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ber\OneDrive\Desktop\C&amp;NLeagueProg\2026-27Winter\"/>
    </mc:Choice>
  </mc:AlternateContent>
  <xr:revisionPtr revIDLastSave="0" documentId="13_ncr:1_{43826223-4ACD-4BBD-83E4-70DBD112015C}" xr6:coauthVersionLast="47" xr6:coauthVersionMax="47" xr10:uidLastSave="{00000000-0000-0000-0000-000000000000}"/>
  <bookViews>
    <workbookView xWindow="-120" yWindow="-120" windowWidth="20730" windowHeight="11160" tabRatio="857" xr2:uid="{00000000-000D-0000-FFFF-FFFF00000000}"/>
  </bookViews>
  <sheets>
    <sheet name="Index" sheetId="87" r:id="rId1"/>
    <sheet name="10m Air Pistol" sheetId="1" r:id="rId2"/>
    <sheet name="10m Air Pistol Sen" sheetId="67" r:id="rId3"/>
    <sheet name="10m Air Pistol Jun" sheetId="66" r:id="rId4"/>
    <sheet name="10m Air Pistol Team" sheetId="20" r:id="rId5"/>
    <sheet name="10m Air Pistol (Supp rest)" sheetId="50" r:id="rId6"/>
    <sheet name="10m Air Pistol (Supp rest) Sen" sheetId="68" r:id="rId7"/>
    <sheet name="10m AP (Supp rest) Team" sheetId="64" state="hidden" r:id="rId8"/>
    <sheet name="10m Air Rifle" sheetId="14" r:id="rId9"/>
    <sheet name="10m Air Rifle Sen" sheetId="70" r:id="rId10"/>
    <sheet name="10m Air Rifle Jun" sheetId="69" r:id="rId11"/>
    <sheet name="10m Air Rifle Team" sheetId="41" r:id="rId12"/>
    <sheet name="10m Air Rifle (Supp rest)" sheetId="51" r:id="rId13"/>
    <sheet name="10m Air Rifle (Supp rest) Sen" sheetId="71" r:id="rId14"/>
    <sheet name="20Yd Pistol" sheetId="21" r:id="rId15"/>
    <sheet name="20Yd Pistol Sen" sheetId="72" r:id="rId16"/>
    <sheet name="20Yd Pistol Team" sheetId="17" state="hidden" r:id="rId17"/>
    <sheet name="6Yd Air Pistol" sheetId="3" r:id="rId18"/>
    <sheet name="6Yd Air Rifle" sheetId="65" state="hidden" r:id="rId19"/>
    <sheet name="Bench 50m" sheetId="32" r:id="rId20"/>
    <sheet name="Bench 50m Sen" sheetId="73" r:id="rId21"/>
    <sheet name="Bench 50m Team" sheetId="46" r:id="rId22"/>
    <sheet name="Bench 100yd" sheetId="55" r:id="rId23"/>
    <sheet name="Bench 100yd Sen" sheetId="74" r:id="rId24"/>
    <sheet name="Bench 100yd Team" sheetId="56" r:id="rId25"/>
    <sheet name="Bench SR (Air)" sheetId="52" r:id="rId26"/>
    <sheet name="Bench SR (Air) Sen" sheetId="76" r:id="rId27"/>
    <sheet name="Bench SR (Air) Jun" sheetId="75" r:id="rId28"/>
    <sheet name="Bench SR (Air) Team" sheetId="53" r:id="rId29"/>
    <sheet name="Bench SR (Rim)" sheetId="28" r:id="rId30"/>
    <sheet name="Bench SR (Rim) Sen" sheetId="78" r:id="rId31"/>
    <sheet name="Bench SR (Rim) Jun" sheetId="77" r:id="rId32"/>
    <sheet name="Bench SR (Rim) Team" sheetId="47" r:id="rId33"/>
    <sheet name="Gallery Rifle Any" sheetId="38" r:id="rId34"/>
    <sheet name="Gallery Rifle Any Sen" sheetId="79" r:id="rId35"/>
    <sheet name="Gallery Rifle Iron" sheetId="29" r:id="rId36"/>
    <sheet name="Gallery Rifle Iron Sen" sheetId="80" r:id="rId37"/>
    <sheet name="Long Barrelled Pistol" sheetId="49" r:id="rId38"/>
    <sheet name="Long Barrelled Pistol Sen" sheetId="81" r:id="rId39"/>
    <sheet name="L-Barrelled Revolver Any" sheetId="57" r:id="rId40"/>
    <sheet name="L-Barrelled Revolver Iron" sheetId="58" r:id="rId41"/>
    <sheet name="LR Rifle 50 Iron" sheetId="42" r:id="rId42"/>
    <sheet name="LR Rifle 50 Iron Team" sheetId="43" state="hidden" r:id="rId43"/>
    <sheet name="LR Rifle 100 Any" sheetId="37" r:id="rId44"/>
    <sheet name="LR Rifle 100 Any Team" sheetId="60" state="hidden" r:id="rId45"/>
    <sheet name="LR Rifle 50 Any" sheetId="62" state="hidden" r:id="rId46"/>
    <sheet name="LR Rifle 50 Any Team" sheetId="63" state="hidden" r:id="rId47"/>
    <sheet name="LR Rifle Dewar" sheetId="59" state="hidden" r:id="rId48"/>
    <sheet name="LR Rifle Dewar Team" sheetId="61" state="hidden" r:id="rId49"/>
    <sheet name="Muzzle-loading Nitro" sheetId="54" r:id="rId50"/>
    <sheet name="Muzzle-loading Pistol" sheetId="26" r:id="rId51"/>
    <sheet name="Muzzle-loading Pistol Sen" sheetId="82" r:id="rId52"/>
    <sheet name="Muzzle-loading Revolver" sheetId="45" r:id="rId53"/>
    <sheet name="Muzzle-loading Revolver Sen" sheetId="83" r:id="rId54"/>
    <sheet name="Rapid Fire Air Pistol" sheetId="48" r:id="rId55"/>
    <sheet name="Rapid Fire Rifle" sheetId="27" r:id="rId56"/>
    <sheet name="Short Range Rifle" sheetId="10" r:id="rId57"/>
    <sheet name="Short Range Rifle Sen" sheetId="85" r:id="rId58"/>
    <sheet name="Short Range Rifle Jun" sheetId="84" r:id="rId59"/>
    <sheet name="Short Range Rifle Team" sheetId="9" r:id="rId60"/>
    <sheet name="Sport Rifle" sheetId="18" r:id="rId61"/>
    <sheet name="Sport Rifle Sen" sheetId="86" r:id="rId62"/>
    <sheet name="Sport Rifle Team" sheetId="23" r:id="rId63"/>
    <sheet name="SR Standard Pistol" sheetId="16" r:id="rId64"/>
  </sheets>
  <definedNames>
    <definedName name="idxlst">Index!$B$5</definedName>
    <definedName name="_xlnm.Print_Titles" localSheetId="1">'10m Air Pistol'!$1:$2</definedName>
    <definedName name="_xlnm.Print_Titles" localSheetId="5">'10m Air Pistol (Supp rest)'!$1:$2</definedName>
    <definedName name="_xlnm.Print_Titles" localSheetId="6">'10m Air Pistol (Supp rest) Sen'!$1:$2</definedName>
    <definedName name="_xlnm.Print_Titles" localSheetId="3">'10m Air Pistol Jun'!$1:$2</definedName>
    <definedName name="_xlnm.Print_Titles" localSheetId="2">'10m Air Pistol Sen'!$1:$2</definedName>
    <definedName name="_xlnm.Print_Titles" localSheetId="4">'10m Air Pistol Team'!$1:$2</definedName>
    <definedName name="_xlnm.Print_Titles" localSheetId="8">'10m Air Rifle'!$1:$2</definedName>
    <definedName name="_xlnm.Print_Titles" localSheetId="12">'10m Air Rifle (Supp rest)'!$1:$2</definedName>
    <definedName name="_xlnm.Print_Titles" localSheetId="13">'10m Air Rifle (Supp rest) Sen'!$1:$2</definedName>
    <definedName name="_xlnm.Print_Titles" localSheetId="10">'10m Air Rifle Jun'!$1:$2</definedName>
    <definedName name="_xlnm.Print_Titles" localSheetId="9">'10m Air Rifle Sen'!$1:$2</definedName>
    <definedName name="_xlnm.Print_Titles" localSheetId="11">'10m Air Rifle Team'!$1:$2</definedName>
    <definedName name="_xlnm.Print_Titles" localSheetId="7">'10m AP (Supp rest) Team'!$1:$2</definedName>
    <definedName name="_xlnm.Print_Titles" localSheetId="14">'20Yd Pistol'!$1:$2</definedName>
    <definedName name="_xlnm.Print_Titles" localSheetId="15">'20Yd Pistol Sen'!$1:$2</definedName>
    <definedName name="_xlnm.Print_Titles" localSheetId="16">'20Yd Pistol Team'!$1:$2</definedName>
    <definedName name="_xlnm.Print_Titles" localSheetId="17">'6Yd Air Pistol'!$1:$2</definedName>
    <definedName name="_xlnm.Print_Titles" localSheetId="18">'6Yd Air Rifle'!$1:$2</definedName>
    <definedName name="_xlnm.Print_Titles" localSheetId="22">'Bench 100yd'!$1:$2</definedName>
    <definedName name="_xlnm.Print_Titles" localSheetId="23">'Bench 100yd Sen'!$1:$2</definedName>
    <definedName name="_xlnm.Print_Titles" localSheetId="24">'Bench 100yd Team'!$1:$2</definedName>
    <definedName name="_xlnm.Print_Titles" localSheetId="19">'Bench 50m'!$1:$2</definedName>
    <definedName name="_xlnm.Print_Titles" localSheetId="20">'Bench 50m Sen'!$1:$2</definedName>
    <definedName name="_xlnm.Print_Titles" localSheetId="21">'Bench 50m Team'!$1:$2</definedName>
    <definedName name="_xlnm.Print_Titles" localSheetId="25">'Bench SR (Air)'!$1:$2</definedName>
    <definedName name="_xlnm.Print_Titles" localSheetId="27">'Bench SR (Air) Jun'!$1:$2</definedName>
    <definedName name="_xlnm.Print_Titles" localSheetId="26">'Bench SR (Air) Sen'!$1:$2</definedName>
    <definedName name="_xlnm.Print_Titles" localSheetId="28">'Bench SR (Air) Team'!$1:$2</definedName>
    <definedName name="_xlnm.Print_Titles" localSheetId="29">'Bench SR (Rim)'!$1:$2</definedName>
    <definedName name="_xlnm.Print_Titles" localSheetId="31">'Bench SR (Rim) Jun'!$1:$2</definedName>
    <definedName name="_xlnm.Print_Titles" localSheetId="30">'Bench SR (Rim) Sen'!$1:$2</definedName>
    <definedName name="_xlnm.Print_Titles" localSheetId="32">'Bench SR (Rim) Team'!$1:$2</definedName>
    <definedName name="_xlnm.Print_Titles" localSheetId="33">'Gallery Rifle Any'!$1:$2</definedName>
    <definedName name="_xlnm.Print_Titles" localSheetId="34">'Gallery Rifle Any Sen'!$1:$2</definedName>
    <definedName name="_xlnm.Print_Titles" localSheetId="35">'Gallery Rifle Iron'!$1:$2</definedName>
    <definedName name="_xlnm.Print_Titles" localSheetId="36">'Gallery Rifle Iron Sen'!$1:$2</definedName>
    <definedName name="_xlnm.Print_Titles" localSheetId="39">'L-Barrelled Revolver Any'!$1:$2</definedName>
    <definedName name="_xlnm.Print_Titles" localSheetId="40">'L-Barrelled Revolver Iron'!$1:$2</definedName>
    <definedName name="_xlnm.Print_Titles" localSheetId="37">'Long Barrelled Pistol'!$1:$2</definedName>
    <definedName name="_xlnm.Print_Titles" localSheetId="38">'Long Barrelled Pistol Sen'!$1:$2</definedName>
    <definedName name="_xlnm.Print_Titles" localSheetId="43">'LR Rifle 100 Any'!$1:$2</definedName>
    <definedName name="_xlnm.Print_Titles" localSheetId="44">'LR Rifle 100 Any Team'!$1:$2</definedName>
    <definedName name="_xlnm.Print_Titles" localSheetId="45">'LR Rifle 50 Any'!$1:$2</definedName>
    <definedName name="_xlnm.Print_Titles" localSheetId="46">'LR Rifle 50 Any Team'!$1:$2</definedName>
    <definedName name="_xlnm.Print_Titles" localSheetId="41">'LR Rifle 50 Iron'!$1:$2</definedName>
    <definedName name="_xlnm.Print_Titles" localSheetId="42">'LR Rifle 50 Iron Team'!$1:$2</definedName>
    <definedName name="_xlnm.Print_Titles" localSheetId="47">'LR Rifle Dewar'!$1:$2</definedName>
    <definedName name="_xlnm.Print_Titles" localSheetId="48">'LR Rifle Dewar Team'!$1:$2</definedName>
    <definedName name="_xlnm.Print_Titles" localSheetId="49">'Muzzle-loading Nitro'!$1:$2</definedName>
    <definedName name="_xlnm.Print_Titles" localSheetId="50">'Muzzle-loading Pistol'!$1:$2</definedName>
    <definedName name="_xlnm.Print_Titles" localSheetId="51">'Muzzle-loading Pistol Sen'!$1:$2</definedName>
    <definedName name="_xlnm.Print_Titles" localSheetId="52">'Muzzle-loading Revolver'!$1:$2</definedName>
    <definedName name="_xlnm.Print_Titles" localSheetId="53">'Muzzle-loading Revolver Sen'!$1:$2</definedName>
    <definedName name="_xlnm.Print_Titles" localSheetId="54">'Rapid Fire Air Pistol'!$1:$2</definedName>
    <definedName name="_xlnm.Print_Titles" localSheetId="55">'Rapid Fire Rifle'!$1:$2</definedName>
    <definedName name="_xlnm.Print_Titles" localSheetId="56">'Short Range Rifle'!$1:$2</definedName>
    <definedName name="_xlnm.Print_Titles" localSheetId="58">'Short Range Rifle Jun'!$1:$2</definedName>
    <definedName name="_xlnm.Print_Titles" localSheetId="57">'Short Range Rifle Sen'!$1:$2</definedName>
    <definedName name="_xlnm.Print_Titles" localSheetId="59">'Short Range Rifle Team'!$1:$2</definedName>
    <definedName name="_xlnm.Print_Titles" localSheetId="60">'Sport Rifle'!$1:$2</definedName>
    <definedName name="_xlnm.Print_Titles" localSheetId="61">'Sport Rifle Sen'!$1:$2</definedName>
    <definedName name="_xlnm.Print_Titles" localSheetId="62">'Sport Rifle Team'!$1:$2</definedName>
    <definedName name="_xlnm.Print_Titles" localSheetId="63">'SR Standard Pistol'!$1:$2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16" l="1"/>
  <c r="O19" i="16"/>
  <c r="Q19" i="16" s="1"/>
  <c r="P18" i="16"/>
  <c r="O18" i="16"/>
  <c r="Q18" i="16" s="1"/>
  <c r="P17" i="16"/>
  <c r="O17" i="16"/>
  <c r="Q17" i="16" s="1"/>
  <c r="Q16" i="16"/>
  <c r="P16" i="16"/>
  <c r="O16" i="16"/>
  <c r="Q15" i="16"/>
  <c r="P15" i="16"/>
  <c r="O15" i="16"/>
  <c r="P14" i="16"/>
  <c r="O14" i="16"/>
  <c r="Q14" i="16" s="1"/>
  <c r="P13" i="16"/>
  <c r="O13" i="16"/>
  <c r="Q13" i="16" s="1"/>
  <c r="P12" i="16"/>
  <c r="O12" i="16"/>
  <c r="Q12" i="16" s="1"/>
  <c r="P11" i="16"/>
  <c r="O11" i="16"/>
  <c r="Q11" i="16" s="1"/>
  <c r="P10" i="16"/>
  <c r="O10" i="16"/>
  <c r="Q10" i="16" s="1"/>
  <c r="P9" i="16"/>
  <c r="O9" i="16"/>
  <c r="Q9" i="16" s="1"/>
  <c r="Q8" i="16"/>
  <c r="P8" i="16"/>
  <c r="O8" i="16"/>
  <c r="Q7" i="16"/>
  <c r="P7" i="16"/>
  <c r="O7" i="16"/>
  <c r="P6" i="16"/>
  <c r="O6" i="16"/>
  <c r="Q6" i="16" s="1"/>
  <c r="P5" i="16"/>
  <c r="O5" i="16"/>
  <c r="Q5" i="16" s="1"/>
  <c r="P4" i="16"/>
  <c r="P57" i="23"/>
  <c r="O57" i="23"/>
  <c r="Q57" i="23" s="1"/>
  <c r="P56" i="23"/>
  <c r="O56" i="23"/>
  <c r="Q56" i="23" s="1"/>
  <c r="P55" i="23"/>
  <c r="O55" i="23"/>
  <c r="Q55" i="23" s="1"/>
  <c r="P54" i="23"/>
  <c r="O54" i="23"/>
  <c r="Q54" i="23" s="1"/>
  <c r="P53" i="23"/>
  <c r="O53" i="23"/>
  <c r="Q53" i="23" s="1"/>
  <c r="Q52" i="23"/>
  <c r="P52" i="23"/>
  <c r="O52" i="23"/>
  <c r="P51" i="23"/>
  <c r="O51" i="23"/>
  <c r="Q51" i="23" s="1"/>
  <c r="P50" i="23"/>
  <c r="O50" i="23"/>
  <c r="Q50" i="23" s="1"/>
  <c r="P49" i="23"/>
  <c r="O49" i="23"/>
  <c r="Q49" i="23" s="1"/>
  <c r="P48" i="23"/>
  <c r="O48" i="23"/>
  <c r="Q48" i="23" s="1"/>
  <c r="P47" i="23"/>
  <c r="O47" i="23"/>
  <c r="Q47" i="23" s="1"/>
  <c r="P46" i="23"/>
  <c r="O46" i="23"/>
  <c r="Q46" i="23" s="1"/>
  <c r="P45" i="23"/>
  <c r="O45" i="23"/>
  <c r="Q45" i="23" s="1"/>
  <c r="Q44" i="23"/>
  <c r="P44" i="23"/>
  <c r="O44" i="23"/>
  <c r="P43" i="23"/>
  <c r="O43" i="23"/>
  <c r="Q43" i="23" s="1"/>
  <c r="P42" i="23"/>
  <c r="O42" i="23"/>
  <c r="Q42" i="23" s="1"/>
  <c r="P41" i="23"/>
  <c r="O41" i="23"/>
  <c r="Q41" i="23" s="1"/>
  <c r="P40" i="23"/>
  <c r="O40" i="23"/>
  <c r="Q40" i="23" s="1"/>
  <c r="P39" i="23"/>
  <c r="O39" i="23"/>
  <c r="Q39" i="23" s="1"/>
  <c r="P38" i="23"/>
  <c r="O38" i="23"/>
  <c r="Q38" i="23" s="1"/>
  <c r="P37" i="23"/>
  <c r="O37" i="23"/>
  <c r="Q37" i="23" s="1"/>
  <c r="Q36" i="23"/>
  <c r="P36" i="23"/>
  <c r="O36" i="23"/>
  <c r="P35" i="23"/>
  <c r="O35" i="23"/>
  <c r="Q35" i="23" s="1"/>
  <c r="P34" i="23"/>
  <c r="O34" i="23"/>
  <c r="Q34" i="23" s="1"/>
  <c r="P33" i="23"/>
  <c r="O33" i="23"/>
  <c r="Q33" i="23" s="1"/>
  <c r="P32" i="23"/>
  <c r="O32" i="23"/>
  <c r="Q32" i="23" s="1"/>
  <c r="Q31" i="23"/>
  <c r="P31" i="23"/>
  <c r="O31" i="23"/>
  <c r="P30" i="23"/>
  <c r="O30" i="23"/>
  <c r="Q30" i="23" s="1"/>
  <c r="P29" i="23"/>
  <c r="O29" i="23"/>
  <c r="Q29" i="23" s="1"/>
  <c r="Q28" i="23"/>
  <c r="P28" i="23"/>
  <c r="O28" i="23"/>
  <c r="P27" i="23"/>
  <c r="O27" i="23"/>
  <c r="Q27" i="23" s="1"/>
  <c r="P26" i="23"/>
  <c r="O26" i="23"/>
  <c r="Q26" i="23" s="1"/>
  <c r="P25" i="23"/>
  <c r="O25" i="23"/>
  <c r="Q25" i="23" s="1"/>
  <c r="P24" i="23"/>
  <c r="O24" i="23"/>
  <c r="Q24" i="23" s="1"/>
  <c r="Q23" i="23"/>
  <c r="P23" i="23"/>
  <c r="O23" i="23"/>
  <c r="P22" i="23"/>
  <c r="O22" i="23"/>
  <c r="Q22" i="23" s="1"/>
  <c r="P21" i="23"/>
  <c r="O21" i="23"/>
  <c r="Q21" i="23" s="1"/>
  <c r="Q20" i="23"/>
  <c r="P20" i="23"/>
  <c r="O20" i="23"/>
  <c r="P19" i="23"/>
  <c r="O19" i="23"/>
  <c r="Q19" i="23" s="1"/>
  <c r="P18" i="23"/>
  <c r="O18" i="23"/>
  <c r="Q18" i="23" s="1"/>
  <c r="P17" i="23"/>
  <c r="O17" i="23"/>
  <c r="Q17" i="23" s="1"/>
  <c r="P16" i="23"/>
  <c r="O16" i="23"/>
  <c r="Q16" i="23" s="1"/>
  <c r="Q15" i="23"/>
  <c r="P15" i="23"/>
  <c r="O15" i="23"/>
  <c r="P14" i="23"/>
  <c r="O14" i="23"/>
  <c r="Q14" i="23" s="1"/>
  <c r="P13" i="23"/>
  <c r="O13" i="23"/>
  <c r="Q13" i="23" s="1"/>
  <c r="Q12" i="23"/>
  <c r="P12" i="23"/>
  <c r="O12" i="23"/>
  <c r="P11" i="23"/>
  <c r="O11" i="23"/>
  <c r="Q11" i="23" s="1"/>
  <c r="P10" i="23"/>
  <c r="O10" i="23"/>
  <c r="Q10" i="23" s="1"/>
  <c r="P9" i="23"/>
  <c r="O9" i="23"/>
  <c r="Q9" i="23" s="1"/>
  <c r="P8" i="23"/>
  <c r="O8" i="23"/>
  <c r="Q8" i="23" s="1"/>
  <c r="Q7" i="23"/>
  <c r="P7" i="23"/>
  <c r="O7" i="23"/>
  <c r="P6" i="23"/>
  <c r="O6" i="23"/>
  <c r="Q6" i="23" s="1"/>
  <c r="P5" i="23"/>
  <c r="O5" i="23"/>
  <c r="Q5" i="23" s="1"/>
  <c r="P4" i="23"/>
  <c r="P44" i="86"/>
  <c r="O44" i="86"/>
  <c r="Q44" i="86" s="1"/>
  <c r="P43" i="86"/>
  <c r="O43" i="86"/>
  <c r="Q43" i="86" s="1"/>
  <c r="P42" i="86"/>
  <c r="O42" i="86"/>
  <c r="Q42" i="86" s="1"/>
  <c r="P41" i="86"/>
  <c r="O41" i="86"/>
  <c r="Q41" i="86" s="1"/>
  <c r="P40" i="86"/>
  <c r="O40" i="86"/>
  <c r="Q40" i="86" s="1"/>
  <c r="P39" i="86"/>
  <c r="O39" i="86"/>
  <c r="Q39" i="86" s="1"/>
  <c r="P38" i="86"/>
  <c r="O38" i="86"/>
  <c r="Q38" i="86" s="1"/>
  <c r="P37" i="86"/>
  <c r="O37" i="86"/>
  <c r="Q37" i="86" s="1"/>
  <c r="P36" i="86"/>
  <c r="O36" i="86"/>
  <c r="Q36" i="86" s="1"/>
  <c r="P35" i="86"/>
  <c r="O35" i="86"/>
  <c r="Q35" i="86" s="1"/>
  <c r="P34" i="86"/>
  <c r="O34" i="86"/>
  <c r="Q34" i="86" s="1"/>
  <c r="P33" i="86"/>
  <c r="O33" i="86"/>
  <c r="Q33" i="86" s="1"/>
  <c r="P32" i="86"/>
  <c r="O32" i="86"/>
  <c r="Q32" i="86" s="1"/>
  <c r="P31" i="86"/>
  <c r="O31" i="86"/>
  <c r="Q31" i="86" s="1"/>
  <c r="P30" i="86"/>
  <c r="O30" i="86"/>
  <c r="Q30" i="86" s="1"/>
  <c r="P29" i="86"/>
  <c r="O29" i="86"/>
  <c r="Q29" i="86" s="1"/>
  <c r="P28" i="86"/>
  <c r="O28" i="86"/>
  <c r="Q28" i="86" s="1"/>
  <c r="P27" i="86"/>
  <c r="O27" i="86"/>
  <c r="Q27" i="86" s="1"/>
  <c r="P26" i="86"/>
  <c r="O26" i="86"/>
  <c r="Q26" i="86" s="1"/>
  <c r="P25" i="86"/>
  <c r="O25" i="86"/>
  <c r="Q25" i="86" s="1"/>
  <c r="P24" i="86"/>
  <c r="O24" i="86"/>
  <c r="Q24" i="86" s="1"/>
  <c r="P23" i="86"/>
  <c r="O23" i="86"/>
  <c r="Q23" i="86" s="1"/>
  <c r="P22" i="86"/>
  <c r="O22" i="86"/>
  <c r="Q22" i="86" s="1"/>
  <c r="P21" i="86"/>
  <c r="O21" i="86"/>
  <c r="Q21" i="86" s="1"/>
  <c r="P20" i="86"/>
  <c r="O20" i="86"/>
  <c r="Q20" i="86" s="1"/>
  <c r="P19" i="86"/>
  <c r="O19" i="86"/>
  <c r="Q19" i="86" s="1"/>
  <c r="P18" i="86"/>
  <c r="O18" i="86"/>
  <c r="Q18" i="86" s="1"/>
  <c r="P17" i="86"/>
  <c r="O17" i="86"/>
  <c r="Q17" i="86" s="1"/>
  <c r="P16" i="86"/>
  <c r="O16" i="86"/>
  <c r="Q16" i="86" s="1"/>
  <c r="P15" i="86"/>
  <c r="O15" i="86"/>
  <c r="Q15" i="86" s="1"/>
  <c r="P14" i="86"/>
  <c r="O14" i="86"/>
  <c r="Q14" i="86" s="1"/>
  <c r="P13" i="86"/>
  <c r="O13" i="86"/>
  <c r="Q13" i="86" s="1"/>
  <c r="P12" i="86"/>
  <c r="O12" i="86"/>
  <c r="Q12" i="86" s="1"/>
  <c r="P11" i="86"/>
  <c r="O11" i="86"/>
  <c r="Q11" i="86" s="1"/>
  <c r="P10" i="86"/>
  <c r="O10" i="86"/>
  <c r="Q10" i="86" s="1"/>
  <c r="P9" i="86"/>
  <c r="O9" i="86"/>
  <c r="Q9" i="86" s="1"/>
  <c r="P8" i="86"/>
  <c r="O8" i="86"/>
  <c r="Q8" i="86" s="1"/>
  <c r="P7" i="86"/>
  <c r="O7" i="86"/>
  <c r="Q7" i="86" s="1"/>
  <c r="P6" i="86"/>
  <c r="O6" i="86"/>
  <c r="Q6" i="86" s="1"/>
  <c r="P5" i="86"/>
  <c r="O5" i="86"/>
  <c r="Q5" i="86" s="1"/>
  <c r="P4" i="86"/>
  <c r="O4" i="86"/>
  <c r="Q4" i="86" s="1"/>
  <c r="P161" i="18"/>
  <c r="O161" i="18"/>
  <c r="Q161" i="18" s="1"/>
  <c r="Q160" i="18"/>
  <c r="P160" i="18"/>
  <c r="O160" i="18"/>
  <c r="P159" i="18"/>
  <c r="O159" i="18"/>
  <c r="Q159" i="18" s="1"/>
  <c r="P158" i="18"/>
  <c r="O158" i="18"/>
  <c r="Q158" i="18" s="1"/>
  <c r="P157" i="18"/>
  <c r="O157" i="18"/>
  <c r="Q157" i="18" s="1"/>
  <c r="Q156" i="18"/>
  <c r="P156" i="18"/>
  <c r="O156" i="18"/>
  <c r="Q155" i="18"/>
  <c r="P155" i="18"/>
  <c r="O155" i="18"/>
  <c r="P154" i="18"/>
  <c r="O154" i="18"/>
  <c r="Q154" i="18" s="1"/>
  <c r="P153" i="18"/>
  <c r="O153" i="18"/>
  <c r="Q153" i="18" s="1"/>
  <c r="P152" i="18"/>
  <c r="O152" i="18"/>
  <c r="Q152" i="18" s="1"/>
  <c r="P151" i="18"/>
  <c r="O151" i="18"/>
  <c r="Q151" i="18" s="1"/>
  <c r="P150" i="18"/>
  <c r="O150" i="18"/>
  <c r="Q150" i="18" s="1"/>
  <c r="P149" i="18"/>
  <c r="O149" i="18"/>
  <c r="Q149" i="18" s="1"/>
  <c r="Q148" i="18"/>
  <c r="P148" i="18"/>
  <c r="O148" i="18"/>
  <c r="Q147" i="18"/>
  <c r="P147" i="18"/>
  <c r="O147" i="18"/>
  <c r="P146" i="18"/>
  <c r="O146" i="18"/>
  <c r="Q146" i="18" s="1"/>
  <c r="P145" i="18"/>
  <c r="O145" i="18"/>
  <c r="Q145" i="18" s="1"/>
  <c r="P144" i="18"/>
  <c r="O144" i="18"/>
  <c r="Q144" i="18" s="1"/>
  <c r="P143" i="18"/>
  <c r="O143" i="18"/>
  <c r="Q143" i="18" s="1"/>
  <c r="P142" i="18"/>
  <c r="O142" i="18"/>
  <c r="Q142" i="18" s="1"/>
  <c r="P141" i="18"/>
  <c r="O141" i="18"/>
  <c r="Q141" i="18" s="1"/>
  <c r="Q140" i="18"/>
  <c r="P140" i="18"/>
  <c r="O140" i="18"/>
  <c r="Q139" i="18"/>
  <c r="P139" i="18"/>
  <c r="O139" i="18"/>
  <c r="P138" i="18"/>
  <c r="O138" i="18"/>
  <c r="Q138" i="18" s="1"/>
  <c r="P137" i="18"/>
  <c r="O137" i="18"/>
  <c r="Q137" i="18" s="1"/>
  <c r="P136" i="18"/>
  <c r="O136" i="18"/>
  <c r="Q136" i="18" s="1"/>
  <c r="P135" i="18"/>
  <c r="O135" i="18"/>
  <c r="Q135" i="18" s="1"/>
  <c r="P134" i="18"/>
  <c r="O134" i="18"/>
  <c r="Q134" i="18" s="1"/>
  <c r="P133" i="18"/>
  <c r="O133" i="18"/>
  <c r="Q133" i="18" s="1"/>
  <c r="Q132" i="18"/>
  <c r="P132" i="18"/>
  <c r="O132" i="18"/>
  <c r="Q131" i="18"/>
  <c r="P131" i="18"/>
  <c r="O131" i="18"/>
  <c r="P130" i="18"/>
  <c r="O130" i="18"/>
  <c r="Q130" i="18" s="1"/>
  <c r="P129" i="18"/>
  <c r="O129" i="18"/>
  <c r="Q129" i="18" s="1"/>
  <c r="P128" i="18"/>
  <c r="O128" i="18"/>
  <c r="Q128" i="18" s="1"/>
  <c r="P127" i="18"/>
  <c r="O127" i="18"/>
  <c r="Q127" i="18" s="1"/>
  <c r="P126" i="18"/>
  <c r="O126" i="18"/>
  <c r="Q126" i="18" s="1"/>
  <c r="P125" i="18"/>
  <c r="O125" i="18"/>
  <c r="Q125" i="18" s="1"/>
  <c r="Q124" i="18"/>
  <c r="P124" i="18"/>
  <c r="O124" i="18"/>
  <c r="Q123" i="18"/>
  <c r="P123" i="18"/>
  <c r="O123" i="18"/>
  <c r="P122" i="18"/>
  <c r="O122" i="18"/>
  <c r="Q122" i="18" s="1"/>
  <c r="P121" i="18"/>
  <c r="O121" i="18"/>
  <c r="Q121" i="18" s="1"/>
  <c r="P120" i="18"/>
  <c r="O120" i="18"/>
  <c r="Q120" i="18" s="1"/>
  <c r="P119" i="18"/>
  <c r="O119" i="18"/>
  <c r="Q119" i="18" s="1"/>
  <c r="P118" i="18"/>
  <c r="O118" i="18"/>
  <c r="Q118" i="18" s="1"/>
  <c r="P117" i="18"/>
  <c r="O117" i="18"/>
  <c r="Q117" i="18" s="1"/>
  <c r="Q116" i="18"/>
  <c r="P116" i="18"/>
  <c r="O116" i="18"/>
  <c r="Q115" i="18"/>
  <c r="P115" i="18"/>
  <c r="O115" i="18"/>
  <c r="P114" i="18"/>
  <c r="O114" i="18"/>
  <c r="Q114" i="18" s="1"/>
  <c r="P113" i="18"/>
  <c r="O113" i="18"/>
  <c r="Q113" i="18" s="1"/>
  <c r="P112" i="18"/>
  <c r="O112" i="18"/>
  <c r="Q112" i="18" s="1"/>
  <c r="P111" i="18"/>
  <c r="O111" i="18"/>
  <c r="Q111" i="18" s="1"/>
  <c r="P110" i="18"/>
  <c r="O110" i="18"/>
  <c r="Q110" i="18" s="1"/>
  <c r="P109" i="18"/>
  <c r="O109" i="18"/>
  <c r="Q109" i="18" s="1"/>
  <c r="Q108" i="18"/>
  <c r="P108" i="18"/>
  <c r="O108" i="18"/>
  <c r="Q107" i="18"/>
  <c r="P107" i="18"/>
  <c r="O107" i="18"/>
  <c r="P106" i="18"/>
  <c r="O106" i="18"/>
  <c r="Q106" i="18" s="1"/>
  <c r="P105" i="18"/>
  <c r="O105" i="18"/>
  <c r="Q105" i="18" s="1"/>
  <c r="P104" i="18"/>
  <c r="O104" i="18"/>
  <c r="Q104" i="18" s="1"/>
  <c r="P103" i="18"/>
  <c r="O103" i="18"/>
  <c r="Q103" i="18" s="1"/>
  <c r="P102" i="18"/>
  <c r="O102" i="18"/>
  <c r="Q102" i="18" s="1"/>
  <c r="P101" i="18"/>
  <c r="O101" i="18"/>
  <c r="Q101" i="18" s="1"/>
  <c r="Q100" i="18"/>
  <c r="P100" i="18"/>
  <c r="O100" i="18"/>
  <c r="Q99" i="18"/>
  <c r="P99" i="18"/>
  <c r="O99" i="18"/>
  <c r="P98" i="18"/>
  <c r="O98" i="18"/>
  <c r="Q98" i="18" s="1"/>
  <c r="P97" i="18"/>
  <c r="O97" i="18"/>
  <c r="Q97" i="18" s="1"/>
  <c r="P96" i="18"/>
  <c r="O96" i="18"/>
  <c r="Q96" i="18" s="1"/>
  <c r="P95" i="18"/>
  <c r="O95" i="18"/>
  <c r="Q95" i="18" s="1"/>
  <c r="P94" i="18"/>
  <c r="O94" i="18"/>
  <c r="Q94" i="18" s="1"/>
  <c r="P93" i="18"/>
  <c r="O93" i="18"/>
  <c r="Q93" i="18" s="1"/>
  <c r="Q92" i="18"/>
  <c r="P92" i="18"/>
  <c r="O92" i="18"/>
  <c r="Q91" i="18"/>
  <c r="P91" i="18"/>
  <c r="O91" i="18"/>
  <c r="P90" i="18"/>
  <c r="O90" i="18"/>
  <c r="Q90" i="18" s="1"/>
  <c r="P89" i="18"/>
  <c r="O89" i="18"/>
  <c r="Q89" i="18" s="1"/>
  <c r="P88" i="18"/>
  <c r="O88" i="18"/>
  <c r="Q88" i="18" s="1"/>
  <c r="P87" i="18"/>
  <c r="O87" i="18"/>
  <c r="Q87" i="18" s="1"/>
  <c r="P86" i="18"/>
  <c r="O86" i="18"/>
  <c r="Q86" i="18" s="1"/>
  <c r="P85" i="18"/>
  <c r="O85" i="18"/>
  <c r="Q85" i="18" s="1"/>
  <c r="Q84" i="18"/>
  <c r="P84" i="18"/>
  <c r="O84" i="18"/>
  <c r="Q83" i="18"/>
  <c r="P83" i="18"/>
  <c r="O83" i="18"/>
  <c r="P82" i="18"/>
  <c r="O82" i="18"/>
  <c r="Q82" i="18" s="1"/>
  <c r="P81" i="18"/>
  <c r="O81" i="18"/>
  <c r="Q81" i="18" s="1"/>
  <c r="P80" i="18"/>
  <c r="O80" i="18"/>
  <c r="Q80" i="18" s="1"/>
  <c r="P79" i="18"/>
  <c r="O79" i="18"/>
  <c r="Q79" i="18" s="1"/>
  <c r="P78" i="18"/>
  <c r="O78" i="18"/>
  <c r="Q78" i="18" s="1"/>
  <c r="P77" i="18"/>
  <c r="O77" i="18"/>
  <c r="Q77" i="18" s="1"/>
  <c r="Q76" i="18"/>
  <c r="P76" i="18"/>
  <c r="O76" i="18"/>
  <c r="Q75" i="18"/>
  <c r="P75" i="18"/>
  <c r="O75" i="18"/>
  <c r="P74" i="18"/>
  <c r="O74" i="18"/>
  <c r="Q74" i="18" s="1"/>
  <c r="P73" i="18"/>
  <c r="O73" i="18"/>
  <c r="Q73" i="18" s="1"/>
  <c r="P72" i="18"/>
  <c r="O72" i="18"/>
  <c r="Q72" i="18" s="1"/>
  <c r="P71" i="18"/>
  <c r="O71" i="18"/>
  <c r="Q71" i="18" s="1"/>
  <c r="P70" i="18"/>
  <c r="O70" i="18"/>
  <c r="Q70" i="18" s="1"/>
  <c r="P69" i="18"/>
  <c r="O69" i="18"/>
  <c r="Q69" i="18" s="1"/>
  <c r="Q68" i="18"/>
  <c r="P68" i="18"/>
  <c r="O68" i="18"/>
  <c r="Q67" i="18"/>
  <c r="P67" i="18"/>
  <c r="O67" i="18"/>
  <c r="P66" i="18"/>
  <c r="O66" i="18"/>
  <c r="Q66" i="18" s="1"/>
  <c r="P65" i="18"/>
  <c r="O65" i="18"/>
  <c r="Q65" i="18" s="1"/>
  <c r="P64" i="18"/>
  <c r="O64" i="18"/>
  <c r="Q64" i="18" s="1"/>
  <c r="P63" i="18"/>
  <c r="O63" i="18"/>
  <c r="Q63" i="18" s="1"/>
  <c r="P62" i="18"/>
  <c r="O62" i="18"/>
  <c r="Q62" i="18" s="1"/>
  <c r="P61" i="18"/>
  <c r="O61" i="18"/>
  <c r="Q61" i="18" s="1"/>
  <c r="Q60" i="18"/>
  <c r="P60" i="18"/>
  <c r="O60" i="18"/>
  <c r="Q59" i="18"/>
  <c r="P59" i="18"/>
  <c r="O59" i="18"/>
  <c r="P58" i="18"/>
  <c r="O58" i="18"/>
  <c r="Q58" i="18" s="1"/>
  <c r="P57" i="18"/>
  <c r="O57" i="18"/>
  <c r="Q57" i="18" s="1"/>
  <c r="P56" i="18"/>
  <c r="O56" i="18"/>
  <c r="Q56" i="18" s="1"/>
  <c r="P55" i="18"/>
  <c r="O55" i="18"/>
  <c r="Q55" i="18" s="1"/>
  <c r="P54" i="18"/>
  <c r="O54" i="18"/>
  <c r="Q54" i="18" s="1"/>
  <c r="P53" i="18"/>
  <c r="O53" i="18"/>
  <c r="Q53" i="18" s="1"/>
  <c r="Q52" i="18"/>
  <c r="P52" i="18"/>
  <c r="O52" i="18"/>
  <c r="Q51" i="18"/>
  <c r="P51" i="18"/>
  <c r="O51" i="18"/>
  <c r="P50" i="18"/>
  <c r="O50" i="18"/>
  <c r="Q50" i="18" s="1"/>
  <c r="P49" i="18"/>
  <c r="O49" i="18"/>
  <c r="Q49" i="18" s="1"/>
  <c r="P48" i="18"/>
  <c r="O48" i="18"/>
  <c r="Q48" i="18" s="1"/>
  <c r="P47" i="18"/>
  <c r="O47" i="18"/>
  <c r="Q47" i="18" s="1"/>
  <c r="P46" i="18"/>
  <c r="O46" i="18"/>
  <c r="Q46" i="18" s="1"/>
  <c r="P45" i="18"/>
  <c r="O45" i="18"/>
  <c r="Q45" i="18" s="1"/>
  <c r="Q44" i="18"/>
  <c r="P44" i="18"/>
  <c r="O44" i="18"/>
  <c r="Q43" i="18"/>
  <c r="P43" i="18"/>
  <c r="O43" i="18"/>
  <c r="P42" i="18"/>
  <c r="O42" i="18"/>
  <c r="Q42" i="18" s="1"/>
  <c r="P41" i="18"/>
  <c r="O41" i="18"/>
  <c r="Q41" i="18" s="1"/>
  <c r="P40" i="18"/>
  <c r="O40" i="18"/>
  <c r="Q40" i="18" s="1"/>
  <c r="P39" i="18"/>
  <c r="O39" i="18"/>
  <c r="Q39" i="18" s="1"/>
  <c r="P38" i="18"/>
  <c r="O38" i="18"/>
  <c r="Q38" i="18" s="1"/>
  <c r="P37" i="18"/>
  <c r="O37" i="18"/>
  <c r="Q37" i="18" s="1"/>
  <c r="Q36" i="18"/>
  <c r="P36" i="18"/>
  <c r="O36" i="18"/>
  <c r="Q35" i="18"/>
  <c r="P35" i="18"/>
  <c r="O35" i="18"/>
  <c r="P34" i="18"/>
  <c r="O34" i="18"/>
  <c r="Q34" i="18" s="1"/>
  <c r="P33" i="18"/>
  <c r="O33" i="18"/>
  <c r="Q33" i="18" s="1"/>
  <c r="P32" i="18"/>
  <c r="O32" i="18"/>
  <c r="Q32" i="18" s="1"/>
  <c r="P31" i="18"/>
  <c r="O31" i="18"/>
  <c r="Q31" i="18" s="1"/>
  <c r="P30" i="18"/>
  <c r="O30" i="18"/>
  <c r="Q30" i="18" s="1"/>
  <c r="P29" i="18"/>
  <c r="O29" i="18"/>
  <c r="Q29" i="18" s="1"/>
  <c r="Q28" i="18"/>
  <c r="P28" i="18"/>
  <c r="O28" i="18"/>
  <c r="Q27" i="18"/>
  <c r="P27" i="18"/>
  <c r="O27" i="18"/>
  <c r="P26" i="18"/>
  <c r="O26" i="18"/>
  <c r="Q26" i="18" s="1"/>
  <c r="P25" i="18"/>
  <c r="O25" i="18"/>
  <c r="Q25" i="18" s="1"/>
  <c r="P24" i="18"/>
  <c r="O24" i="18"/>
  <c r="Q24" i="18" s="1"/>
  <c r="P23" i="18"/>
  <c r="O23" i="18"/>
  <c r="Q23" i="18" s="1"/>
  <c r="P22" i="18"/>
  <c r="O22" i="18"/>
  <c r="Q22" i="18" s="1"/>
  <c r="P21" i="18"/>
  <c r="O21" i="18"/>
  <c r="Q21" i="18" s="1"/>
  <c r="Q20" i="18"/>
  <c r="P20" i="18"/>
  <c r="O20" i="18"/>
  <c r="Q19" i="18"/>
  <c r="P19" i="18"/>
  <c r="O19" i="18"/>
  <c r="P18" i="18"/>
  <c r="O18" i="18"/>
  <c r="Q18" i="18" s="1"/>
  <c r="P17" i="18"/>
  <c r="O17" i="18"/>
  <c r="Q17" i="18" s="1"/>
  <c r="P16" i="18"/>
  <c r="O16" i="18"/>
  <c r="Q16" i="18" s="1"/>
  <c r="P15" i="18"/>
  <c r="O15" i="18"/>
  <c r="Q15" i="18" s="1"/>
  <c r="P14" i="18"/>
  <c r="O14" i="18"/>
  <c r="Q14" i="18" s="1"/>
  <c r="P13" i="18"/>
  <c r="O13" i="18"/>
  <c r="Q13" i="18" s="1"/>
  <c r="Q12" i="18"/>
  <c r="P12" i="18"/>
  <c r="O12" i="18"/>
  <c r="Q11" i="18"/>
  <c r="P11" i="18"/>
  <c r="O11" i="18"/>
  <c r="P10" i="18"/>
  <c r="O10" i="18"/>
  <c r="Q10" i="18" s="1"/>
  <c r="P9" i="18"/>
  <c r="O9" i="18"/>
  <c r="Q9" i="18" s="1"/>
  <c r="P8" i="18"/>
  <c r="O8" i="18"/>
  <c r="Q8" i="18" s="1"/>
  <c r="P7" i="18"/>
  <c r="O7" i="18"/>
  <c r="Q7" i="18" s="1"/>
  <c r="P6" i="18"/>
  <c r="O6" i="18"/>
  <c r="Q6" i="18" s="1"/>
  <c r="P5" i="18"/>
  <c r="O5" i="18"/>
  <c r="Q5" i="18" s="1"/>
  <c r="P4" i="18"/>
  <c r="P69" i="9"/>
  <c r="O69" i="9"/>
  <c r="Q69" i="9" s="1"/>
  <c r="P68" i="9"/>
  <c r="O68" i="9"/>
  <c r="Q68" i="9" s="1"/>
  <c r="P67" i="9"/>
  <c r="O67" i="9"/>
  <c r="Q67" i="9" s="1"/>
  <c r="P66" i="9"/>
  <c r="O66" i="9"/>
  <c r="Q66" i="9" s="1"/>
  <c r="P65" i="9"/>
  <c r="O65" i="9"/>
  <c r="Q65" i="9" s="1"/>
  <c r="P64" i="9"/>
  <c r="O64" i="9"/>
  <c r="Q64" i="9" s="1"/>
  <c r="P63" i="9"/>
  <c r="O63" i="9"/>
  <c r="Q63" i="9" s="1"/>
  <c r="P62" i="9"/>
  <c r="O62" i="9"/>
  <c r="Q62" i="9" s="1"/>
  <c r="P61" i="9"/>
  <c r="O61" i="9"/>
  <c r="Q61" i="9" s="1"/>
  <c r="P60" i="9"/>
  <c r="O60" i="9"/>
  <c r="Q60" i="9" s="1"/>
  <c r="P59" i="9"/>
  <c r="O59" i="9"/>
  <c r="Q59" i="9" s="1"/>
  <c r="P58" i="9"/>
  <c r="O58" i="9"/>
  <c r="Q58" i="9" s="1"/>
  <c r="P57" i="9"/>
  <c r="O57" i="9"/>
  <c r="Q57" i="9" s="1"/>
  <c r="P56" i="9"/>
  <c r="O56" i="9"/>
  <c r="Q56" i="9" s="1"/>
  <c r="P55" i="9"/>
  <c r="O55" i="9"/>
  <c r="Q55" i="9" s="1"/>
  <c r="P54" i="9"/>
  <c r="O54" i="9"/>
  <c r="Q54" i="9" s="1"/>
  <c r="P53" i="9"/>
  <c r="O53" i="9"/>
  <c r="Q53" i="9" s="1"/>
  <c r="P52" i="9"/>
  <c r="O52" i="9"/>
  <c r="Q52" i="9" s="1"/>
  <c r="P51" i="9"/>
  <c r="O51" i="9"/>
  <c r="Q51" i="9" s="1"/>
  <c r="P50" i="9"/>
  <c r="O50" i="9"/>
  <c r="Q50" i="9" s="1"/>
  <c r="P49" i="9"/>
  <c r="O49" i="9"/>
  <c r="Q49" i="9" s="1"/>
  <c r="P48" i="9"/>
  <c r="O48" i="9"/>
  <c r="Q48" i="9" s="1"/>
  <c r="Q47" i="9"/>
  <c r="P47" i="9"/>
  <c r="O47" i="9"/>
  <c r="Q46" i="9"/>
  <c r="P46" i="9"/>
  <c r="O46" i="9"/>
  <c r="P45" i="9"/>
  <c r="O45" i="9"/>
  <c r="Q45" i="9" s="1"/>
  <c r="P44" i="9"/>
  <c r="O44" i="9"/>
  <c r="Q44" i="9" s="1"/>
  <c r="P43" i="9"/>
  <c r="O43" i="9"/>
  <c r="Q43" i="9" s="1"/>
  <c r="P42" i="9"/>
  <c r="O42" i="9"/>
  <c r="Q42" i="9" s="1"/>
  <c r="P41" i="9"/>
  <c r="O41" i="9"/>
  <c r="Q41" i="9" s="1"/>
  <c r="P40" i="9"/>
  <c r="O40" i="9"/>
  <c r="Q40" i="9" s="1"/>
  <c r="Q39" i="9"/>
  <c r="P39" i="9"/>
  <c r="O39" i="9"/>
  <c r="Q38" i="9"/>
  <c r="P38" i="9"/>
  <c r="O38" i="9"/>
  <c r="P37" i="9"/>
  <c r="O37" i="9"/>
  <c r="Q37" i="9" s="1"/>
  <c r="P36" i="9"/>
  <c r="O36" i="9"/>
  <c r="Q36" i="9" s="1"/>
  <c r="P35" i="9"/>
  <c r="O35" i="9"/>
  <c r="Q35" i="9" s="1"/>
  <c r="P34" i="9"/>
  <c r="O34" i="9"/>
  <c r="Q34" i="9" s="1"/>
  <c r="P33" i="9"/>
  <c r="O33" i="9"/>
  <c r="Q33" i="9" s="1"/>
  <c r="P32" i="9"/>
  <c r="O32" i="9"/>
  <c r="Q32" i="9" s="1"/>
  <c r="Q31" i="9"/>
  <c r="P31" i="9"/>
  <c r="O31" i="9"/>
  <c r="Q30" i="9"/>
  <c r="P30" i="9"/>
  <c r="O30" i="9"/>
  <c r="P29" i="9"/>
  <c r="O29" i="9"/>
  <c r="Q29" i="9" s="1"/>
  <c r="P28" i="9"/>
  <c r="O28" i="9"/>
  <c r="Q28" i="9" s="1"/>
  <c r="P27" i="9"/>
  <c r="O27" i="9"/>
  <c r="Q27" i="9" s="1"/>
  <c r="P26" i="9"/>
  <c r="O26" i="9"/>
  <c r="Q26" i="9" s="1"/>
  <c r="P25" i="9"/>
  <c r="O25" i="9"/>
  <c r="Q25" i="9" s="1"/>
  <c r="P24" i="9"/>
  <c r="O24" i="9"/>
  <c r="Q24" i="9" s="1"/>
  <c r="Q23" i="9"/>
  <c r="P23" i="9"/>
  <c r="O23" i="9"/>
  <c r="Q22" i="9"/>
  <c r="P22" i="9"/>
  <c r="O22" i="9"/>
  <c r="P21" i="9"/>
  <c r="O21" i="9"/>
  <c r="Q21" i="9" s="1"/>
  <c r="P20" i="9"/>
  <c r="O20" i="9"/>
  <c r="Q20" i="9" s="1"/>
  <c r="P19" i="9"/>
  <c r="O19" i="9"/>
  <c r="Q19" i="9" s="1"/>
  <c r="P18" i="9"/>
  <c r="O18" i="9"/>
  <c r="Q18" i="9" s="1"/>
  <c r="P17" i="9"/>
  <c r="O17" i="9"/>
  <c r="Q17" i="9" s="1"/>
  <c r="P16" i="9"/>
  <c r="O16" i="9"/>
  <c r="Q16" i="9" s="1"/>
  <c r="Q15" i="9"/>
  <c r="P15" i="9"/>
  <c r="O15" i="9"/>
  <c r="Q14" i="9"/>
  <c r="P14" i="9"/>
  <c r="O14" i="9"/>
  <c r="P13" i="9"/>
  <c r="O13" i="9"/>
  <c r="Q13" i="9" s="1"/>
  <c r="P12" i="9"/>
  <c r="O12" i="9"/>
  <c r="Q12" i="9" s="1"/>
  <c r="P11" i="9"/>
  <c r="O11" i="9"/>
  <c r="Q11" i="9" s="1"/>
  <c r="P10" i="9"/>
  <c r="O10" i="9"/>
  <c r="Q10" i="9" s="1"/>
  <c r="P9" i="9"/>
  <c r="O9" i="9"/>
  <c r="Q9" i="9" s="1"/>
  <c r="P8" i="9"/>
  <c r="O8" i="9"/>
  <c r="Q8" i="9" s="1"/>
  <c r="Q7" i="9"/>
  <c r="P7" i="9"/>
  <c r="O7" i="9"/>
  <c r="Q6" i="9"/>
  <c r="P6" i="9"/>
  <c r="O6" i="9"/>
  <c r="P5" i="9"/>
  <c r="O5" i="9"/>
  <c r="Q5" i="9" s="1"/>
  <c r="P4" i="9"/>
  <c r="P19" i="85"/>
  <c r="O19" i="85"/>
  <c r="Q19" i="85" s="1"/>
  <c r="P18" i="85"/>
  <c r="O18" i="85"/>
  <c r="Q18" i="85" s="1"/>
  <c r="P17" i="85"/>
  <c r="O17" i="85"/>
  <c r="Q17" i="85" s="1"/>
  <c r="P16" i="85"/>
  <c r="O16" i="85"/>
  <c r="Q16" i="85" s="1"/>
  <c r="P15" i="85"/>
  <c r="O15" i="85"/>
  <c r="Q15" i="85" s="1"/>
  <c r="P14" i="85"/>
  <c r="O14" i="85"/>
  <c r="Q14" i="85" s="1"/>
  <c r="P13" i="85"/>
  <c r="O13" i="85"/>
  <c r="Q13" i="85" s="1"/>
  <c r="Q12" i="85"/>
  <c r="P12" i="85"/>
  <c r="O12" i="85"/>
  <c r="P11" i="85"/>
  <c r="O11" i="85"/>
  <c r="Q11" i="85" s="1"/>
  <c r="P10" i="85"/>
  <c r="O10" i="85"/>
  <c r="Q10" i="85" s="1"/>
  <c r="P9" i="85"/>
  <c r="O9" i="85"/>
  <c r="Q9" i="85" s="1"/>
  <c r="P8" i="85"/>
  <c r="O8" i="85"/>
  <c r="Q8" i="85" s="1"/>
  <c r="P7" i="85"/>
  <c r="O7" i="85"/>
  <c r="Q7" i="85" s="1"/>
  <c r="P6" i="85"/>
  <c r="O6" i="85"/>
  <c r="Q6" i="85" s="1"/>
  <c r="P5" i="85"/>
  <c r="O5" i="85"/>
  <c r="Q5" i="85" s="1"/>
  <c r="P4" i="85"/>
  <c r="O4" i="85"/>
  <c r="Q4" i="85" s="1"/>
  <c r="P10" i="84"/>
  <c r="O10" i="84"/>
  <c r="Q10" i="84" s="1"/>
  <c r="P9" i="84"/>
  <c r="O9" i="84"/>
  <c r="Q9" i="84" s="1"/>
  <c r="P8" i="84"/>
  <c r="O8" i="84"/>
  <c r="Q8" i="84" s="1"/>
  <c r="P7" i="84"/>
  <c r="O7" i="84"/>
  <c r="Q7" i="84" s="1"/>
  <c r="P6" i="84"/>
  <c r="O6" i="84"/>
  <c r="Q6" i="84" s="1"/>
  <c r="P5" i="84"/>
  <c r="O5" i="84"/>
  <c r="Q5" i="84" s="1"/>
  <c r="P4" i="84"/>
  <c r="O4" i="84"/>
  <c r="Q4" i="84" s="1"/>
  <c r="P122" i="10"/>
  <c r="O122" i="10"/>
  <c r="Q122" i="10" s="1"/>
  <c r="P121" i="10"/>
  <c r="O121" i="10"/>
  <c r="Q121" i="10" s="1"/>
  <c r="P120" i="10"/>
  <c r="O120" i="10"/>
  <c r="Q120" i="10" s="1"/>
  <c r="P119" i="10"/>
  <c r="O119" i="10"/>
  <c r="Q119" i="10" s="1"/>
  <c r="P118" i="10"/>
  <c r="O118" i="10"/>
  <c r="Q118" i="10" s="1"/>
  <c r="P117" i="10"/>
  <c r="O117" i="10"/>
  <c r="Q117" i="10" s="1"/>
  <c r="P116" i="10"/>
  <c r="O116" i="10"/>
  <c r="Q116" i="10" s="1"/>
  <c r="P115" i="10"/>
  <c r="O115" i="10"/>
  <c r="Q115" i="10" s="1"/>
  <c r="P114" i="10"/>
  <c r="O114" i="10"/>
  <c r="Q114" i="10" s="1"/>
  <c r="P113" i="10"/>
  <c r="O113" i="10"/>
  <c r="Q113" i="10" s="1"/>
  <c r="P112" i="10"/>
  <c r="O112" i="10"/>
  <c r="Q112" i="10" s="1"/>
  <c r="P111" i="10"/>
  <c r="O111" i="10"/>
  <c r="Q111" i="10" s="1"/>
  <c r="P110" i="10"/>
  <c r="O110" i="10"/>
  <c r="Q110" i="10" s="1"/>
  <c r="P109" i="10"/>
  <c r="O109" i="10"/>
  <c r="Q109" i="10" s="1"/>
  <c r="P108" i="10"/>
  <c r="O108" i="10"/>
  <c r="Q108" i="10" s="1"/>
  <c r="P107" i="10"/>
  <c r="O107" i="10"/>
  <c r="Q107" i="10" s="1"/>
  <c r="P106" i="10"/>
  <c r="O106" i="10"/>
  <c r="Q106" i="10" s="1"/>
  <c r="P105" i="10"/>
  <c r="O105" i="10"/>
  <c r="Q105" i="10" s="1"/>
  <c r="P104" i="10"/>
  <c r="O104" i="10"/>
  <c r="Q104" i="10" s="1"/>
  <c r="P103" i="10"/>
  <c r="O103" i="10"/>
  <c r="Q103" i="10" s="1"/>
  <c r="P102" i="10"/>
  <c r="O102" i="10"/>
  <c r="Q102" i="10" s="1"/>
  <c r="P101" i="10"/>
  <c r="O101" i="10"/>
  <c r="Q101" i="10" s="1"/>
  <c r="P100" i="10"/>
  <c r="O100" i="10"/>
  <c r="Q100" i="10" s="1"/>
  <c r="P99" i="10"/>
  <c r="O99" i="10"/>
  <c r="Q99" i="10" s="1"/>
  <c r="P98" i="10"/>
  <c r="O98" i="10"/>
  <c r="Q98" i="10" s="1"/>
  <c r="P97" i="10"/>
  <c r="O97" i="10"/>
  <c r="Q97" i="10" s="1"/>
  <c r="P96" i="10"/>
  <c r="O96" i="10"/>
  <c r="Q96" i="10" s="1"/>
  <c r="P95" i="10"/>
  <c r="O95" i="10"/>
  <c r="Q95" i="10" s="1"/>
  <c r="P94" i="10"/>
  <c r="O94" i="10"/>
  <c r="Q94" i="10" s="1"/>
  <c r="P93" i="10"/>
  <c r="O93" i="10"/>
  <c r="Q93" i="10" s="1"/>
  <c r="P92" i="10"/>
  <c r="O92" i="10"/>
  <c r="Q92" i="10" s="1"/>
  <c r="P91" i="10"/>
  <c r="O91" i="10"/>
  <c r="Q91" i="10" s="1"/>
  <c r="P90" i="10"/>
  <c r="O90" i="10"/>
  <c r="Q90" i="10" s="1"/>
  <c r="P89" i="10"/>
  <c r="O89" i="10"/>
  <c r="Q89" i="10" s="1"/>
  <c r="P88" i="10"/>
  <c r="O88" i="10"/>
  <c r="Q88" i="10" s="1"/>
  <c r="P87" i="10"/>
  <c r="O87" i="10"/>
  <c r="Q87" i="10" s="1"/>
  <c r="P86" i="10"/>
  <c r="O86" i="10"/>
  <c r="Q86" i="10" s="1"/>
  <c r="P85" i="10"/>
  <c r="O85" i="10"/>
  <c r="Q85" i="10" s="1"/>
  <c r="P84" i="10"/>
  <c r="O84" i="10"/>
  <c r="Q84" i="10" s="1"/>
  <c r="P83" i="10"/>
  <c r="O83" i="10"/>
  <c r="Q83" i="10" s="1"/>
  <c r="P82" i="10"/>
  <c r="O82" i="10"/>
  <c r="Q82" i="10" s="1"/>
  <c r="P81" i="10"/>
  <c r="O81" i="10"/>
  <c r="Q81" i="10" s="1"/>
  <c r="P80" i="10"/>
  <c r="O80" i="10"/>
  <c r="Q80" i="10" s="1"/>
  <c r="P79" i="10"/>
  <c r="O79" i="10"/>
  <c r="Q79" i="10" s="1"/>
  <c r="P78" i="10"/>
  <c r="O78" i="10"/>
  <c r="Q78" i="10" s="1"/>
  <c r="Q77" i="10"/>
  <c r="P77" i="10"/>
  <c r="O77" i="10"/>
  <c r="P76" i="10"/>
  <c r="O76" i="10"/>
  <c r="Q76" i="10" s="1"/>
  <c r="P75" i="10"/>
  <c r="O75" i="10"/>
  <c r="Q75" i="10" s="1"/>
  <c r="P74" i="10"/>
  <c r="O74" i="10"/>
  <c r="Q74" i="10" s="1"/>
  <c r="P73" i="10"/>
  <c r="O73" i="10"/>
  <c r="Q73" i="10" s="1"/>
  <c r="P72" i="10"/>
  <c r="O72" i="10"/>
  <c r="Q72" i="10" s="1"/>
  <c r="P71" i="10"/>
  <c r="O71" i="10"/>
  <c r="Q71" i="10" s="1"/>
  <c r="Q70" i="10"/>
  <c r="P70" i="10"/>
  <c r="O70" i="10"/>
  <c r="Q69" i="10"/>
  <c r="P69" i="10"/>
  <c r="O69" i="10"/>
  <c r="P68" i="10"/>
  <c r="O68" i="10"/>
  <c r="Q68" i="10" s="1"/>
  <c r="P67" i="10"/>
  <c r="O67" i="10"/>
  <c r="Q67" i="10" s="1"/>
  <c r="P66" i="10"/>
  <c r="O66" i="10"/>
  <c r="Q66" i="10" s="1"/>
  <c r="P65" i="10"/>
  <c r="O65" i="10"/>
  <c r="Q65" i="10" s="1"/>
  <c r="P64" i="10"/>
  <c r="O64" i="10"/>
  <c r="Q64" i="10" s="1"/>
  <c r="P63" i="10"/>
  <c r="O63" i="10"/>
  <c r="Q63" i="10" s="1"/>
  <c r="Q62" i="10"/>
  <c r="P62" i="10"/>
  <c r="O62" i="10"/>
  <c r="Q61" i="10"/>
  <c r="P61" i="10"/>
  <c r="O61" i="10"/>
  <c r="P60" i="10"/>
  <c r="O60" i="10"/>
  <c r="Q60" i="10" s="1"/>
  <c r="P59" i="10"/>
  <c r="O59" i="10"/>
  <c r="Q59" i="10" s="1"/>
  <c r="P58" i="10"/>
  <c r="O58" i="10"/>
  <c r="Q58" i="10" s="1"/>
  <c r="P57" i="10"/>
  <c r="O57" i="10"/>
  <c r="Q57" i="10" s="1"/>
  <c r="P56" i="10"/>
  <c r="O56" i="10"/>
  <c r="Q56" i="10" s="1"/>
  <c r="P55" i="10"/>
  <c r="O55" i="10"/>
  <c r="Q55" i="10" s="1"/>
  <c r="Q54" i="10"/>
  <c r="P54" i="10"/>
  <c r="O54" i="10"/>
  <c r="Q53" i="10"/>
  <c r="P53" i="10"/>
  <c r="O53" i="10"/>
  <c r="P52" i="10"/>
  <c r="O52" i="10"/>
  <c r="Q52" i="10" s="1"/>
  <c r="P51" i="10"/>
  <c r="O51" i="10"/>
  <c r="Q51" i="10" s="1"/>
  <c r="P50" i="10"/>
  <c r="O50" i="10"/>
  <c r="Q50" i="10" s="1"/>
  <c r="P49" i="10"/>
  <c r="O49" i="10"/>
  <c r="Q49" i="10" s="1"/>
  <c r="P48" i="10"/>
  <c r="O48" i="10"/>
  <c r="Q48" i="10" s="1"/>
  <c r="P47" i="10"/>
  <c r="O47" i="10"/>
  <c r="Q47" i="10" s="1"/>
  <c r="Q46" i="10"/>
  <c r="P46" i="10"/>
  <c r="O46" i="10"/>
  <c r="Q45" i="10"/>
  <c r="P45" i="10"/>
  <c r="O45" i="10"/>
  <c r="P44" i="10"/>
  <c r="O44" i="10"/>
  <c r="Q44" i="10" s="1"/>
  <c r="P43" i="10"/>
  <c r="O43" i="10"/>
  <c r="Q43" i="10" s="1"/>
  <c r="P42" i="10"/>
  <c r="O42" i="10"/>
  <c r="Q42" i="10" s="1"/>
  <c r="P41" i="10"/>
  <c r="O41" i="10"/>
  <c r="Q41" i="10" s="1"/>
  <c r="P40" i="10"/>
  <c r="O40" i="10"/>
  <c r="Q40" i="10" s="1"/>
  <c r="P39" i="10"/>
  <c r="O39" i="10"/>
  <c r="Q39" i="10" s="1"/>
  <c r="Q38" i="10"/>
  <c r="P38" i="10"/>
  <c r="O38" i="10"/>
  <c r="Q37" i="10"/>
  <c r="P37" i="10"/>
  <c r="O37" i="10"/>
  <c r="P36" i="10"/>
  <c r="O36" i="10"/>
  <c r="Q36" i="10" s="1"/>
  <c r="P35" i="10"/>
  <c r="O35" i="10"/>
  <c r="Q35" i="10" s="1"/>
  <c r="P34" i="10"/>
  <c r="O34" i="10"/>
  <c r="Q34" i="10" s="1"/>
  <c r="P33" i="10"/>
  <c r="O33" i="10"/>
  <c r="Q33" i="10" s="1"/>
  <c r="P32" i="10"/>
  <c r="O32" i="10"/>
  <c r="Q32" i="10" s="1"/>
  <c r="P31" i="10"/>
  <c r="O31" i="10"/>
  <c r="Q31" i="10" s="1"/>
  <c r="Q30" i="10"/>
  <c r="P30" i="10"/>
  <c r="O30" i="10"/>
  <c r="Q29" i="10"/>
  <c r="P29" i="10"/>
  <c r="O29" i="10"/>
  <c r="P28" i="10"/>
  <c r="O28" i="10"/>
  <c r="Q28" i="10" s="1"/>
  <c r="P27" i="10"/>
  <c r="O27" i="10"/>
  <c r="Q27" i="10" s="1"/>
  <c r="P26" i="10"/>
  <c r="O26" i="10"/>
  <c r="Q26" i="10" s="1"/>
  <c r="P25" i="10"/>
  <c r="O25" i="10"/>
  <c r="Q25" i="10" s="1"/>
  <c r="P24" i="10"/>
  <c r="O24" i="10"/>
  <c r="Q24" i="10" s="1"/>
  <c r="P23" i="10"/>
  <c r="O23" i="10"/>
  <c r="Q23" i="10" s="1"/>
  <c r="Q22" i="10"/>
  <c r="P22" i="10"/>
  <c r="O22" i="10"/>
  <c r="Q21" i="10"/>
  <c r="P21" i="10"/>
  <c r="O21" i="10"/>
  <c r="P20" i="10"/>
  <c r="O20" i="10"/>
  <c r="Q20" i="10" s="1"/>
  <c r="P19" i="10"/>
  <c r="O19" i="10"/>
  <c r="Q19" i="10" s="1"/>
  <c r="P18" i="10"/>
  <c r="O18" i="10"/>
  <c r="Q18" i="10" s="1"/>
  <c r="P17" i="10"/>
  <c r="O17" i="10"/>
  <c r="Q17" i="10" s="1"/>
  <c r="P16" i="10"/>
  <c r="O16" i="10"/>
  <c r="Q16" i="10" s="1"/>
  <c r="P15" i="10"/>
  <c r="O15" i="10"/>
  <c r="Q15" i="10" s="1"/>
  <c r="Q14" i="10"/>
  <c r="P14" i="10"/>
  <c r="O14" i="10"/>
  <c r="Q13" i="10"/>
  <c r="P13" i="10"/>
  <c r="O13" i="10"/>
  <c r="P12" i="10"/>
  <c r="O12" i="10"/>
  <c r="Q12" i="10" s="1"/>
  <c r="P11" i="10"/>
  <c r="O11" i="10"/>
  <c r="Q11" i="10" s="1"/>
  <c r="P10" i="10"/>
  <c r="O10" i="10"/>
  <c r="Q10" i="10" s="1"/>
  <c r="P9" i="10"/>
  <c r="O9" i="10"/>
  <c r="Q9" i="10" s="1"/>
  <c r="P8" i="10"/>
  <c r="O8" i="10"/>
  <c r="Q8" i="10" s="1"/>
  <c r="P7" i="10"/>
  <c r="O7" i="10"/>
  <c r="Q7" i="10" s="1"/>
  <c r="Q6" i="10"/>
  <c r="P6" i="10"/>
  <c r="O6" i="10"/>
  <c r="Q5" i="10"/>
  <c r="P5" i="10"/>
  <c r="O5" i="10"/>
  <c r="P4" i="10"/>
  <c r="P33" i="27"/>
  <c r="O33" i="27"/>
  <c r="Q33" i="27" s="1"/>
  <c r="P32" i="27"/>
  <c r="O32" i="27"/>
  <c r="Q32" i="27" s="1"/>
  <c r="P31" i="27"/>
  <c r="O31" i="27"/>
  <c r="Q31" i="27" s="1"/>
  <c r="P30" i="27"/>
  <c r="O30" i="27"/>
  <c r="Q30" i="27" s="1"/>
  <c r="P29" i="27"/>
  <c r="O29" i="27"/>
  <c r="Q29" i="27" s="1"/>
  <c r="P28" i="27"/>
  <c r="O28" i="27"/>
  <c r="Q28" i="27" s="1"/>
  <c r="P27" i="27"/>
  <c r="O27" i="27"/>
  <c r="Q27" i="27" s="1"/>
  <c r="P26" i="27"/>
  <c r="O26" i="27"/>
  <c r="Q26" i="27" s="1"/>
  <c r="P25" i="27"/>
  <c r="O25" i="27"/>
  <c r="Q25" i="27" s="1"/>
  <c r="P24" i="27"/>
  <c r="O24" i="27"/>
  <c r="Q24" i="27" s="1"/>
  <c r="P23" i="27"/>
  <c r="O23" i="27"/>
  <c r="Q23" i="27" s="1"/>
  <c r="P22" i="27"/>
  <c r="O22" i="27"/>
  <c r="Q22" i="27" s="1"/>
  <c r="P21" i="27"/>
  <c r="O21" i="27"/>
  <c r="Q21" i="27" s="1"/>
  <c r="P20" i="27"/>
  <c r="O20" i="27"/>
  <c r="Q20" i="27" s="1"/>
  <c r="P19" i="27"/>
  <c r="O19" i="27"/>
  <c r="Q19" i="27" s="1"/>
  <c r="P18" i="27"/>
  <c r="O18" i="27"/>
  <c r="Q18" i="27" s="1"/>
  <c r="P17" i="27"/>
  <c r="O17" i="27"/>
  <c r="Q17" i="27" s="1"/>
  <c r="P16" i="27"/>
  <c r="O16" i="27"/>
  <c r="Q16" i="27" s="1"/>
  <c r="P15" i="27"/>
  <c r="O15" i="27"/>
  <c r="Q15" i="27" s="1"/>
  <c r="Q14" i="27"/>
  <c r="P14" i="27"/>
  <c r="O14" i="27"/>
  <c r="P13" i="27"/>
  <c r="O13" i="27"/>
  <c r="Q13" i="27" s="1"/>
  <c r="P12" i="27"/>
  <c r="O12" i="27"/>
  <c r="Q12" i="27" s="1"/>
  <c r="P11" i="27"/>
  <c r="O11" i="27"/>
  <c r="Q11" i="27" s="1"/>
  <c r="Q10" i="27"/>
  <c r="P10" i="27"/>
  <c r="O10" i="27"/>
  <c r="P9" i="27"/>
  <c r="O9" i="27"/>
  <c r="Q9" i="27" s="1"/>
  <c r="P8" i="27"/>
  <c r="O8" i="27"/>
  <c r="Q8" i="27" s="1"/>
  <c r="P7" i="27"/>
  <c r="O7" i="27"/>
  <c r="Q7" i="27" s="1"/>
  <c r="P6" i="27"/>
  <c r="O6" i="27"/>
  <c r="Q6" i="27" s="1"/>
  <c r="P5" i="27"/>
  <c r="O5" i="27"/>
  <c r="Q5" i="27" s="1"/>
  <c r="P4" i="27"/>
  <c r="P14" i="48"/>
  <c r="O14" i="48"/>
  <c r="Q14" i="48" s="1"/>
  <c r="P13" i="48"/>
  <c r="O13" i="48"/>
  <c r="Q13" i="48" s="1"/>
  <c r="P12" i="48"/>
  <c r="O12" i="48"/>
  <c r="Q12" i="48" s="1"/>
  <c r="P11" i="48"/>
  <c r="O11" i="48"/>
  <c r="Q11" i="48" s="1"/>
  <c r="P10" i="48"/>
  <c r="O10" i="48"/>
  <c r="Q10" i="48" s="1"/>
  <c r="P9" i="48"/>
  <c r="O9" i="48"/>
  <c r="Q9" i="48" s="1"/>
  <c r="P8" i="48"/>
  <c r="O8" i="48"/>
  <c r="Q8" i="48" s="1"/>
  <c r="P7" i="48"/>
  <c r="O7" i="48"/>
  <c r="Q7" i="48" s="1"/>
  <c r="P6" i="48"/>
  <c r="O6" i="48"/>
  <c r="Q6" i="48" s="1"/>
  <c r="P5" i="48"/>
  <c r="O5" i="48"/>
  <c r="Q5" i="48" s="1"/>
  <c r="P4" i="48"/>
  <c r="P10" i="83"/>
  <c r="O10" i="83"/>
  <c r="Q10" i="83" s="1"/>
  <c r="P9" i="83"/>
  <c r="O9" i="83"/>
  <c r="Q9" i="83" s="1"/>
  <c r="P8" i="83"/>
  <c r="O8" i="83"/>
  <c r="Q8" i="83" s="1"/>
  <c r="P7" i="83"/>
  <c r="O7" i="83"/>
  <c r="Q7" i="83" s="1"/>
  <c r="P6" i="83"/>
  <c r="O6" i="83"/>
  <c r="Q6" i="83" s="1"/>
  <c r="Q5" i="83"/>
  <c r="P5" i="83"/>
  <c r="O5" i="83"/>
  <c r="P4" i="83"/>
  <c r="O4" i="83"/>
  <c r="Q4" i="83" s="1"/>
  <c r="P13" i="45"/>
  <c r="O13" i="45"/>
  <c r="Q13" i="45" s="1"/>
  <c r="P12" i="45"/>
  <c r="O12" i="45"/>
  <c r="Q12" i="45" s="1"/>
  <c r="P11" i="45"/>
  <c r="O11" i="45"/>
  <c r="Q11" i="45" s="1"/>
  <c r="P10" i="45"/>
  <c r="O10" i="45"/>
  <c r="Q10" i="45" s="1"/>
  <c r="P9" i="45"/>
  <c r="O9" i="45"/>
  <c r="Q9" i="45" s="1"/>
  <c r="P8" i="45"/>
  <c r="O8" i="45"/>
  <c r="Q8" i="45" s="1"/>
  <c r="P7" i="45"/>
  <c r="O7" i="45"/>
  <c r="Q7" i="45" s="1"/>
  <c r="Q6" i="45"/>
  <c r="P6" i="45"/>
  <c r="O6" i="45"/>
  <c r="P5" i="45"/>
  <c r="O5" i="45"/>
  <c r="Q5" i="45" s="1"/>
  <c r="P4" i="45"/>
  <c r="P13" i="82"/>
  <c r="O13" i="82"/>
  <c r="Q13" i="82" s="1"/>
  <c r="P12" i="82"/>
  <c r="O12" i="82"/>
  <c r="Q12" i="82" s="1"/>
  <c r="P11" i="82"/>
  <c r="O11" i="82"/>
  <c r="Q11" i="82" s="1"/>
  <c r="P10" i="82"/>
  <c r="O10" i="82"/>
  <c r="Q10" i="82" s="1"/>
  <c r="P9" i="82"/>
  <c r="O9" i="82"/>
  <c r="Q9" i="82" s="1"/>
  <c r="P8" i="82"/>
  <c r="O8" i="82"/>
  <c r="Q8" i="82" s="1"/>
  <c r="P7" i="82"/>
  <c r="O7" i="82"/>
  <c r="Q7" i="82" s="1"/>
  <c r="P6" i="82"/>
  <c r="O6" i="82"/>
  <c r="Q6" i="82" s="1"/>
  <c r="Q5" i="82"/>
  <c r="P5" i="82"/>
  <c r="O5" i="82"/>
  <c r="P4" i="82"/>
  <c r="Q4" i="82"/>
  <c r="O4" i="82"/>
  <c r="P19" i="26"/>
  <c r="O19" i="26"/>
  <c r="Q19" i="26" s="1"/>
  <c r="P18" i="26"/>
  <c r="O18" i="26"/>
  <c r="Q18" i="26" s="1"/>
  <c r="P17" i="26"/>
  <c r="O17" i="26"/>
  <c r="Q17" i="26" s="1"/>
  <c r="P16" i="26"/>
  <c r="O16" i="26"/>
  <c r="Q16" i="26" s="1"/>
  <c r="P15" i="26"/>
  <c r="O15" i="26"/>
  <c r="Q15" i="26" s="1"/>
  <c r="P14" i="26"/>
  <c r="O14" i="26"/>
  <c r="Q14" i="26" s="1"/>
  <c r="P13" i="26"/>
  <c r="O13" i="26"/>
  <c r="Q13" i="26" s="1"/>
  <c r="P12" i="26"/>
  <c r="O12" i="26"/>
  <c r="Q12" i="26" s="1"/>
  <c r="P11" i="26"/>
  <c r="O11" i="26"/>
  <c r="Q11" i="26" s="1"/>
  <c r="P10" i="26"/>
  <c r="O10" i="26"/>
  <c r="Q10" i="26" s="1"/>
  <c r="P9" i="26"/>
  <c r="O9" i="26"/>
  <c r="Q9" i="26" s="1"/>
  <c r="P8" i="26"/>
  <c r="O8" i="26"/>
  <c r="Q8" i="26" s="1"/>
  <c r="P7" i="26"/>
  <c r="O7" i="26"/>
  <c r="Q7" i="26" s="1"/>
  <c r="P6" i="26"/>
  <c r="O6" i="26"/>
  <c r="Q6" i="26" s="1"/>
  <c r="P5" i="26"/>
  <c r="O5" i="26"/>
  <c r="Q5" i="26" s="1"/>
  <c r="P4" i="26"/>
  <c r="P10" i="54"/>
  <c r="O10" i="54"/>
  <c r="Q10" i="54" s="1"/>
  <c r="P9" i="54"/>
  <c r="O9" i="54"/>
  <c r="Q9" i="54" s="1"/>
  <c r="P8" i="54"/>
  <c r="O8" i="54"/>
  <c r="Q8" i="54" s="1"/>
  <c r="P7" i="54"/>
  <c r="O7" i="54"/>
  <c r="Q7" i="54" s="1"/>
  <c r="P6" i="54"/>
  <c r="O6" i="54"/>
  <c r="Q6" i="54" s="1"/>
  <c r="P5" i="54"/>
  <c r="O5" i="54"/>
  <c r="Q5" i="54" s="1"/>
  <c r="P4" i="54"/>
  <c r="P10" i="37"/>
  <c r="O10" i="37"/>
  <c r="Q10" i="37" s="1"/>
  <c r="P9" i="37"/>
  <c r="O9" i="37"/>
  <c r="Q9" i="37" s="1"/>
  <c r="P8" i="37"/>
  <c r="O8" i="37"/>
  <c r="Q8" i="37" s="1"/>
  <c r="P7" i="37"/>
  <c r="O7" i="37"/>
  <c r="Q7" i="37" s="1"/>
  <c r="P6" i="37"/>
  <c r="O6" i="37"/>
  <c r="Q6" i="37" s="1"/>
  <c r="P5" i="37"/>
  <c r="O5" i="37"/>
  <c r="Q5" i="37" s="1"/>
  <c r="P4" i="37"/>
  <c r="P15" i="42"/>
  <c r="O15" i="42"/>
  <c r="Q15" i="42" s="1"/>
  <c r="P14" i="42"/>
  <c r="O14" i="42"/>
  <c r="Q14" i="42" s="1"/>
  <c r="Q13" i="42"/>
  <c r="P13" i="42"/>
  <c r="O13" i="42"/>
  <c r="P12" i="42"/>
  <c r="O12" i="42"/>
  <c r="Q12" i="42" s="1"/>
  <c r="P11" i="42"/>
  <c r="O11" i="42"/>
  <c r="Q11" i="42" s="1"/>
  <c r="Q10" i="42"/>
  <c r="P10" i="42"/>
  <c r="O10" i="42"/>
  <c r="P9" i="42"/>
  <c r="O9" i="42"/>
  <c r="Q9" i="42" s="1"/>
  <c r="P8" i="42"/>
  <c r="O8" i="42"/>
  <c r="Q8" i="42" s="1"/>
  <c r="P7" i="42"/>
  <c r="O7" i="42"/>
  <c r="Q7" i="42" s="1"/>
  <c r="P6" i="42"/>
  <c r="O6" i="42"/>
  <c r="Q6" i="42" s="1"/>
  <c r="P5" i="42"/>
  <c r="O5" i="42"/>
  <c r="Q5" i="42" s="1"/>
  <c r="P4" i="42"/>
  <c r="P15" i="58"/>
  <c r="O15" i="58"/>
  <c r="Q15" i="58" s="1"/>
  <c r="P14" i="58"/>
  <c r="O14" i="58"/>
  <c r="Q14" i="58" s="1"/>
  <c r="P13" i="58"/>
  <c r="O13" i="58"/>
  <c r="Q13" i="58" s="1"/>
  <c r="P12" i="58"/>
  <c r="O12" i="58"/>
  <c r="Q12" i="58" s="1"/>
  <c r="P11" i="58"/>
  <c r="O11" i="58"/>
  <c r="Q11" i="58" s="1"/>
  <c r="Q10" i="58"/>
  <c r="P10" i="58"/>
  <c r="O10" i="58"/>
  <c r="Q9" i="58"/>
  <c r="P9" i="58"/>
  <c r="O9" i="58"/>
  <c r="P8" i="58"/>
  <c r="O8" i="58"/>
  <c r="Q8" i="58" s="1"/>
  <c r="P7" i="58"/>
  <c r="O7" i="58"/>
  <c r="Q7" i="58" s="1"/>
  <c r="P6" i="58"/>
  <c r="O6" i="58"/>
  <c r="Q6" i="58" s="1"/>
  <c r="P5" i="58"/>
  <c r="O5" i="58"/>
  <c r="Q5" i="58" s="1"/>
  <c r="P4" i="58"/>
  <c r="P14" i="57"/>
  <c r="O14" i="57"/>
  <c r="Q14" i="57" s="1"/>
  <c r="Q13" i="57"/>
  <c r="P13" i="57"/>
  <c r="O13" i="57"/>
  <c r="P12" i="57"/>
  <c r="O12" i="57"/>
  <c r="Q12" i="57" s="1"/>
  <c r="P11" i="57"/>
  <c r="O11" i="57"/>
  <c r="Q11" i="57" s="1"/>
  <c r="P10" i="57"/>
  <c r="O10" i="57"/>
  <c r="Q10" i="57" s="1"/>
  <c r="P9" i="57"/>
  <c r="O9" i="57"/>
  <c r="Q9" i="57" s="1"/>
  <c r="P8" i="57"/>
  <c r="O8" i="57"/>
  <c r="Q8" i="57" s="1"/>
  <c r="P7" i="57"/>
  <c r="O7" i="57"/>
  <c r="Q7" i="57" s="1"/>
  <c r="Q6" i="57"/>
  <c r="P6" i="57"/>
  <c r="O6" i="57"/>
  <c r="Q5" i="57"/>
  <c r="P5" i="57"/>
  <c r="O5" i="57"/>
  <c r="P4" i="57"/>
  <c r="P12" i="81"/>
  <c r="O12" i="81"/>
  <c r="Q12" i="81" s="1"/>
  <c r="P11" i="81"/>
  <c r="O11" i="81"/>
  <c r="Q11" i="81" s="1"/>
  <c r="P10" i="81"/>
  <c r="O10" i="81"/>
  <c r="Q10" i="81" s="1"/>
  <c r="P9" i="81"/>
  <c r="O9" i="81"/>
  <c r="Q9" i="81" s="1"/>
  <c r="P8" i="81"/>
  <c r="O8" i="81"/>
  <c r="Q8" i="81" s="1"/>
  <c r="P7" i="81"/>
  <c r="O7" i="81"/>
  <c r="Q7" i="81" s="1"/>
  <c r="P6" i="81"/>
  <c r="O6" i="81"/>
  <c r="Q6" i="81" s="1"/>
  <c r="P5" i="81"/>
  <c r="O5" i="81"/>
  <c r="Q5" i="81" s="1"/>
  <c r="P4" i="81"/>
  <c r="O4" i="81"/>
  <c r="Q4" i="81" s="1"/>
  <c r="P36" i="49"/>
  <c r="O36" i="49"/>
  <c r="Q36" i="49" s="1"/>
  <c r="Q35" i="49"/>
  <c r="P35" i="49"/>
  <c r="O35" i="49"/>
  <c r="P34" i="49"/>
  <c r="O34" i="49"/>
  <c r="Q34" i="49" s="1"/>
  <c r="P33" i="49"/>
  <c r="O33" i="49"/>
  <c r="Q33" i="49" s="1"/>
  <c r="P32" i="49"/>
  <c r="O32" i="49"/>
  <c r="Q32" i="49" s="1"/>
  <c r="Q31" i="49"/>
  <c r="P31" i="49"/>
  <c r="O31" i="49"/>
  <c r="P30" i="49"/>
  <c r="O30" i="49"/>
  <c r="Q30" i="49" s="1"/>
  <c r="P29" i="49"/>
  <c r="O29" i="49"/>
  <c r="Q29" i="49" s="1"/>
  <c r="P28" i="49"/>
  <c r="O28" i="49"/>
  <c r="Q28" i="49" s="1"/>
  <c r="P27" i="49"/>
  <c r="O27" i="49"/>
  <c r="Q27" i="49" s="1"/>
  <c r="P26" i="49"/>
  <c r="O26" i="49"/>
  <c r="Q26" i="49" s="1"/>
  <c r="P25" i="49"/>
  <c r="O25" i="49"/>
  <c r="Q25" i="49" s="1"/>
  <c r="Q24" i="49"/>
  <c r="P24" i="49"/>
  <c r="O24" i="49"/>
  <c r="Q23" i="49"/>
  <c r="P23" i="49"/>
  <c r="O23" i="49"/>
  <c r="P22" i="49"/>
  <c r="O22" i="49"/>
  <c r="Q22" i="49" s="1"/>
  <c r="P21" i="49"/>
  <c r="O21" i="49"/>
  <c r="Q21" i="49" s="1"/>
  <c r="P20" i="49"/>
  <c r="O20" i="49"/>
  <c r="Q20" i="49" s="1"/>
  <c r="P19" i="49"/>
  <c r="O19" i="49"/>
  <c r="Q19" i="49" s="1"/>
  <c r="P18" i="49"/>
  <c r="O18" i="49"/>
  <c r="Q18" i="49" s="1"/>
  <c r="P17" i="49"/>
  <c r="O17" i="49"/>
  <c r="Q17" i="49" s="1"/>
  <c r="Q16" i="49"/>
  <c r="P16" i="49"/>
  <c r="O16" i="49"/>
  <c r="Q15" i="49"/>
  <c r="P15" i="49"/>
  <c r="O15" i="49"/>
  <c r="P14" i="49"/>
  <c r="O14" i="49"/>
  <c r="Q14" i="49" s="1"/>
  <c r="P13" i="49"/>
  <c r="O13" i="49"/>
  <c r="Q13" i="49" s="1"/>
  <c r="P12" i="49"/>
  <c r="O12" i="49"/>
  <c r="Q12" i="49" s="1"/>
  <c r="P11" i="49"/>
  <c r="O11" i="49"/>
  <c r="Q11" i="49" s="1"/>
  <c r="P10" i="49"/>
  <c r="O10" i="49"/>
  <c r="Q10" i="49" s="1"/>
  <c r="P9" i="49"/>
  <c r="O9" i="49"/>
  <c r="Q9" i="49" s="1"/>
  <c r="Q8" i="49"/>
  <c r="P8" i="49"/>
  <c r="O8" i="49"/>
  <c r="Q7" i="49"/>
  <c r="P7" i="49"/>
  <c r="O7" i="49"/>
  <c r="P6" i="49"/>
  <c r="O6" i="49"/>
  <c r="Q6" i="49" s="1"/>
  <c r="P5" i="49"/>
  <c r="O5" i="49"/>
  <c r="Q5" i="49" s="1"/>
  <c r="P4" i="49"/>
  <c r="P18" i="80"/>
  <c r="O18" i="80"/>
  <c r="Q18" i="80" s="1"/>
  <c r="P17" i="80"/>
  <c r="O17" i="80"/>
  <c r="Q17" i="80" s="1"/>
  <c r="P16" i="80"/>
  <c r="O16" i="80"/>
  <c r="Q16" i="80" s="1"/>
  <c r="P15" i="80"/>
  <c r="O15" i="80"/>
  <c r="Q15" i="80" s="1"/>
  <c r="P14" i="80"/>
  <c r="O14" i="80"/>
  <c r="Q14" i="80" s="1"/>
  <c r="P13" i="80"/>
  <c r="O13" i="80"/>
  <c r="Q13" i="80" s="1"/>
  <c r="P12" i="80"/>
  <c r="O12" i="80"/>
  <c r="Q12" i="80" s="1"/>
  <c r="P11" i="80"/>
  <c r="O11" i="80"/>
  <c r="Q11" i="80" s="1"/>
  <c r="Q10" i="80"/>
  <c r="P10" i="80"/>
  <c r="O10" i="80"/>
  <c r="P9" i="80"/>
  <c r="O9" i="80"/>
  <c r="Q9" i="80" s="1"/>
  <c r="P8" i="80"/>
  <c r="O8" i="80"/>
  <c r="Q8" i="80" s="1"/>
  <c r="P7" i="80"/>
  <c r="O7" i="80"/>
  <c r="Q7" i="80" s="1"/>
  <c r="P6" i="80"/>
  <c r="O6" i="80"/>
  <c r="Q6" i="80" s="1"/>
  <c r="P5" i="80"/>
  <c r="O5" i="80"/>
  <c r="Q5" i="80" s="1"/>
  <c r="P4" i="80"/>
  <c r="O4" i="80"/>
  <c r="Q4" i="80" s="1"/>
  <c r="P66" i="29"/>
  <c r="O66" i="29"/>
  <c r="Q66" i="29" s="1"/>
  <c r="P65" i="29"/>
  <c r="O65" i="29"/>
  <c r="Q65" i="29" s="1"/>
  <c r="P64" i="29"/>
  <c r="O64" i="29"/>
  <c r="Q64" i="29" s="1"/>
  <c r="Q63" i="29"/>
  <c r="P63" i="29"/>
  <c r="O63" i="29"/>
  <c r="Q62" i="29"/>
  <c r="P62" i="29"/>
  <c r="O62" i="29"/>
  <c r="P61" i="29"/>
  <c r="O61" i="29"/>
  <c r="Q61" i="29" s="1"/>
  <c r="P60" i="29"/>
  <c r="O60" i="29"/>
  <c r="Q60" i="29" s="1"/>
  <c r="P59" i="29"/>
  <c r="O59" i="29"/>
  <c r="Q59" i="29" s="1"/>
  <c r="P58" i="29"/>
  <c r="O58" i="29"/>
  <c r="Q58" i="29" s="1"/>
  <c r="P57" i="29"/>
  <c r="O57" i="29"/>
  <c r="Q57" i="29" s="1"/>
  <c r="P56" i="29"/>
  <c r="O56" i="29"/>
  <c r="Q56" i="29" s="1"/>
  <c r="Q55" i="29"/>
  <c r="P55" i="29"/>
  <c r="O55" i="29"/>
  <c r="Q54" i="29"/>
  <c r="P54" i="29"/>
  <c r="O54" i="29"/>
  <c r="P53" i="29"/>
  <c r="O53" i="29"/>
  <c r="Q53" i="29" s="1"/>
  <c r="P52" i="29"/>
  <c r="O52" i="29"/>
  <c r="Q52" i="29" s="1"/>
  <c r="P51" i="29"/>
  <c r="O51" i="29"/>
  <c r="Q51" i="29" s="1"/>
  <c r="P50" i="29"/>
  <c r="O50" i="29"/>
  <c r="Q50" i="29" s="1"/>
  <c r="P49" i="29"/>
  <c r="O49" i="29"/>
  <c r="Q49" i="29" s="1"/>
  <c r="P48" i="29"/>
  <c r="O48" i="29"/>
  <c r="Q48" i="29" s="1"/>
  <c r="Q47" i="29"/>
  <c r="P47" i="29"/>
  <c r="O47" i="29"/>
  <c r="Q46" i="29"/>
  <c r="P46" i="29"/>
  <c r="O46" i="29"/>
  <c r="P45" i="29"/>
  <c r="O45" i="29"/>
  <c r="Q45" i="29" s="1"/>
  <c r="P44" i="29"/>
  <c r="O44" i="29"/>
  <c r="Q44" i="29" s="1"/>
  <c r="P43" i="29"/>
  <c r="O43" i="29"/>
  <c r="Q43" i="29" s="1"/>
  <c r="P42" i="29"/>
  <c r="O42" i="29"/>
  <c r="Q42" i="29" s="1"/>
  <c r="P41" i="29"/>
  <c r="O41" i="29"/>
  <c r="Q41" i="29" s="1"/>
  <c r="P40" i="29"/>
  <c r="O40" i="29"/>
  <c r="Q40" i="29" s="1"/>
  <c r="Q39" i="29"/>
  <c r="P39" i="29"/>
  <c r="O39" i="29"/>
  <c r="Q38" i="29"/>
  <c r="P38" i="29"/>
  <c r="O38" i="29"/>
  <c r="P37" i="29"/>
  <c r="O37" i="29"/>
  <c r="Q37" i="29" s="1"/>
  <c r="P36" i="29"/>
  <c r="O36" i="29"/>
  <c r="Q36" i="29" s="1"/>
  <c r="P35" i="29"/>
  <c r="O35" i="29"/>
  <c r="Q35" i="29" s="1"/>
  <c r="P34" i="29"/>
  <c r="O34" i="29"/>
  <c r="Q34" i="29" s="1"/>
  <c r="P33" i="29"/>
  <c r="O33" i="29"/>
  <c r="Q33" i="29" s="1"/>
  <c r="P32" i="29"/>
  <c r="O32" i="29"/>
  <c r="Q32" i="29" s="1"/>
  <c r="Q31" i="29"/>
  <c r="P31" i="29"/>
  <c r="O31" i="29"/>
  <c r="Q30" i="29"/>
  <c r="P30" i="29"/>
  <c r="O30" i="29"/>
  <c r="P29" i="29"/>
  <c r="O29" i="29"/>
  <c r="Q29" i="29" s="1"/>
  <c r="P28" i="29"/>
  <c r="O28" i="29"/>
  <c r="Q28" i="29" s="1"/>
  <c r="P27" i="29"/>
  <c r="O27" i="29"/>
  <c r="Q27" i="29" s="1"/>
  <c r="P26" i="29"/>
  <c r="O26" i="29"/>
  <c r="Q26" i="29" s="1"/>
  <c r="P25" i="29"/>
  <c r="O25" i="29"/>
  <c r="Q25" i="29" s="1"/>
  <c r="P24" i="29"/>
  <c r="O24" i="29"/>
  <c r="Q24" i="29" s="1"/>
  <c r="Q23" i="29"/>
  <c r="P23" i="29"/>
  <c r="O23" i="29"/>
  <c r="Q22" i="29"/>
  <c r="P22" i="29"/>
  <c r="O22" i="29"/>
  <c r="P21" i="29"/>
  <c r="O21" i="29"/>
  <c r="Q21" i="29" s="1"/>
  <c r="P20" i="29"/>
  <c r="O20" i="29"/>
  <c r="Q20" i="29" s="1"/>
  <c r="P19" i="29"/>
  <c r="O19" i="29"/>
  <c r="Q19" i="29" s="1"/>
  <c r="P18" i="29"/>
  <c r="O18" i="29"/>
  <c r="Q18" i="29" s="1"/>
  <c r="P17" i="29"/>
  <c r="O17" i="29"/>
  <c r="Q17" i="29" s="1"/>
  <c r="P16" i="29"/>
  <c r="O16" i="29"/>
  <c r="Q16" i="29" s="1"/>
  <c r="Q15" i="29"/>
  <c r="P15" i="29"/>
  <c r="O15" i="29"/>
  <c r="Q14" i="29"/>
  <c r="P14" i="29"/>
  <c r="O14" i="29"/>
  <c r="P13" i="29"/>
  <c r="O13" i="29"/>
  <c r="Q13" i="29" s="1"/>
  <c r="P12" i="29"/>
  <c r="O12" i="29"/>
  <c r="Q12" i="29" s="1"/>
  <c r="P11" i="29"/>
  <c r="O11" i="29"/>
  <c r="Q11" i="29" s="1"/>
  <c r="P10" i="29"/>
  <c r="O10" i="29"/>
  <c r="Q10" i="29" s="1"/>
  <c r="P9" i="29"/>
  <c r="O9" i="29"/>
  <c r="Q9" i="29" s="1"/>
  <c r="P8" i="29"/>
  <c r="O8" i="29"/>
  <c r="Q8" i="29" s="1"/>
  <c r="Q7" i="29"/>
  <c r="P7" i="29"/>
  <c r="O7" i="29"/>
  <c r="Q6" i="29"/>
  <c r="P6" i="29"/>
  <c r="O6" i="29"/>
  <c r="P5" i="29"/>
  <c r="O5" i="29"/>
  <c r="Q5" i="29" s="1"/>
  <c r="P4" i="29"/>
  <c r="P19" i="79"/>
  <c r="O19" i="79"/>
  <c r="Q19" i="79" s="1"/>
  <c r="P18" i="79"/>
  <c r="O18" i="79"/>
  <c r="Q18" i="79" s="1"/>
  <c r="P17" i="79"/>
  <c r="O17" i="79"/>
  <c r="Q17" i="79" s="1"/>
  <c r="P16" i="79"/>
  <c r="O16" i="79"/>
  <c r="Q16" i="79" s="1"/>
  <c r="P15" i="79"/>
  <c r="O15" i="79"/>
  <c r="Q15" i="79" s="1"/>
  <c r="Q14" i="79"/>
  <c r="P14" i="79"/>
  <c r="O14" i="79"/>
  <c r="P13" i="79"/>
  <c r="O13" i="79"/>
  <c r="Q13" i="79" s="1"/>
  <c r="P12" i="79"/>
  <c r="O12" i="79"/>
  <c r="Q12" i="79" s="1"/>
  <c r="P11" i="79"/>
  <c r="O11" i="79"/>
  <c r="Q11" i="79" s="1"/>
  <c r="P10" i="79"/>
  <c r="O10" i="79"/>
  <c r="Q10" i="79" s="1"/>
  <c r="P9" i="79"/>
  <c r="O9" i="79"/>
  <c r="Q9" i="79" s="1"/>
  <c r="P8" i="79"/>
  <c r="O8" i="79"/>
  <c r="Q8" i="79" s="1"/>
  <c r="P7" i="79"/>
  <c r="O7" i="79"/>
  <c r="Q7" i="79" s="1"/>
  <c r="Q6" i="79"/>
  <c r="P6" i="79"/>
  <c r="O6" i="79"/>
  <c r="P5" i="79"/>
  <c r="O5" i="79"/>
  <c r="Q5" i="79" s="1"/>
  <c r="P4" i="79"/>
  <c r="O4" i="79"/>
  <c r="Q4" i="79" s="1"/>
  <c r="P68" i="38"/>
  <c r="O68" i="38"/>
  <c r="Q68" i="38" s="1"/>
  <c r="P67" i="38"/>
  <c r="O67" i="38"/>
  <c r="Q67" i="38" s="1"/>
  <c r="P66" i="38"/>
  <c r="O66" i="38"/>
  <c r="Q66" i="38" s="1"/>
  <c r="P65" i="38"/>
  <c r="O65" i="38"/>
  <c r="Q65" i="38" s="1"/>
  <c r="P64" i="38"/>
  <c r="O64" i="38"/>
  <c r="Q64" i="38" s="1"/>
  <c r="Q63" i="38"/>
  <c r="P63" i="38"/>
  <c r="O63" i="38"/>
  <c r="P62" i="38"/>
  <c r="O62" i="38"/>
  <c r="Q62" i="38" s="1"/>
  <c r="P61" i="38"/>
  <c r="O61" i="38"/>
  <c r="Q61" i="38" s="1"/>
  <c r="P60" i="38"/>
  <c r="O60" i="38"/>
  <c r="Q60" i="38" s="1"/>
  <c r="P59" i="38"/>
  <c r="O59" i="38"/>
  <c r="Q59" i="38" s="1"/>
  <c r="P58" i="38"/>
  <c r="O58" i="38"/>
  <c r="Q58" i="38" s="1"/>
  <c r="P57" i="38"/>
  <c r="O57" i="38"/>
  <c r="Q57" i="38" s="1"/>
  <c r="P56" i="38"/>
  <c r="O56" i="38"/>
  <c r="Q56" i="38" s="1"/>
  <c r="P55" i="38"/>
  <c r="O55" i="38"/>
  <c r="Q55" i="38" s="1"/>
  <c r="P54" i="38"/>
  <c r="O54" i="38"/>
  <c r="Q54" i="38" s="1"/>
  <c r="P53" i="38"/>
  <c r="O53" i="38"/>
  <c r="Q53" i="38" s="1"/>
  <c r="P52" i="38"/>
  <c r="O52" i="38"/>
  <c r="Q52" i="38" s="1"/>
  <c r="P51" i="38"/>
  <c r="O51" i="38"/>
  <c r="Q51" i="38" s="1"/>
  <c r="P50" i="38"/>
  <c r="O50" i="38"/>
  <c r="Q50" i="38" s="1"/>
  <c r="P49" i="38"/>
  <c r="O49" i="38"/>
  <c r="Q49" i="38" s="1"/>
  <c r="P48" i="38"/>
  <c r="O48" i="38"/>
  <c r="Q48" i="38" s="1"/>
  <c r="Q47" i="38"/>
  <c r="P47" i="38"/>
  <c r="O47" i="38"/>
  <c r="P46" i="38"/>
  <c r="O46" i="38"/>
  <c r="Q46" i="38" s="1"/>
  <c r="P45" i="38"/>
  <c r="O45" i="38"/>
  <c r="Q45" i="38" s="1"/>
  <c r="P44" i="38"/>
  <c r="O44" i="38"/>
  <c r="Q44" i="38" s="1"/>
  <c r="P43" i="38"/>
  <c r="O43" i="38"/>
  <c r="Q43" i="38" s="1"/>
  <c r="P42" i="38"/>
  <c r="O42" i="38"/>
  <c r="Q42" i="38" s="1"/>
  <c r="P41" i="38"/>
  <c r="O41" i="38"/>
  <c r="Q41" i="38" s="1"/>
  <c r="P40" i="38"/>
  <c r="O40" i="38"/>
  <c r="Q40" i="38" s="1"/>
  <c r="Q39" i="38"/>
  <c r="P39" i="38"/>
  <c r="O39" i="38"/>
  <c r="P38" i="38"/>
  <c r="O38" i="38"/>
  <c r="Q38" i="38" s="1"/>
  <c r="P37" i="38"/>
  <c r="O37" i="38"/>
  <c r="Q37" i="38" s="1"/>
  <c r="P36" i="38"/>
  <c r="O36" i="38"/>
  <c r="Q36" i="38" s="1"/>
  <c r="P35" i="38"/>
  <c r="O35" i="38"/>
  <c r="Q35" i="38" s="1"/>
  <c r="P34" i="38"/>
  <c r="O34" i="38"/>
  <c r="Q34" i="38" s="1"/>
  <c r="P33" i="38"/>
  <c r="O33" i="38"/>
  <c r="Q33" i="38" s="1"/>
  <c r="P32" i="38"/>
  <c r="O32" i="38"/>
  <c r="Q32" i="38" s="1"/>
  <c r="Q31" i="38"/>
  <c r="P31" i="38"/>
  <c r="O31" i="38"/>
  <c r="P30" i="38"/>
  <c r="O30" i="38"/>
  <c r="Q30" i="38" s="1"/>
  <c r="P29" i="38"/>
  <c r="O29" i="38"/>
  <c r="Q29" i="38" s="1"/>
  <c r="P28" i="38"/>
  <c r="O28" i="38"/>
  <c r="Q28" i="38" s="1"/>
  <c r="P27" i="38"/>
  <c r="O27" i="38"/>
  <c r="Q27" i="38" s="1"/>
  <c r="P26" i="38"/>
  <c r="O26" i="38"/>
  <c r="Q26" i="38" s="1"/>
  <c r="P25" i="38"/>
  <c r="O25" i="38"/>
  <c r="Q25" i="38" s="1"/>
  <c r="P24" i="38"/>
  <c r="O24" i="38"/>
  <c r="Q24" i="38" s="1"/>
  <c r="Q23" i="38"/>
  <c r="P23" i="38"/>
  <c r="O23" i="38"/>
  <c r="P22" i="38"/>
  <c r="O22" i="38"/>
  <c r="Q22" i="38" s="1"/>
  <c r="P21" i="38"/>
  <c r="O21" i="38"/>
  <c r="Q21" i="38" s="1"/>
  <c r="P20" i="38"/>
  <c r="O20" i="38"/>
  <c r="Q20" i="38" s="1"/>
  <c r="P19" i="38"/>
  <c r="O19" i="38"/>
  <c r="Q19" i="38" s="1"/>
  <c r="P18" i="38"/>
  <c r="O18" i="38"/>
  <c r="Q18" i="38" s="1"/>
  <c r="P17" i="38"/>
  <c r="O17" i="38"/>
  <c r="Q17" i="38" s="1"/>
  <c r="P16" i="38"/>
  <c r="O16" i="38"/>
  <c r="Q16" i="38" s="1"/>
  <c r="Q15" i="38"/>
  <c r="P15" i="38"/>
  <c r="O15" i="38"/>
  <c r="P14" i="38"/>
  <c r="O14" i="38"/>
  <c r="Q14" i="38" s="1"/>
  <c r="P13" i="38"/>
  <c r="O13" i="38"/>
  <c r="Q13" i="38" s="1"/>
  <c r="P12" i="38"/>
  <c r="O12" i="38"/>
  <c r="Q12" i="38" s="1"/>
  <c r="P11" i="38"/>
  <c r="O11" i="38"/>
  <c r="Q11" i="38" s="1"/>
  <c r="P10" i="38"/>
  <c r="O10" i="38"/>
  <c r="Q10" i="38" s="1"/>
  <c r="P9" i="38"/>
  <c r="O9" i="38"/>
  <c r="Q9" i="38" s="1"/>
  <c r="P8" i="38"/>
  <c r="O8" i="38"/>
  <c r="Q8" i="38" s="1"/>
  <c r="Q7" i="38"/>
  <c r="P7" i="38"/>
  <c r="O7" i="38"/>
  <c r="P6" i="38"/>
  <c r="O6" i="38"/>
  <c r="Q6" i="38" s="1"/>
  <c r="P5" i="38"/>
  <c r="O5" i="38"/>
  <c r="Q5" i="38" s="1"/>
  <c r="P4" i="38"/>
  <c r="P102" i="47"/>
  <c r="O102" i="47"/>
  <c r="Q102" i="47" s="1"/>
  <c r="P101" i="47"/>
  <c r="O101" i="47"/>
  <c r="Q101" i="47" s="1"/>
  <c r="P100" i="47"/>
  <c r="O100" i="47"/>
  <c r="Q100" i="47" s="1"/>
  <c r="P99" i="47"/>
  <c r="O99" i="47"/>
  <c r="Q99" i="47" s="1"/>
  <c r="P98" i="47"/>
  <c r="O98" i="47"/>
  <c r="Q98" i="47" s="1"/>
  <c r="Q97" i="47"/>
  <c r="P97" i="47"/>
  <c r="O97" i="47"/>
  <c r="P96" i="47"/>
  <c r="O96" i="47"/>
  <c r="Q96" i="47" s="1"/>
  <c r="P95" i="47"/>
  <c r="O95" i="47"/>
  <c r="Q95" i="47" s="1"/>
  <c r="P94" i="47"/>
  <c r="O94" i="47"/>
  <c r="Q94" i="47" s="1"/>
  <c r="P93" i="47"/>
  <c r="O93" i="47"/>
  <c r="Q93" i="47" s="1"/>
  <c r="Q92" i="47"/>
  <c r="P92" i="47"/>
  <c r="O92" i="47"/>
  <c r="P91" i="47"/>
  <c r="O91" i="47"/>
  <c r="Q91" i="47" s="1"/>
  <c r="P90" i="47"/>
  <c r="O90" i="47"/>
  <c r="Q90" i="47" s="1"/>
  <c r="P89" i="47"/>
  <c r="O89" i="47"/>
  <c r="Q89" i="47" s="1"/>
  <c r="P88" i="47"/>
  <c r="O88" i="47"/>
  <c r="Q88" i="47" s="1"/>
  <c r="P87" i="47"/>
  <c r="O87" i="47"/>
  <c r="Q87" i="47" s="1"/>
  <c r="P86" i="47"/>
  <c r="O86" i="47"/>
  <c r="Q86" i="47" s="1"/>
  <c r="P85" i="47"/>
  <c r="O85" i="47"/>
  <c r="Q85" i="47" s="1"/>
  <c r="Q84" i="47"/>
  <c r="P84" i="47"/>
  <c r="O84" i="47"/>
  <c r="P83" i="47"/>
  <c r="O83" i="47"/>
  <c r="Q83" i="47" s="1"/>
  <c r="P82" i="47"/>
  <c r="O82" i="47"/>
  <c r="Q82" i="47" s="1"/>
  <c r="P81" i="47"/>
  <c r="O81" i="47"/>
  <c r="Q81" i="47" s="1"/>
  <c r="P80" i="47"/>
  <c r="O80" i="47"/>
  <c r="Q80" i="47" s="1"/>
  <c r="P79" i="47"/>
  <c r="O79" i="47"/>
  <c r="Q79" i="47" s="1"/>
  <c r="P78" i="47"/>
  <c r="O78" i="47"/>
  <c r="Q78" i="47" s="1"/>
  <c r="P77" i="47"/>
  <c r="O77" i="47"/>
  <c r="Q77" i="47" s="1"/>
  <c r="Q76" i="47"/>
  <c r="P76" i="47"/>
  <c r="O76" i="47"/>
  <c r="P75" i="47"/>
  <c r="O75" i="47"/>
  <c r="Q75" i="47" s="1"/>
  <c r="P74" i="47"/>
  <c r="O74" i="47"/>
  <c r="Q74" i="47" s="1"/>
  <c r="P73" i="47"/>
  <c r="O73" i="47"/>
  <c r="Q73" i="47" s="1"/>
  <c r="P72" i="47"/>
  <c r="O72" i="47"/>
  <c r="Q72" i="47" s="1"/>
  <c r="P71" i="47"/>
  <c r="O71" i="47"/>
  <c r="Q71" i="47" s="1"/>
  <c r="P70" i="47"/>
  <c r="O70" i="47"/>
  <c r="Q70" i="47" s="1"/>
  <c r="Q69" i="47"/>
  <c r="P69" i="47"/>
  <c r="O69" i="47"/>
  <c r="Q68" i="47"/>
  <c r="P68" i="47"/>
  <c r="O68" i="47"/>
  <c r="P67" i="47"/>
  <c r="O67" i="47"/>
  <c r="Q67" i="47" s="1"/>
  <c r="P66" i="47"/>
  <c r="O66" i="47"/>
  <c r="Q66" i="47" s="1"/>
  <c r="P65" i="47"/>
  <c r="O65" i="47"/>
  <c r="Q65" i="47" s="1"/>
  <c r="P64" i="47"/>
  <c r="O64" i="47"/>
  <c r="Q64" i="47" s="1"/>
  <c r="P63" i="47"/>
  <c r="O63" i="47"/>
  <c r="Q63" i="47" s="1"/>
  <c r="P62" i="47"/>
  <c r="O62" i="47"/>
  <c r="Q62" i="47" s="1"/>
  <c r="Q61" i="47"/>
  <c r="P61" i="47"/>
  <c r="O61" i="47"/>
  <c r="Q60" i="47"/>
  <c r="P60" i="47"/>
  <c r="O60" i="47"/>
  <c r="P59" i="47"/>
  <c r="O59" i="47"/>
  <c r="Q59" i="47" s="1"/>
  <c r="P58" i="47"/>
  <c r="O58" i="47"/>
  <c r="Q58" i="47" s="1"/>
  <c r="P57" i="47"/>
  <c r="O57" i="47"/>
  <c r="Q57" i="47" s="1"/>
  <c r="P56" i="47"/>
  <c r="O56" i="47"/>
  <c r="Q56" i="47" s="1"/>
  <c r="P55" i="47"/>
  <c r="O55" i="47"/>
  <c r="Q55" i="47" s="1"/>
  <c r="P54" i="47"/>
  <c r="O54" i="47"/>
  <c r="Q54" i="47" s="1"/>
  <c r="Q53" i="47"/>
  <c r="P53" i="47"/>
  <c r="O53" i="47"/>
  <c r="Q52" i="47"/>
  <c r="P52" i="47"/>
  <c r="O52" i="47"/>
  <c r="P51" i="47"/>
  <c r="O51" i="47"/>
  <c r="Q51" i="47" s="1"/>
  <c r="P50" i="47"/>
  <c r="O50" i="47"/>
  <c r="Q50" i="47" s="1"/>
  <c r="P49" i="47"/>
  <c r="O49" i="47"/>
  <c r="Q49" i="47" s="1"/>
  <c r="P48" i="47"/>
  <c r="O48" i="47"/>
  <c r="Q48" i="47" s="1"/>
  <c r="P47" i="47"/>
  <c r="O47" i="47"/>
  <c r="Q47" i="47" s="1"/>
  <c r="P46" i="47"/>
  <c r="O46" i="47"/>
  <c r="Q46" i="47" s="1"/>
  <c r="Q45" i="47"/>
  <c r="P45" i="47"/>
  <c r="O45" i="47"/>
  <c r="Q44" i="47"/>
  <c r="P44" i="47"/>
  <c r="O44" i="47"/>
  <c r="P43" i="47"/>
  <c r="O43" i="47"/>
  <c r="Q43" i="47" s="1"/>
  <c r="P42" i="47"/>
  <c r="O42" i="47"/>
  <c r="Q42" i="47" s="1"/>
  <c r="P41" i="47"/>
  <c r="O41" i="47"/>
  <c r="Q41" i="47" s="1"/>
  <c r="P40" i="47"/>
  <c r="O40" i="47"/>
  <c r="Q40" i="47" s="1"/>
  <c r="P39" i="47"/>
  <c r="O39" i="47"/>
  <c r="Q39" i="47" s="1"/>
  <c r="P38" i="47"/>
  <c r="O38" i="47"/>
  <c r="Q38" i="47" s="1"/>
  <c r="Q37" i="47"/>
  <c r="P37" i="47"/>
  <c r="O37" i="47"/>
  <c r="Q36" i="47"/>
  <c r="P36" i="47"/>
  <c r="O36" i="47"/>
  <c r="P35" i="47"/>
  <c r="O35" i="47"/>
  <c r="Q35" i="47" s="1"/>
  <c r="P34" i="47"/>
  <c r="O34" i="47"/>
  <c r="Q34" i="47" s="1"/>
  <c r="P33" i="47"/>
  <c r="O33" i="47"/>
  <c r="Q33" i="47" s="1"/>
  <c r="P32" i="47"/>
  <c r="O32" i="47"/>
  <c r="Q32" i="47" s="1"/>
  <c r="P31" i="47"/>
  <c r="O31" i="47"/>
  <c r="Q31" i="47" s="1"/>
  <c r="P30" i="47"/>
  <c r="O30" i="47"/>
  <c r="Q30" i="47" s="1"/>
  <c r="Q29" i="47"/>
  <c r="P29" i="47"/>
  <c r="O29" i="47"/>
  <c r="Q28" i="47"/>
  <c r="P28" i="47"/>
  <c r="O28" i="47"/>
  <c r="P27" i="47"/>
  <c r="O27" i="47"/>
  <c r="Q27" i="47" s="1"/>
  <c r="P26" i="47"/>
  <c r="O26" i="47"/>
  <c r="Q26" i="47" s="1"/>
  <c r="P25" i="47"/>
  <c r="O25" i="47"/>
  <c r="Q25" i="47" s="1"/>
  <c r="P24" i="47"/>
  <c r="O24" i="47"/>
  <c r="Q24" i="47" s="1"/>
  <c r="P23" i="47"/>
  <c r="O23" i="47"/>
  <c r="Q23" i="47" s="1"/>
  <c r="P22" i="47"/>
  <c r="O22" i="47"/>
  <c r="Q22" i="47" s="1"/>
  <c r="Q21" i="47"/>
  <c r="P21" i="47"/>
  <c r="O21" i="47"/>
  <c r="Q20" i="47"/>
  <c r="P20" i="47"/>
  <c r="O20" i="47"/>
  <c r="P19" i="47"/>
  <c r="O19" i="47"/>
  <c r="Q19" i="47" s="1"/>
  <c r="P18" i="47"/>
  <c r="O18" i="47"/>
  <c r="Q18" i="47" s="1"/>
  <c r="P17" i="47"/>
  <c r="O17" i="47"/>
  <c r="Q17" i="47" s="1"/>
  <c r="P16" i="47"/>
  <c r="O16" i="47"/>
  <c r="Q16" i="47" s="1"/>
  <c r="P15" i="47"/>
  <c r="O15" i="47"/>
  <c r="Q15" i="47" s="1"/>
  <c r="P14" i="47"/>
  <c r="O14" i="47"/>
  <c r="Q14" i="47" s="1"/>
  <c r="Q13" i="47"/>
  <c r="P13" i="47"/>
  <c r="O13" i="47"/>
  <c r="Q12" i="47"/>
  <c r="P12" i="47"/>
  <c r="O12" i="47"/>
  <c r="P11" i="47"/>
  <c r="O11" i="47"/>
  <c r="Q11" i="47" s="1"/>
  <c r="P10" i="47"/>
  <c r="O10" i="47"/>
  <c r="Q10" i="47" s="1"/>
  <c r="P9" i="47"/>
  <c r="O9" i="47"/>
  <c r="Q9" i="47" s="1"/>
  <c r="P8" i="47"/>
  <c r="O8" i="47"/>
  <c r="Q8" i="47" s="1"/>
  <c r="P7" i="47"/>
  <c r="O7" i="47"/>
  <c r="Q7" i="47" s="1"/>
  <c r="P6" i="47"/>
  <c r="O6" i="47"/>
  <c r="Q6" i="47" s="1"/>
  <c r="Q5" i="47"/>
  <c r="P5" i="47"/>
  <c r="O5" i="47"/>
  <c r="P4" i="47"/>
  <c r="P78" i="78"/>
  <c r="O78" i="78"/>
  <c r="Q78" i="78" s="1"/>
  <c r="P77" i="78"/>
  <c r="O77" i="78"/>
  <c r="Q77" i="78" s="1"/>
  <c r="P76" i="78"/>
  <c r="O76" i="78"/>
  <c r="Q76" i="78" s="1"/>
  <c r="P75" i="78"/>
  <c r="O75" i="78"/>
  <c r="Q75" i="78" s="1"/>
  <c r="P74" i="78"/>
  <c r="O74" i="78"/>
  <c r="Q74" i="78" s="1"/>
  <c r="P73" i="78"/>
  <c r="O73" i="78"/>
  <c r="Q73" i="78" s="1"/>
  <c r="P72" i="78"/>
  <c r="O72" i="78"/>
  <c r="Q72" i="78" s="1"/>
  <c r="Q71" i="78"/>
  <c r="P71" i="78"/>
  <c r="O71" i="78"/>
  <c r="P70" i="78"/>
  <c r="O70" i="78"/>
  <c r="Q70" i="78" s="1"/>
  <c r="P69" i="78"/>
  <c r="O69" i="78"/>
  <c r="Q69" i="78" s="1"/>
  <c r="P68" i="78"/>
  <c r="O68" i="78"/>
  <c r="Q68" i="78" s="1"/>
  <c r="P67" i="78"/>
  <c r="O67" i="78"/>
  <c r="Q67" i="78" s="1"/>
  <c r="Q66" i="78"/>
  <c r="P66" i="78"/>
  <c r="O66" i="78"/>
  <c r="P65" i="78"/>
  <c r="O65" i="78"/>
  <c r="Q65" i="78" s="1"/>
  <c r="P64" i="78"/>
  <c r="O64" i="78"/>
  <c r="Q64" i="78" s="1"/>
  <c r="Q63" i="78"/>
  <c r="P63" i="78"/>
  <c r="O63" i="78"/>
  <c r="P62" i="78"/>
  <c r="O62" i="78"/>
  <c r="Q62" i="78" s="1"/>
  <c r="P61" i="78"/>
  <c r="O61" i="78"/>
  <c r="Q61" i="78" s="1"/>
  <c r="P60" i="78"/>
  <c r="O60" i="78"/>
  <c r="Q60" i="78" s="1"/>
  <c r="P59" i="78"/>
  <c r="O59" i="78"/>
  <c r="Q59" i="78" s="1"/>
  <c r="Q58" i="78"/>
  <c r="P58" i="78"/>
  <c r="O58" i="78"/>
  <c r="P57" i="78"/>
  <c r="O57" i="78"/>
  <c r="Q57" i="78" s="1"/>
  <c r="P56" i="78"/>
  <c r="O56" i="78"/>
  <c r="Q56" i="78" s="1"/>
  <c r="Q55" i="78"/>
  <c r="P55" i="78"/>
  <c r="O55" i="78"/>
  <c r="P54" i="78"/>
  <c r="O54" i="78"/>
  <c r="Q54" i="78" s="1"/>
  <c r="P53" i="78"/>
  <c r="O53" i="78"/>
  <c r="Q53" i="78" s="1"/>
  <c r="P52" i="78"/>
  <c r="O52" i="78"/>
  <c r="Q52" i="78" s="1"/>
  <c r="P51" i="78"/>
  <c r="O51" i="78"/>
  <c r="Q51" i="78" s="1"/>
  <c r="Q50" i="78"/>
  <c r="P50" i="78"/>
  <c r="O50" i="78"/>
  <c r="P49" i="78"/>
  <c r="O49" i="78"/>
  <c r="Q49" i="78" s="1"/>
  <c r="P48" i="78"/>
  <c r="O48" i="78"/>
  <c r="Q48" i="78" s="1"/>
  <c r="Q47" i="78"/>
  <c r="P47" i="78"/>
  <c r="O47" i="78"/>
  <c r="P46" i="78"/>
  <c r="O46" i="78"/>
  <c r="Q46" i="78" s="1"/>
  <c r="P45" i="78"/>
  <c r="O45" i="78"/>
  <c r="Q45" i="78" s="1"/>
  <c r="P44" i="78"/>
  <c r="O44" i="78"/>
  <c r="Q44" i="78" s="1"/>
  <c r="P43" i="78"/>
  <c r="O43" i="78"/>
  <c r="Q43" i="78" s="1"/>
  <c r="Q42" i="78"/>
  <c r="P42" i="78"/>
  <c r="O42" i="78"/>
  <c r="P41" i="78"/>
  <c r="O41" i="78"/>
  <c r="Q41" i="78" s="1"/>
  <c r="P40" i="78"/>
  <c r="O40" i="78"/>
  <c r="Q40" i="78" s="1"/>
  <c r="Q39" i="78"/>
  <c r="P39" i="78"/>
  <c r="O39" i="78"/>
  <c r="P38" i="78"/>
  <c r="O38" i="78"/>
  <c r="Q38" i="78" s="1"/>
  <c r="P37" i="78"/>
  <c r="O37" i="78"/>
  <c r="Q37" i="78" s="1"/>
  <c r="P36" i="78"/>
  <c r="O36" i="78"/>
  <c r="Q36" i="78" s="1"/>
  <c r="P35" i="78"/>
  <c r="O35" i="78"/>
  <c r="Q35" i="78" s="1"/>
  <c r="Q34" i="78"/>
  <c r="P34" i="78"/>
  <c r="O34" i="78"/>
  <c r="P33" i="78"/>
  <c r="O33" i="78"/>
  <c r="Q33" i="78" s="1"/>
  <c r="P32" i="78"/>
  <c r="O32" i="78"/>
  <c r="Q32" i="78" s="1"/>
  <c r="Q31" i="78"/>
  <c r="P31" i="78"/>
  <c r="O31" i="78"/>
  <c r="P30" i="78"/>
  <c r="O30" i="78"/>
  <c r="Q30" i="78" s="1"/>
  <c r="P29" i="78"/>
  <c r="O29" i="78"/>
  <c r="Q29" i="78" s="1"/>
  <c r="P28" i="78"/>
  <c r="O28" i="78"/>
  <c r="Q28" i="78" s="1"/>
  <c r="P27" i="78"/>
  <c r="O27" i="78"/>
  <c r="Q27" i="78" s="1"/>
  <c r="Q26" i="78"/>
  <c r="P26" i="78"/>
  <c r="O26" i="78"/>
  <c r="P25" i="78"/>
  <c r="O25" i="78"/>
  <c r="Q25" i="78" s="1"/>
  <c r="P24" i="78"/>
  <c r="O24" i="78"/>
  <c r="Q24" i="78" s="1"/>
  <c r="Q23" i="78"/>
  <c r="P23" i="78"/>
  <c r="O23" i="78"/>
  <c r="P22" i="78"/>
  <c r="O22" i="78"/>
  <c r="Q22" i="78" s="1"/>
  <c r="P21" i="78"/>
  <c r="O21" i="78"/>
  <c r="Q21" i="78" s="1"/>
  <c r="P20" i="78"/>
  <c r="O20" i="78"/>
  <c r="Q20" i="78" s="1"/>
  <c r="P19" i="78"/>
  <c r="O19" i="78"/>
  <c r="Q19" i="78" s="1"/>
  <c r="Q18" i="78"/>
  <c r="P18" i="78"/>
  <c r="O18" i="78"/>
  <c r="P17" i="78"/>
  <c r="O17" i="78"/>
  <c r="Q17" i="78" s="1"/>
  <c r="P16" i="78"/>
  <c r="O16" i="78"/>
  <c r="Q16" i="78" s="1"/>
  <c r="Q15" i="78"/>
  <c r="P15" i="78"/>
  <c r="O15" i="78"/>
  <c r="P14" i="78"/>
  <c r="O14" i="78"/>
  <c r="Q14" i="78" s="1"/>
  <c r="P13" i="78"/>
  <c r="O13" i="78"/>
  <c r="Q13" i="78" s="1"/>
  <c r="P12" i="78"/>
  <c r="O12" i="78"/>
  <c r="Q12" i="78" s="1"/>
  <c r="P11" i="78"/>
  <c r="O11" i="78"/>
  <c r="Q11" i="78" s="1"/>
  <c r="Q10" i="78"/>
  <c r="P10" i="78"/>
  <c r="O10" i="78"/>
  <c r="P9" i="78"/>
  <c r="O9" i="78"/>
  <c r="Q9" i="78" s="1"/>
  <c r="P8" i="78"/>
  <c r="O8" i="78"/>
  <c r="Q8" i="78" s="1"/>
  <c r="Q7" i="78"/>
  <c r="P7" i="78"/>
  <c r="O7" i="78"/>
  <c r="P6" i="78"/>
  <c r="O6" i="78"/>
  <c r="Q6" i="78" s="1"/>
  <c r="P5" i="78"/>
  <c r="O5" i="78"/>
  <c r="Q5" i="78" s="1"/>
  <c r="P4" i="78"/>
  <c r="O4" i="78"/>
  <c r="Q4" i="78" s="1"/>
  <c r="P10" i="77"/>
  <c r="O10" i="77"/>
  <c r="Q10" i="77" s="1"/>
  <c r="P9" i="77"/>
  <c r="O9" i="77"/>
  <c r="Q9" i="77" s="1"/>
  <c r="P8" i="77"/>
  <c r="O8" i="77"/>
  <c r="Q8" i="77" s="1"/>
  <c r="P7" i="77"/>
  <c r="O7" i="77"/>
  <c r="Q7" i="77" s="1"/>
  <c r="P6" i="77"/>
  <c r="O6" i="77"/>
  <c r="Q6" i="77" s="1"/>
  <c r="P5" i="77"/>
  <c r="O5" i="77"/>
  <c r="Q5" i="77" s="1"/>
  <c r="P4" i="77"/>
  <c r="O4" i="77"/>
  <c r="Q4" i="77" s="1"/>
  <c r="P256" i="28"/>
  <c r="O256" i="28"/>
  <c r="Q256" i="28" s="1"/>
  <c r="P255" i="28"/>
  <c r="O255" i="28"/>
  <c r="Q255" i="28" s="1"/>
  <c r="P254" i="28"/>
  <c r="O254" i="28"/>
  <c r="Q254" i="28" s="1"/>
  <c r="P253" i="28"/>
  <c r="O253" i="28"/>
  <c r="Q253" i="28" s="1"/>
  <c r="P252" i="28"/>
  <c r="O252" i="28"/>
  <c r="Q252" i="28" s="1"/>
  <c r="P251" i="28"/>
  <c r="O251" i="28"/>
  <c r="Q251" i="28" s="1"/>
  <c r="P250" i="28"/>
  <c r="O250" i="28"/>
  <c r="Q250" i="28" s="1"/>
  <c r="P249" i="28"/>
  <c r="O249" i="28"/>
  <c r="Q249" i="28" s="1"/>
  <c r="Q248" i="28"/>
  <c r="P248" i="28"/>
  <c r="O248" i="28"/>
  <c r="P247" i="28"/>
  <c r="O247" i="28"/>
  <c r="Q247" i="28" s="1"/>
  <c r="P246" i="28"/>
  <c r="O246" i="28"/>
  <c r="Q246" i="28" s="1"/>
  <c r="P245" i="28"/>
  <c r="O245" i="28"/>
  <c r="Q245" i="28" s="1"/>
  <c r="P244" i="28"/>
  <c r="O244" i="28"/>
  <c r="Q244" i="28" s="1"/>
  <c r="P243" i="28"/>
  <c r="O243" i="28"/>
  <c r="Q243" i="28" s="1"/>
  <c r="P242" i="28"/>
  <c r="O242" i="28"/>
  <c r="Q242" i="28" s="1"/>
  <c r="P241" i="28"/>
  <c r="O241" i="28"/>
  <c r="Q241" i="28" s="1"/>
  <c r="Q240" i="28"/>
  <c r="P240" i="28"/>
  <c r="O240" i="28"/>
  <c r="P239" i="28"/>
  <c r="O239" i="28"/>
  <c r="Q239" i="28" s="1"/>
  <c r="P238" i="28"/>
  <c r="O238" i="28"/>
  <c r="Q238" i="28" s="1"/>
  <c r="P237" i="28"/>
  <c r="O237" i="28"/>
  <c r="Q237" i="28" s="1"/>
  <c r="P236" i="28"/>
  <c r="O236" i="28"/>
  <c r="Q236" i="28" s="1"/>
  <c r="P235" i="28"/>
  <c r="O235" i="28"/>
  <c r="Q235" i="28" s="1"/>
  <c r="P234" i="28"/>
  <c r="O234" i="28"/>
  <c r="Q234" i="28" s="1"/>
  <c r="P233" i="28"/>
  <c r="O233" i="28"/>
  <c r="Q233" i="28" s="1"/>
  <c r="Q232" i="28"/>
  <c r="P232" i="28"/>
  <c r="O232" i="28"/>
  <c r="P231" i="28"/>
  <c r="O231" i="28"/>
  <c r="Q231" i="28" s="1"/>
  <c r="P230" i="28"/>
  <c r="O230" i="28"/>
  <c r="Q230" i="28" s="1"/>
  <c r="P229" i="28"/>
  <c r="O229" i="28"/>
  <c r="Q229" i="28" s="1"/>
  <c r="P228" i="28"/>
  <c r="O228" i="28"/>
  <c r="Q228" i="28" s="1"/>
  <c r="P227" i="28"/>
  <c r="O227" i="28"/>
  <c r="Q227" i="28" s="1"/>
  <c r="P226" i="28"/>
  <c r="O226" i="28"/>
  <c r="Q226" i="28" s="1"/>
  <c r="P225" i="28"/>
  <c r="O225" i="28"/>
  <c r="Q225" i="28" s="1"/>
  <c r="Q224" i="28"/>
  <c r="P224" i="28"/>
  <c r="O224" i="28"/>
  <c r="P223" i="28"/>
  <c r="O223" i="28"/>
  <c r="Q223" i="28" s="1"/>
  <c r="P222" i="28"/>
  <c r="O222" i="28"/>
  <c r="Q222" i="28" s="1"/>
  <c r="P221" i="28"/>
  <c r="O221" i="28"/>
  <c r="Q221" i="28" s="1"/>
  <c r="P220" i="28"/>
  <c r="O220" i="28"/>
  <c r="Q220" i="28" s="1"/>
  <c r="P219" i="28"/>
  <c r="O219" i="28"/>
  <c r="Q219" i="28" s="1"/>
  <c r="P218" i="28"/>
  <c r="O218" i="28"/>
  <c r="Q218" i="28" s="1"/>
  <c r="P217" i="28"/>
  <c r="O217" i="28"/>
  <c r="Q217" i="28" s="1"/>
  <c r="Q216" i="28"/>
  <c r="P216" i="28"/>
  <c r="O216" i="28"/>
  <c r="P215" i="28"/>
  <c r="O215" i="28"/>
  <c r="Q215" i="28" s="1"/>
  <c r="P214" i="28"/>
  <c r="O214" i="28"/>
  <c r="Q214" i="28" s="1"/>
  <c r="P213" i="28"/>
  <c r="O213" i="28"/>
  <c r="Q213" i="28" s="1"/>
  <c r="P212" i="28"/>
  <c r="O212" i="28"/>
  <c r="Q212" i="28" s="1"/>
  <c r="P211" i="28"/>
  <c r="O211" i="28"/>
  <c r="Q211" i="28" s="1"/>
  <c r="P210" i="28"/>
  <c r="O210" i="28"/>
  <c r="Q210" i="28" s="1"/>
  <c r="P209" i="28"/>
  <c r="O209" i="28"/>
  <c r="Q209" i="28" s="1"/>
  <c r="Q208" i="28"/>
  <c r="P208" i="28"/>
  <c r="O208" i="28"/>
  <c r="P207" i="28"/>
  <c r="O207" i="28"/>
  <c r="Q207" i="28" s="1"/>
  <c r="P206" i="28"/>
  <c r="O206" i="28"/>
  <c r="Q206" i="28" s="1"/>
  <c r="P205" i="28"/>
  <c r="O205" i="28"/>
  <c r="Q205" i="28" s="1"/>
  <c r="P204" i="28"/>
  <c r="O204" i="28"/>
  <c r="Q204" i="28" s="1"/>
  <c r="P203" i="28"/>
  <c r="O203" i="28"/>
  <c r="Q203" i="28" s="1"/>
  <c r="P202" i="28"/>
  <c r="O202" i="28"/>
  <c r="Q202" i="28" s="1"/>
  <c r="P201" i="28"/>
  <c r="O201" i="28"/>
  <c r="Q201" i="28" s="1"/>
  <c r="Q200" i="28"/>
  <c r="P200" i="28"/>
  <c r="O200" i="28"/>
  <c r="P199" i="28"/>
  <c r="O199" i="28"/>
  <c r="Q199" i="28" s="1"/>
  <c r="P198" i="28"/>
  <c r="O198" i="28"/>
  <c r="Q198" i="28" s="1"/>
  <c r="P197" i="28"/>
  <c r="O197" i="28"/>
  <c r="Q197" i="28" s="1"/>
  <c r="P196" i="28"/>
  <c r="O196" i="28"/>
  <c r="Q196" i="28" s="1"/>
  <c r="P195" i="28"/>
  <c r="O195" i="28"/>
  <c r="Q195" i="28" s="1"/>
  <c r="P194" i="28"/>
  <c r="O194" i="28"/>
  <c r="Q194" i="28" s="1"/>
  <c r="P193" i="28"/>
  <c r="O193" i="28"/>
  <c r="Q193" i="28" s="1"/>
  <c r="Q192" i="28"/>
  <c r="P192" i="28"/>
  <c r="O192" i="28"/>
  <c r="P191" i="28"/>
  <c r="O191" i="28"/>
  <c r="Q191" i="28" s="1"/>
  <c r="P190" i="28"/>
  <c r="O190" i="28"/>
  <c r="Q190" i="28" s="1"/>
  <c r="P189" i="28"/>
  <c r="O189" i="28"/>
  <c r="Q189" i="28" s="1"/>
  <c r="P188" i="28"/>
  <c r="O188" i="28"/>
  <c r="Q188" i="28" s="1"/>
  <c r="P187" i="28"/>
  <c r="O187" i="28"/>
  <c r="Q187" i="28" s="1"/>
  <c r="P186" i="28"/>
  <c r="O186" i="28"/>
  <c r="Q186" i="28" s="1"/>
  <c r="P185" i="28"/>
  <c r="O185" i="28"/>
  <c r="Q185" i="28" s="1"/>
  <c r="Q184" i="28"/>
  <c r="P184" i="28"/>
  <c r="O184" i="28"/>
  <c r="P183" i="28"/>
  <c r="O183" i="28"/>
  <c r="Q183" i="28" s="1"/>
  <c r="P182" i="28"/>
  <c r="O182" i="28"/>
  <c r="Q182" i="28" s="1"/>
  <c r="P181" i="28"/>
  <c r="O181" i="28"/>
  <c r="Q181" i="28" s="1"/>
  <c r="P180" i="28"/>
  <c r="O180" i="28"/>
  <c r="Q180" i="28" s="1"/>
  <c r="P179" i="28"/>
  <c r="O179" i="28"/>
  <c r="Q179" i="28" s="1"/>
  <c r="P178" i="28"/>
  <c r="O178" i="28"/>
  <c r="Q178" i="28" s="1"/>
  <c r="P177" i="28"/>
  <c r="O177" i="28"/>
  <c r="Q177" i="28" s="1"/>
  <c r="Q176" i="28"/>
  <c r="P176" i="28"/>
  <c r="O176" i="28"/>
  <c r="P175" i="28"/>
  <c r="O175" i="28"/>
  <c r="Q175" i="28" s="1"/>
  <c r="P174" i="28"/>
  <c r="O174" i="28"/>
  <c r="Q174" i="28" s="1"/>
  <c r="P173" i="28"/>
  <c r="O173" i="28"/>
  <c r="Q173" i="28" s="1"/>
  <c r="P172" i="28"/>
  <c r="O172" i="28"/>
  <c r="Q172" i="28" s="1"/>
  <c r="P171" i="28"/>
  <c r="O171" i="28"/>
  <c r="Q171" i="28" s="1"/>
  <c r="P170" i="28"/>
  <c r="O170" i="28"/>
  <c r="Q170" i="28" s="1"/>
  <c r="P169" i="28"/>
  <c r="O169" i="28"/>
  <c r="Q169" i="28" s="1"/>
  <c r="Q168" i="28"/>
  <c r="P168" i="28"/>
  <c r="O168" i="28"/>
  <c r="P167" i="28"/>
  <c r="O167" i="28"/>
  <c r="Q167" i="28" s="1"/>
  <c r="P166" i="28"/>
  <c r="O166" i="28"/>
  <c r="Q166" i="28" s="1"/>
  <c r="P165" i="28"/>
  <c r="O165" i="28"/>
  <c r="Q165" i="28" s="1"/>
  <c r="P164" i="28"/>
  <c r="O164" i="28"/>
  <c r="Q164" i="28" s="1"/>
  <c r="P163" i="28"/>
  <c r="O163" i="28"/>
  <c r="Q163" i="28" s="1"/>
  <c r="P162" i="28"/>
  <c r="O162" i="28"/>
  <c r="Q162" i="28" s="1"/>
  <c r="P161" i="28"/>
  <c r="O161" i="28"/>
  <c r="Q161" i="28" s="1"/>
  <c r="Q160" i="28"/>
  <c r="P160" i="28"/>
  <c r="O160" i="28"/>
  <c r="Q159" i="28"/>
  <c r="P159" i="28"/>
  <c r="O159" i="28"/>
  <c r="P158" i="28"/>
  <c r="O158" i="28"/>
  <c r="Q158" i="28" s="1"/>
  <c r="P157" i="28"/>
  <c r="O157" i="28"/>
  <c r="Q157" i="28" s="1"/>
  <c r="P156" i="28"/>
  <c r="O156" i="28"/>
  <c r="Q156" i="28" s="1"/>
  <c r="P155" i="28"/>
  <c r="O155" i="28"/>
  <c r="Q155" i="28" s="1"/>
  <c r="P154" i="28"/>
  <c r="O154" i="28"/>
  <c r="Q154" i="28" s="1"/>
  <c r="P153" i="28"/>
  <c r="O153" i="28"/>
  <c r="Q153" i="28" s="1"/>
  <c r="Q152" i="28"/>
  <c r="P152" i="28"/>
  <c r="O152" i="28"/>
  <c r="Q151" i="28"/>
  <c r="P151" i="28"/>
  <c r="O151" i="28"/>
  <c r="P150" i="28"/>
  <c r="O150" i="28"/>
  <c r="Q150" i="28" s="1"/>
  <c r="P149" i="28"/>
  <c r="O149" i="28"/>
  <c r="Q149" i="28" s="1"/>
  <c r="P148" i="28"/>
  <c r="O148" i="28"/>
  <c r="Q148" i="28" s="1"/>
  <c r="P147" i="28"/>
  <c r="O147" i="28"/>
  <c r="Q147" i="28" s="1"/>
  <c r="P146" i="28"/>
  <c r="O146" i="28"/>
  <c r="Q146" i="28" s="1"/>
  <c r="P145" i="28"/>
  <c r="O145" i="28"/>
  <c r="Q145" i="28" s="1"/>
  <c r="Q144" i="28"/>
  <c r="P144" i="28"/>
  <c r="O144" i="28"/>
  <c r="Q143" i="28"/>
  <c r="P143" i="28"/>
  <c r="O143" i="28"/>
  <c r="P142" i="28"/>
  <c r="O142" i="28"/>
  <c r="Q142" i="28" s="1"/>
  <c r="P141" i="28"/>
  <c r="O141" i="28"/>
  <c r="Q141" i="28" s="1"/>
  <c r="P140" i="28"/>
  <c r="O140" i="28"/>
  <c r="Q140" i="28" s="1"/>
  <c r="P139" i="28"/>
  <c r="O139" i="28"/>
  <c r="Q139" i="28" s="1"/>
  <c r="P138" i="28"/>
  <c r="O138" i="28"/>
  <c r="Q138" i="28" s="1"/>
  <c r="P137" i="28"/>
  <c r="O137" i="28"/>
  <c r="Q137" i="28" s="1"/>
  <c r="Q136" i="28"/>
  <c r="P136" i="28"/>
  <c r="O136" i="28"/>
  <c r="P135" i="28"/>
  <c r="O135" i="28"/>
  <c r="Q135" i="28" s="1"/>
  <c r="P134" i="28"/>
  <c r="O134" i="28"/>
  <c r="Q134" i="28" s="1"/>
  <c r="P133" i="28"/>
  <c r="O133" i="28"/>
  <c r="Q133" i="28" s="1"/>
  <c r="P132" i="28"/>
  <c r="O132" i="28"/>
  <c r="Q132" i="28" s="1"/>
  <c r="P131" i="28"/>
  <c r="O131" i="28"/>
  <c r="Q131" i="28" s="1"/>
  <c r="P130" i="28"/>
  <c r="O130" i="28"/>
  <c r="Q130" i="28" s="1"/>
  <c r="P129" i="28"/>
  <c r="O129" i="28"/>
  <c r="Q129" i="28" s="1"/>
  <c r="Q128" i="28"/>
  <c r="P128" i="28"/>
  <c r="O128" i="28"/>
  <c r="P127" i="28"/>
  <c r="O127" i="28"/>
  <c r="Q127" i="28" s="1"/>
  <c r="P126" i="28"/>
  <c r="O126" i="28"/>
  <c r="Q126" i="28" s="1"/>
  <c r="P125" i="28"/>
  <c r="O125" i="28"/>
  <c r="Q125" i="28" s="1"/>
  <c r="P124" i="28"/>
  <c r="O124" i="28"/>
  <c r="Q124" i="28" s="1"/>
  <c r="P123" i="28"/>
  <c r="O123" i="28"/>
  <c r="Q123" i="28" s="1"/>
  <c r="P122" i="28"/>
  <c r="O122" i="28"/>
  <c r="Q122" i="28" s="1"/>
  <c r="P121" i="28"/>
  <c r="O121" i="28"/>
  <c r="Q121" i="28" s="1"/>
  <c r="Q120" i="28"/>
  <c r="P120" i="28"/>
  <c r="O120" i="28"/>
  <c r="P119" i="28"/>
  <c r="O119" i="28"/>
  <c r="Q119" i="28" s="1"/>
  <c r="P118" i="28"/>
  <c r="O118" i="28"/>
  <c r="Q118" i="28" s="1"/>
  <c r="P117" i="28"/>
  <c r="O117" i="28"/>
  <c r="Q117" i="28" s="1"/>
  <c r="P116" i="28"/>
  <c r="O116" i="28"/>
  <c r="Q116" i="28" s="1"/>
  <c r="P115" i="28"/>
  <c r="O115" i="28"/>
  <c r="Q115" i="28" s="1"/>
  <c r="P114" i="28"/>
  <c r="O114" i="28"/>
  <c r="Q114" i="28" s="1"/>
  <c r="P113" i="28"/>
  <c r="O113" i="28"/>
  <c r="Q113" i="28" s="1"/>
  <c r="Q112" i="28"/>
  <c r="P112" i="28"/>
  <c r="O112" i="28"/>
  <c r="P111" i="28"/>
  <c r="O111" i="28"/>
  <c r="Q111" i="28" s="1"/>
  <c r="P110" i="28"/>
  <c r="O110" i="28"/>
  <c r="Q110" i="28" s="1"/>
  <c r="P109" i="28"/>
  <c r="O109" i="28"/>
  <c r="Q109" i="28" s="1"/>
  <c r="P108" i="28"/>
  <c r="O108" i="28"/>
  <c r="Q108" i="28" s="1"/>
  <c r="P107" i="28"/>
  <c r="O107" i="28"/>
  <c r="Q107" i="28" s="1"/>
  <c r="P106" i="28"/>
  <c r="O106" i="28"/>
  <c r="Q106" i="28" s="1"/>
  <c r="P105" i="28"/>
  <c r="O105" i="28"/>
  <c r="Q105" i="28" s="1"/>
  <c r="Q104" i="28"/>
  <c r="P104" i="28"/>
  <c r="O104" i="28"/>
  <c r="P103" i="28"/>
  <c r="O103" i="28"/>
  <c r="Q103" i="28" s="1"/>
  <c r="P102" i="28"/>
  <c r="O102" i="28"/>
  <c r="Q102" i="28" s="1"/>
  <c r="P101" i="28"/>
  <c r="O101" i="28"/>
  <c r="Q101" i="28" s="1"/>
  <c r="P100" i="28"/>
  <c r="O100" i="28"/>
  <c r="Q100" i="28" s="1"/>
  <c r="P99" i="28"/>
  <c r="O99" i="28"/>
  <c r="Q99" i="28" s="1"/>
  <c r="P98" i="28"/>
  <c r="O98" i="28"/>
  <c r="Q98" i="28" s="1"/>
  <c r="P97" i="28"/>
  <c r="O97" i="28"/>
  <c r="Q97" i="28" s="1"/>
  <c r="Q96" i="28"/>
  <c r="P96" i="28"/>
  <c r="O96" i="28"/>
  <c r="P95" i="28"/>
  <c r="O95" i="28"/>
  <c r="Q95" i="28" s="1"/>
  <c r="P94" i="28"/>
  <c r="O94" i="28"/>
  <c r="Q94" i="28" s="1"/>
  <c r="P93" i="28"/>
  <c r="O93" i="28"/>
  <c r="Q93" i="28" s="1"/>
  <c r="P92" i="28"/>
  <c r="O92" i="28"/>
  <c r="Q92" i="28" s="1"/>
  <c r="Q91" i="28"/>
  <c r="P91" i="28"/>
  <c r="O91" i="28"/>
  <c r="P90" i="28"/>
  <c r="O90" i="28"/>
  <c r="Q90" i="28" s="1"/>
  <c r="P89" i="28"/>
  <c r="O89" i="28"/>
  <c r="Q89" i="28" s="1"/>
  <c r="Q88" i="28"/>
  <c r="P88" i="28"/>
  <c r="O88" i="28"/>
  <c r="P87" i="28"/>
  <c r="O87" i="28"/>
  <c r="Q87" i="28" s="1"/>
  <c r="P86" i="28"/>
  <c r="O86" i="28"/>
  <c r="Q86" i="28" s="1"/>
  <c r="P85" i="28"/>
  <c r="O85" i="28"/>
  <c r="Q85" i="28" s="1"/>
  <c r="P84" i="28"/>
  <c r="O84" i="28"/>
  <c r="Q84" i="28" s="1"/>
  <c r="Q83" i="28"/>
  <c r="P83" i="28"/>
  <c r="O83" i="28"/>
  <c r="P82" i="28"/>
  <c r="O82" i="28"/>
  <c r="Q82" i="28" s="1"/>
  <c r="P81" i="28"/>
  <c r="O81" i="28"/>
  <c r="Q81" i="28" s="1"/>
  <c r="Q80" i="28"/>
  <c r="P80" i="28"/>
  <c r="O80" i="28"/>
  <c r="P79" i="28"/>
  <c r="O79" i="28"/>
  <c r="Q79" i="28" s="1"/>
  <c r="P78" i="28"/>
  <c r="O78" i="28"/>
  <c r="Q78" i="28" s="1"/>
  <c r="P77" i="28"/>
  <c r="O77" i="28"/>
  <c r="Q77" i="28" s="1"/>
  <c r="P76" i="28"/>
  <c r="O76" i="28"/>
  <c r="Q76" i="28" s="1"/>
  <c r="Q75" i="28"/>
  <c r="P75" i="28"/>
  <c r="O75" i="28"/>
  <c r="P74" i="28"/>
  <c r="O74" i="28"/>
  <c r="Q74" i="28" s="1"/>
  <c r="P73" i="28"/>
  <c r="O73" i="28"/>
  <c r="Q73" i="28" s="1"/>
  <c r="Q72" i="28"/>
  <c r="P72" i="28"/>
  <c r="O72" i="28"/>
  <c r="P71" i="28"/>
  <c r="O71" i="28"/>
  <c r="Q71" i="28" s="1"/>
  <c r="P70" i="28"/>
  <c r="O70" i="28"/>
  <c r="Q70" i="28" s="1"/>
  <c r="P69" i="28"/>
  <c r="O69" i="28"/>
  <c r="Q69" i="28" s="1"/>
  <c r="P68" i="28"/>
  <c r="O68" i="28"/>
  <c r="Q68" i="28" s="1"/>
  <c r="Q67" i="28"/>
  <c r="P67" i="28"/>
  <c r="O67" i="28"/>
  <c r="P66" i="28"/>
  <c r="O66" i="28"/>
  <c r="Q66" i="28" s="1"/>
  <c r="P65" i="28"/>
  <c r="O65" i="28"/>
  <c r="Q65" i="28" s="1"/>
  <c r="Q64" i="28"/>
  <c r="P64" i="28"/>
  <c r="O64" i="28"/>
  <c r="P63" i="28"/>
  <c r="O63" i="28"/>
  <c r="Q63" i="28" s="1"/>
  <c r="P62" i="28"/>
  <c r="O62" i="28"/>
  <c r="Q62" i="28" s="1"/>
  <c r="P61" i="28"/>
  <c r="O61" i="28"/>
  <c r="Q61" i="28" s="1"/>
  <c r="P60" i="28"/>
  <c r="O60" i="28"/>
  <c r="Q60" i="28" s="1"/>
  <c r="Q59" i="28"/>
  <c r="P59" i="28"/>
  <c r="O59" i="28"/>
  <c r="P58" i="28"/>
  <c r="O58" i="28"/>
  <c r="Q58" i="28" s="1"/>
  <c r="P57" i="28"/>
  <c r="O57" i="28"/>
  <c r="Q57" i="28" s="1"/>
  <c r="Q56" i="28"/>
  <c r="P56" i="28"/>
  <c r="O56" i="28"/>
  <c r="P55" i="28"/>
  <c r="O55" i="28"/>
  <c r="Q55" i="28" s="1"/>
  <c r="P54" i="28"/>
  <c r="O54" i="28"/>
  <c r="Q54" i="28" s="1"/>
  <c r="P53" i="28"/>
  <c r="O53" i="28"/>
  <c r="Q53" i="28" s="1"/>
  <c r="P52" i="28"/>
  <c r="O52" i="28"/>
  <c r="Q52" i="28" s="1"/>
  <c r="Q51" i="28"/>
  <c r="P51" i="28"/>
  <c r="O51" i="28"/>
  <c r="P50" i="28"/>
  <c r="O50" i="28"/>
  <c r="Q50" i="28" s="1"/>
  <c r="P49" i="28"/>
  <c r="O49" i="28"/>
  <c r="Q49" i="28" s="1"/>
  <c r="Q48" i="28"/>
  <c r="P48" i="28"/>
  <c r="O48" i="28"/>
  <c r="P47" i="28"/>
  <c r="O47" i="28"/>
  <c r="Q47" i="28" s="1"/>
  <c r="P46" i="28"/>
  <c r="O46" i="28"/>
  <c r="Q46" i="28" s="1"/>
  <c r="P45" i="28"/>
  <c r="O45" i="28"/>
  <c r="Q45" i="28" s="1"/>
  <c r="P44" i="28"/>
  <c r="O44" i="28"/>
  <c r="Q44" i="28" s="1"/>
  <c r="Q43" i="28"/>
  <c r="P43" i="28"/>
  <c r="O43" i="28"/>
  <c r="P42" i="28"/>
  <c r="O42" i="28"/>
  <c r="Q42" i="28" s="1"/>
  <c r="P41" i="28"/>
  <c r="O41" i="28"/>
  <c r="Q41" i="28" s="1"/>
  <c r="Q40" i="28"/>
  <c r="P40" i="28"/>
  <c r="O40" i="28"/>
  <c r="P39" i="28"/>
  <c r="O39" i="28"/>
  <c r="Q39" i="28" s="1"/>
  <c r="P38" i="28"/>
  <c r="O38" i="28"/>
  <c r="Q38" i="28" s="1"/>
  <c r="P37" i="28"/>
  <c r="O37" i="28"/>
  <c r="Q37" i="28" s="1"/>
  <c r="P36" i="28"/>
  <c r="O36" i="28"/>
  <c r="Q36" i="28" s="1"/>
  <c r="Q35" i="28"/>
  <c r="P35" i="28"/>
  <c r="O35" i="28"/>
  <c r="P34" i="28"/>
  <c r="O34" i="28"/>
  <c r="Q34" i="28" s="1"/>
  <c r="P33" i="28"/>
  <c r="O33" i="28"/>
  <c r="Q33" i="28" s="1"/>
  <c r="Q32" i="28"/>
  <c r="P32" i="28"/>
  <c r="O32" i="28"/>
  <c r="P31" i="28"/>
  <c r="O31" i="28"/>
  <c r="Q31" i="28" s="1"/>
  <c r="P30" i="28"/>
  <c r="O30" i="28"/>
  <c r="Q30" i="28" s="1"/>
  <c r="P29" i="28"/>
  <c r="O29" i="28"/>
  <c r="Q29" i="28" s="1"/>
  <c r="P28" i="28"/>
  <c r="O28" i="28"/>
  <c r="Q28" i="28" s="1"/>
  <c r="Q27" i="28"/>
  <c r="P27" i="28"/>
  <c r="O27" i="28"/>
  <c r="P26" i="28"/>
  <c r="O26" i="28"/>
  <c r="Q26" i="28" s="1"/>
  <c r="P25" i="28"/>
  <c r="O25" i="28"/>
  <c r="Q25" i="28" s="1"/>
  <c r="Q24" i="28"/>
  <c r="P24" i="28"/>
  <c r="O24" i="28"/>
  <c r="P23" i="28"/>
  <c r="O23" i="28"/>
  <c r="Q23" i="28" s="1"/>
  <c r="P22" i="28"/>
  <c r="O22" i="28"/>
  <c r="Q22" i="28" s="1"/>
  <c r="P21" i="28"/>
  <c r="O21" i="28"/>
  <c r="Q21" i="28" s="1"/>
  <c r="P20" i="28"/>
  <c r="O20" i="28"/>
  <c r="Q20" i="28" s="1"/>
  <c r="Q19" i="28"/>
  <c r="P19" i="28"/>
  <c r="O19" i="28"/>
  <c r="P18" i="28"/>
  <c r="O18" i="28"/>
  <c r="Q18" i="28" s="1"/>
  <c r="P17" i="28"/>
  <c r="O17" i="28"/>
  <c r="Q17" i="28" s="1"/>
  <c r="Q16" i="28"/>
  <c r="P16" i="28"/>
  <c r="O16" i="28"/>
  <c r="P15" i="28"/>
  <c r="O15" i="28"/>
  <c r="Q15" i="28" s="1"/>
  <c r="P14" i="28"/>
  <c r="O14" i="28"/>
  <c r="Q14" i="28" s="1"/>
  <c r="P13" i="28"/>
  <c r="O13" i="28"/>
  <c r="Q13" i="28" s="1"/>
  <c r="P12" i="28"/>
  <c r="O12" i="28"/>
  <c r="Q12" i="28" s="1"/>
  <c r="Q11" i="28"/>
  <c r="P11" i="28"/>
  <c r="O11" i="28"/>
  <c r="P10" i="28"/>
  <c r="O10" i="28"/>
  <c r="Q10" i="28" s="1"/>
  <c r="P9" i="28"/>
  <c r="O9" i="28"/>
  <c r="Q9" i="28" s="1"/>
  <c r="Q8" i="28"/>
  <c r="P8" i="28"/>
  <c r="O8" i="28"/>
  <c r="P7" i="28"/>
  <c r="O7" i="28"/>
  <c r="Q7" i="28" s="1"/>
  <c r="P6" i="28"/>
  <c r="O6" i="28"/>
  <c r="Q6" i="28" s="1"/>
  <c r="P5" i="28"/>
  <c r="O5" i="28"/>
  <c r="Q5" i="28" s="1"/>
  <c r="P4" i="28"/>
  <c r="P42" i="53"/>
  <c r="O42" i="53"/>
  <c r="Q42" i="53" s="1"/>
  <c r="P41" i="53"/>
  <c r="O41" i="53"/>
  <c r="Q41" i="53" s="1"/>
  <c r="P40" i="53"/>
  <c r="O40" i="53"/>
  <c r="Q40" i="53" s="1"/>
  <c r="P39" i="53"/>
  <c r="O39" i="53"/>
  <c r="Q39" i="53" s="1"/>
  <c r="P38" i="53"/>
  <c r="O38" i="53"/>
  <c r="Q38" i="53" s="1"/>
  <c r="P37" i="53"/>
  <c r="O37" i="53"/>
  <c r="Q37" i="53" s="1"/>
  <c r="Q36" i="53"/>
  <c r="P36" i="53"/>
  <c r="O36" i="53"/>
  <c r="P35" i="53"/>
  <c r="O35" i="53"/>
  <c r="Q35" i="53" s="1"/>
  <c r="P34" i="53"/>
  <c r="O34" i="53"/>
  <c r="Q34" i="53" s="1"/>
  <c r="P33" i="53"/>
  <c r="O33" i="53"/>
  <c r="Q33" i="53" s="1"/>
  <c r="P32" i="53"/>
  <c r="O32" i="53"/>
  <c r="Q32" i="53" s="1"/>
  <c r="P31" i="53"/>
  <c r="O31" i="53"/>
  <c r="Q31" i="53" s="1"/>
  <c r="P30" i="53"/>
  <c r="O30" i="53"/>
  <c r="Q30" i="53" s="1"/>
  <c r="Q29" i="53"/>
  <c r="P29" i="53"/>
  <c r="O29" i="53"/>
  <c r="Q28" i="53"/>
  <c r="P28" i="53"/>
  <c r="O28" i="53"/>
  <c r="P27" i="53"/>
  <c r="O27" i="53"/>
  <c r="Q27" i="53" s="1"/>
  <c r="P26" i="53"/>
  <c r="O26" i="53"/>
  <c r="Q26" i="53" s="1"/>
  <c r="P25" i="53"/>
  <c r="O25" i="53"/>
  <c r="Q25" i="53" s="1"/>
  <c r="P24" i="53"/>
  <c r="O24" i="53"/>
  <c r="Q24" i="53" s="1"/>
  <c r="P23" i="53"/>
  <c r="O23" i="53"/>
  <c r="Q23" i="53" s="1"/>
  <c r="P22" i="53"/>
  <c r="O22" i="53"/>
  <c r="Q22" i="53" s="1"/>
  <c r="Q21" i="53"/>
  <c r="P21" i="53"/>
  <c r="O21" i="53"/>
  <c r="Q20" i="53"/>
  <c r="P20" i="53"/>
  <c r="O20" i="53"/>
  <c r="P19" i="53"/>
  <c r="O19" i="53"/>
  <c r="Q19" i="53" s="1"/>
  <c r="P18" i="53"/>
  <c r="O18" i="53"/>
  <c r="Q18" i="53" s="1"/>
  <c r="P17" i="53"/>
  <c r="O17" i="53"/>
  <c r="Q17" i="53" s="1"/>
  <c r="P16" i="53"/>
  <c r="O16" i="53"/>
  <c r="Q16" i="53" s="1"/>
  <c r="P15" i="53"/>
  <c r="O15" i="53"/>
  <c r="Q15" i="53" s="1"/>
  <c r="P14" i="53"/>
  <c r="O14" i="53"/>
  <c r="Q14" i="53" s="1"/>
  <c r="Q13" i="53"/>
  <c r="P13" i="53"/>
  <c r="O13" i="53"/>
  <c r="Q12" i="53"/>
  <c r="P12" i="53"/>
  <c r="O12" i="53"/>
  <c r="P11" i="53"/>
  <c r="O11" i="53"/>
  <c r="Q11" i="53" s="1"/>
  <c r="P10" i="53"/>
  <c r="O10" i="53"/>
  <c r="Q10" i="53" s="1"/>
  <c r="P9" i="53"/>
  <c r="O9" i="53"/>
  <c r="Q9" i="53" s="1"/>
  <c r="P8" i="53"/>
  <c r="O8" i="53"/>
  <c r="Q8" i="53" s="1"/>
  <c r="P7" i="53"/>
  <c r="O7" i="53"/>
  <c r="Q7" i="53" s="1"/>
  <c r="P6" i="53"/>
  <c r="O6" i="53"/>
  <c r="Q6" i="53" s="1"/>
  <c r="Q5" i="53"/>
  <c r="P5" i="53"/>
  <c r="O5" i="53"/>
  <c r="P4" i="53"/>
  <c r="P53" i="76"/>
  <c r="O53" i="76"/>
  <c r="Q53" i="76" s="1"/>
  <c r="Q52" i="76"/>
  <c r="P52" i="76"/>
  <c r="O52" i="76"/>
  <c r="P51" i="76"/>
  <c r="O51" i="76"/>
  <c r="Q51" i="76" s="1"/>
  <c r="P50" i="76"/>
  <c r="O50" i="76"/>
  <c r="Q50" i="76" s="1"/>
  <c r="P49" i="76"/>
  <c r="O49" i="76"/>
  <c r="Q49" i="76" s="1"/>
  <c r="P48" i="76"/>
  <c r="O48" i="76"/>
  <c r="Q48" i="76" s="1"/>
  <c r="P47" i="76"/>
  <c r="O47" i="76"/>
  <c r="Q47" i="76" s="1"/>
  <c r="P46" i="76"/>
  <c r="O46" i="76"/>
  <c r="Q46" i="76" s="1"/>
  <c r="P45" i="76"/>
  <c r="O45" i="76"/>
  <c r="Q45" i="76" s="1"/>
  <c r="Q44" i="76"/>
  <c r="P44" i="76"/>
  <c r="O44" i="76"/>
  <c r="P43" i="76"/>
  <c r="O43" i="76"/>
  <c r="Q43" i="76" s="1"/>
  <c r="P42" i="76"/>
  <c r="O42" i="76"/>
  <c r="Q42" i="76" s="1"/>
  <c r="P41" i="76"/>
  <c r="O41" i="76"/>
  <c r="Q41" i="76" s="1"/>
  <c r="P40" i="76"/>
  <c r="O40" i="76"/>
  <c r="Q40" i="76" s="1"/>
  <c r="P39" i="76"/>
  <c r="O39" i="76"/>
  <c r="Q39" i="76" s="1"/>
  <c r="P38" i="76"/>
  <c r="O38" i="76"/>
  <c r="Q38" i="76" s="1"/>
  <c r="P37" i="76"/>
  <c r="O37" i="76"/>
  <c r="Q37" i="76" s="1"/>
  <c r="Q36" i="76"/>
  <c r="P36" i="76"/>
  <c r="O36" i="76"/>
  <c r="P35" i="76"/>
  <c r="O35" i="76"/>
  <c r="Q35" i="76" s="1"/>
  <c r="P34" i="76"/>
  <c r="O34" i="76"/>
  <c r="Q34" i="76" s="1"/>
  <c r="P33" i="76"/>
  <c r="O33" i="76"/>
  <c r="Q33" i="76" s="1"/>
  <c r="P32" i="76"/>
  <c r="O32" i="76"/>
  <c r="Q32" i="76" s="1"/>
  <c r="P31" i="76"/>
  <c r="O31" i="76"/>
  <c r="Q31" i="76" s="1"/>
  <c r="P30" i="76"/>
  <c r="O30" i="76"/>
  <c r="Q30" i="76" s="1"/>
  <c r="P29" i="76"/>
  <c r="O29" i="76"/>
  <c r="Q29" i="76" s="1"/>
  <c r="Q28" i="76"/>
  <c r="P28" i="76"/>
  <c r="O28" i="76"/>
  <c r="P27" i="76"/>
  <c r="O27" i="76"/>
  <c r="Q27" i="76" s="1"/>
  <c r="P26" i="76"/>
  <c r="O26" i="76"/>
  <c r="Q26" i="76" s="1"/>
  <c r="P25" i="76"/>
  <c r="O25" i="76"/>
  <c r="Q25" i="76" s="1"/>
  <c r="P24" i="76"/>
  <c r="O24" i="76"/>
  <c r="Q24" i="76" s="1"/>
  <c r="P23" i="76"/>
  <c r="O23" i="76"/>
  <c r="Q23" i="76" s="1"/>
  <c r="P22" i="76"/>
  <c r="O22" i="76"/>
  <c r="Q22" i="76" s="1"/>
  <c r="P21" i="76"/>
  <c r="O21" i="76"/>
  <c r="Q21" i="76" s="1"/>
  <c r="Q20" i="76"/>
  <c r="P20" i="76"/>
  <c r="O20" i="76"/>
  <c r="P19" i="76"/>
  <c r="O19" i="76"/>
  <c r="Q19" i="76" s="1"/>
  <c r="P18" i="76"/>
  <c r="O18" i="76"/>
  <c r="Q18" i="76" s="1"/>
  <c r="P17" i="76"/>
  <c r="O17" i="76"/>
  <c r="Q17" i="76" s="1"/>
  <c r="P16" i="76"/>
  <c r="O16" i="76"/>
  <c r="Q16" i="76" s="1"/>
  <c r="P15" i="76"/>
  <c r="O15" i="76"/>
  <c r="Q15" i="76" s="1"/>
  <c r="P14" i="76"/>
  <c r="O14" i="76"/>
  <c r="Q14" i="76" s="1"/>
  <c r="P13" i="76"/>
  <c r="O13" i="76"/>
  <c r="Q13" i="76" s="1"/>
  <c r="Q12" i="76"/>
  <c r="P12" i="76"/>
  <c r="O12" i="76"/>
  <c r="P11" i="76"/>
  <c r="O11" i="76"/>
  <c r="Q11" i="76" s="1"/>
  <c r="P10" i="76"/>
  <c r="O10" i="76"/>
  <c r="Q10" i="76" s="1"/>
  <c r="P9" i="76"/>
  <c r="O9" i="76"/>
  <c r="Q9" i="76" s="1"/>
  <c r="P8" i="76"/>
  <c r="O8" i="76"/>
  <c r="Q8" i="76" s="1"/>
  <c r="P7" i="76"/>
  <c r="O7" i="76"/>
  <c r="Q7" i="76" s="1"/>
  <c r="P6" i="76"/>
  <c r="O6" i="76"/>
  <c r="Q6" i="76" s="1"/>
  <c r="P5" i="76"/>
  <c r="O5" i="76"/>
  <c r="Q5" i="76" s="1"/>
  <c r="P4" i="76"/>
  <c r="O4" i="76"/>
  <c r="Q4" i="76" s="1"/>
  <c r="P9" i="75"/>
  <c r="O9" i="75"/>
  <c r="Q9" i="75" s="1"/>
  <c r="P8" i="75"/>
  <c r="O8" i="75"/>
  <c r="Q8" i="75" s="1"/>
  <c r="P7" i="75"/>
  <c r="O7" i="75"/>
  <c r="Q7" i="75" s="1"/>
  <c r="P6" i="75"/>
  <c r="O6" i="75"/>
  <c r="Q6" i="75" s="1"/>
  <c r="P5" i="75"/>
  <c r="O5" i="75"/>
  <c r="Q5" i="75" s="1"/>
  <c r="P4" i="75"/>
  <c r="Q4" i="75"/>
  <c r="O4" i="75"/>
  <c r="P135" i="52"/>
  <c r="O135" i="52"/>
  <c r="Q135" i="52" s="1"/>
  <c r="P134" i="52"/>
  <c r="O134" i="52"/>
  <c r="Q134" i="52" s="1"/>
  <c r="P133" i="52"/>
  <c r="O133" i="52"/>
  <c r="Q133" i="52" s="1"/>
  <c r="P132" i="52"/>
  <c r="O132" i="52"/>
  <c r="Q132" i="52" s="1"/>
  <c r="P131" i="52"/>
  <c r="O131" i="52"/>
  <c r="Q131" i="52" s="1"/>
  <c r="Q130" i="52"/>
  <c r="P130" i="52"/>
  <c r="O130" i="52"/>
  <c r="P129" i="52"/>
  <c r="O129" i="52"/>
  <c r="Q129" i="52" s="1"/>
  <c r="P128" i="52"/>
  <c r="O128" i="52"/>
  <c r="Q128" i="52" s="1"/>
  <c r="P127" i="52"/>
  <c r="O127" i="52"/>
  <c r="Q127" i="52" s="1"/>
  <c r="Q126" i="52"/>
  <c r="P126" i="52"/>
  <c r="O126" i="52"/>
  <c r="P125" i="52"/>
  <c r="O125" i="52"/>
  <c r="Q125" i="52" s="1"/>
  <c r="P124" i="52"/>
  <c r="O124" i="52"/>
  <c r="Q124" i="52" s="1"/>
  <c r="P123" i="52"/>
  <c r="O123" i="52"/>
  <c r="Q123" i="52" s="1"/>
  <c r="P122" i="52"/>
  <c r="O122" i="52"/>
  <c r="Q122" i="52" s="1"/>
  <c r="P121" i="52"/>
  <c r="O121" i="52"/>
  <c r="Q121" i="52" s="1"/>
  <c r="P120" i="52"/>
  <c r="O120" i="52"/>
  <c r="Q120" i="52" s="1"/>
  <c r="P119" i="52"/>
  <c r="O119" i="52"/>
  <c r="Q119" i="52" s="1"/>
  <c r="P118" i="52"/>
  <c r="O118" i="52"/>
  <c r="Q118" i="52" s="1"/>
  <c r="P117" i="52"/>
  <c r="O117" i="52"/>
  <c r="Q117" i="52" s="1"/>
  <c r="P116" i="52"/>
  <c r="O116" i="52"/>
  <c r="Q116" i="52" s="1"/>
  <c r="P115" i="52"/>
  <c r="O115" i="52"/>
  <c r="Q115" i="52" s="1"/>
  <c r="Q114" i="52"/>
  <c r="P114" i="52"/>
  <c r="O114" i="52"/>
  <c r="P113" i="52"/>
  <c r="O113" i="52"/>
  <c r="Q113" i="52" s="1"/>
  <c r="P112" i="52"/>
  <c r="O112" i="52"/>
  <c r="Q112" i="52" s="1"/>
  <c r="P111" i="52"/>
  <c r="O111" i="52"/>
  <c r="Q111" i="52" s="1"/>
  <c r="Q110" i="52"/>
  <c r="P110" i="52"/>
  <c r="O110" i="52"/>
  <c r="P109" i="52"/>
  <c r="O109" i="52"/>
  <c r="Q109" i="52" s="1"/>
  <c r="P108" i="52"/>
  <c r="O108" i="52"/>
  <c r="Q108" i="52" s="1"/>
  <c r="Q107" i="52"/>
  <c r="P107" i="52"/>
  <c r="O107" i="52"/>
  <c r="P106" i="52"/>
  <c r="O106" i="52"/>
  <c r="Q106" i="52" s="1"/>
  <c r="P105" i="52"/>
  <c r="O105" i="52"/>
  <c r="Q105" i="52" s="1"/>
  <c r="P104" i="52"/>
  <c r="O104" i="52"/>
  <c r="Q104" i="52" s="1"/>
  <c r="P103" i="52"/>
  <c r="O103" i="52"/>
  <c r="Q103" i="52" s="1"/>
  <c r="Q102" i="52"/>
  <c r="P102" i="52"/>
  <c r="O102" i="52"/>
  <c r="P101" i="52"/>
  <c r="O101" i="52"/>
  <c r="Q101" i="52" s="1"/>
  <c r="P100" i="52"/>
  <c r="O100" i="52"/>
  <c r="Q100" i="52" s="1"/>
  <c r="Q99" i="52"/>
  <c r="P99" i="52"/>
  <c r="O99" i="52"/>
  <c r="P98" i="52"/>
  <c r="O98" i="52"/>
  <c r="Q98" i="52" s="1"/>
  <c r="P97" i="52"/>
  <c r="O97" i="52"/>
  <c r="Q97" i="52" s="1"/>
  <c r="P96" i="52"/>
  <c r="O96" i="52"/>
  <c r="Q96" i="52" s="1"/>
  <c r="P95" i="52"/>
  <c r="O95" i="52"/>
  <c r="Q95" i="52" s="1"/>
  <c r="Q94" i="52"/>
  <c r="P94" i="52"/>
  <c r="O94" i="52"/>
  <c r="P93" i="52"/>
  <c r="O93" i="52"/>
  <c r="Q93" i="52" s="1"/>
  <c r="P92" i="52"/>
  <c r="O92" i="52"/>
  <c r="Q92" i="52" s="1"/>
  <c r="Q91" i="52"/>
  <c r="P91" i="52"/>
  <c r="O91" i="52"/>
  <c r="P90" i="52"/>
  <c r="O90" i="52"/>
  <c r="Q90" i="52" s="1"/>
  <c r="P89" i="52"/>
  <c r="O89" i="52"/>
  <c r="Q89" i="52" s="1"/>
  <c r="P88" i="52"/>
  <c r="O88" i="52"/>
  <c r="Q88" i="52" s="1"/>
  <c r="P87" i="52"/>
  <c r="O87" i="52"/>
  <c r="Q87" i="52" s="1"/>
  <c r="Q86" i="52"/>
  <c r="P86" i="52"/>
  <c r="O86" i="52"/>
  <c r="P85" i="52"/>
  <c r="O85" i="52"/>
  <c r="Q85" i="52" s="1"/>
  <c r="P84" i="52"/>
  <c r="O84" i="52"/>
  <c r="Q84" i="52" s="1"/>
  <c r="Q83" i="52"/>
  <c r="P83" i="52"/>
  <c r="O83" i="52"/>
  <c r="P82" i="52"/>
  <c r="O82" i="52"/>
  <c r="Q82" i="52" s="1"/>
  <c r="P81" i="52"/>
  <c r="O81" i="52"/>
  <c r="Q81" i="52" s="1"/>
  <c r="P80" i="52"/>
  <c r="O80" i="52"/>
  <c r="Q80" i="52" s="1"/>
  <c r="P79" i="52"/>
  <c r="O79" i="52"/>
  <c r="Q79" i="52" s="1"/>
  <c r="Q78" i="52"/>
  <c r="P78" i="52"/>
  <c r="O78" i="52"/>
  <c r="P77" i="52"/>
  <c r="O77" i="52"/>
  <c r="Q77" i="52" s="1"/>
  <c r="P76" i="52"/>
  <c r="O76" i="52"/>
  <c r="Q76" i="52" s="1"/>
  <c r="Q75" i="52"/>
  <c r="P75" i="52"/>
  <c r="O75" i="52"/>
  <c r="P74" i="52"/>
  <c r="O74" i="52"/>
  <c r="Q74" i="52" s="1"/>
  <c r="P73" i="52"/>
  <c r="O73" i="52"/>
  <c r="Q73" i="52" s="1"/>
  <c r="P72" i="52"/>
  <c r="O72" i="52"/>
  <c r="Q72" i="52" s="1"/>
  <c r="P71" i="52"/>
  <c r="O71" i="52"/>
  <c r="Q71" i="52" s="1"/>
  <c r="Q70" i="52"/>
  <c r="P70" i="52"/>
  <c r="O70" i="52"/>
  <c r="P69" i="52"/>
  <c r="O69" i="52"/>
  <c r="Q69" i="52" s="1"/>
  <c r="P68" i="52"/>
  <c r="O68" i="52"/>
  <c r="Q68" i="52" s="1"/>
  <c r="Q67" i="52"/>
  <c r="P67" i="52"/>
  <c r="O67" i="52"/>
  <c r="P66" i="52"/>
  <c r="O66" i="52"/>
  <c r="Q66" i="52" s="1"/>
  <c r="P65" i="52"/>
  <c r="O65" i="52"/>
  <c r="Q65" i="52" s="1"/>
  <c r="P64" i="52"/>
  <c r="O64" i="52"/>
  <c r="Q64" i="52" s="1"/>
  <c r="P63" i="52"/>
  <c r="O63" i="52"/>
  <c r="Q63" i="52" s="1"/>
  <c r="Q62" i="52"/>
  <c r="P62" i="52"/>
  <c r="O62" i="52"/>
  <c r="P61" i="52"/>
  <c r="O61" i="52"/>
  <c r="Q61" i="52" s="1"/>
  <c r="P60" i="52"/>
  <c r="O60" i="52"/>
  <c r="Q60" i="52" s="1"/>
  <c r="Q59" i="52"/>
  <c r="P59" i="52"/>
  <c r="O59" i="52"/>
  <c r="P58" i="52"/>
  <c r="O58" i="52"/>
  <c r="Q58" i="52" s="1"/>
  <c r="P57" i="52"/>
  <c r="O57" i="52"/>
  <c r="Q57" i="52" s="1"/>
  <c r="P56" i="52"/>
  <c r="O56" i="52"/>
  <c r="Q56" i="52" s="1"/>
  <c r="P55" i="52"/>
  <c r="O55" i="52"/>
  <c r="Q55" i="52" s="1"/>
  <c r="Q54" i="52"/>
  <c r="P54" i="52"/>
  <c r="O54" i="52"/>
  <c r="P53" i="52"/>
  <c r="O53" i="52"/>
  <c r="Q53" i="52" s="1"/>
  <c r="P52" i="52"/>
  <c r="O52" i="52"/>
  <c r="Q52" i="52" s="1"/>
  <c r="Q51" i="52"/>
  <c r="P51" i="52"/>
  <c r="O51" i="52"/>
  <c r="P50" i="52"/>
  <c r="O50" i="52"/>
  <c r="Q50" i="52" s="1"/>
  <c r="P49" i="52"/>
  <c r="O49" i="52"/>
  <c r="Q49" i="52" s="1"/>
  <c r="P48" i="52"/>
  <c r="O48" i="52"/>
  <c r="Q48" i="52" s="1"/>
  <c r="P47" i="52"/>
  <c r="O47" i="52"/>
  <c r="Q47" i="52" s="1"/>
  <c r="Q46" i="52"/>
  <c r="P46" i="52"/>
  <c r="O46" i="52"/>
  <c r="P45" i="52"/>
  <c r="O45" i="52"/>
  <c r="Q45" i="52" s="1"/>
  <c r="P44" i="52"/>
  <c r="O44" i="52"/>
  <c r="Q44" i="52" s="1"/>
  <c r="Q43" i="52"/>
  <c r="P43" i="52"/>
  <c r="O43" i="52"/>
  <c r="P42" i="52"/>
  <c r="O42" i="52"/>
  <c r="Q42" i="52" s="1"/>
  <c r="P41" i="52"/>
  <c r="O41" i="52"/>
  <c r="Q41" i="52" s="1"/>
  <c r="P40" i="52"/>
  <c r="O40" i="52"/>
  <c r="Q40" i="52" s="1"/>
  <c r="P39" i="52"/>
  <c r="O39" i="52"/>
  <c r="Q39" i="52" s="1"/>
  <c r="Q38" i="52"/>
  <c r="P38" i="52"/>
  <c r="O38" i="52"/>
  <c r="P37" i="52"/>
  <c r="O37" i="52"/>
  <c r="Q37" i="52" s="1"/>
  <c r="P36" i="52"/>
  <c r="O36" i="52"/>
  <c r="Q36" i="52" s="1"/>
  <c r="Q35" i="52"/>
  <c r="P35" i="52"/>
  <c r="O35" i="52"/>
  <c r="P34" i="52"/>
  <c r="O34" i="52"/>
  <c r="Q34" i="52" s="1"/>
  <c r="P33" i="52"/>
  <c r="O33" i="52"/>
  <c r="Q33" i="52" s="1"/>
  <c r="P32" i="52"/>
  <c r="O32" i="52"/>
  <c r="Q32" i="52" s="1"/>
  <c r="P31" i="52"/>
  <c r="O31" i="52"/>
  <c r="Q31" i="52" s="1"/>
  <c r="Q30" i="52"/>
  <c r="P30" i="52"/>
  <c r="O30" i="52"/>
  <c r="P29" i="52"/>
  <c r="O29" i="52"/>
  <c r="Q29" i="52" s="1"/>
  <c r="P28" i="52"/>
  <c r="O28" i="52"/>
  <c r="Q28" i="52" s="1"/>
  <c r="Q27" i="52"/>
  <c r="P27" i="52"/>
  <c r="O27" i="52"/>
  <c r="P26" i="52"/>
  <c r="O26" i="52"/>
  <c r="Q26" i="52" s="1"/>
  <c r="P25" i="52"/>
  <c r="O25" i="52"/>
  <c r="Q25" i="52" s="1"/>
  <c r="P24" i="52"/>
  <c r="O24" i="52"/>
  <c r="Q24" i="52" s="1"/>
  <c r="P23" i="52"/>
  <c r="O23" i="52"/>
  <c r="Q23" i="52" s="1"/>
  <c r="Q22" i="52"/>
  <c r="P22" i="52"/>
  <c r="O22" i="52"/>
  <c r="P21" i="52"/>
  <c r="O21" i="52"/>
  <c r="Q21" i="52" s="1"/>
  <c r="P20" i="52"/>
  <c r="O20" i="52"/>
  <c r="Q20" i="52" s="1"/>
  <c r="Q19" i="52"/>
  <c r="P19" i="52"/>
  <c r="O19" i="52"/>
  <c r="P18" i="52"/>
  <c r="O18" i="52"/>
  <c r="Q18" i="52" s="1"/>
  <c r="P17" i="52"/>
  <c r="O17" i="52"/>
  <c r="Q17" i="52" s="1"/>
  <c r="P16" i="52"/>
  <c r="O16" i="52"/>
  <c r="Q16" i="52" s="1"/>
  <c r="P15" i="52"/>
  <c r="O15" i="52"/>
  <c r="Q15" i="52" s="1"/>
  <c r="Q14" i="52"/>
  <c r="P14" i="52"/>
  <c r="O14" i="52"/>
  <c r="P13" i="52"/>
  <c r="O13" i="52"/>
  <c r="Q13" i="52" s="1"/>
  <c r="P12" i="52"/>
  <c r="O12" i="52"/>
  <c r="Q12" i="52" s="1"/>
  <c r="Q11" i="52"/>
  <c r="P11" i="52"/>
  <c r="O11" i="52"/>
  <c r="P10" i="52"/>
  <c r="O10" i="52"/>
  <c r="Q10" i="52" s="1"/>
  <c r="P9" i="52"/>
  <c r="O9" i="52"/>
  <c r="Q9" i="52" s="1"/>
  <c r="P8" i="52"/>
  <c r="O8" i="52"/>
  <c r="Q8" i="52" s="1"/>
  <c r="P7" i="52"/>
  <c r="O7" i="52"/>
  <c r="Q7" i="52" s="1"/>
  <c r="Q6" i="52"/>
  <c r="P6" i="52"/>
  <c r="O6" i="52"/>
  <c r="P5" i="52"/>
  <c r="O5" i="52"/>
  <c r="Q5" i="52" s="1"/>
  <c r="P4" i="52"/>
  <c r="P33" i="56"/>
  <c r="O33" i="56"/>
  <c r="Q33" i="56" s="1"/>
  <c r="P32" i="56"/>
  <c r="O32" i="56"/>
  <c r="Q32" i="56" s="1"/>
  <c r="P31" i="56"/>
  <c r="O31" i="56"/>
  <c r="Q31" i="56" s="1"/>
  <c r="P30" i="56"/>
  <c r="O30" i="56"/>
  <c r="Q30" i="56" s="1"/>
  <c r="P29" i="56"/>
  <c r="O29" i="56"/>
  <c r="Q29" i="56" s="1"/>
  <c r="P28" i="56"/>
  <c r="O28" i="56"/>
  <c r="Q28" i="56" s="1"/>
  <c r="P27" i="56"/>
  <c r="O27" i="56"/>
  <c r="Q27" i="56" s="1"/>
  <c r="Q26" i="56"/>
  <c r="P26" i="56"/>
  <c r="O26" i="56"/>
  <c r="P25" i="56"/>
  <c r="O25" i="56"/>
  <c r="Q25" i="56" s="1"/>
  <c r="P24" i="56"/>
  <c r="O24" i="56"/>
  <c r="Q24" i="56" s="1"/>
  <c r="P23" i="56"/>
  <c r="O23" i="56"/>
  <c r="Q23" i="56" s="1"/>
  <c r="Q22" i="56"/>
  <c r="P22" i="56"/>
  <c r="O22" i="56"/>
  <c r="P21" i="56"/>
  <c r="O21" i="56"/>
  <c r="Q21" i="56" s="1"/>
  <c r="P20" i="56"/>
  <c r="O20" i="56"/>
  <c r="Q20" i="56" s="1"/>
  <c r="P19" i="56"/>
  <c r="O19" i="56"/>
  <c r="Q19" i="56" s="1"/>
  <c r="P18" i="56"/>
  <c r="O18" i="56"/>
  <c r="Q18" i="56" s="1"/>
  <c r="P17" i="56"/>
  <c r="O17" i="56"/>
  <c r="Q17" i="56" s="1"/>
  <c r="P16" i="56"/>
  <c r="O16" i="56"/>
  <c r="Q16" i="56" s="1"/>
  <c r="P15" i="56"/>
  <c r="O15" i="56"/>
  <c r="Q15" i="56" s="1"/>
  <c r="P14" i="56"/>
  <c r="O14" i="56"/>
  <c r="Q14" i="56" s="1"/>
  <c r="P13" i="56"/>
  <c r="O13" i="56"/>
  <c r="Q13" i="56" s="1"/>
  <c r="P12" i="56"/>
  <c r="O12" i="56"/>
  <c r="Q12" i="56" s="1"/>
  <c r="P11" i="56"/>
  <c r="O11" i="56"/>
  <c r="Q11" i="56" s="1"/>
  <c r="Q10" i="56"/>
  <c r="P10" i="56"/>
  <c r="O10" i="56"/>
  <c r="Q9" i="56"/>
  <c r="P9" i="56"/>
  <c r="O9" i="56"/>
  <c r="P8" i="56"/>
  <c r="O8" i="56"/>
  <c r="Q8" i="56" s="1"/>
  <c r="P7" i="56"/>
  <c r="O7" i="56"/>
  <c r="Q7" i="56" s="1"/>
  <c r="P6" i="56"/>
  <c r="O6" i="56"/>
  <c r="Q6" i="56" s="1"/>
  <c r="P5" i="56"/>
  <c r="O5" i="56"/>
  <c r="Q5" i="56" s="1"/>
  <c r="P4" i="56"/>
  <c r="P27" i="74"/>
  <c r="O27" i="74"/>
  <c r="Q27" i="74" s="1"/>
  <c r="P26" i="74"/>
  <c r="O26" i="74"/>
  <c r="Q26" i="74" s="1"/>
  <c r="P25" i="74"/>
  <c r="O25" i="74"/>
  <c r="Q25" i="74" s="1"/>
  <c r="Q24" i="74"/>
  <c r="P24" i="74"/>
  <c r="O24" i="74"/>
  <c r="P23" i="74"/>
  <c r="O23" i="74"/>
  <c r="Q23" i="74" s="1"/>
  <c r="P22" i="74"/>
  <c r="O22" i="74"/>
  <c r="Q22" i="74" s="1"/>
  <c r="P21" i="74"/>
  <c r="O21" i="74"/>
  <c r="Q21" i="74" s="1"/>
  <c r="P20" i="74"/>
  <c r="O20" i="74"/>
  <c r="Q20" i="74" s="1"/>
  <c r="P19" i="74"/>
  <c r="O19" i="74"/>
  <c r="Q19" i="74" s="1"/>
  <c r="P18" i="74"/>
  <c r="O18" i="74"/>
  <c r="Q18" i="74" s="1"/>
  <c r="Q17" i="74"/>
  <c r="P17" i="74"/>
  <c r="O17" i="74"/>
  <c r="Q16" i="74"/>
  <c r="P16" i="74"/>
  <c r="O16" i="74"/>
  <c r="P15" i="74"/>
  <c r="O15" i="74"/>
  <c r="Q15" i="74" s="1"/>
  <c r="P14" i="74"/>
  <c r="O14" i="74"/>
  <c r="Q14" i="74" s="1"/>
  <c r="P13" i="74"/>
  <c r="O13" i="74"/>
  <c r="Q13" i="74" s="1"/>
  <c r="P12" i="74"/>
  <c r="O12" i="74"/>
  <c r="Q12" i="74" s="1"/>
  <c r="P11" i="74"/>
  <c r="O11" i="74"/>
  <c r="Q11" i="74" s="1"/>
  <c r="P10" i="74"/>
  <c r="O10" i="74"/>
  <c r="Q10" i="74" s="1"/>
  <c r="Q9" i="74"/>
  <c r="P9" i="74"/>
  <c r="O9" i="74"/>
  <c r="Q8" i="74"/>
  <c r="P8" i="74"/>
  <c r="O8" i="74"/>
  <c r="P7" i="74"/>
  <c r="O7" i="74"/>
  <c r="Q7" i="74" s="1"/>
  <c r="P6" i="74"/>
  <c r="O6" i="74"/>
  <c r="Q6" i="74" s="1"/>
  <c r="P5" i="74"/>
  <c r="O5" i="74"/>
  <c r="Q5" i="74" s="1"/>
  <c r="P4" i="74"/>
  <c r="O4" i="74"/>
  <c r="Q4" i="74" s="1"/>
  <c r="P66" i="55"/>
  <c r="O66" i="55"/>
  <c r="Q66" i="55" s="1"/>
  <c r="P65" i="55"/>
  <c r="O65" i="55"/>
  <c r="Q65" i="55" s="1"/>
  <c r="P64" i="55"/>
  <c r="O64" i="55"/>
  <c r="Q64" i="55" s="1"/>
  <c r="P63" i="55"/>
  <c r="O63" i="55"/>
  <c r="Q63" i="55" s="1"/>
  <c r="P62" i="55"/>
  <c r="O62" i="55"/>
  <c r="Q62" i="55" s="1"/>
  <c r="Q61" i="55"/>
  <c r="P61" i="55"/>
  <c r="O61" i="55"/>
  <c r="P60" i="55"/>
  <c r="O60" i="55"/>
  <c r="Q60" i="55" s="1"/>
  <c r="P59" i="55"/>
  <c r="O59" i="55"/>
  <c r="Q59" i="55" s="1"/>
  <c r="P58" i="55"/>
  <c r="O58" i="55"/>
  <c r="Q58" i="55" s="1"/>
  <c r="P57" i="55"/>
  <c r="O57" i="55"/>
  <c r="Q57" i="55" s="1"/>
  <c r="P56" i="55"/>
  <c r="O56" i="55"/>
  <c r="Q56" i="55" s="1"/>
  <c r="P55" i="55"/>
  <c r="O55" i="55"/>
  <c r="Q55" i="55" s="1"/>
  <c r="P54" i="55"/>
  <c r="O54" i="55"/>
  <c r="Q54" i="55" s="1"/>
  <c r="P53" i="55"/>
  <c r="O53" i="55"/>
  <c r="Q53" i="55" s="1"/>
  <c r="P52" i="55"/>
  <c r="O52" i="55"/>
  <c r="Q52" i="55" s="1"/>
  <c r="P51" i="55"/>
  <c r="O51" i="55"/>
  <c r="Q51" i="55" s="1"/>
  <c r="P50" i="55"/>
  <c r="O50" i="55"/>
  <c r="Q50" i="55" s="1"/>
  <c r="P49" i="55"/>
  <c r="O49" i="55"/>
  <c r="Q49" i="55" s="1"/>
  <c r="P48" i="55"/>
  <c r="O48" i="55"/>
  <c r="Q48" i="55" s="1"/>
  <c r="P47" i="55"/>
  <c r="O47" i="55"/>
  <c r="Q47" i="55" s="1"/>
  <c r="P46" i="55"/>
  <c r="O46" i="55"/>
  <c r="Q46" i="55" s="1"/>
  <c r="Q45" i="55"/>
  <c r="P45" i="55"/>
  <c r="O45" i="55"/>
  <c r="P44" i="55"/>
  <c r="O44" i="55"/>
  <c r="Q44" i="55" s="1"/>
  <c r="P43" i="55"/>
  <c r="O43" i="55"/>
  <c r="Q43" i="55" s="1"/>
  <c r="P42" i="55"/>
  <c r="O42" i="55"/>
  <c r="Q42" i="55" s="1"/>
  <c r="P41" i="55"/>
  <c r="O41" i="55"/>
  <c r="Q41" i="55" s="1"/>
  <c r="P40" i="55"/>
  <c r="O40" i="55"/>
  <c r="Q40" i="55" s="1"/>
  <c r="P39" i="55"/>
  <c r="O39" i="55"/>
  <c r="Q39" i="55" s="1"/>
  <c r="P38" i="55"/>
  <c r="O38" i="55"/>
  <c r="Q38" i="55" s="1"/>
  <c r="P37" i="55"/>
  <c r="O37" i="55"/>
  <c r="Q37" i="55" s="1"/>
  <c r="P36" i="55"/>
  <c r="O36" i="55"/>
  <c r="Q36" i="55" s="1"/>
  <c r="P35" i="55"/>
  <c r="O35" i="55"/>
  <c r="Q35" i="55" s="1"/>
  <c r="P34" i="55"/>
  <c r="O34" i="55"/>
  <c r="Q34" i="55" s="1"/>
  <c r="P33" i="55"/>
  <c r="O33" i="55"/>
  <c r="Q33" i="55" s="1"/>
  <c r="P32" i="55"/>
  <c r="O32" i="55"/>
  <c r="Q32" i="55" s="1"/>
  <c r="P31" i="55"/>
  <c r="O31" i="55"/>
  <c r="Q31" i="55" s="1"/>
  <c r="P30" i="55"/>
  <c r="O30" i="55"/>
  <c r="Q30" i="55" s="1"/>
  <c r="Q29" i="55"/>
  <c r="P29" i="55"/>
  <c r="O29" i="55"/>
  <c r="P28" i="55"/>
  <c r="O28" i="55"/>
  <c r="Q28" i="55" s="1"/>
  <c r="P27" i="55"/>
  <c r="O27" i="55"/>
  <c r="Q27" i="55" s="1"/>
  <c r="P26" i="55"/>
  <c r="O26" i="55"/>
  <c r="Q26" i="55" s="1"/>
  <c r="P25" i="55"/>
  <c r="O25" i="55"/>
  <c r="Q25" i="55" s="1"/>
  <c r="P24" i="55"/>
  <c r="O24" i="55"/>
  <c r="Q24" i="55" s="1"/>
  <c r="P23" i="55"/>
  <c r="O23" i="55"/>
  <c r="Q23" i="55" s="1"/>
  <c r="P22" i="55"/>
  <c r="O22" i="55"/>
  <c r="Q22" i="55" s="1"/>
  <c r="P21" i="55"/>
  <c r="O21" i="55"/>
  <c r="Q21" i="55" s="1"/>
  <c r="P20" i="55"/>
  <c r="O20" i="55"/>
  <c r="Q20" i="55" s="1"/>
  <c r="P19" i="55"/>
  <c r="O19" i="55"/>
  <c r="Q19" i="55" s="1"/>
  <c r="P18" i="55"/>
  <c r="O18" i="55"/>
  <c r="Q18" i="55" s="1"/>
  <c r="P17" i="55"/>
  <c r="O17" i="55"/>
  <c r="Q17" i="55" s="1"/>
  <c r="P16" i="55"/>
  <c r="O16" i="55"/>
  <c r="Q16" i="55" s="1"/>
  <c r="P15" i="55"/>
  <c r="O15" i="55"/>
  <c r="Q15" i="55" s="1"/>
  <c r="P14" i="55"/>
  <c r="O14" i="55"/>
  <c r="Q14" i="55" s="1"/>
  <c r="Q13" i="55"/>
  <c r="P13" i="55"/>
  <c r="O13" i="55"/>
  <c r="P12" i="55"/>
  <c r="O12" i="55"/>
  <c r="Q12" i="55" s="1"/>
  <c r="P11" i="55"/>
  <c r="O11" i="55"/>
  <c r="Q11" i="55" s="1"/>
  <c r="P10" i="55"/>
  <c r="O10" i="55"/>
  <c r="Q10" i="55" s="1"/>
  <c r="P9" i="55"/>
  <c r="O9" i="55"/>
  <c r="Q9" i="55" s="1"/>
  <c r="P8" i="55"/>
  <c r="O8" i="55"/>
  <c r="Q8" i="55" s="1"/>
  <c r="P7" i="55"/>
  <c r="O7" i="55"/>
  <c r="Q7" i="55" s="1"/>
  <c r="P6" i="55"/>
  <c r="O6" i="55"/>
  <c r="Q6" i="55" s="1"/>
  <c r="P5" i="55"/>
  <c r="O5" i="55"/>
  <c r="Q5" i="55" s="1"/>
  <c r="P4" i="55"/>
  <c r="P39" i="46"/>
  <c r="O39" i="46"/>
  <c r="Q39" i="46" s="1"/>
  <c r="P38" i="46"/>
  <c r="O38" i="46"/>
  <c r="Q38" i="46" s="1"/>
  <c r="P37" i="46"/>
  <c r="O37" i="46"/>
  <c r="Q37" i="46" s="1"/>
  <c r="P36" i="46"/>
  <c r="O36" i="46"/>
  <c r="Q36" i="46" s="1"/>
  <c r="P35" i="46"/>
  <c r="O35" i="46"/>
  <c r="Q35" i="46" s="1"/>
  <c r="P34" i="46"/>
  <c r="O34" i="46"/>
  <c r="Q34" i="46" s="1"/>
  <c r="P33" i="46"/>
  <c r="O33" i="46"/>
  <c r="Q33" i="46" s="1"/>
  <c r="P32" i="46"/>
  <c r="O32" i="46"/>
  <c r="Q32" i="46" s="1"/>
  <c r="Q31" i="46"/>
  <c r="P31" i="46"/>
  <c r="O31" i="46"/>
  <c r="P30" i="46"/>
  <c r="O30" i="46"/>
  <c r="Q30" i="46" s="1"/>
  <c r="P29" i="46"/>
  <c r="O29" i="46"/>
  <c r="Q29" i="46" s="1"/>
  <c r="P28" i="46"/>
  <c r="O28" i="46"/>
  <c r="Q28" i="46" s="1"/>
  <c r="P27" i="46"/>
  <c r="O27" i="46"/>
  <c r="Q27" i="46" s="1"/>
  <c r="P26" i="46"/>
  <c r="O26" i="46"/>
  <c r="Q26" i="46" s="1"/>
  <c r="P25" i="46"/>
  <c r="O25" i="46"/>
  <c r="Q25" i="46" s="1"/>
  <c r="Q24" i="46"/>
  <c r="P24" i="46"/>
  <c r="O24" i="46"/>
  <c r="Q23" i="46"/>
  <c r="P23" i="46"/>
  <c r="O23" i="46"/>
  <c r="P22" i="46"/>
  <c r="O22" i="46"/>
  <c r="Q22" i="46" s="1"/>
  <c r="P21" i="46"/>
  <c r="O21" i="46"/>
  <c r="Q21" i="46" s="1"/>
  <c r="P20" i="46"/>
  <c r="O20" i="46"/>
  <c r="Q20" i="46" s="1"/>
  <c r="P19" i="46"/>
  <c r="O19" i="46"/>
  <c r="Q19" i="46" s="1"/>
  <c r="P18" i="46"/>
  <c r="O18" i="46"/>
  <c r="Q18" i="46" s="1"/>
  <c r="P17" i="46"/>
  <c r="O17" i="46"/>
  <c r="Q17" i="46" s="1"/>
  <c r="Q16" i="46"/>
  <c r="P16" i="46"/>
  <c r="O16" i="46"/>
  <c r="Q15" i="46"/>
  <c r="P15" i="46"/>
  <c r="O15" i="46"/>
  <c r="P14" i="46"/>
  <c r="O14" i="46"/>
  <c r="Q14" i="46" s="1"/>
  <c r="P13" i="46"/>
  <c r="O13" i="46"/>
  <c r="Q13" i="46" s="1"/>
  <c r="P12" i="46"/>
  <c r="O12" i="46"/>
  <c r="Q12" i="46" s="1"/>
  <c r="P11" i="46"/>
  <c r="O11" i="46"/>
  <c r="Q11" i="46" s="1"/>
  <c r="P10" i="46"/>
  <c r="O10" i="46"/>
  <c r="Q10" i="46" s="1"/>
  <c r="P9" i="46"/>
  <c r="O9" i="46"/>
  <c r="Q9" i="46" s="1"/>
  <c r="Q8" i="46"/>
  <c r="P8" i="46"/>
  <c r="O8" i="46"/>
  <c r="Q7" i="46"/>
  <c r="P7" i="46"/>
  <c r="O7" i="46"/>
  <c r="P6" i="46"/>
  <c r="O6" i="46"/>
  <c r="Q6" i="46" s="1"/>
  <c r="P5" i="46"/>
  <c r="O5" i="46"/>
  <c r="Q5" i="46" s="1"/>
  <c r="P4" i="46"/>
  <c r="P17" i="73"/>
  <c r="O17" i="73"/>
  <c r="Q17" i="73" s="1"/>
  <c r="P16" i="73"/>
  <c r="O16" i="73"/>
  <c r="Q16" i="73" s="1"/>
  <c r="P15" i="73"/>
  <c r="O15" i="73"/>
  <c r="Q15" i="73" s="1"/>
  <c r="P14" i="73"/>
  <c r="O14" i="73"/>
  <c r="Q14" i="73" s="1"/>
  <c r="P13" i="73"/>
  <c r="O13" i="73"/>
  <c r="Q13" i="73" s="1"/>
  <c r="Q12" i="73"/>
  <c r="P12" i="73"/>
  <c r="O12" i="73"/>
  <c r="P11" i="73"/>
  <c r="O11" i="73"/>
  <c r="Q11" i="73" s="1"/>
  <c r="P10" i="73"/>
  <c r="O10" i="73"/>
  <c r="Q10" i="73" s="1"/>
  <c r="P9" i="73"/>
  <c r="O9" i="73"/>
  <c r="Q9" i="73" s="1"/>
  <c r="P8" i="73"/>
  <c r="O8" i="73"/>
  <c r="Q8" i="73" s="1"/>
  <c r="Q7" i="73"/>
  <c r="P7" i="73"/>
  <c r="O7" i="73"/>
  <c r="P6" i="73"/>
  <c r="O6" i="73"/>
  <c r="Q6" i="73" s="1"/>
  <c r="P5" i="73"/>
  <c r="O5" i="73"/>
  <c r="Q5" i="73" s="1"/>
  <c r="P4" i="73"/>
  <c r="O4" i="73"/>
  <c r="Q4" i="73" s="1"/>
  <c r="P83" i="32"/>
  <c r="O83" i="32"/>
  <c r="Q83" i="32" s="1"/>
  <c r="P82" i="32"/>
  <c r="O82" i="32"/>
  <c r="Q82" i="32" s="1"/>
  <c r="P81" i="32"/>
  <c r="O81" i="32"/>
  <c r="Q81" i="32" s="1"/>
  <c r="Q80" i="32"/>
  <c r="P80" i="32"/>
  <c r="O80" i="32"/>
  <c r="P79" i="32"/>
  <c r="O79" i="32"/>
  <c r="Q79" i="32" s="1"/>
  <c r="P78" i="32"/>
  <c r="O78" i="32"/>
  <c r="Q78" i="32" s="1"/>
  <c r="P77" i="32"/>
  <c r="O77" i="32"/>
  <c r="Q77" i="32" s="1"/>
  <c r="P76" i="32"/>
  <c r="O76" i="32"/>
  <c r="Q76" i="32" s="1"/>
  <c r="P75" i="32"/>
  <c r="O75" i="32"/>
  <c r="Q75" i="32" s="1"/>
  <c r="P74" i="32"/>
  <c r="O74" i="32"/>
  <c r="Q74" i="32" s="1"/>
  <c r="P73" i="32"/>
  <c r="O73" i="32"/>
  <c r="Q73" i="32" s="1"/>
  <c r="Q72" i="32"/>
  <c r="P72" i="32"/>
  <c r="O72" i="32"/>
  <c r="P71" i="32"/>
  <c r="O71" i="32"/>
  <c r="Q71" i="32" s="1"/>
  <c r="P70" i="32"/>
  <c r="O70" i="32"/>
  <c r="Q70" i="32" s="1"/>
  <c r="P69" i="32"/>
  <c r="O69" i="32"/>
  <c r="Q69" i="32" s="1"/>
  <c r="P68" i="32"/>
  <c r="O68" i="32"/>
  <c r="Q68" i="32" s="1"/>
  <c r="Q67" i="32"/>
  <c r="P67" i="32"/>
  <c r="O67" i="32"/>
  <c r="P66" i="32"/>
  <c r="O66" i="32"/>
  <c r="Q66" i="32" s="1"/>
  <c r="P65" i="32"/>
  <c r="O65" i="32"/>
  <c r="Q65" i="32" s="1"/>
  <c r="Q64" i="32"/>
  <c r="P64" i="32"/>
  <c r="O64" i="32"/>
  <c r="P63" i="32"/>
  <c r="O63" i="32"/>
  <c r="Q63" i="32" s="1"/>
  <c r="P62" i="32"/>
  <c r="O62" i="32"/>
  <c r="Q62" i="32" s="1"/>
  <c r="P61" i="32"/>
  <c r="O61" i="32"/>
  <c r="Q61" i="32" s="1"/>
  <c r="P60" i="32"/>
  <c r="O60" i="32"/>
  <c r="Q60" i="32" s="1"/>
  <c r="Q59" i="32"/>
  <c r="P59" i="32"/>
  <c r="O59" i="32"/>
  <c r="P58" i="32"/>
  <c r="O58" i="32"/>
  <c r="Q58" i="32" s="1"/>
  <c r="P57" i="32"/>
  <c r="O57" i="32"/>
  <c r="Q57" i="32" s="1"/>
  <c r="Q56" i="32"/>
  <c r="P56" i="32"/>
  <c r="O56" i="32"/>
  <c r="P55" i="32"/>
  <c r="O55" i="32"/>
  <c r="Q55" i="32" s="1"/>
  <c r="P54" i="32"/>
  <c r="O54" i="32"/>
  <c r="Q54" i="32" s="1"/>
  <c r="P53" i="32"/>
  <c r="O53" i="32"/>
  <c r="Q53" i="32" s="1"/>
  <c r="P52" i="32"/>
  <c r="O52" i="32"/>
  <c r="Q52" i="32" s="1"/>
  <c r="Q51" i="32"/>
  <c r="P51" i="32"/>
  <c r="O51" i="32"/>
  <c r="P50" i="32"/>
  <c r="O50" i="32"/>
  <c r="Q50" i="32" s="1"/>
  <c r="P49" i="32"/>
  <c r="O49" i="32"/>
  <c r="Q49" i="32" s="1"/>
  <c r="Q48" i="32"/>
  <c r="P48" i="32"/>
  <c r="O48" i="32"/>
  <c r="P47" i="32"/>
  <c r="O47" i="32"/>
  <c r="Q47" i="32" s="1"/>
  <c r="P46" i="32"/>
  <c r="O46" i="32"/>
  <c r="Q46" i="32" s="1"/>
  <c r="P45" i="32"/>
  <c r="O45" i="32"/>
  <c r="Q45" i="32" s="1"/>
  <c r="P44" i="32"/>
  <c r="O44" i="32"/>
  <c r="Q44" i="32" s="1"/>
  <c r="Q43" i="32"/>
  <c r="P43" i="32"/>
  <c r="O43" i="32"/>
  <c r="P42" i="32"/>
  <c r="O42" i="32"/>
  <c r="Q42" i="32" s="1"/>
  <c r="P41" i="32"/>
  <c r="O41" i="32"/>
  <c r="Q41" i="32" s="1"/>
  <c r="Q40" i="32"/>
  <c r="P40" i="32"/>
  <c r="O40" i="32"/>
  <c r="P39" i="32"/>
  <c r="O39" i="32"/>
  <c r="Q39" i="32" s="1"/>
  <c r="P38" i="32"/>
  <c r="O38" i="32"/>
  <c r="Q38" i="32" s="1"/>
  <c r="P37" i="32"/>
  <c r="O37" i="32"/>
  <c r="Q37" i="32" s="1"/>
  <c r="P36" i="32"/>
  <c r="O36" i="32"/>
  <c r="Q36" i="32" s="1"/>
  <c r="Q35" i="32"/>
  <c r="P35" i="32"/>
  <c r="O35" i="32"/>
  <c r="P34" i="32"/>
  <c r="O34" i="32"/>
  <c r="Q34" i="32" s="1"/>
  <c r="P33" i="32"/>
  <c r="O33" i="32"/>
  <c r="Q33" i="32" s="1"/>
  <c r="Q32" i="32"/>
  <c r="P32" i="32"/>
  <c r="O32" i="32"/>
  <c r="P31" i="32"/>
  <c r="O31" i="32"/>
  <c r="Q31" i="32" s="1"/>
  <c r="P30" i="32"/>
  <c r="O30" i="32"/>
  <c r="Q30" i="32" s="1"/>
  <c r="P29" i="32"/>
  <c r="O29" i="32"/>
  <c r="Q29" i="32" s="1"/>
  <c r="P28" i="32"/>
  <c r="O28" i="32"/>
  <c r="Q28" i="32" s="1"/>
  <c r="Q27" i="32"/>
  <c r="P27" i="32"/>
  <c r="O27" i="32"/>
  <c r="P26" i="32"/>
  <c r="O26" i="32"/>
  <c r="Q26" i="32" s="1"/>
  <c r="P25" i="32"/>
  <c r="O25" i="32"/>
  <c r="Q25" i="32" s="1"/>
  <c r="Q24" i="32"/>
  <c r="P24" i="32"/>
  <c r="O24" i="32"/>
  <c r="P23" i="32"/>
  <c r="O23" i="32"/>
  <c r="Q23" i="32" s="1"/>
  <c r="P22" i="32"/>
  <c r="O22" i="32"/>
  <c r="Q22" i="32" s="1"/>
  <c r="P21" i="32"/>
  <c r="O21" i="32"/>
  <c r="Q21" i="32" s="1"/>
  <c r="P20" i="32"/>
  <c r="O20" i="32"/>
  <c r="Q20" i="32" s="1"/>
  <c r="Q19" i="32"/>
  <c r="P19" i="32"/>
  <c r="O19" i="32"/>
  <c r="P18" i="32"/>
  <c r="O18" i="32"/>
  <c r="Q18" i="32" s="1"/>
  <c r="P17" i="32"/>
  <c r="O17" i="32"/>
  <c r="Q17" i="32" s="1"/>
  <c r="Q16" i="32"/>
  <c r="P16" i="32"/>
  <c r="O16" i="32"/>
  <c r="P15" i="32"/>
  <c r="O15" i="32"/>
  <c r="Q15" i="32" s="1"/>
  <c r="P14" i="32"/>
  <c r="O14" i="32"/>
  <c r="Q14" i="32" s="1"/>
  <c r="P13" i="32"/>
  <c r="O13" i="32"/>
  <c r="Q13" i="32" s="1"/>
  <c r="P12" i="32"/>
  <c r="O12" i="32"/>
  <c r="Q12" i="32" s="1"/>
  <c r="Q11" i="32"/>
  <c r="P11" i="32"/>
  <c r="O11" i="32"/>
  <c r="P10" i="32"/>
  <c r="O10" i="32"/>
  <c r="Q10" i="32" s="1"/>
  <c r="P9" i="32"/>
  <c r="O9" i="32"/>
  <c r="Q9" i="32" s="1"/>
  <c r="Q8" i="32"/>
  <c r="P8" i="32"/>
  <c r="O8" i="32"/>
  <c r="P7" i="32"/>
  <c r="O7" i="32"/>
  <c r="Q7" i="32" s="1"/>
  <c r="P6" i="32"/>
  <c r="O6" i="32"/>
  <c r="Q6" i="32" s="1"/>
  <c r="P5" i="32"/>
  <c r="O5" i="32"/>
  <c r="Q5" i="32" s="1"/>
  <c r="P4" i="32"/>
  <c r="P11" i="3"/>
  <c r="O11" i="3"/>
  <c r="Q11" i="3" s="1"/>
  <c r="P10" i="3"/>
  <c r="O10" i="3"/>
  <c r="Q10" i="3" s="1"/>
  <c r="P9" i="3"/>
  <c r="O9" i="3"/>
  <c r="Q9" i="3" s="1"/>
  <c r="P8" i="3"/>
  <c r="O8" i="3"/>
  <c r="Q8" i="3" s="1"/>
  <c r="P7" i="3"/>
  <c r="O7" i="3"/>
  <c r="Q7" i="3" s="1"/>
  <c r="Q6" i="3"/>
  <c r="P6" i="3"/>
  <c r="O6" i="3"/>
  <c r="P5" i="3"/>
  <c r="O5" i="3"/>
  <c r="Q5" i="3" s="1"/>
  <c r="P4" i="3"/>
  <c r="P9" i="72"/>
  <c r="O9" i="72"/>
  <c r="Q9" i="72" s="1"/>
  <c r="P8" i="72"/>
  <c r="O8" i="72"/>
  <c r="Q8" i="72" s="1"/>
  <c r="P7" i="72"/>
  <c r="O7" i="72"/>
  <c r="Q7" i="72" s="1"/>
  <c r="P6" i="72"/>
  <c r="O6" i="72"/>
  <c r="Q6" i="72" s="1"/>
  <c r="P5" i="72"/>
  <c r="O5" i="72"/>
  <c r="Q5" i="72" s="1"/>
  <c r="P4" i="72"/>
  <c r="Q4" i="72"/>
  <c r="O4" i="72"/>
  <c r="P35" i="21"/>
  <c r="O35" i="21"/>
  <c r="Q35" i="21" s="1"/>
  <c r="P34" i="21"/>
  <c r="O34" i="21"/>
  <c r="Q34" i="21" s="1"/>
  <c r="P33" i="21"/>
  <c r="O33" i="21"/>
  <c r="Q33" i="21" s="1"/>
  <c r="P32" i="21"/>
  <c r="O32" i="21"/>
  <c r="Q32" i="21" s="1"/>
  <c r="P31" i="21"/>
  <c r="O31" i="21"/>
  <c r="Q31" i="21" s="1"/>
  <c r="Q30" i="21"/>
  <c r="P30" i="21"/>
  <c r="O30" i="21"/>
  <c r="Q29" i="21"/>
  <c r="P29" i="21"/>
  <c r="O29" i="21"/>
  <c r="P28" i="21"/>
  <c r="O28" i="21"/>
  <c r="Q28" i="21" s="1"/>
  <c r="P27" i="21"/>
  <c r="O27" i="21"/>
  <c r="Q27" i="21" s="1"/>
  <c r="P26" i="21"/>
  <c r="O26" i="21"/>
  <c r="Q26" i="21" s="1"/>
  <c r="P25" i="21"/>
  <c r="O25" i="21"/>
  <c r="Q25" i="21" s="1"/>
  <c r="P24" i="21"/>
  <c r="O24" i="21"/>
  <c r="Q24" i="21" s="1"/>
  <c r="P23" i="21"/>
  <c r="O23" i="21"/>
  <c r="Q23" i="21" s="1"/>
  <c r="Q22" i="21"/>
  <c r="P22" i="21"/>
  <c r="O22" i="21"/>
  <c r="Q21" i="21"/>
  <c r="P21" i="21"/>
  <c r="O21" i="21"/>
  <c r="P20" i="21"/>
  <c r="O20" i="21"/>
  <c r="Q20" i="21" s="1"/>
  <c r="P19" i="21"/>
  <c r="O19" i="21"/>
  <c r="Q19" i="21" s="1"/>
  <c r="P18" i="21"/>
  <c r="O18" i="21"/>
  <c r="Q18" i="21" s="1"/>
  <c r="P17" i="21"/>
  <c r="O17" i="21"/>
  <c r="Q17" i="21" s="1"/>
  <c r="P16" i="21"/>
  <c r="O16" i="21"/>
  <c r="Q16" i="21" s="1"/>
  <c r="P15" i="21"/>
  <c r="O15" i="21"/>
  <c r="Q15" i="21" s="1"/>
  <c r="Q14" i="21"/>
  <c r="P14" i="21"/>
  <c r="O14" i="21"/>
  <c r="Q13" i="21"/>
  <c r="P13" i="21"/>
  <c r="O13" i="21"/>
  <c r="P12" i="21"/>
  <c r="O12" i="21"/>
  <c r="Q12" i="21" s="1"/>
  <c r="P11" i="21"/>
  <c r="O11" i="21"/>
  <c r="Q11" i="21" s="1"/>
  <c r="P10" i="21"/>
  <c r="O10" i="21"/>
  <c r="Q10" i="21" s="1"/>
  <c r="P9" i="21"/>
  <c r="O9" i="21"/>
  <c r="Q9" i="21" s="1"/>
  <c r="P8" i="21"/>
  <c r="O8" i="21"/>
  <c r="Q8" i="21" s="1"/>
  <c r="P7" i="21"/>
  <c r="O7" i="21"/>
  <c r="Q7" i="21" s="1"/>
  <c r="Q6" i="21"/>
  <c r="P6" i="21"/>
  <c r="O6" i="21"/>
  <c r="Q5" i="21"/>
  <c r="P5" i="21"/>
  <c r="O5" i="21"/>
  <c r="P4" i="21"/>
  <c r="P11" i="71"/>
  <c r="O11" i="71"/>
  <c r="Q11" i="71" s="1"/>
  <c r="P10" i="71"/>
  <c r="O10" i="71"/>
  <c r="Q10" i="71" s="1"/>
  <c r="P9" i="71"/>
  <c r="O9" i="71"/>
  <c r="Q9" i="71" s="1"/>
  <c r="P8" i="71"/>
  <c r="O8" i="71"/>
  <c r="Q8" i="71" s="1"/>
  <c r="P7" i="71"/>
  <c r="O7" i="71"/>
  <c r="Q7" i="71" s="1"/>
  <c r="P6" i="71"/>
  <c r="O6" i="71"/>
  <c r="Q6" i="71" s="1"/>
  <c r="P5" i="71"/>
  <c r="O5" i="71"/>
  <c r="Q5" i="71" s="1"/>
  <c r="P4" i="71"/>
  <c r="O4" i="71"/>
  <c r="Q4" i="71" s="1"/>
  <c r="P18" i="51"/>
  <c r="O18" i="51"/>
  <c r="Q18" i="51" s="1"/>
  <c r="P17" i="51"/>
  <c r="O17" i="51"/>
  <c r="Q17" i="51" s="1"/>
  <c r="P16" i="51"/>
  <c r="O16" i="51"/>
  <c r="Q16" i="51" s="1"/>
  <c r="P15" i="51"/>
  <c r="O15" i="51"/>
  <c r="Q15" i="51" s="1"/>
  <c r="P14" i="51"/>
  <c r="O14" i="51"/>
  <c r="Q14" i="51" s="1"/>
  <c r="Q13" i="51"/>
  <c r="P13" i="51"/>
  <c r="O13" i="51"/>
  <c r="P12" i="51"/>
  <c r="O12" i="51"/>
  <c r="Q12" i="51" s="1"/>
  <c r="P11" i="51"/>
  <c r="O11" i="51"/>
  <c r="Q11" i="51" s="1"/>
  <c r="P10" i="51"/>
  <c r="O10" i="51"/>
  <c r="Q10" i="51" s="1"/>
  <c r="P9" i="51"/>
  <c r="O9" i="51"/>
  <c r="Q9" i="51" s="1"/>
  <c r="P8" i="51"/>
  <c r="O8" i="51"/>
  <c r="Q8" i="51" s="1"/>
  <c r="P7" i="51"/>
  <c r="O7" i="51"/>
  <c r="Q7" i="51" s="1"/>
  <c r="P6" i="51"/>
  <c r="O6" i="51"/>
  <c r="Q6" i="51" s="1"/>
  <c r="Q5" i="51"/>
  <c r="P5" i="51"/>
  <c r="O5" i="51"/>
  <c r="P4" i="51"/>
  <c r="P21" i="41"/>
  <c r="O21" i="41"/>
  <c r="Q21" i="41" s="1"/>
  <c r="P20" i="41"/>
  <c r="O20" i="41"/>
  <c r="Q20" i="41" s="1"/>
  <c r="P19" i="41"/>
  <c r="O19" i="41"/>
  <c r="Q19" i="41" s="1"/>
  <c r="P18" i="41"/>
  <c r="O18" i="41"/>
  <c r="Q18" i="41" s="1"/>
  <c r="P17" i="41"/>
  <c r="O17" i="41"/>
  <c r="Q17" i="41" s="1"/>
  <c r="Q16" i="41"/>
  <c r="P16" i="41"/>
  <c r="O16" i="41"/>
  <c r="P15" i="41"/>
  <c r="O15" i="41"/>
  <c r="Q15" i="41" s="1"/>
  <c r="P14" i="41"/>
  <c r="O14" i="41"/>
  <c r="Q14" i="41" s="1"/>
  <c r="P13" i="41"/>
  <c r="O13" i="41"/>
  <c r="Q13" i="41" s="1"/>
  <c r="P12" i="41"/>
  <c r="O12" i="41"/>
  <c r="Q12" i="41" s="1"/>
  <c r="P11" i="41"/>
  <c r="O11" i="41"/>
  <c r="Q11" i="41" s="1"/>
  <c r="P10" i="41"/>
  <c r="O10" i="41"/>
  <c r="Q10" i="41" s="1"/>
  <c r="P9" i="41"/>
  <c r="O9" i="41"/>
  <c r="Q9" i="41" s="1"/>
  <c r="P8" i="41"/>
  <c r="O8" i="41"/>
  <c r="Q8" i="41" s="1"/>
  <c r="P7" i="41"/>
  <c r="O7" i="41"/>
  <c r="Q7" i="41" s="1"/>
  <c r="P6" i="41"/>
  <c r="O6" i="41"/>
  <c r="Q6" i="41" s="1"/>
  <c r="P5" i="41"/>
  <c r="O5" i="41"/>
  <c r="Q5" i="41" s="1"/>
  <c r="P4" i="41"/>
  <c r="P19" i="70"/>
  <c r="O19" i="70"/>
  <c r="Q19" i="70" s="1"/>
  <c r="Q18" i="70"/>
  <c r="P18" i="70"/>
  <c r="O18" i="70"/>
  <c r="P17" i="70"/>
  <c r="O17" i="70"/>
  <c r="Q17" i="70" s="1"/>
  <c r="P16" i="70"/>
  <c r="O16" i="70"/>
  <c r="Q16" i="70" s="1"/>
  <c r="P15" i="70"/>
  <c r="O15" i="70"/>
  <c r="Q15" i="70" s="1"/>
  <c r="P14" i="70"/>
  <c r="O14" i="70"/>
  <c r="Q14" i="70" s="1"/>
  <c r="P13" i="70"/>
  <c r="O13" i="70"/>
  <c r="Q13" i="70" s="1"/>
  <c r="P12" i="70"/>
  <c r="O12" i="70"/>
  <c r="Q12" i="70" s="1"/>
  <c r="Q11" i="70"/>
  <c r="P11" i="70"/>
  <c r="O11" i="70"/>
  <c r="Q10" i="70"/>
  <c r="P10" i="70"/>
  <c r="O10" i="70"/>
  <c r="P9" i="70"/>
  <c r="O9" i="70"/>
  <c r="Q9" i="70" s="1"/>
  <c r="P8" i="70"/>
  <c r="O8" i="70"/>
  <c r="Q8" i="70" s="1"/>
  <c r="P7" i="70"/>
  <c r="O7" i="70"/>
  <c r="Q7" i="70" s="1"/>
  <c r="P6" i="70"/>
  <c r="O6" i="70"/>
  <c r="Q6" i="70" s="1"/>
  <c r="P5" i="70"/>
  <c r="O5" i="70"/>
  <c r="Q5" i="70" s="1"/>
  <c r="P4" i="70"/>
  <c r="O4" i="70"/>
  <c r="Q4" i="70" s="1"/>
  <c r="P20" i="69"/>
  <c r="O20" i="69"/>
  <c r="Q20" i="69" s="1"/>
  <c r="P19" i="69"/>
  <c r="O19" i="69"/>
  <c r="Q19" i="69" s="1"/>
  <c r="P18" i="69"/>
  <c r="O18" i="69"/>
  <c r="Q18" i="69" s="1"/>
  <c r="P17" i="69"/>
  <c r="O17" i="69"/>
  <c r="Q17" i="69" s="1"/>
  <c r="P16" i="69"/>
  <c r="O16" i="69"/>
  <c r="Q16" i="69" s="1"/>
  <c r="P15" i="69"/>
  <c r="O15" i="69"/>
  <c r="Q15" i="69" s="1"/>
  <c r="P14" i="69"/>
  <c r="O14" i="69"/>
  <c r="Q14" i="69" s="1"/>
  <c r="Q13" i="69"/>
  <c r="P13" i="69"/>
  <c r="O13" i="69"/>
  <c r="P12" i="69"/>
  <c r="O12" i="69"/>
  <c r="Q12" i="69" s="1"/>
  <c r="P11" i="69"/>
  <c r="O11" i="69"/>
  <c r="Q11" i="69" s="1"/>
  <c r="P10" i="69"/>
  <c r="O10" i="69"/>
  <c r="Q10" i="69" s="1"/>
  <c r="P9" i="69"/>
  <c r="O9" i="69"/>
  <c r="Q9" i="69" s="1"/>
  <c r="P8" i="69"/>
  <c r="O8" i="69"/>
  <c r="Q8" i="69" s="1"/>
  <c r="P7" i="69"/>
  <c r="O7" i="69"/>
  <c r="Q7" i="69" s="1"/>
  <c r="P6" i="69"/>
  <c r="O6" i="69"/>
  <c r="Q6" i="69" s="1"/>
  <c r="P5" i="69"/>
  <c r="O5" i="69"/>
  <c r="Q5" i="69" s="1"/>
  <c r="P4" i="69"/>
  <c r="Q4" i="69"/>
  <c r="O4" i="69"/>
  <c r="P60" i="14"/>
  <c r="O60" i="14"/>
  <c r="Q60" i="14" s="1"/>
  <c r="P59" i="14"/>
  <c r="O59" i="14"/>
  <c r="Q59" i="14" s="1"/>
  <c r="P58" i="14"/>
  <c r="O58" i="14"/>
  <c r="Q58" i="14" s="1"/>
  <c r="P57" i="14"/>
  <c r="O57" i="14"/>
  <c r="Q57" i="14" s="1"/>
  <c r="P56" i="14"/>
  <c r="O56" i="14"/>
  <c r="Q56" i="14" s="1"/>
  <c r="P55" i="14"/>
  <c r="O55" i="14"/>
  <c r="Q55" i="14" s="1"/>
  <c r="P54" i="14"/>
  <c r="O54" i="14"/>
  <c r="Q54" i="14" s="1"/>
  <c r="P53" i="14"/>
  <c r="O53" i="14"/>
  <c r="Q53" i="14" s="1"/>
  <c r="P52" i="14"/>
  <c r="O52" i="14"/>
  <c r="Q52" i="14" s="1"/>
  <c r="P51" i="14"/>
  <c r="O51" i="14"/>
  <c r="Q51" i="14" s="1"/>
  <c r="P50" i="14"/>
  <c r="O50" i="14"/>
  <c r="Q50" i="14" s="1"/>
  <c r="P49" i="14"/>
  <c r="O49" i="14"/>
  <c r="Q49" i="14" s="1"/>
  <c r="P48" i="14"/>
  <c r="O48" i="14"/>
  <c r="Q48" i="14" s="1"/>
  <c r="P47" i="14"/>
  <c r="O47" i="14"/>
  <c r="Q47" i="14" s="1"/>
  <c r="P46" i="14"/>
  <c r="O46" i="14"/>
  <c r="Q46" i="14" s="1"/>
  <c r="P45" i="14"/>
  <c r="O45" i="14"/>
  <c r="Q45" i="14" s="1"/>
  <c r="P44" i="14"/>
  <c r="O44" i="14"/>
  <c r="Q44" i="14" s="1"/>
  <c r="P43" i="14"/>
  <c r="O43" i="14"/>
  <c r="Q43" i="14" s="1"/>
  <c r="P42" i="14"/>
  <c r="O42" i="14"/>
  <c r="Q42" i="14" s="1"/>
  <c r="P41" i="14"/>
  <c r="O41" i="14"/>
  <c r="Q41" i="14" s="1"/>
  <c r="P40" i="14"/>
  <c r="O40" i="14"/>
  <c r="Q40" i="14" s="1"/>
  <c r="P39" i="14"/>
  <c r="O39" i="14"/>
  <c r="Q39" i="14" s="1"/>
  <c r="P38" i="14"/>
  <c r="O38" i="14"/>
  <c r="Q38" i="14" s="1"/>
  <c r="P37" i="14"/>
  <c r="O37" i="14"/>
  <c r="Q37" i="14" s="1"/>
  <c r="P36" i="14"/>
  <c r="O36" i="14"/>
  <c r="Q36" i="14" s="1"/>
  <c r="P35" i="14"/>
  <c r="O35" i="14"/>
  <c r="Q35" i="14" s="1"/>
  <c r="P34" i="14"/>
  <c r="O34" i="14"/>
  <c r="Q34" i="14" s="1"/>
  <c r="P33" i="14"/>
  <c r="O33" i="14"/>
  <c r="Q33" i="14" s="1"/>
  <c r="P32" i="14"/>
  <c r="O32" i="14"/>
  <c r="Q32" i="14" s="1"/>
  <c r="P31" i="14"/>
  <c r="O31" i="14"/>
  <c r="Q31" i="14" s="1"/>
  <c r="P30" i="14"/>
  <c r="O30" i="14"/>
  <c r="Q30" i="14" s="1"/>
  <c r="P29" i="14"/>
  <c r="O29" i="14"/>
  <c r="Q29" i="14" s="1"/>
  <c r="P28" i="14"/>
  <c r="O28" i="14"/>
  <c r="Q28" i="14" s="1"/>
  <c r="P27" i="14"/>
  <c r="O27" i="14"/>
  <c r="Q27" i="14" s="1"/>
  <c r="P26" i="14"/>
  <c r="O26" i="14"/>
  <c r="Q26" i="14" s="1"/>
  <c r="P25" i="14"/>
  <c r="O25" i="14"/>
  <c r="Q25" i="14" s="1"/>
  <c r="P24" i="14"/>
  <c r="O24" i="14"/>
  <c r="Q24" i="14" s="1"/>
  <c r="P23" i="14"/>
  <c r="O23" i="14"/>
  <c r="Q23" i="14" s="1"/>
  <c r="P22" i="14"/>
  <c r="O22" i="14"/>
  <c r="Q22" i="14" s="1"/>
  <c r="P21" i="14"/>
  <c r="O21" i="14"/>
  <c r="Q21" i="14" s="1"/>
  <c r="P20" i="14"/>
  <c r="O20" i="14"/>
  <c r="Q20" i="14" s="1"/>
  <c r="P19" i="14"/>
  <c r="O19" i="14"/>
  <c r="Q19" i="14" s="1"/>
  <c r="P18" i="14"/>
  <c r="O18" i="14"/>
  <c r="Q18" i="14" s="1"/>
  <c r="P17" i="14"/>
  <c r="O17" i="14"/>
  <c r="Q17" i="14" s="1"/>
  <c r="P16" i="14"/>
  <c r="O16" i="14"/>
  <c r="Q16" i="14" s="1"/>
  <c r="Q15" i="14"/>
  <c r="P15" i="14"/>
  <c r="O15" i="14"/>
  <c r="P14" i="14"/>
  <c r="O14" i="14"/>
  <c r="Q14" i="14" s="1"/>
  <c r="P13" i="14"/>
  <c r="O13" i="14"/>
  <c r="Q13" i="14" s="1"/>
  <c r="P12" i="14"/>
  <c r="O12" i="14"/>
  <c r="Q12" i="14" s="1"/>
  <c r="P11" i="14"/>
  <c r="O11" i="14"/>
  <c r="Q11" i="14" s="1"/>
  <c r="P10" i="14"/>
  <c r="O10" i="14"/>
  <c r="Q10" i="14" s="1"/>
  <c r="P9" i="14"/>
  <c r="O9" i="14"/>
  <c r="Q9" i="14" s="1"/>
  <c r="Q8" i="14"/>
  <c r="P8" i="14"/>
  <c r="O8" i="14"/>
  <c r="Q7" i="14"/>
  <c r="P7" i="14"/>
  <c r="O7" i="14"/>
  <c r="P6" i="14"/>
  <c r="O6" i="14"/>
  <c r="Q6" i="14" s="1"/>
  <c r="P5" i="14"/>
  <c r="O5" i="14"/>
  <c r="Q5" i="14" s="1"/>
  <c r="P4" i="14"/>
  <c r="P11" i="68"/>
  <c r="O11" i="68"/>
  <c r="Q11" i="68" s="1"/>
  <c r="P10" i="68"/>
  <c r="O10" i="68"/>
  <c r="Q10" i="68" s="1"/>
  <c r="P9" i="68"/>
  <c r="O9" i="68"/>
  <c r="Q9" i="68" s="1"/>
  <c r="P8" i="68"/>
  <c r="O8" i="68"/>
  <c r="Q8" i="68" s="1"/>
  <c r="P7" i="68"/>
  <c r="O7" i="68"/>
  <c r="Q7" i="68" s="1"/>
  <c r="P6" i="68"/>
  <c r="O6" i="68"/>
  <c r="Q6" i="68" s="1"/>
  <c r="P5" i="68"/>
  <c r="O5" i="68"/>
  <c r="Q5" i="68" s="1"/>
  <c r="P4" i="68"/>
  <c r="Q4" i="68"/>
  <c r="O4" i="68"/>
  <c r="P37" i="50"/>
  <c r="O37" i="50"/>
  <c r="Q37" i="50" s="1"/>
  <c r="P36" i="50"/>
  <c r="O36" i="50"/>
  <c r="Q36" i="50" s="1"/>
  <c r="P35" i="50"/>
  <c r="O35" i="50"/>
  <c r="Q35" i="50" s="1"/>
  <c r="P34" i="50"/>
  <c r="O34" i="50"/>
  <c r="Q34" i="50" s="1"/>
  <c r="P33" i="50"/>
  <c r="O33" i="50"/>
  <c r="Q33" i="50" s="1"/>
  <c r="Q32" i="50"/>
  <c r="P32" i="50"/>
  <c r="O32" i="50"/>
  <c r="P31" i="50"/>
  <c r="O31" i="50"/>
  <c r="Q31" i="50" s="1"/>
  <c r="P30" i="50"/>
  <c r="O30" i="50"/>
  <c r="Q30" i="50" s="1"/>
  <c r="P29" i="50"/>
  <c r="O29" i="50"/>
  <c r="Q29" i="50" s="1"/>
  <c r="P28" i="50"/>
  <c r="O28" i="50"/>
  <c r="Q28" i="50" s="1"/>
  <c r="P27" i="50"/>
  <c r="O27" i="50"/>
  <c r="Q27" i="50" s="1"/>
  <c r="P26" i="50"/>
  <c r="O26" i="50"/>
  <c r="Q26" i="50" s="1"/>
  <c r="P25" i="50"/>
  <c r="O25" i="50"/>
  <c r="Q25" i="50" s="1"/>
  <c r="Q24" i="50"/>
  <c r="P24" i="50"/>
  <c r="O24" i="50"/>
  <c r="P23" i="50"/>
  <c r="O23" i="50"/>
  <c r="Q23" i="50" s="1"/>
  <c r="P22" i="50"/>
  <c r="O22" i="50"/>
  <c r="Q22" i="50" s="1"/>
  <c r="P21" i="50"/>
  <c r="O21" i="50"/>
  <c r="Q21" i="50" s="1"/>
  <c r="P20" i="50"/>
  <c r="O20" i="50"/>
  <c r="Q20" i="50" s="1"/>
  <c r="P19" i="50"/>
  <c r="O19" i="50"/>
  <c r="Q19" i="50" s="1"/>
  <c r="P18" i="50"/>
  <c r="O18" i="50"/>
  <c r="Q18" i="50" s="1"/>
  <c r="P17" i="50"/>
  <c r="O17" i="50"/>
  <c r="Q17" i="50" s="1"/>
  <c r="Q16" i="50"/>
  <c r="P16" i="50"/>
  <c r="O16" i="50"/>
  <c r="P15" i="50"/>
  <c r="O15" i="50"/>
  <c r="Q15" i="50" s="1"/>
  <c r="P14" i="50"/>
  <c r="O14" i="50"/>
  <c r="Q14" i="50" s="1"/>
  <c r="P13" i="50"/>
  <c r="O13" i="50"/>
  <c r="Q13" i="50" s="1"/>
  <c r="P12" i="50"/>
  <c r="O12" i="50"/>
  <c r="Q12" i="50" s="1"/>
  <c r="P11" i="50"/>
  <c r="O11" i="50"/>
  <c r="Q11" i="50" s="1"/>
  <c r="P10" i="50"/>
  <c r="O10" i="50"/>
  <c r="Q10" i="50" s="1"/>
  <c r="P9" i="50"/>
  <c r="O9" i="50"/>
  <c r="Q9" i="50" s="1"/>
  <c r="Q8" i="50"/>
  <c r="P8" i="50"/>
  <c r="O8" i="50"/>
  <c r="P7" i="50"/>
  <c r="O7" i="50"/>
  <c r="Q7" i="50" s="1"/>
  <c r="P6" i="50"/>
  <c r="O6" i="50"/>
  <c r="Q6" i="50" s="1"/>
  <c r="P5" i="50"/>
  <c r="O5" i="50"/>
  <c r="Q5" i="50" s="1"/>
  <c r="P4" i="50"/>
  <c r="P54" i="20"/>
  <c r="O54" i="20"/>
  <c r="Q54" i="20" s="1"/>
  <c r="P53" i="20"/>
  <c r="O53" i="20"/>
  <c r="Q53" i="20" s="1"/>
  <c r="P52" i="20"/>
  <c r="O52" i="20"/>
  <c r="Q52" i="20" s="1"/>
  <c r="P51" i="20"/>
  <c r="O51" i="20"/>
  <c r="Q51" i="20" s="1"/>
  <c r="P50" i="20"/>
  <c r="O50" i="20"/>
  <c r="Q50" i="20" s="1"/>
  <c r="Q49" i="20"/>
  <c r="P49" i="20"/>
  <c r="O49" i="20"/>
  <c r="P48" i="20"/>
  <c r="O48" i="20"/>
  <c r="Q48" i="20" s="1"/>
  <c r="P47" i="20"/>
  <c r="O47" i="20"/>
  <c r="Q47" i="20" s="1"/>
  <c r="P46" i="20"/>
  <c r="O46" i="20"/>
  <c r="Q46" i="20" s="1"/>
  <c r="Q45" i="20"/>
  <c r="P45" i="20"/>
  <c r="O45" i="20"/>
  <c r="P44" i="20"/>
  <c r="O44" i="20"/>
  <c r="Q44" i="20" s="1"/>
  <c r="P43" i="20"/>
  <c r="O43" i="20"/>
  <c r="Q43" i="20" s="1"/>
  <c r="P42" i="20"/>
  <c r="O42" i="20"/>
  <c r="Q42" i="20" s="1"/>
  <c r="P41" i="20"/>
  <c r="O41" i="20"/>
  <c r="Q41" i="20" s="1"/>
  <c r="P40" i="20"/>
  <c r="O40" i="20"/>
  <c r="Q40" i="20" s="1"/>
  <c r="P39" i="20"/>
  <c r="O39" i="20"/>
  <c r="Q39" i="20" s="1"/>
  <c r="P38" i="20"/>
  <c r="O38" i="20"/>
  <c r="Q38" i="20" s="1"/>
  <c r="P37" i="20"/>
  <c r="O37" i="20"/>
  <c r="Q37" i="20" s="1"/>
  <c r="P36" i="20"/>
  <c r="O36" i="20"/>
  <c r="Q36" i="20" s="1"/>
  <c r="P35" i="20"/>
  <c r="O35" i="20"/>
  <c r="Q35" i="20" s="1"/>
  <c r="P34" i="20"/>
  <c r="O34" i="20"/>
  <c r="Q34" i="20" s="1"/>
  <c r="Q33" i="20"/>
  <c r="P33" i="20"/>
  <c r="O33" i="20"/>
  <c r="P32" i="20"/>
  <c r="O32" i="20"/>
  <c r="Q32" i="20" s="1"/>
  <c r="P31" i="20"/>
  <c r="O31" i="20"/>
  <c r="Q31" i="20" s="1"/>
  <c r="P30" i="20"/>
  <c r="O30" i="20"/>
  <c r="Q30" i="20" s="1"/>
  <c r="Q29" i="20"/>
  <c r="P29" i="20"/>
  <c r="O29" i="20"/>
  <c r="P28" i="20"/>
  <c r="O28" i="20"/>
  <c r="Q28" i="20" s="1"/>
  <c r="P27" i="20"/>
  <c r="O27" i="20"/>
  <c r="Q27" i="20" s="1"/>
  <c r="P26" i="20"/>
  <c r="O26" i="20"/>
  <c r="Q26" i="20" s="1"/>
  <c r="P25" i="20"/>
  <c r="O25" i="20"/>
  <c r="Q25" i="20" s="1"/>
  <c r="P24" i="20"/>
  <c r="O24" i="20"/>
  <c r="Q24" i="20" s="1"/>
  <c r="P23" i="20"/>
  <c r="O23" i="20"/>
  <c r="Q23" i="20" s="1"/>
  <c r="P22" i="20"/>
  <c r="O22" i="20"/>
  <c r="Q22" i="20" s="1"/>
  <c r="P21" i="20"/>
  <c r="O21" i="20"/>
  <c r="Q21" i="20" s="1"/>
  <c r="P20" i="20"/>
  <c r="O20" i="20"/>
  <c r="Q20" i="20" s="1"/>
  <c r="P19" i="20"/>
  <c r="O19" i="20"/>
  <c r="Q19" i="20" s="1"/>
  <c r="P18" i="20"/>
  <c r="O18" i="20"/>
  <c r="Q18" i="20" s="1"/>
  <c r="Q17" i="20"/>
  <c r="P17" i="20"/>
  <c r="O17" i="20"/>
  <c r="P16" i="20"/>
  <c r="O16" i="20"/>
  <c r="Q16" i="20" s="1"/>
  <c r="P15" i="20"/>
  <c r="O15" i="20"/>
  <c r="Q15" i="20" s="1"/>
  <c r="P14" i="20"/>
  <c r="O14" i="20"/>
  <c r="Q14" i="20" s="1"/>
  <c r="P13" i="20"/>
  <c r="O13" i="20"/>
  <c r="Q13" i="20" s="1"/>
  <c r="P12" i="20"/>
  <c r="O12" i="20"/>
  <c r="Q12" i="20" s="1"/>
  <c r="P11" i="20"/>
  <c r="O11" i="20"/>
  <c r="Q11" i="20" s="1"/>
  <c r="Q10" i="20"/>
  <c r="P10" i="20"/>
  <c r="O10" i="20"/>
  <c r="Q9" i="20"/>
  <c r="P9" i="20"/>
  <c r="O9" i="20"/>
  <c r="P8" i="20"/>
  <c r="O8" i="20"/>
  <c r="Q8" i="20" s="1"/>
  <c r="P7" i="20"/>
  <c r="O7" i="20"/>
  <c r="Q7" i="20" s="1"/>
  <c r="P6" i="20"/>
  <c r="O6" i="20"/>
  <c r="Q6" i="20" s="1"/>
  <c r="P5" i="20"/>
  <c r="O5" i="20"/>
  <c r="Q5" i="20" s="1"/>
  <c r="P4" i="20"/>
  <c r="P43" i="67"/>
  <c r="O43" i="67"/>
  <c r="Q43" i="67" s="1"/>
  <c r="P42" i="67"/>
  <c r="O42" i="67"/>
  <c r="Q42" i="67" s="1"/>
  <c r="P41" i="67"/>
  <c r="O41" i="67"/>
  <c r="Q41" i="67" s="1"/>
  <c r="Q40" i="67"/>
  <c r="P40" i="67"/>
  <c r="O40" i="67"/>
  <c r="Q39" i="67"/>
  <c r="P39" i="67"/>
  <c r="O39" i="67"/>
  <c r="P38" i="67"/>
  <c r="O38" i="67"/>
  <c r="Q38" i="67" s="1"/>
  <c r="P37" i="67"/>
  <c r="O37" i="67"/>
  <c r="Q37" i="67" s="1"/>
  <c r="P36" i="67"/>
  <c r="O36" i="67"/>
  <c r="Q36" i="67" s="1"/>
  <c r="P35" i="67"/>
  <c r="O35" i="67"/>
  <c r="Q35" i="67" s="1"/>
  <c r="P34" i="67"/>
  <c r="O34" i="67"/>
  <c r="Q34" i="67" s="1"/>
  <c r="P33" i="67"/>
  <c r="O33" i="67"/>
  <c r="Q33" i="67" s="1"/>
  <c r="Q32" i="67"/>
  <c r="P32" i="67"/>
  <c r="O32" i="67"/>
  <c r="Q31" i="67"/>
  <c r="P31" i="67"/>
  <c r="O31" i="67"/>
  <c r="P30" i="67"/>
  <c r="O30" i="67"/>
  <c r="Q30" i="67" s="1"/>
  <c r="P29" i="67"/>
  <c r="O29" i="67"/>
  <c r="Q29" i="67" s="1"/>
  <c r="P28" i="67"/>
  <c r="O28" i="67"/>
  <c r="Q28" i="67" s="1"/>
  <c r="P27" i="67"/>
  <c r="O27" i="67"/>
  <c r="Q27" i="67" s="1"/>
  <c r="P26" i="67"/>
  <c r="O26" i="67"/>
  <c r="Q26" i="67" s="1"/>
  <c r="P25" i="67"/>
  <c r="O25" i="67"/>
  <c r="Q25" i="67" s="1"/>
  <c r="Q24" i="67"/>
  <c r="P24" i="67"/>
  <c r="O24" i="67"/>
  <c r="Q23" i="67"/>
  <c r="P23" i="67"/>
  <c r="O23" i="67"/>
  <c r="P22" i="67"/>
  <c r="O22" i="67"/>
  <c r="Q22" i="67" s="1"/>
  <c r="P21" i="67"/>
  <c r="O21" i="67"/>
  <c r="Q21" i="67" s="1"/>
  <c r="P20" i="67"/>
  <c r="O20" i="67"/>
  <c r="Q20" i="67" s="1"/>
  <c r="P19" i="67"/>
  <c r="O19" i="67"/>
  <c r="Q19" i="67" s="1"/>
  <c r="P18" i="67"/>
  <c r="O18" i="67"/>
  <c r="Q18" i="67" s="1"/>
  <c r="P17" i="67"/>
  <c r="O17" i="67"/>
  <c r="Q17" i="67" s="1"/>
  <c r="Q16" i="67"/>
  <c r="P16" i="67"/>
  <c r="O16" i="67"/>
  <c r="Q15" i="67"/>
  <c r="P15" i="67"/>
  <c r="O15" i="67"/>
  <c r="P14" i="67"/>
  <c r="O14" i="67"/>
  <c r="Q14" i="67" s="1"/>
  <c r="P13" i="67"/>
  <c r="O13" i="67"/>
  <c r="Q13" i="67" s="1"/>
  <c r="P12" i="67"/>
  <c r="O12" i="67"/>
  <c r="Q12" i="67" s="1"/>
  <c r="P11" i="67"/>
  <c r="O11" i="67"/>
  <c r="Q11" i="67" s="1"/>
  <c r="P10" i="67"/>
  <c r="O10" i="67"/>
  <c r="Q10" i="67" s="1"/>
  <c r="P9" i="67"/>
  <c r="O9" i="67"/>
  <c r="Q9" i="67" s="1"/>
  <c r="Q8" i="67"/>
  <c r="P8" i="67"/>
  <c r="O8" i="67"/>
  <c r="Q7" i="67"/>
  <c r="P7" i="67"/>
  <c r="O7" i="67"/>
  <c r="P6" i="67"/>
  <c r="O6" i="67"/>
  <c r="Q6" i="67" s="1"/>
  <c r="P5" i="67"/>
  <c r="O5" i="67"/>
  <c r="Q5" i="67" s="1"/>
  <c r="P4" i="67"/>
  <c r="O4" i="67"/>
  <c r="Q4" i="67" s="1"/>
  <c r="P9" i="66"/>
  <c r="O9" i="66"/>
  <c r="Q9" i="66" s="1"/>
  <c r="P8" i="66"/>
  <c r="O8" i="66"/>
  <c r="Q8" i="66" s="1"/>
  <c r="P7" i="66"/>
  <c r="O7" i="66"/>
  <c r="Q7" i="66" s="1"/>
  <c r="P6" i="66"/>
  <c r="O6" i="66"/>
  <c r="Q6" i="66" s="1"/>
  <c r="P5" i="66"/>
  <c r="O5" i="66"/>
  <c r="Q5" i="66" s="1"/>
  <c r="P4" i="66"/>
  <c r="O4" i="66"/>
  <c r="Q4" i="66" s="1"/>
  <c r="P158" i="1"/>
  <c r="O158" i="1"/>
  <c r="Q158" i="1" s="1"/>
  <c r="P157" i="1"/>
  <c r="O157" i="1"/>
  <c r="Q157" i="1" s="1"/>
  <c r="P156" i="1"/>
  <c r="O156" i="1"/>
  <c r="Q156" i="1" s="1"/>
  <c r="P155" i="1"/>
  <c r="O155" i="1"/>
  <c r="Q155" i="1" s="1"/>
  <c r="P154" i="1"/>
  <c r="O154" i="1"/>
  <c r="Q154" i="1" s="1"/>
  <c r="P153" i="1"/>
  <c r="O153" i="1"/>
  <c r="Q153" i="1" s="1"/>
  <c r="P152" i="1"/>
  <c r="O152" i="1"/>
  <c r="Q152" i="1" s="1"/>
  <c r="Q151" i="1"/>
  <c r="P151" i="1"/>
  <c r="O151" i="1"/>
  <c r="P150" i="1"/>
  <c r="O150" i="1"/>
  <c r="Q150" i="1" s="1"/>
  <c r="P149" i="1"/>
  <c r="O149" i="1"/>
  <c r="Q149" i="1" s="1"/>
  <c r="P148" i="1"/>
  <c r="O148" i="1"/>
  <c r="Q148" i="1" s="1"/>
  <c r="P147" i="1"/>
  <c r="O147" i="1"/>
  <c r="Q147" i="1" s="1"/>
  <c r="P146" i="1"/>
  <c r="O146" i="1"/>
  <c r="Q146" i="1" s="1"/>
  <c r="P145" i="1"/>
  <c r="O145" i="1"/>
  <c r="Q145" i="1" s="1"/>
  <c r="P144" i="1"/>
  <c r="O144" i="1"/>
  <c r="Q144" i="1" s="1"/>
  <c r="P143" i="1"/>
  <c r="O143" i="1"/>
  <c r="Q143" i="1" s="1"/>
  <c r="P142" i="1"/>
  <c r="O142" i="1"/>
  <c r="Q142" i="1" s="1"/>
  <c r="P141" i="1"/>
  <c r="O141" i="1"/>
  <c r="Q141" i="1" s="1"/>
  <c r="P140" i="1"/>
  <c r="O140" i="1"/>
  <c r="Q140" i="1" s="1"/>
  <c r="P139" i="1"/>
  <c r="O139" i="1"/>
  <c r="Q139" i="1" s="1"/>
  <c r="P138" i="1"/>
  <c r="O138" i="1"/>
  <c r="Q138" i="1" s="1"/>
  <c r="P137" i="1"/>
  <c r="O137" i="1"/>
  <c r="Q137" i="1" s="1"/>
  <c r="P136" i="1"/>
  <c r="O136" i="1"/>
  <c r="Q136" i="1" s="1"/>
  <c r="Q135" i="1"/>
  <c r="P135" i="1"/>
  <c r="O135" i="1"/>
  <c r="P134" i="1"/>
  <c r="O134" i="1"/>
  <c r="Q134" i="1" s="1"/>
  <c r="P133" i="1"/>
  <c r="O133" i="1"/>
  <c r="Q133" i="1" s="1"/>
  <c r="P132" i="1"/>
  <c r="O132" i="1"/>
  <c r="Q132" i="1" s="1"/>
  <c r="P131" i="1"/>
  <c r="O131" i="1"/>
  <c r="Q131" i="1" s="1"/>
  <c r="P130" i="1"/>
  <c r="O130" i="1"/>
  <c r="Q130" i="1" s="1"/>
  <c r="P129" i="1"/>
  <c r="O129" i="1"/>
  <c r="Q129" i="1" s="1"/>
  <c r="P128" i="1"/>
  <c r="O128" i="1"/>
  <c r="Q128" i="1" s="1"/>
  <c r="P127" i="1"/>
  <c r="O127" i="1"/>
  <c r="Q127" i="1" s="1"/>
  <c r="P126" i="1"/>
  <c r="O126" i="1"/>
  <c r="Q126" i="1" s="1"/>
  <c r="P125" i="1"/>
  <c r="O125" i="1"/>
  <c r="Q125" i="1" s="1"/>
  <c r="P124" i="1"/>
  <c r="O124" i="1"/>
  <c r="Q124" i="1" s="1"/>
  <c r="P123" i="1"/>
  <c r="O123" i="1"/>
  <c r="Q123" i="1" s="1"/>
  <c r="P122" i="1"/>
  <c r="O122" i="1"/>
  <c r="Q122" i="1" s="1"/>
  <c r="P121" i="1"/>
  <c r="O121" i="1"/>
  <c r="Q121" i="1" s="1"/>
  <c r="P120" i="1"/>
  <c r="O120" i="1"/>
  <c r="Q120" i="1" s="1"/>
  <c r="Q119" i="1"/>
  <c r="P119" i="1"/>
  <c r="O119" i="1"/>
  <c r="P118" i="1"/>
  <c r="O118" i="1"/>
  <c r="Q118" i="1" s="1"/>
  <c r="P117" i="1"/>
  <c r="O117" i="1"/>
  <c r="Q117" i="1" s="1"/>
  <c r="P116" i="1"/>
  <c r="O116" i="1"/>
  <c r="Q116" i="1" s="1"/>
  <c r="P115" i="1"/>
  <c r="O115" i="1"/>
  <c r="Q115" i="1" s="1"/>
  <c r="P114" i="1"/>
  <c r="O114" i="1"/>
  <c r="Q114" i="1" s="1"/>
  <c r="P113" i="1"/>
  <c r="O113" i="1"/>
  <c r="Q113" i="1" s="1"/>
  <c r="P112" i="1"/>
  <c r="O112" i="1"/>
  <c r="Q112" i="1" s="1"/>
  <c r="P111" i="1"/>
  <c r="O111" i="1"/>
  <c r="Q111" i="1" s="1"/>
  <c r="P110" i="1"/>
  <c r="O110" i="1"/>
  <c r="Q110" i="1" s="1"/>
  <c r="P109" i="1"/>
  <c r="O109" i="1"/>
  <c r="Q109" i="1" s="1"/>
  <c r="P108" i="1"/>
  <c r="O108" i="1"/>
  <c r="Q108" i="1" s="1"/>
  <c r="Q107" i="1"/>
  <c r="P107" i="1"/>
  <c r="O107" i="1"/>
  <c r="P106" i="1"/>
  <c r="O106" i="1"/>
  <c r="Q106" i="1" s="1"/>
  <c r="P105" i="1"/>
  <c r="O105" i="1"/>
  <c r="Q105" i="1" s="1"/>
  <c r="P104" i="1"/>
  <c r="O104" i="1"/>
  <c r="Q104" i="1" s="1"/>
  <c r="P103" i="1"/>
  <c r="O103" i="1"/>
  <c r="Q103" i="1" s="1"/>
  <c r="P102" i="1"/>
  <c r="O102" i="1"/>
  <c r="Q102" i="1" s="1"/>
  <c r="P101" i="1"/>
  <c r="O101" i="1"/>
  <c r="Q101" i="1" s="1"/>
  <c r="P100" i="1"/>
  <c r="O100" i="1"/>
  <c r="Q100" i="1" s="1"/>
  <c r="Q99" i="1"/>
  <c r="P99" i="1"/>
  <c r="O99" i="1"/>
  <c r="P98" i="1"/>
  <c r="O98" i="1"/>
  <c r="Q98" i="1" s="1"/>
  <c r="P97" i="1"/>
  <c r="O97" i="1"/>
  <c r="Q97" i="1" s="1"/>
  <c r="P96" i="1"/>
  <c r="O96" i="1"/>
  <c r="Q96" i="1" s="1"/>
  <c r="P95" i="1"/>
  <c r="O95" i="1"/>
  <c r="Q95" i="1" s="1"/>
  <c r="P94" i="1"/>
  <c r="O94" i="1"/>
  <c r="Q94" i="1" s="1"/>
  <c r="P93" i="1"/>
  <c r="O93" i="1"/>
  <c r="Q93" i="1" s="1"/>
  <c r="P92" i="1"/>
  <c r="O92" i="1"/>
  <c r="Q92" i="1" s="1"/>
  <c r="Q91" i="1"/>
  <c r="P91" i="1"/>
  <c r="O91" i="1"/>
  <c r="P90" i="1"/>
  <c r="O90" i="1"/>
  <c r="Q90" i="1" s="1"/>
  <c r="P89" i="1"/>
  <c r="O89" i="1"/>
  <c r="Q89" i="1" s="1"/>
  <c r="P88" i="1"/>
  <c r="O88" i="1"/>
  <c r="Q88" i="1" s="1"/>
  <c r="P87" i="1"/>
  <c r="O87" i="1"/>
  <c r="Q87" i="1" s="1"/>
  <c r="P86" i="1"/>
  <c r="O86" i="1"/>
  <c r="Q86" i="1" s="1"/>
  <c r="P85" i="1"/>
  <c r="O85" i="1"/>
  <c r="Q85" i="1" s="1"/>
  <c r="P84" i="1"/>
  <c r="O84" i="1"/>
  <c r="Q84" i="1" s="1"/>
  <c r="Q83" i="1"/>
  <c r="P83" i="1"/>
  <c r="O83" i="1"/>
  <c r="P82" i="1"/>
  <c r="O82" i="1"/>
  <c r="Q82" i="1" s="1"/>
  <c r="P81" i="1"/>
  <c r="O81" i="1"/>
  <c r="Q81" i="1" s="1"/>
  <c r="P80" i="1"/>
  <c r="O80" i="1"/>
  <c r="Q80" i="1" s="1"/>
  <c r="P79" i="1"/>
  <c r="O79" i="1"/>
  <c r="Q79" i="1" s="1"/>
  <c r="P78" i="1"/>
  <c r="O78" i="1"/>
  <c r="Q78" i="1" s="1"/>
  <c r="P77" i="1"/>
  <c r="O77" i="1"/>
  <c r="Q77" i="1" s="1"/>
  <c r="P76" i="1"/>
  <c r="O76" i="1"/>
  <c r="Q76" i="1" s="1"/>
  <c r="Q75" i="1"/>
  <c r="P75" i="1"/>
  <c r="O75" i="1"/>
  <c r="P74" i="1"/>
  <c r="O74" i="1"/>
  <c r="Q74" i="1" s="1"/>
  <c r="P73" i="1"/>
  <c r="O73" i="1"/>
  <c r="Q73" i="1" s="1"/>
  <c r="P72" i="1"/>
  <c r="O72" i="1"/>
  <c r="Q72" i="1" s="1"/>
  <c r="P71" i="1"/>
  <c r="O71" i="1"/>
  <c r="Q71" i="1" s="1"/>
  <c r="Q70" i="1"/>
  <c r="P70" i="1"/>
  <c r="O70" i="1"/>
  <c r="P69" i="1"/>
  <c r="O69" i="1"/>
  <c r="Q69" i="1" s="1"/>
  <c r="P68" i="1"/>
  <c r="O68" i="1"/>
  <c r="Q68" i="1" s="1"/>
  <c r="Q67" i="1"/>
  <c r="P67" i="1"/>
  <c r="O67" i="1"/>
  <c r="P66" i="1"/>
  <c r="O66" i="1"/>
  <c r="Q66" i="1" s="1"/>
  <c r="P65" i="1"/>
  <c r="O65" i="1"/>
  <c r="Q65" i="1" s="1"/>
  <c r="P64" i="1"/>
  <c r="O64" i="1"/>
  <c r="Q64" i="1" s="1"/>
  <c r="P63" i="1"/>
  <c r="O63" i="1"/>
  <c r="Q63" i="1" s="1"/>
  <c r="Q62" i="1"/>
  <c r="P62" i="1"/>
  <c r="O62" i="1"/>
  <c r="P61" i="1"/>
  <c r="O61" i="1"/>
  <c r="Q61" i="1" s="1"/>
  <c r="P60" i="1"/>
  <c r="O60" i="1"/>
  <c r="Q60" i="1" s="1"/>
  <c r="Q59" i="1"/>
  <c r="P59" i="1"/>
  <c r="O59" i="1"/>
  <c r="P58" i="1"/>
  <c r="O58" i="1"/>
  <c r="Q58" i="1" s="1"/>
  <c r="P57" i="1"/>
  <c r="O57" i="1"/>
  <c r="Q57" i="1" s="1"/>
  <c r="P56" i="1"/>
  <c r="O56" i="1"/>
  <c r="Q56" i="1" s="1"/>
  <c r="P55" i="1"/>
  <c r="O55" i="1"/>
  <c r="Q55" i="1" s="1"/>
  <c r="Q54" i="1"/>
  <c r="P54" i="1"/>
  <c r="O54" i="1"/>
  <c r="P53" i="1"/>
  <c r="O53" i="1"/>
  <c r="Q53" i="1" s="1"/>
  <c r="P52" i="1"/>
  <c r="O52" i="1"/>
  <c r="Q52" i="1" s="1"/>
  <c r="Q51" i="1"/>
  <c r="P51" i="1"/>
  <c r="O51" i="1"/>
  <c r="P50" i="1"/>
  <c r="O50" i="1"/>
  <c r="Q50" i="1" s="1"/>
  <c r="P49" i="1"/>
  <c r="O49" i="1"/>
  <c r="Q49" i="1" s="1"/>
  <c r="P48" i="1"/>
  <c r="O48" i="1"/>
  <c r="Q48" i="1" s="1"/>
  <c r="P47" i="1"/>
  <c r="O47" i="1"/>
  <c r="Q47" i="1" s="1"/>
  <c r="Q46" i="1"/>
  <c r="P46" i="1"/>
  <c r="O46" i="1"/>
  <c r="P45" i="1"/>
  <c r="O45" i="1"/>
  <c r="Q45" i="1" s="1"/>
  <c r="P44" i="1"/>
  <c r="O44" i="1"/>
  <c r="Q44" i="1" s="1"/>
  <c r="Q43" i="1"/>
  <c r="P43" i="1"/>
  <c r="O43" i="1"/>
  <c r="P42" i="1"/>
  <c r="O42" i="1"/>
  <c r="Q42" i="1" s="1"/>
  <c r="P41" i="1"/>
  <c r="O41" i="1"/>
  <c r="Q41" i="1" s="1"/>
  <c r="P40" i="1"/>
  <c r="O40" i="1"/>
  <c r="Q40" i="1" s="1"/>
  <c r="P39" i="1"/>
  <c r="O39" i="1"/>
  <c r="Q39" i="1" s="1"/>
  <c r="Q38" i="1"/>
  <c r="P38" i="1"/>
  <c r="O38" i="1"/>
  <c r="P37" i="1"/>
  <c r="O37" i="1"/>
  <c r="Q37" i="1" s="1"/>
  <c r="P36" i="1"/>
  <c r="O36" i="1"/>
  <c r="Q36" i="1" s="1"/>
  <c r="Q35" i="1"/>
  <c r="P35" i="1"/>
  <c r="O35" i="1"/>
  <c r="P34" i="1"/>
  <c r="O34" i="1"/>
  <c r="Q34" i="1" s="1"/>
  <c r="P33" i="1"/>
  <c r="O33" i="1"/>
  <c r="Q33" i="1" s="1"/>
  <c r="P32" i="1"/>
  <c r="O32" i="1"/>
  <c r="Q32" i="1" s="1"/>
  <c r="P31" i="1"/>
  <c r="O31" i="1"/>
  <c r="Q31" i="1" s="1"/>
  <c r="Q30" i="1"/>
  <c r="P30" i="1"/>
  <c r="O30" i="1"/>
  <c r="P29" i="1"/>
  <c r="O29" i="1"/>
  <c r="Q29" i="1" s="1"/>
  <c r="P28" i="1"/>
  <c r="O28" i="1"/>
  <c r="Q28" i="1" s="1"/>
  <c r="Q27" i="1"/>
  <c r="P27" i="1"/>
  <c r="O27" i="1"/>
  <c r="P26" i="1"/>
  <c r="O26" i="1"/>
  <c r="Q26" i="1" s="1"/>
  <c r="P25" i="1"/>
  <c r="O25" i="1"/>
  <c r="Q25" i="1" s="1"/>
  <c r="P24" i="1"/>
  <c r="O24" i="1"/>
  <c r="Q24" i="1" s="1"/>
  <c r="P23" i="1"/>
  <c r="O23" i="1"/>
  <c r="Q23" i="1" s="1"/>
  <c r="Q22" i="1"/>
  <c r="P22" i="1"/>
  <c r="O22" i="1"/>
  <c r="P21" i="1"/>
  <c r="O21" i="1"/>
  <c r="Q21" i="1" s="1"/>
  <c r="P20" i="1"/>
  <c r="O20" i="1"/>
  <c r="Q20" i="1" s="1"/>
  <c r="Q19" i="1"/>
  <c r="P19" i="1"/>
  <c r="O19" i="1"/>
  <c r="P18" i="1"/>
  <c r="O18" i="1"/>
  <c r="Q18" i="1" s="1"/>
  <c r="P17" i="1"/>
  <c r="O17" i="1"/>
  <c r="Q17" i="1" s="1"/>
  <c r="P16" i="1"/>
  <c r="O16" i="1"/>
  <c r="Q16" i="1" s="1"/>
  <c r="P15" i="1"/>
  <c r="O15" i="1"/>
  <c r="Q15" i="1" s="1"/>
  <c r="Q14" i="1"/>
  <c r="P14" i="1"/>
  <c r="O14" i="1"/>
  <c r="P13" i="1"/>
  <c r="O13" i="1"/>
  <c r="Q13" i="1" s="1"/>
  <c r="P12" i="1"/>
  <c r="O12" i="1"/>
  <c r="Q12" i="1" s="1"/>
  <c r="Q11" i="1"/>
  <c r="P11" i="1"/>
  <c r="O11" i="1"/>
  <c r="P10" i="1"/>
  <c r="O10" i="1"/>
  <c r="Q10" i="1" s="1"/>
  <c r="P9" i="1"/>
  <c r="O9" i="1"/>
  <c r="Q9" i="1" s="1"/>
  <c r="P8" i="1"/>
  <c r="O8" i="1"/>
  <c r="Q8" i="1" s="1"/>
  <c r="P7" i="1"/>
  <c r="O7" i="1"/>
  <c r="Q7" i="1" s="1"/>
  <c r="Q6" i="1"/>
  <c r="P6" i="1"/>
  <c r="O6" i="1"/>
  <c r="P5" i="1"/>
  <c r="O5" i="1"/>
  <c r="Q5" i="1" s="1"/>
  <c r="P4" i="1"/>
  <c r="Q4" i="65"/>
  <c r="P4" i="65"/>
  <c r="O4" i="65"/>
  <c r="Q4" i="64"/>
  <c r="P4" i="64"/>
  <c r="O4" i="64"/>
  <c r="Q4" i="63"/>
  <c r="P4" i="63"/>
  <c r="O4" i="63"/>
  <c r="Q4" i="62"/>
  <c r="P4" i="62"/>
  <c r="O4" i="62"/>
  <c r="Q4" i="61"/>
  <c r="P4" i="61"/>
  <c r="O4" i="61"/>
  <c r="Q4" i="60"/>
  <c r="P4" i="60"/>
  <c r="O4" i="60"/>
  <c r="Q4" i="59"/>
  <c r="P4" i="59"/>
  <c r="O4" i="59"/>
  <c r="O4" i="58"/>
  <c r="Q4" i="58" s="1"/>
  <c r="O4" i="57"/>
  <c r="Q4" i="57" s="1"/>
  <c r="O4" i="56"/>
  <c r="Q4" i="56" s="1"/>
  <c r="Q4" i="55"/>
  <c r="O4" i="55"/>
  <c r="O4" i="54"/>
  <c r="Q4" i="54" s="1"/>
  <c r="O4" i="53" l="1"/>
  <c r="Q4" i="53" s="1"/>
  <c r="O4" i="52"/>
  <c r="Q4" i="52" s="1"/>
  <c r="O4" i="42"/>
  <c r="Q4" i="42" s="1"/>
  <c r="O4" i="51"/>
  <c r="Q4" i="51" s="1"/>
  <c r="O4" i="50"/>
  <c r="Q4" i="50" s="1"/>
  <c r="Q4" i="43"/>
  <c r="Q4" i="17"/>
  <c r="O4" i="18"/>
  <c r="Q4" i="18" s="1"/>
  <c r="O4" i="49"/>
  <c r="Q4" i="49" s="1"/>
  <c r="O4" i="48"/>
  <c r="Q4" i="48" s="1"/>
  <c r="O4" i="1"/>
  <c r="Q4" i="1" s="1"/>
  <c r="O4" i="10"/>
  <c r="Q4" i="10" s="1"/>
  <c r="O4" i="20"/>
  <c r="Q4" i="20" s="1"/>
  <c r="O4" i="9"/>
  <c r="Q4" i="9" s="1"/>
  <c r="O4" i="29"/>
  <c r="Q4" i="29" s="1"/>
  <c r="O4" i="27"/>
  <c r="Q4" i="27" s="1"/>
  <c r="O4" i="32"/>
  <c r="Q4" i="32" s="1"/>
  <c r="O4" i="3"/>
  <c r="Q4" i="3" s="1"/>
  <c r="O4" i="47"/>
  <c r="Q4" i="47" s="1"/>
  <c r="O4" i="46"/>
  <c r="Q4" i="46" s="1"/>
  <c r="O4" i="23"/>
  <c r="Q4" i="23" s="1"/>
  <c r="O4" i="28"/>
  <c r="Q4" i="28" s="1"/>
  <c r="O4" i="38"/>
  <c r="Q4" i="38" s="1"/>
  <c r="O4" i="17"/>
  <c r="O4" i="41"/>
  <c r="Q4" i="41" s="1"/>
  <c r="O4" i="14"/>
  <c r="Q4" i="14" s="1"/>
  <c r="O4" i="45"/>
  <c r="Q4" i="45" s="1"/>
  <c r="O4" i="37"/>
  <c r="Q4" i="37" s="1"/>
  <c r="O4" i="43"/>
  <c r="O4" i="26"/>
  <c r="Q4" i="26" s="1"/>
  <c r="O4" i="16"/>
  <c r="Q4" i="16" s="1"/>
  <c r="O4" i="21"/>
  <c r="Q4" i="21" s="1"/>
  <c r="P4" i="43"/>
  <c r="P4" i="17"/>
</calcChain>
</file>

<file path=xl/sharedStrings.xml><?xml version="1.0" encoding="utf-8"?>
<sst xmlns="http://schemas.openxmlformats.org/spreadsheetml/2006/main" count="5626" uniqueCount="1162">
  <si>
    <t>Club</t>
  </si>
  <si>
    <t>Name</t>
  </si>
  <si>
    <t>Rnd 1</t>
  </si>
  <si>
    <t>Rnd 2</t>
  </si>
  <si>
    <t>Rnd 3</t>
  </si>
  <si>
    <t>Rnd 4</t>
  </si>
  <si>
    <t>Rnd 5</t>
  </si>
  <si>
    <t>Rnd 6</t>
  </si>
  <si>
    <t>Rnd 7</t>
  </si>
  <si>
    <t>Rnd 8</t>
  </si>
  <si>
    <t>Rnd 9</t>
  </si>
  <si>
    <t>Rnd 10</t>
  </si>
  <si>
    <t>Average</t>
  </si>
  <si>
    <t>Muzzle Loading Pistol</t>
  </si>
  <si>
    <t>Muzzle Loading Revolver</t>
  </si>
  <si>
    <t>Change</t>
  </si>
  <si>
    <t>Dec Avg</t>
  </si>
  <si>
    <t>10 Metre Air Pistol Individual</t>
  </si>
  <si>
    <t>10 Metre Air Pistol Team</t>
  </si>
  <si>
    <t>6 Yards Air Pistol Individual</t>
  </si>
  <si>
    <t>10 Metre Air Rifle Individual</t>
  </si>
  <si>
    <t>20 Yard Pistol Individual</t>
  </si>
  <si>
    <t>20 Yard Pistol Team</t>
  </si>
  <si>
    <t>Rapid Fire Rifle</t>
  </si>
  <si>
    <t>Gallery Rifle - Iron Sights</t>
  </si>
  <si>
    <t>Gallery Rifle - Any Sights</t>
  </si>
  <si>
    <t>Sport Rifle Individual</t>
  </si>
  <si>
    <t>Short Range Prone Individual</t>
  </si>
  <si>
    <t>Short Range Prone Team</t>
  </si>
  <si>
    <t>10 Metre Air Rifle Team</t>
  </si>
  <si>
    <t>Rank</t>
  </si>
  <si>
    <t>Sport Rifle Team</t>
  </si>
  <si>
    <t>SR Standard Pistol</t>
  </si>
  <si>
    <t>Div</t>
  </si>
  <si>
    <t>Long Barrelled Pistol</t>
  </si>
  <si>
    <t>Rapid Fire Air Pistol</t>
  </si>
  <si>
    <t>10 Metre Air Rifle Individual (Supported rest)</t>
  </si>
  <si>
    <t>10 Metre Air Pistol Individual (Supported rest)</t>
  </si>
  <si>
    <t>Muzzle Loading Nitro</t>
  </si>
  <si>
    <t>50m/yds Benchrest Team</t>
  </si>
  <si>
    <t>100 yards Benchrest Team</t>
  </si>
  <si>
    <t>50m/yds Benchrest Individual</t>
  </si>
  <si>
    <t>100 yards Benchrest Individual</t>
  </si>
  <si>
    <t>Short Range Benchrest (Air) Individual</t>
  </si>
  <si>
    <t>Short Range Bench (Air) Team</t>
  </si>
  <si>
    <t>Short Range Benchrest (Rimfire) Individual</t>
  </si>
  <si>
    <t>Short Range Bench (Rimfire) Team</t>
  </si>
  <si>
    <t>Long Range Prone 50m/y Iron Sights Individual</t>
  </si>
  <si>
    <t>Long Range Prone 50m/y Iron Sights Team</t>
  </si>
  <si>
    <t>Long Barrelled Revolver - Any Sights</t>
  </si>
  <si>
    <t>Long Barrelled Revolver  - Iron Sights</t>
  </si>
  <si>
    <t>Long Range Prone 100y Any Sights Individual</t>
  </si>
  <si>
    <t>Long Range Prone 100y Any Sights Team</t>
  </si>
  <si>
    <t>Long Range Prone 50m/y Any Sights Individual</t>
  </si>
  <si>
    <t>Long Range Prone 50m/y Any Sights Team</t>
  </si>
  <si>
    <t>Long Range Prone Dewar Course Individual</t>
  </si>
  <si>
    <t>Long Range Prone Dewar Course Team</t>
  </si>
  <si>
    <t>10 Metre Air Pistol Individual (Supported rest) Team</t>
  </si>
  <si>
    <t>6 Yards Air Rifle Individual</t>
  </si>
  <si>
    <t>J. Baker</t>
  </si>
  <si>
    <t>G. Lees</t>
  </si>
  <si>
    <t>Callander</t>
  </si>
  <si>
    <t>A. Walker</t>
  </si>
  <si>
    <t>Balerno &amp; Currie</t>
  </si>
  <si>
    <t>H. McDonald</t>
  </si>
  <si>
    <t>S. Finnie</t>
  </si>
  <si>
    <t>Harpenden</t>
  </si>
  <si>
    <t>P. Hair</t>
  </si>
  <si>
    <t>Dumfries</t>
  </si>
  <si>
    <t>J. Wegg</t>
  </si>
  <si>
    <t>Norwich City</t>
  </si>
  <si>
    <t>R. Tector</t>
  </si>
  <si>
    <t>D. Bailey</t>
  </si>
  <si>
    <t>H. Graham</t>
  </si>
  <si>
    <t>Dumbarton</t>
  </si>
  <si>
    <t>J. Wilkinson</t>
  </si>
  <si>
    <t>Altrincham</t>
  </si>
  <si>
    <t>V. Vivekanandan Mini</t>
  </si>
  <si>
    <t>R. Young</t>
  </si>
  <si>
    <t>Deddington</t>
  </si>
  <si>
    <t>A. Speight</t>
  </si>
  <si>
    <t>Wigan</t>
  </si>
  <si>
    <t>V. Tripney</t>
  </si>
  <si>
    <t>St Austell</t>
  </si>
  <si>
    <t>K. Russell</t>
  </si>
  <si>
    <t>Alloa</t>
  </si>
  <si>
    <t>J. Cooper</t>
  </si>
  <si>
    <t>Leek</t>
  </si>
  <si>
    <t>A. McDonald</t>
  </si>
  <si>
    <t>K. Rafiq</t>
  </si>
  <si>
    <t>A. Williams</t>
  </si>
  <si>
    <t>B. Woolley</t>
  </si>
  <si>
    <t>C. Dixon</t>
  </si>
  <si>
    <t>P. Sambells</t>
  </si>
  <si>
    <t>City of Truro</t>
  </si>
  <si>
    <t>T. Sambells</t>
  </si>
  <si>
    <t>N. Dyer</t>
  </si>
  <si>
    <t>M. Linacre</t>
  </si>
  <si>
    <t>Comber</t>
  </si>
  <si>
    <t>D. Kirk</t>
  </si>
  <si>
    <t>Telepost</t>
  </si>
  <si>
    <t>J. Aldous</t>
  </si>
  <si>
    <t>D. Stocks</t>
  </si>
  <si>
    <t>Sutton Coldfield</t>
  </si>
  <si>
    <t>R. A. Shaw</t>
  </si>
  <si>
    <t>Vickers</t>
  </si>
  <si>
    <t>K. Gardner</t>
  </si>
  <si>
    <t>St Giles</t>
  </si>
  <si>
    <t>J. Hough</t>
  </si>
  <si>
    <t>A. Wilson</t>
  </si>
  <si>
    <t>K. Carson</t>
  </si>
  <si>
    <t>D. Hall</t>
  </si>
  <si>
    <t>G. Minko</t>
  </si>
  <si>
    <t>Blackpool</t>
  </si>
  <si>
    <t>A. Jackson</t>
  </si>
  <si>
    <t>S. Reeves</t>
  </si>
  <si>
    <t>K. Johnson</t>
  </si>
  <si>
    <t>M. Johnson</t>
  </si>
  <si>
    <t>P. Stokes</t>
  </si>
  <si>
    <t>K. Wilton</t>
  </si>
  <si>
    <t>T. Dimmock</t>
  </si>
  <si>
    <t>G. Wheeler</t>
  </si>
  <si>
    <t>A. Simpson</t>
  </si>
  <si>
    <t>T. Wilson</t>
  </si>
  <si>
    <t>G. Mees</t>
  </si>
  <si>
    <t>T. Holt</t>
  </si>
  <si>
    <t>A. Boothroyd</t>
  </si>
  <si>
    <t>Down Hatherley</t>
  </si>
  <si>
    <t>C. Battye</t>
  </si>
  <si>
    <t>D. Strachan</t>
  </si>
  <si>
    <t>Dunfermline</t>
  </si>
  <si>
    <t>M. Holovchuk</t>
  </si>
  <si>
    <t>A. Kirkham</t>
  </si>
  <si>
    <t>Preston Grasshoppers</t>
  </si>
  <si>
    <t>A. Mikuleviciute</t>
  </si>
  <si>
    <t>M. Howard</t>
  </si>
  <si>
    <t>Seeco</t>
  </si>
  <si>
    <t>P. Field</t>
  </si>
  <si>
    <t>S. Trevithick</t>
  </si>
  <si>
    <t>Penzance</t>
  </si>
  <si>
    <t>R. Petrie</t>
  </si>
  <si>
    <t>I. Jones</t>
  </si>
  <si>
    <t>D. Gilbert-Harris</t>
  </si>
  <si>
    <t>T. Lumley</t>
  </si>
  <si>
    <t>Cumb News</t>
  </si>
  <si>
    <t>A. Baxter</t>
  </si>
  <si>
    <t>G. Standley</t>
  </si>
  <si>
    <t>Wellington</t>
  </si>
  <si>
    <t>M. Humphrey</t>
  </si>
  <si>
    <t>S. Raven</t>
  </si>
  <si>
    <t>D. Watkin</t>
  </si>
  <si>
    <t>Penrhiwpal</t>
  </si>
  <si>
    <t>D. White</t>
  </si>
  <si>
    <t>N. Booker</t>
  </si>
  <si>
    <t>M. Pedley</t>
  </si>
  <si>
    <t>T. Osborne</t>
  </si>
  <si>
    <t>O. Wedderkopp</t>
  </si>
  <si>
    <t>R. Kitt</t>
  </si>
  <si>
    <t>S. Young</t>
  </si>
  <si>
    <t>A. Tew</t>
  </si>
  <si>
    <t>M. Wedderkopp</t>
  </si>
  <si>
    <t>L. McFarland</t>
  </si>
  <si>
    <t>R. Scott-Ward</t>
  </si>
  <si>
    <t>R. Hair</t>
  </si>
  <si>
    <t>M. Jupp</t>
  </si>
  <si>
    <t>N. Dixon</t>
  </si>
  <si>
    <t>Portishead</t>
  </si>
  <si>
    <t>T. Mooney</t>
  </si>
  <si>
    <t>S. Beech</t>
  </si>
  <si>
    <t>Goodyear</t>
  </si>
  <si>
    <t>M. Cornthwaite</t>
  </si>
  <si>
    <t>E. Jerstice</t>
  </si>
  <si>
    <t>P. Ward</t>
  </si>
  <si>
    <t>O. J. Spence</t>
  </si>
  <si>
    <t>A. Dart</t>
  </si>
  <si>
    <t>Little Clacton</t>
  </si>
  <si>
    <t>E. Lawry</t>
  </si>
  <si>
    <t>P. Baxter</t>
  </si>
  <si>
    <t>A. Hopkins</t>
  </si>
  <si>
    <t>C. Hunter</t>
  </si>
  <si>
    <t>J. Brown</t>
  </si>
  <si>
    <t>S. Harris</t>
  </si>
  <si>
    <t>C. Thomas</t>
  </si>
  <si>
    <t>A. Dolling</t>
  </si>
  <si>
    <t>R. Collins</t>
  </si>
  <si>
    <t>A. Hunton</t>
  </si>
  <si>
    <t>J. Skinner</t>
  </si>
  <si>
    <t>P. McKelvey</t>
  </si>
  <si>
    <t>Blackburn</t>
  </si>
  <si>
    <t>G. Appleby</t>
  </si>
  <si>
    <t>Keswick</t>
  </si>
  <si>
    <t>H. Dart</t>
  </si>
  <si>
    <t>H. Hills</t>
  </si>
  <si>
    <t>P. Garrett</t>
  </si>
  <si>
    <t>P. Warwick</t>
  </si>
  <si>
    <t>A. Kinson</t>
  </si>
  <si>
    <t>A. Reed</t>
  </si>
  <si>
    <t>C. Kellet</t>
  </si>
  <si>
    <t>C. Bowes</t>
  </si>
  <si>
    <t>R. Miller</t>
  </si>
  <si>
    <t>B. Gaulyte</t>
  </si>
  <si>
    <t>D. C. J. Poxon</t>
  </si>
  <si>
    <t>Leicester</t>
  </si>
  <si>
    <t>Harper Kearey</t>
  </si>
  <si>
    <t>Holly Kearey</t>
  </si>
  <si>
    <t>W. Snaith</t>
  </si>
  <si>
    <t>M. J. A. Arnstein</t>
  </si>
  <si>
    <t>R. Desai</t>
  </si>
  <si>
    <t>D. Grocott</t>
  </si>
  <si>
    <t>N. Carter</t>
  </si>
  <si>
    <t>N. Holovchuk</t>
  </si>
  <si>
    <t>P. May</t>
  </si>
  <si>
    <t>T. McGregor</t>
  </si>
  <si>
    <t>D. Platt</t>
  </si>
  <si>
    <t>J. Pye</t>
  </si>
  <si>
    <t>A. Lundberg</t>
  </si>
  <si>
    <t>K. Mackie</t>
  </si>
  <si>
    <t>M. Jahandari</t>
  </si>
  <si>
    <t>M. Lang</t>
  </si>
  <si>
    <t>T. Somerton</t>
  </si>
  <si>
    <t>D. Ellsmore</t>
  </si>
  <si>
    <t>R. Ninnis</t>
  </si>
  <si>
    <t>St Just</t>
  </si>
  <si>
    <t>T. Purcell</t>
  </si>
  <si>
    <t>N. Bishop</t>
  </si>
  <si>
    <t>J. Machin</t>
  </si>
  <si>
    <t>D. Howard</t>
  </si>
  <si>
    <t>K. Hopkins</t>
  </si>
  <si>
    <t>A. Gilsenan</t>
  </si>
  <si>
    <t>M. Fellows</t>
  </si>
  <si>
    <t>A. W. Thomas</t>
  </si>
  <si>
    <t>M. Savage</t>
  </si>
  <si>
    <t>A. Salt</t>
  </si>
  <si>
    <t>I. Johnstone</t>
  </si>
  <si>
    <t>L. Grundy</t>
  </si>
  <si>
    <t>M. Peacock</t>
  </si>
  <si>
    <t>A. Debnam</t>
  </si>
  <si>
    <t>A. Spearman</t>
  </si>
  <si>
    <t>M. Athersmith</t>
  </si>
  <si>
    <t>R. Holden</t>
  </si>
  <si>
    <t>Colne</t>
  </si>
  <si>
    <t>A. Slater</t>
  </si>
  <si>
    <t>Z. Walton</t>
  </si>
  <si>
    <t>F. Braganza</t>
  </si>
  <si>
    <t>A. Hodgson</t>
  </si>
  <si>
    <t>Market Drayton</t>
  </si>
  <si>
    <t>D. Pavanello</t>
  </si>
  <si>
    <t>A. Walton</t>
  </si>
  <si>
    <t>T. West</t>
  </si>
  <si>
    <t>L. Pavenello</t>
  </si>
  <si>
    <t>Crewe</t>
  </si>
  <si>
    <t>10 Metre Air Pistol Individual Junior</t>
  </si>
  <si>
    <t>10 Metre Air Pistol Individual Senior</t>
  </si>
  <si>
    <t>C. Burn</t>
  </si>
  <si>
    <t>J. Ward</t>
  </si>
  <si>
    <t>Glevum</t>
  </si>
  <si>
    <t>C. Roads</t>
  </si>
  <si>
    <t>B. Moat</t>
  </si>
  <si>
    <t>K. Boaden</t>
  </si>
  <si>
    <t>Llantrisant &amp; Cardiff</t>
  </si>
  <si>
    <t>C. Hendry</t>
  </si>
  <si>
    <t>JSPC</t>
  </si>
  <si>
    <t>S. Davis</t>
  </si>
  <si>
    <t>Old Silhillians</t>
  </si>
  <si>
    <t>N. Hayes</t>
  </si>
  <si>
    <t>P. Pay</t>
  </si>
  <si>
    <t>D. Wilkins</t>
  </si>
  <si>
    <t>V. Meade</t>
  </si>
  <si>
    <t>I. Fletcher</t>
  </si>
  <si>
    <t>East Antrim</t>
  </si>
  <si>
    <t>D. Boyton</t>
  </si>
  <si>
    <t>Court Riverside</t>
  </si>
  <si>
    <t>A. Trueick</t>
  </si>
  <si>
    <t>T. Freeman</t>
  </si>
  <si>
    <t>G. Cox</t>
  </si>
  <si>
    <t>C. Jefferies</t>
  </si>
  <si>
    <t>M. Bowen</t>
  </si>
  <si>
    <t>E. Hatcher</t>
  </si>
  <si>
    <t>P. Seville</t>
  </si>
  <si>
    <t>J. List</t>
  </si>
  <si>
    <t>J. Vocking</t>
  </si>
  <si>
    <t>R. Hanmer</t>
  </si>
  <si>
    <t>G. Beak</t>
  </si>
  <si>
    <t>N. Hill</t>
  </si>
  <si>
    <t>G. Sowerby</t>
  </si>
  <si>
    <t>W. F. Hamilton</t>
  </si>
  <si>
    <t>P. Webb</t>
  </si>
  <si>
    <t>G. Law</t>
  </si>
  <si>
    <t>W. Wells</t>
  </si>
  <si>
    <t>J. McCallum</t>
  </si>
  <si>
    <t>C. Milford</t>
  </si>
  <si>
    <t>M. Bailey</t>
  </si>
  <si>
    <t>10 Metre Air Pistol Individual (Supported rest) Senior</t>
  </si>
  <si>
    <t>R. Townsend</t>
  </si>
  <si>
    <t>T. Aldous</t>
  </si>
  <si>
    <t>R. Lambert</t>
  </si>
  <si>
    <t>D. M. Carter</t>
  </si>
  <si>
    <t>C. Peyton</t>
  </si>
  <si>
    <t>R. Law</t>
  </si>
  <si>
    <t>A. Dalton</t>
  </si>
  <si>
    <t>P. Barker</t>
  </si>
  <si>
    <t>M. Tamosauskaite</t>
  </si>
  <si>
    <t>C. Gunns</t>
  </si>
  <si>
    <t>P. Boothroyd</t>
  </si>
  <si>
    <t>K. Philip</t>
  </si>
  <si>
    <t>L. Philip</t>
  </si>
  <si>
    <t>K. Eagling</t>
  </si>
  <si>
    <t>S. Bayley</t>
  </si>
  <si>
    <t>A. Brookes</t>
  </si>
  <si>
    <t>Jingyu Cui</t>
  </si>
  <si>
    <t>I. Richards</t>
  </si>
  <si>
    <t>Jimmy Cui</t>
  </si>
  <si>
    <t>A. McFarlane</t>
  </si>
  <si>
    <t>T. Eddison</t>
  </si>
  <si>
    <t>A. Millar</t>
  </si>
  <si>
    <t>R. Robertson</t>
  </si>
  <si>
    <t>Dechmont</t>
  </si>
  <si>
    <t>K. Pickett</t>
  </si>
  <si>
    <t>A. Di Domenico</t>
  </si>
  <si>
    <t>J. Gardner</t>
  </si>
  <si>
    <t>E. Bentley</t>
  </si>
  <si>
    <t>K. Robinson</t>
  </si>
  <si>
    <t>J. Bennett</t>
  </si>
  <si>
    <t>N. Avis</t>
  </si>
  <si>
    <t>S. Adams Lewis</t>
  </si>
  <si>
    <t>J. Stevens</t>
  </si>
  <si>
    <t>C. Shannon</t>
  </si>
  <si>
    <t>A. Ford</t>
  </si>
  <si>
    <t>Mid Argyll</t>
  </si>
  <si>
    <t>C. Jones</t>
  </si>
  <si>
    <t>D. Blakemore</t>
  </si>
  <si>
    <t>J. A. C. Cursley</t>
  </si>
  <si>
    <t>D. Canning</t>
  </si>
  <si>
    <t>E. Battye</t>
  </si>
  <si>
    <t>D. Holovchuk</t>
  </si>
  <si>
    <t>W. Millar</t>
  </si>
  <si>
    <t>C. Theopharides</t>
  </si>
  <si>
    <t>D. Ivanchenko</t>
  </si>
  <si>
    <t>10 Metre Air Rifle Individual Junior</t>
  </si>
  <si>
    <t>10 Metre Air Rifle Individual Senior</t>
  </si>
  <si>
    <t>J. Hasthorpe</t>
  </si>
  <si>
    <t>R. Whinnett</t>
  </si>
  <si>
    <t>S. Moruzzi</t>
  </si>
  <si>
    <t>R. Darwin</t>
  </si>
  <si>
    <t>J. Cogger</t>
  </si>
  <si>
    <t>G. Noden</t>
  </si>
  <si>
    <t>B. C. Pont</t>
  </si>
  <si>
    <t>A. Benskin</t>
  </si>
  <si>
    <t>M. Nash</t>
  </si>
  <si>
    <t>10 Metre Air Rifle Individual (Supported rest) Senior</t>
  </si>
  <si>
    <t>P. Cox</t>
  </si>
  <si>
    <t>J. Stanley</t>
  </si>
  <si>
    <t>R. Herringshaw</t>
  </si>
  <si>
    <t>C. Walker</t>
  </si>
  <si>
    <t>M. Mcgoldrick</t>
  </si>
  <si>
    <t>L. Thomas</t>
  </si>
  <si>
    <t>J. Elliott</t>
  </si>
  <si>
    <t>D. Gurney</t>
  </si>
  <si>
    <t>R. Price</t>
  </si>
  <si>
    <t>20 Yard Pistol Individual Senior</t>
  </si>
  <si>
    <t>D. Ross</t>
  </si>
  <si>
    <t>G. Green</t>
  </si>
  <si>
    <t>Bideford</t>
  </si>
  <si>
    <t>D. Wells</t>
  </si>
  <si>
    <t>Morecambe</t>
  </si>
  <si>
    <t>N. Pilling</t>
  </si>
  <si>
    <t>N. Veitch</t>
  </si>
  <si>
    <t>D. Worthington</t>
  </si>
  <si>
    <t>J. Sinclair</t>
  </si>
  <si>
    <t>Derby</t>
  </si>
  <si>
    <t>K. Mepham</t>
  </si>
  <si>
    <t>I. Scott</t>
  </si>
  <si>
    <t>P. Tyler</t>
  </si>
  <si>
    <t>S. Hutchins</t>
  </si>
  <si>
    <t>S. Thomas</t>
  </si>
  <si>
    <t>S. Anderson</t>
  </si>
  <si>
    <t>S. Walker</t>
  </si>
  <si>
    <t>Felton</t>
  </si>
  <si>
    <t>T. Davies</t>
  </si>
  <si>
    <t>GEC Coventry</t>
  </si>
  <si>
    <t>D. Philips</t>
  </si>
  <si>
    <t>R. Cantello</t>
  </si>
  <si>
    <t>K. Petrie</t>
  </si>
  <si>
    <t>J. Field</t>
  </si>
  <si>
    <t>M. Eyles</t>
  </si>
  <si>
    <t>N. Cudworth</t>
  </si>
  <si>
    <t>I. Beattie</t>
  </si>
  <si>
    <t>K. Stockham</t>
  </si>
  <si>
    <t>J. Parkes</t>
  </si>
  <si>
    <t>D. Caffrey</t>
  </si>
  <si>
    <t>S. Glen</t>
  </si>
  <si>
    <t>R. Birchall</t>
  </si>
  <si>
    <t>Hensall</t>
  </si>
  <si>
    <t>K. Hancock</t>
  </si>
  <si>
    <t>A. Carson</t>
  </si>
  <si>
    <t>G. Turner</t>
  </si>
  <si>
    <t>D. Love</t>
  </si>
  <si>
    <t>Penarth</t>
  </si>
  <si>
    <t>D. Ford</t>
  </si>
  <si>
    <t>D. Wiseman</t>
  </si>
  <si>
    <t>A. Craythorne</t>
  </si>
  <si>
    <t>D. Brown</t>
  </si>
  <si>
    <t>W. Faulkner</t>
  </si>
  <si>
    <t>H. Ayre</t>
  </si>
  <si>
    <t>A. Duncan</t>
  </si>
  <si>
    <t>Ballymena</t>
  </si>
  <si>
    <t>D. Mohan</t>
  </si>
  <si>
    <t>J. McLaughlin</t>
  </si>
  <si>
    <t>T. Errington</t>
  </si>
  <si>
    <t>S. Jordan</t>
  </si>
  <si>
    <t>A. Higgins</t>
  </si>
  <si>
    <t>K. Knowles</t>
  </si>
  <si>
    <t>R. Jones</t>
  </si>
  <si>
    <t>M. Phillips</t>
  </si>
  <si>
    <t>Ross on Wye</t>
  </si>
  <si>
    <t>J. Wigley</t>
  </si>
  <si>
    <t>A. Twilley</t>
  </si>
  <si>
    <t>A. Germain</t>
  </si>
  <si>
    <t>C. Williams</t>
  </si>
  <si>
    <t>I. Langford</t>
  </si>
  <si>
    <t>C. McCaffrey</t>
  </si>
  <si>
    <t>T. Langford</t>
  </si>
  <si>
    <t>C. McCaughey</t>
  </si>
  <si>
    <t>N. Twilley</t>
  </si>
  <si>
    <t>P. Kilpin</t>
  </si>
  <si>
    <t>B. Thomas</t>
  </si>
  <si>
    <t>P. Ross</t>
  </si>
  <si>
    <t>J. Bulmer</t>
  </si>
  <si>
    <t>P. Kelly</t>
  </si>
  <si>
    <t>S. George</t>
  </si>
  <si>
    <t>M. Greenwood</t>
  </si>
  <si>
    <t>D. Luker</t>
  </si>
  <si>
    <t>R. Randall</t>
  </si>
  <si>
    <t>S. Garnham</t>
  </si>
  <si>
    <t>R. Ward</t>
  </si>
  <si>
    <t>K. Smith</t>
  </si>
  <si>
    <t>R. Davies</t>
  </si>
  <si>
    <t>F. Stallard</t>
  </si>
  <si>
    <t>K. Garnham</t>
  </si>
  <si>
    <t>T. McCaffrey</t>
  </si>
  <si>
    <t>I. Braithwaite</t>
  </si>
  <si>
    <t>A. Kendall</t>
  </si>
  <si>
    <t>J. Randall</t>
  </si>
  <si>
    <t>N. Roche</t>
  </si>
  <si>
    <t>D. Madley</t>
  </si>
  <si>
    <t>Sunderland</t>
  </si>
  <si>
    <t>50m/yds Benchrest Individual Senior</t>
  </si>
  <si>
    <t>S. Worthington</t>
  </si>
  <si>
    <t>N. Ramsey</t>
  </si>
  <si>
    <t>M. Carter</t>
  </si>
  <si>
    <t>A. Blake</t>
  </si>
  <si>
    <t>York RI</t>
  </si>
  <si>
    <t>J. Belt</t>
  </si>
  <si>
    <t>W. Jenkins</t>
  </si>
  <si>
    <t>I. Waghorn</t>
  </si>
  <si>
    <t>A. Robertson</t>
  </si>
  <si>
    <t>M. Bell</t>
  </si>
  <si>
    <t>S. Slevin</t>
  </si>
  <si>
    <t>P. Watson</t>
  </si>
  <si>
    <t>N. Allatt</t>
  </si>
  <si>
    <t>M. Mallinson</t>
  </si>
  <si>
    <t>A. Ashworth</t>
  </si>
  <si>
    <t>A. Ward</t>
  </si>
  <si>
    <t>D. Thompson</t>
  </si>
  <si>
    <t>M. Felton</t>
  </si>
  <si>
    <t>A. Green</t>
  </si>
  <si>
    <t>J. Richardson</t>
  </si>
  <si>
    <t>A. Cooper</t>
  </si>
  <si>
    <t>M. Bensberg</t>
  </si>
  <si>
    <t>B. Gillatt</t>
  </si>
  <si>
    <t>D. Williams</t>
  </si>
  <si>
    <t>B. Gilbey</t>
  </si>
  <si>
    <t>I. Bruce</t>
  </si>
  <si>
    <t>B. Blake</t>
  </si>
  <si>
    <t>N. Bylo</t>
  </si>
  <si>
    <t>100 yards Benchrest Individual Senior</t>
  </si>
  <si>
    <t>T. Gallagher</t>
  </si>
  <si>
    <t>J. Perrins</t>
  </si>
  <si>
    <t>W. Taylor</t>
  </si>
  <si>
    <t>M. Garbett</t>
  </si>
  <si>
    <t>S. Shepherd</t>
  </si>
  <si>
    <t>H. Angelinetta</t>
  </si>
  <si>
    <t>Shebbear</t>
  </si>
  <si>
    <t>G. Munce</t>
  </si>
  <si>
    <t>A. Rogers</t>
  </si>
  <si>
    <t>Bury</t>
  </si>
  <si>
    <t>A. Fawcett</t>
  </si>
  <si>
    <t>A. Small</t>
  </si>
  <si>
    <t>A. Rigg</t>
  </si>
  <si>
    <t>A. Kitching</t>
  </si>
  <si>
    <t>Phil Sambells</t>
  </si>
  <si>
    <t>S. Found</t>
  </si>
  <si>
    <t>Paige Sambells</t>
  </si>
  <si>
    <t>D. Mair</t>
  </si>
  <si>
    <t>G. Troman</t>
  </si>
  <si>
    <t>C. Found</t>
  </si>
  <si>
    <t>M. Gleaves</t>
  </si>
  <si>
    <t>S. Hamilton</t>
  </si>
  <si>
    <t>Bedlay</t>
  </si>
  <si>
    <t>K. Powers</t>
  </si>
  <si>
    <t>P. Medlin</t>
  </si>
  <si>
    <t>B. Cassell</t>
  </si>
  <si>
    <t>D. Ramshead</t>
  </si>
  <si>
    <t>G. Waddell</t>
  </si>
  <si>
    <t>P. Dewhurst</t>
  </si>
  <si>
    <t>K. Morley</t>
  </si>
  <si>
    <t>A. Anderson</t>
  </si>
  <si>
    <t>A. Roberts</t>
  </si>
  <si>
    <t>G. Boyer</t>
  </si>
  <si>
    <t>S. Holmes</t>
  </si>
  <si>
    <t>A. Dewsnip</t>
  </si>
  <si>
    <t>C. L. Beardsley</t>
  </si>
  <si>
    <t>N. Webster</t>
  </si>
  <si>
    <t>M. Jones</t>
  </si>
  <si>
    <t>Golden Valley</t>
  </si>
  <si>
    <t>W. Williams</t>
  </si>
  <si>
    <t>J. Pearson</t>
  </si>
  <si>
    <t>H. Webber</t>
  </si>
  <si>
    <t>E. Morgan</t>
  </si>
  <si>
    <t>L. Cassell</t>
  </si>
  <si>
    <t>J. Cooke</t>
  </si>
  <si>
    <t>P. Swift</t>
  </si>
  <si>
    <t>M. Whting</t>
  </si>
  <si>
    <t>T. Foch Gattrell</t>
  </si>
  <si>
    <t>P. Stafford</t>
  </si>
  <si>
    <t>T. Halpin</t>
  </si>
  <si>
    <t>S. James</t>
  </si>
  <si>
    <t>O. Worthington</t>
  </si>
  <si>
    <t>P. Wilkinson</t>
  </si>
  <si>
    <t>H. Holland</t>
  </si>
  <si>
    <t>M. Sanderson</t>
  </si>
  <si>
    <t>S. Absolom</t>
  </si>
  <si>
    <t>P. Cole</t>
  </si>
  <si>
    <t>N. Steele</t>
  </si>
  <si>
    <t>Lanark</t>
  </si>
  <si>
    <t>K. Perrins</t>
  </si>
  <si>
    <t>P. Turner</t>
  </si>
  <si>
    <t>D. Mellor</t>
  </si>
  <si>
    <t>Furness Marksmen</t>
  </si>
  <si>
    <t>G. Dunn</t>
  </si>
  <si>
    <t>S. Tinker</t>
  </si>
  <si>
    <t>A. Nokes</t>
  </si>
  <si>
    <t>S. Hancock</t>
  </si>
  <si>
    <t>D. Squires</t>
  </si>
  <si>
    <t>C. Stafford</t>
  </si>
  <si>
    <t>R. Bird</t>
  </si>
  <si>
    <t>M. A. Burns</t>
  </si>
  <si>
    <t>M. Stanley</t>
  </si>
  <si>
    <t>M. Pearson</t>
  </si>
  <si>
    <t>S. Almond</t>
  </si>
  <si>
    <t>N. Wood</t>
  </si>
  <si>
    <t>M. Freeman</t>
  </si>
  <si>
    <t>S. Duckworth</t>
  </si>
  <si>
    <t>R. Richardson</t>
  </si>
  <si>
    <t>B. Elliott</t>
  </si>
  <si>
    <t>Z. Green</t>
  </si>
  <si>
    <t>M. R. Burns</t>
  </si>
  <si>
    <t>M. Wilkinson</t>
  </si>
  <si>
    <t>G. O'Hara</t>
  </si>
  <si>
    <t>R. Stone</t>
  </si>
  <si>
    <t>J. Watson</t>
  </si>
  <si>
    <t>P. Vanparys</t>
  </si>
  <si>
    <t>J. Omara</t>
  </si>
  <si>
    <t>D. Martins</t>
  </si>
  <si>
    <t>D. Evans</t>
  </si>
  <si>
    <t>D. Mills</t>
  </si>
  <si>
    <t>M. Newbold</t>
  </si>
  <si>
    <t>T. Ward</t>
  </si>
  <si>
    <t>K. Hutchinson</t>
  </si>
  <si>
    <t>M. Leese</t>
  </si>
  <si>
    <t>B. Leese</t>
  </si>
  <si>
    <t>M. Dixon</t>
  </si>
  <si>
    <t>D. Smith</t>
  </si>
  <si>
    <t>R. MacAleese</t>
  </si>
  <si>
    <t>T. Horsfall</t>
  </si>
  <si>
    <t>C. Beardsley</t>
  </si>
  <si>
    <t>R. Allen</t>
  </si>
  <si>
    <t>A. Fellerman</t>
  </si>
  <si>
    <t>I. Johnston</t>
  </si>
  <si>
    <t>A. Simpkin</t>
  </si>
  <si>
    <t>J. Dale</t>
  </si>
  <si>
    <t>J. Bernardes</t>
  </si>
  <si>
    <t>R. Gough</t>
  </si>
  <si>
    <t>J. Blackwell</t>
  </si>
  <si>
    <t>Wantage</t>
  </si>
  <si>
    <t>M. Rogers</t>
  </si>
  <si>
    <t>I. Berridge</t>
  </si>
  <si>
    <t>J. Hill</t>
  </si>
  <si>
    <t>G. Marr</t>
  </si>
  <si>
    <t>D. Green</t>
  </si>
  <si>
    <t>A. Wong</t>
  </si>
  <si>
    <t>B. Ingram</t>
  </si>
  <si>
    <t>Worplesdon</t>
  </si>
  <si>
    <t>Short Range Benchrest (Air) Individual Junior</t>
  </si>
  <si>
    <t>Short Range Benchrest (Air) Individual Senior</t>
  </si>
  <si>
    <t>G. Meadows</t>
  </si>
  <si>
    <t>R. Bushill</t>
  </si>
  <si>
    <t>R. Anderson</t>
  </si>
  <si>
    <t>J. Mayson</t>
  </si>
  <si>
    <t>G. Travers</t>
  </si>
  <si>
    <t>P. Mitchell</t>
  </si>
  <si>
    <t>G. Nock</t>
  </si>
  <si>
    <t>M. Hrynim</t>
  </si>
  <si>
    <t>K. McCluskey</t>
  </si>
  <si>
    <t>P. Lawrence</t>
  </si>
  <si>
    <t>S. Wigham</t>
  </si>
  <si>
    <t>I. Henderson</t>
  </si>
  <si>
    <t>M. Kanes</t>
  </si>
  <si>
    <t>M. Ruberry</t>
  </si>
  <si>
    <t>S. McLaughlin</t>
  </si>
  <si>
    <t>I. Devoy</t>
  </si>
  <si>
    <t>J. Morris</t>
  </si>
  <si>
    <t>G. Stewart</t>
  </si>
  <si>
    <t>Bolton</t>
  </si>
  <si>
    <t>K. Pay</t>
  </si>
  <si>
    <t>I. Kemp</t>
  </si>
  <si>
    <t>I. MacFarlane</t>
  </si>
  <si>
    <t>B. Glass</t>
  </si>
  <si>
    <t>P. Burton</t>
  </si>
  <si>
    <t>A. Cook</t>
  </si>
  <si>
    <t>D. Henderson</t>
  </si>
  <si>
    <t>R. Cliffe</t>
  </si>
  <si>
    <t>P. Shawcross</t>
  </si>
  <si>
    <t>R. Williams</t>
  </si>
  <si>
    <t>J. Callis</t>
  </si>
  <si>
    <t>G. Chapman</t>
  </si>
  <si>
    <t>W. Thomson</t>
  </si>
  <si>
    <t>C. Crouch</t>
  </si>
  <si>
    <t>B. Rayner</t>
  </si>
  <si>
    <t>A. Beck</t>
  </si>
  <si>
    <t>S. Marsland</t>
  </si>
  <si>
    <t>M. Jamison</t>
  </si>
  <si>
    <t>M. Valentine</t>
  </si>
  <si>
    <t>C. Simpson</t>
  </si>
  <si>
    <t>M. Sisson</t>
  </si>
  <si>
    <t>P. Sewell</t>
  </si>
  <si>
    <t>A. Ritson</t>
  </si>
  <si>
    <t>R. Ford</t>
  </si>
  <si>
    <t>J. Ashdown</t>
  </si>
  <si>
    <t>T. Cooper</t>
  </si>
  <si>
    <t>D. Gordon</t>
  </si>
  <si>
    <t>J. Bryce</t>
  </si>
  <si>
    <t>J. Ogden</t>
  </si>
  <si>
    <t>C. Harris</t>
  </si>
  <si>
    <t>J. Harris</t>
  </si>
  <si>
    <t>R. Mingo</t>
  </si>
  <si>
    <t>P. Kolazinski</t>
  </si>
  <si>
    <t>C. Armstrong</t>
  </si>
  <si>
    <t>E. Coats</t>
  </si>
  <si>
    <t>J. Moore</t>
  </si>
  <si>
    <t>E. Purcell</t>
  </si>
  <si>
    <t>O. Bamforth</t>
  </si>
  <si>
    <t>M. Griffiths</t>
  </si>
  <si>
    <t>W. Ferris</t>
  </si>
  <si>
    <t>J. Wood</t>
  </si>
  <si>
    <t>J. McDowall</t>
  </si>
  <si>
    <t>P. Harrison</t>
  </si>
  <si>
    <t>A. Mason</t>
  </si>
  <si>
    <t>M. Walsh</t>
  </si>
  <si>
    <t>A. Barnard</t>
  </si>
  <si>
    <t>C. Tawse</t>
  </si>
  <si>
    <t>C. Parratt</t>
  </si>
  <si>
    <t>D. Stafford</t>
  </si>
  <si>
    <t>Z. Overend</t>
  </si>
  <si>
    <t>R. Treggiden</t>
  </si>
  <si>
    <t>M. Harlow</t>
  </si>
  <si>
    <t>B. Chappell</t>
  </si>
  <si>
    <t>A. Ashford</t>
  </si>
  <si>
    <t>J. Goddard</t>
  </si>
  <si>
    <t>A. McCusker</t>
  </si>
  <si>
    <t>C. Stapleton</t>
  </si>
  <si>
    <t>T. Spratt</t>
  </si>
  <si>
    <t>C. Kill</t>
  </si>
  <si>
    <t>J. Meintjies</t>
  </si>
  <si>
    <t>S. Russell</t>
  </si>
  <si>
    <t>R. Aitken</t>
  </si>
  <si>
    <t>A. Foy</t>
  </si>
  <si>
    <t>H. Murray</t>
  </si>
  <si>
    <t>A. Kill</t>
  </si>
  <si>
    <t>R. Kennedy</t>
  </si>
  <si>
    <t>N. Sennett</t>
  </si>
  <si>
    <t>C. Murnin</t>
  </si>
  <si>
    <t>J. Cook</t>
  </si>
  <si>
    <t>R. Shadbolt</t>
  </si>
  <si>
    <t>L. Hamar</t>
  </si>
  <si>
    <t>A. Coleman</t>
  </si>
  <si>
    <t>D. Elgar</t>
  </si>
  <si>
    <t>R. Parkinson</t>
  </si>
  <si>
    <t>G. Harris</t>
  </si>
  <si>
    <t>G. Sund</t>
  </si>
  <si>
    <t>A. Mercer</t>
  </si>
  <si>
    <t>O. Dimech</t>
  </si>
  <si>
    <t>R. Oliphant</t>
  </si>
  <si>
    <t>I. Ash</t>
  </si>
  <si>
    <t>G. Carson</t>
  </si>
  <si>
    <t>M. Saunderson</t>
  </si>
  <si>
    <t>L. Valentine</t>
  </si>
  <si>
    <t>W. Doyle</t>
  </si>
  <si>
    <t>T. Stovold</t>
  </si>
  <si>
    <t>I. Dean</t>
  </si>
  <si>
    <t>S. Johnson</t>
  </si>
  <si>
    <t>S. Vincent</t>
  </si>
  <si>
    <t>S. Cushing</t>
  </si>
  <si>
    <t>K. Pritchard</t>
  </si>
  <si>
    <t>J. Allen</t>
  </si>
  <si>
    <t>R. Hall</t>
  </si>
  <si>
    <t>D. McLaughlin</t>
  </si>
  <si>
    <t>Kendal</t>
  </si>
  <si>
    <t>T. Dimech</t>
  </si>
  <si>
    <t>P. McCusker</t>
  </si>
  <si>
    <t>L. Donnely</t>
  </si>
  <si>
    <t>L. Roasace</t>
  </si>
  <si>
    <t>R. Kolazinski</t>
  </si>
  <si>
    <t>S. Alexander</t>
  </si>
  <si>
    <t>S. Brady</t>
  </si>
  <si>
    <t>S. Valentine</t>
  </si>
  <si>
    <t>T. Martin</t>
  </si>
  <si>
    <t>M. Richards</t>
  </si>
  <si>
    <t>J. du Heaume</t>
  </si>
  <si>
    <t>P. Entwistle</t>
  </si>
  <si>
    <t>A. Steele</t>
  </si>
  <si>
    <t>K. Blackmore</t>
  </si>
  <si>
    <t>P. Holland</t>
  </si>
  <si>
    <t>K. Hayes</t>
  </si>
  <si>
    <t>D. Eccleston</t>
  </si>
  <si>
    <t>G. Upton</t>
  </si>
  <si>
    <t>A. Monks</t>
  </si>
  <si>
    <t>J. Smith</t>
  </si>
  <si>
    <t>D. Monk</t>
  </si>
  <si>
    <t>H. Marshall</t>
  </si>
  <si>
    <t>A. Horsfall</t>
  </si>
  <si>
    <t>J. Jerstice</t>
  </si>
  <si>
    <t>G. Humpston</t>
  </si>
  <si>
    <t>A. J. Williams</t>
  </si>
  <si>
    <t>H. Burley</t>
  </si>
  <si>
    <t>B. Carson</t>
  </si>
  <si>
    <t>K. Browne</t>
  </si>
  <si>
    <t>T. Baker</t>
  </si>
  <si>
    <t>J. Fisher</t>
  </si>
  <si>
    <t>M. Duckworth</t>
  </si>
  <si>
    <t>D. Harlow</t>
  </si>
  <si>
    <t>M. Wilcox</t>
  </si>
  <si>
    <t>C. Amos</t>
  </si>
  <si>
    <t>B. Riley</t>
  </si>
  <si>
    <t>B. Cocks</t>
  </si>
  <si>
    <t>B. Skelton</t>
  </si>
  <si>
    <t>N. Cowdrey</t>
  </si>
  <si>
    <t>G. Elliot</t>
  </si>
  <si>
    <t>M. Telford</t>
  </si>
  <si>
    <t>J. Jablonski</t>
  </si>
  <si>
    <t>M. Cain</t>
  </si>
  <si>
    <t>M. Phokou</t>
  </si>
  <si>
    <t>R. Knowles</t>
  </si>
  <si>
    <t>J. Ambrus</t>
  </si>
  <si>
    <t>S. Morris</t>
  </si>
  <si>
    <t>P. Bailey</t>
  </si>
  <si>
    <t>R. Doggart</t>
  </si>
  <si>
    <t>C. Livingstone</t>
  </si>
  <si>
    <t>P. Hopkinson</t>
  </si>
  <si>
    <t>M. Clegg</t>
  </si>
  <si>
    <t>S. Smith</t>
  </si>
  <si>
    <t>I. Dawson</t>
  </si>
  <si>
    <t>B. Kelly</t>
  </si>
  <si>
    <t>J. Ewans</t>
  </si>
  <si>
    <t>M. Turnbull</t>
  </si>
  <si>
    <t>S. Bridge</t>
  </si>
  <si>
    <t>R. Pickering</t>
  </si>
  <si>
    <t>J. Cloke</t>
  </si>
  <si>
    <t>H. Farnworth</t>
  </si>
  <si>
    <t>T. Blair</t>
  </si>
  <si>
    <t>C. Pickering</t>
  </si>
  <si>
    <t>J. Twigger</t>
  </si>
  <si>
    <t>S. Cloke</t>
  </si>
  <si>
    <t>W. Baston</t>
  </si>
  <si>
    <t>D. Curtis</t>
  </si>
  <si>
    <t>J. Lytollis</t>
  </si>
  <si>
    <t>D. Mattinson</t>
  </si>
  <si>
    <t>J. Kerr</t>
  </si>
  <si>
    <t>G. Kirrage</t>
  </si>
  <si>
    <t>I. Bradshaw</t>
  </si>
  <si>
    <t>R. Wellsted</t>
  </si>
  <si>
    <t>Short Range Benchrest (Rimfire) Individual Junior</t>
  </si>
  <si>
    <t>Short Range Benchrest (Rimfire) Individual Senior</t>
  </si>
  <si>
    <t>A. Jones</t>
  </si>
  <si>
    <t>G. Collins</t>
  </si>
  <si>
    <t>R. Marchall</t>
  </si>
  <si>
    <t>Rotherham Chantry</t>
  </si>
  <si>
    <t>J. Shine</t>
  </si>
  <si>
    <t>W. Pow</t>
  </si>
  <si>
    <t>A. Michalski</t>
  </si>
  <si>
    <t>M. Warriner</t>
  </si>
  <si>
    <t>J. Jarvis</t>
  </si>
  <si>
    <t>A. Body</t>
  </si>
  <si>
    <t>M. Scott</t>
  </si>
  <si>
    <t>A. Holmes</t>
  </si>
  <si>
    <t>D. Roberts</t>
  </si>
  <si>
    <t>D. Cook</t>
  </si>
  <si>
    <t>S. G. Thomas</t>
  </si>
  <si>
    <t>M. Loader</t>
  </si>
  <si>
    <t>S. Edis</t>
  </si>
  <si>
    <t>A. Tennant</t>
  </si>
  <si>
    <t>C. Blyth</t>
  </si>
  <si>
    <t>D. Crawford</t>
  </si>
  <si>
    <t>R. Plant</t>
  </si>
  <si>
    <t>P. Dean</t>
  </si>
  <si>
    <t>V. Parfitt</t>
  </si>
  <si>
    <t>A. Loundes</t>
  </si>
  <si>
    <t>S. Logan</t>
  </si>
  <si>
    <t>O. Duke</t>
  </si>
  <si>
    <t>R. Powditch</t>
  </si>
  <si>
    <t>A. Wyatt</t>
  </si>
  <si>
    <t>P. Hancock</t>
  </si>
  <si>
    <t>S. Littlewood</t>
  </si>
  <si>
    <t>Carshalton</t>
  </si>
  <si>
    <t>T. Coggins</t>
  </si>
  <si>
    <t>A. Greenlees</t>
  </si>
  <si>
    <t>Mayfair</t>
  </si>
  <si>
    <t>S. Sands</t>
  </si>
  <si>
    <t>K. Meek</t>
  </si>
  <si>
    <t>H. Daley</t>
  </si>
  <si>
    <t>G. Jackson</t>
  </si>
  <si>
    <t>Claymore</t>
  </si>
  <si>
    <t>C. Gilmore</t>
  </si>
  <si>
    <t>J. Scarlett</t>
  </si>
  <si>
    <t>K. Reilly</t>
  </si>
  <si>
    <t>Gallery Rifle - Any Sights Senior</t>
  </si>
  <si>
    <t>C. Thompson</t>
  </si>
  <si>
    <t>D. Ingham</t>
  </si>
  <si>
    <t>A. Berner</t>
  </si>
  <si>
    <t>D. Rees</t>
  </si>
  <si>
    <t>A. Dimech</t>
  </si>
  <si>
    <t>B. Roberts</t>
  </si>
  <si>
    <t>J. Chouler</t>
  </si>
  <si>
    <t>G. Newsholme</t>
  </si>
  <si>
    <t>Warrington</t>
  </si>
  <si>
    <t>R. Toothill</t>
  </si>
  <si>
    <t>F. Wigley</t>
  </si>
  <si>
    <t>A. Danby</t>
  </si>
  <si>
    <t>R. Ker</t>
  </si>
  <si>
    <t>R. Campbell</t>
  </si>
  <si>
    <t>P. Bracegirdle</t>
  </si>
  <si>
    <t>N. Andrews</t>
  </si>
  <si>
    <t>G. Rees</t>
  </si>
  <si>
    <t>M. Walker</t>
  </si>
  <si>
    <t>A. Cliff</t>
  </si>
  <si>
    <t>M. Richardson</t>
  </si>
  <si>
    <t>K. Upton</t>
  </si>
  <si>
    <t>R. Lightfoot</t>
  </si>
  <si>
    <t>B. Knight-Simpson</t>
  </si>
  <si>
    <t>A. Dodd</t>
  </si>
  <si>
    <t>K. Davidson</t>
  </si>
  <si>
    <t>P. Slator</t>
  </si>
  <si>
    <t>D. Morris</t>
  </si>
  <si>
    <t>V. Little</t>
  </si>
  <si>
    <t>C. Wright</t>
  </si>
  <si>
    <t>S. Vincett</t>
  </si>
  <si>
    <t>A. Nixon</t>
  </si>
  <si>
    <t>J. Knight-Simpson</t>
  </si>
  <si>
    <t>M. Staniforth</t>
  </si>
  <si>
    <t>P. Hurcumb</t>
  </si>
  <si>
    <t>E. Thurley</t>
  </si>
  <si>
    <t>A. Campbell</t>
  </si>
  <si>
    <t>A. Napoleon</t>
  </si>
  <si>
    <t>I. Balshaw</t>
  </si>
  <si>
    <t>J. Boulton</t>
  </si>
  <si>
    <t>Gallery Rifle - Iron Sights Senior</t>
  </si>
  <si>
    <t>R. Cornthwaite</t>
  </si>
  <si>
    <t>R. Ogle</t>
  </si>
  <si>
    <t>S. Moss</t>
  </si>
  <si>
    <t>S. Rees</t>
  </si>
  <si>
    <t>M. Osborne</t>
  </si>
  <si>
    <t>P. Robinson</t>
  </si>
  <si>
    <t>D. Wheatley</t>
  </si>
  <si>
    <t>G. Dutton</t>
  </si>
  <si>
    <t>S. Hutchinson</t>
  </si>
  <si>
    <t>Long Barrelled Pistol Senior</t>
  </si>
  <si>
    <t>R. Marshall</t>
  </si>
  <si>
    <t>I. Nuckley</t>
  </si>
  <si>
    <t>M. Leishman</t>
  </si>
  <si>
    <t>CSSC (Rosyth)</t>
  </si>
  <si>
    <t>N. Fox</t>
  </si>
  <si>
    <t>F. Brown</t>
  </si>
  <si>
    <t>F. Calder</t>
  </si>
  <si>
    <t>D. Parfitt</t>
  </si>
  <si>
    <t>T. Byrne</t>
  </si>
  <si>
    <t>L. Webster</t>
  </si>
  <si>
    <t>K. Barrett</t>
  </si>
  <si>
    <t>J. Wells</t>
  </si>
  <si>
    <t>C. John-Driscoll</t>
  </si>
  <si>
    <t>A. Tyler</t>
  </si>
  <si>
    <t>W. Phelps</t>
  </si>
  <si>
    <t>P. Ellis</t>
  </si>
  <si>
    <t>I. Thomas</t>
  </si>
  <si>
    <t>P. Hawkins</t>
  </si>
  <si>
    <t>R. Singleton</t>
  </si>
  <si>
    <t>N. Gray</t>
  </si>
  <si>
    <t>G. Greenwood</t>
  </si>
  <si>
    <t>C. Lockwood</t>
  </si>
  <si>
    <t>D. Owen</t>
  </si>
  <si>
    <t>D. Paul</t>
  </si>
  <si>
    <t>P. Qinn</t>
  </si>
  <si>
    <t>M. Longbottom</t>
  </si>
  <si>
    <t>Muzzle Loading Pistol Senior</t>
  </si>
  <si>
    <t>P. E. Harrison</t>
  </si>
  <si>
    <t>J. Wright</t>
  </si>
  <si>
    <t>G. Crowther</t>
  </si>
  <si>
    <t>Muzzle Loading Revolver Senior</t>
  </si>
  <si>
    <t>D. Spencer</t>
  </si>
  <si>
    <t>A. Noble</t>
  </si>
  <si>
    <t>B. Docherty</t>
  </si>
  <si>
    <t>Dean Houston</t>
  </si>
  <si>
    <t>P. Tumilson</t>
  </si>
  <si>
    <t>P. Chilman</t>
  </si>
  <si>
    <t>R. Carter</t>
  </si>
  <si>
    <t>H. Dalgleish</t>
  </si>
  <si>
    <t>W. Clements</t>
  </si>
  <si>
    <t>David Houston</t>
  </si>
  <si>
    <t>J. Bartlam</t>
  </si>
  <si>
    <t>M. Power</t>
  </si>
  <si>
    <t>A. Hirst</t>
  </si>
  <si>
    <t>Z. Lines</t>
  </si>
  <si>
    <t>K. Aitken</t>
  </si>
  <si>
    <t>D. McKane</t>
  </si>
  <si>
    <t>J. Godsell</t>
  </si>
  <si>
    <t>C. Stirling</t>
  </si>
  <si>
    <t>M. Newman</t>
  </si>
  <si>
    <t>R. Gascoyne</t>
  </si>
  <si>
    <t>A. Warren</t>
  </si>
  <si>
    <t>N. Georgeson</t>
  </si>
  <si>
    <t>S. Ashdown</t>
  </si>
  <si>
    <t>J. Bradfield</t>
  </si>
  <si>
    <t>C. Coxon</t>
  </si>
  <si>
    <t>G. Walker</t>
  </si>
  <si>
    <t>S. Nobile</t>
  </si>
  <si>
    <t>J. P. Stevens</t>
  </si>
  <si>
    <t>S. Kay</t>
  </si>
  <si>
    <t>A. Wallace</t>
  </si>
  <si>
    <t>H. Bramwell</t>
  </si>
  <si>
    <t>M. Baeron</t>
  </si>
  <si>
    <t>A. Henson</t>
  </si>
  <si>
    <t>Wilmslow</t>
  </si>
  <si>
    <t>T. C. Chittenden</t>
  </si>
  <si>
    <t>Workington</t>
  </si>
  <si>
    <t>T. McFarland</t>
  </si>
  <si>
    <t>E. Thorn</t>
  </si>
  <si>
    <t>A. Angus</t>
  </si>
  <si>
    <t>M. Shaw</t>
  </si>
  <si>
    <t>K. Revell</t>
  </si>
  <si>
    <t>A. Ross</t>
  </si>
  <si>
    <t>S. Robertson</t>
  </si>
  <si>
    <t>J. Whittaker</t>
  </si>
  <si>
    <t>N. L. Morewood</t>
  </si>
  <si>
    <t>J. Jackson</t>
  </si>
  <si>
    <t>N. Harcus</t>
  </si>
  <si>
    <t>I. Harrop</t>
  </si>
  <si>
    <t>W. Parry</t>
  </si>
  <si>
    <t>K. L. Dinkel</t>
  </si>
  <si>
    <t>P. Kolazinki</t>
  </si>
  <si>
    <t>R. Derricott</t>
  </si>
  <si>
    <t>P. Dodds</t>
  </si>
  <si>
    <t>K. King</t>
  </si>
  <si>
    <t>P. Ager</t>
  </si>
  <si>
    <t>T. Bryan</t>
  </si>
  <si>
    <t>G. Butler</t>
  </si>
  <si>
    <t>A. Parsons</t>
  </si>
  <si>
    <t>N. Sallie</t>
  </si>
  <si>
    <t>S. Nicklin</t>
  </si>
  <si>
    <t>M. Whitehead</t>
  </si>
  <si>
    <t>B. Adamson</t>
  </si>
  <si>
    <t>S. Turton</t>
  </si>
  <si>
    <t>Jaguar</t>
  </si>
  <si>
    <t>S. Yuille</t>
  </si>
  <si>
    <t>S. Thorne</t>
  </si>
  <si>
    <t>D. McCulley</t>
  </si>
  <si>
    <t>E. Matthews</t>
  </si>
  <si>
    <t>A. Mead</t>
  </si>
  <si>
    <t>M. Johnstone</t>
  </si>
  <si>
    <t>M. Cookson</t>
  </si>
  <si>
    <t>P. Ayre</t>
  </si>
  <si>
    <t>G. Adams</t>
  </si>
  <si>
    <t>A. Ashdown</t>
  </si>
  <si>
    <t>M. Caton</t>
  </si>
  <si>
    <t>M. Gardner</t>
  </si>
  <si>
    <t>Darlington</t>
  </si>
  <si>
    <t>P. Shone</t>
  </si>
  <si>
    <t>G. Garrett</t>
  </si>
  <si>
    <t>J. Totton</t>
  </si>
  <si>
    <t>M. Rathbone</t>
  </si>
  <si>
    <t>T. Lloyd</t>
  </si>
  <si>
    <t>Barry Plastics</t>
  </si>
  <si>
    <t>P. Besant</t>
  </si>
  <si>
    <t>J. Hall</t>
  </si>
  <si>
    <t>J. Wilding</t>
  </si>
  <si>
    <t>T. Bindra</t>
  </si>
  <si>
    <t>A. Tottom</t>
  </si>
  <si>
    <t>A. Rathbone</t>
  </si>
  <si>
    <t>A. Edgar</t>
  </si>
  <si>
    <t>J. Hankin</t>
  </si>
  <si>
    <t>P. G. Barnett</t>
  </si>
  <si>
    <t>S. Ewence</t>
  </si>
  <si>
    <t>S. Clarke</t>
  </si>
  <si>
    <t>A. Cirovic</t>
  </si>
  <si>
    <t>K. Karle</t>
  </si>
  <si>
    <t>A. Bramwell</t>
  </si>
  <si>
    <t>L. Payne</t>
  </si>
  <si>
    <t>D. Lee</t>
  </si>
  <si>
    <t>G. Sedgwick</t>
  </si>
  <si>
    <t>S. Gray</t>
  </si>
  <si>
    <t>W. Houghton</t>
  </si>
  <si>
    <t>G. A. Smith</t>
  </si>
  <si>
    <t>A. Mylles</t>
  </si>
  <si>
    <t>S. King</t>
  </si>
  <si>
    <t>P. Leviston</t>
  </si>
  <si>
    <t>M. Frobisher</t>
  </si>
  <si>
    <t>J. Maher</t>
  </si>
  <si>
    <t>W. Kennedy</t>
  </si>
  <si>
    <t>K. B. McCrindle</t>
  </si>
  <si>
    <t>B. Fletcher</t>
  </si>
  <si>
    <t>J. Barr</t>
  </si>
  <si>
    <t>A. Ryles</t>
  </si>
  <si>
    <t>J. Johnson</t>
  </si>
  <si>
    <t>W. Phin</t>
  </si>
  <si>
    <t>D. Phin</t>
  </si>
  <si>
    <t>M. Janicki</t>
  </si>
  <si>
    <t>L. Armstrong</t>
  </si>
  <si>
    <t>C. Short</t>
  </si>
  <si>
    <t>Short Range Prone Individual Junior</t>
  </si>
  <si>
    <t>Short Range Prone Individual Senior</t>
  </si>
  <si>
    <t>R. Bain</t>
  </si>
  <si>
    <t>J. G. Shedden</t>
  </si>
  <si>
    <t>F. Shedden</t>
  </si>
  <si>
    <t>G. Thomas</t>
  </si>
  <si>
    <t>C. G. De Jonckheere</t>
  </si>
  <si>
    <t>S. Stafford</t>
  </si>
  <si>
    <t>R. Ellsmore</t>
  </si>
  <si>
    <t>J. Beardsley</t>
  </si>
  <si>
    <t>M. Stafford</t>
  </si>
  <si>
    <t>J. Bazin</t>
  </si>
  <si>
    <t>C. Taylor</t>
  </si>
  <si>
    <t>A. McGrugan</t>
  </si>
  <si>
    <t>L. Holden</t>
  </si>
  <si>
    <t>K. Bathers</t>
  </si>
  <si>
    <t>T. Yates</t>
  </si>
  <si>
    <t>R. Shaw</t>
  </si>
  <si>
    <t>D. Nowell</t>
  </si>
  <si>
    <t>J. Heyworth</t>
  </si>
  <si>
    <t>D. Bromley</t>
  </si>
  <si>
    <t>R. Shepherd</t>
  </si>
  <si>
    <t>B. Wells</t>
  </si>
  <si>
    <t>P. Howarth</t>
  </si>
  <si>
    <t>R. Clarke</t>
  </si>
  <si>
    <t>S. Fairless</t>
  </si>
  <si>
    <t>S. Gardner</t>
  </si>
  <si>
    <t>G. Hopkins</t>
  </si>
  <si>
    <t>N. Thompson</t>
  </si>
  <si>
    <t>A. Bathers</t>
  </si>
  <si>
    <t>S. Cybaniak</t>
  </si>
  <si>
    <t>T. Clayton</t>
  </si>
  <si>
    <t>S. Taylforth</t>
  </si>
  <si>
    <t>N. Littlewood</t>
  </si>
  <si>
    <t>G. Franks</t>
  </si>
  <si>
    <t>S. Steele</t>
  </si>
  <si>
    <t>L. Claydon</t>
  </si>
  <si>
    <t>S. Dodds</t>
  </si>
  <si>
    <t>Scotton &amp; Farnham</t>
  </si>
  <si>
    <t>K. Tait</t>
  </si>
  <si>
    <t>J. Rogers</t>
  </si>
  <si>
    <t>S. Bury</t>
  </si>
  <si>
    <t>J. Stibbs</t>
  </si>
  <si>
    <t>W. Coutts</t>
  </si>
  <si>
    <t>C. R. Bullock</t>
  </si>
  <si>
    <t>T. Morton</t>
  </si>
  <si>
    <t>B. Perry</t>
  </si>
  <si>
    <t>B. Edwards</t>
  </si>
  <si>
    <t>E. Davies</t>
  </si>
  <si>
    <t>K. Robson</t>
  </si>
  <si>
    <t>J. Bray</t>
  </si>
  <si>
    <t>J. Voisey</t>
  </si>
  <si>
    <t>D. Nelson</t>
  </si>
  <si>
    <t>H. Strowger</t>
  </si>
  <si>
    <t>E. Swain</t>
  </si>
  <si>
    <t>P. Bowles</t>
  </si>
  <si>
    <t>J. Shaw</t>
  </si>
  <si>
    <t>P. Goldthorpe</t>
  </si>
  <si>
    <t>T. Thomas</t>
  </si>
  <si>
    <t>B. Thompson</t>
  </si>
  <si>
    <t>R. Wilson</t>
  </si>
  <si>
    <t>P. Mateer</t>
  </si>
  <si>
    <t>J. Coutts</t>
  </si>
  <si>
    <t>G. Andrew</t>
  </si>
  <si>
    <t>G. Wright</t>
  </si>
  <si>
    <t>G. Crosby</t>
  </si>
  <si>
    <t>G. Smith</t>
  </si>
  <si>
    <t>B. Sowerbutt</t>
  </si>
  <si>
    <t>J. McCall</t>
  </si>
  <si>
    <t>M. K. Boom</t>
  </si>
  <si>
    <t>S. Bullock</t>
  </si>
  <si>
    <t>P. Waters</t>
  </si>
  <si>
    <t>S. Hayman</t>
  </si>
  <si>
    <t>A. Riddell</t>
  </si>
  <si>
    <t>S. Collins</t>
  </si>
  <si>
    <t>E. Ferguson</t>
  </si>
  <si>
    <t>M. Edmondson</t>
  </si>
  <si>
    <t>S. Farrant</t>
  </si>
  <si>
    <t>Sport Rifle Individual Senior</t>
  </si>
  <si>
    <t>P. Galway</t>
  </si>
  <si>
    <t>D. Mawhinney</t>
  </si>
  <si>
    <t>C. Carson</t>
  </si>
  <si>
    <t>Cumbria &amp; Northumbria Target Shooting Association Averages</t>
  </si>
  <si>
    <t>Winter 2026-27</t>
  </si>
  <si>
    <t>Links to all Sheets in the Averages file</t>
  </si>
  <si>
    <t>10m Air Pistol</t>
  </si>
  <si>
    <t>á</t>
  </si>
  <si>
    <t>10m Air Pistol Sen</t>
  </si>
  <si>
    <t>10m Air Pistol Jun</t>
  </si>
  <si>
    <t>10m Air Pistol Team</t>
  </si>
  <si>
    <t>10m Air Pistol (Supp rest)</t>
  </si>
  <si>
    <t>10m Air Pistol (Supp rest) Sen</t>
  </si>
  <si>
    <t>10m Air Rifle</t>
  </si>
  <si>
    <t>10m Air Rifle Sen</t>
  </si>
  <si>
    <t>10m Air Rifle Jun</t>
  </si>
  <si>
    <t>10m Air Rifle Team</t>
  </si>
  <si>
    <t>10m Air Rifle (Supp rest)</t>
  </si>
  <si>
    <t>10m Air Rifle (Supp rest) Sen</t>
  </si>
  <si>
    <t>20Yd Pistol</t>
  </si>
  <si>
    <t>20Yd Pistol Sen</t>
  </si>
  <si>
    <t>6Yd Air Pistol</t>
  </si>
  <si>
    <t>Bench 50m</t>
  </si>
  <si>
    <t>Bench 50m Sen</t>
  </si>
  <si>
    <t>Bench 50m Team</t>
  </si>
  <si>
    <t>Bench 100yd</t>
  </si>
  <si>
    <t>Bench 100yd Sen</t>
  </si>
  <si>
    <t>Bench 100yd Team</t>
  </si>
  <si>
    <t>Bench SR (Air)</t>
  </si>
  <si>
    <t>Bench SR (Air) Sen</t>
  </si>
  <si>
    <t>Bench SR (Air) Jun</t>
  </si>
  <si>
    <t>Bench SR (Air) Team</t>
  </si>
  <si>
    <t>Bench SR (Rim)</t>
  </si>
  <si>
    <t>Bench SR (Rim) Sen</t>
  </si>
  <si>
    <t>Bench SR (Rim) Jun</t>
  </si>
  <si>
    <t>Bench SR (Rim) Team</t>
  </si>
  <si>
    <t>Gallery Rifle Any</t>
  </si>
  <si>
    <t>Gallery Rifle Any Sen</t>
  </si>
  <si>
    <t>Gallery Rifle Iron</t>
  </si>
  <si>
    <t>Gallery Rifle Iron Sen</t>
  </si>
  <si>
    <t>Long Barrelled Pistol Sen</t>
  </si>
  <si>
    <t>L-Barrelled Revolver Any</t>
  </si>
  <si>
    <t>L-Barrelled Revolver Iron</t>
  </si>
  <si>
    <t>LR Rifle 50 Iron</t>
  </si>
  <si>
    <t>LR Rifle 100 Any</t>
  </si>
  <si>
    <t>Muzzle-loading Nitro</t>
  </si>
  <si>
    <t>Muzzle-loading Pistol</t>
  </si>
  <si>
    <t>Muzzle-loading Pistol Sen</t>
  </si>
  <si>
    <t>Muzzle-loading Revolver</t>
  </si>
  <si>
    <t>Muzzle-loading Revolver Sen</t>
  </si>
  <si>
    <t>Short Range Rifle</t>
  </si>
  <si>
    <t>Short Range Rifle Sen</t>
  </si>
  <si>
    <t>Short Range Rifle Jun</t>
  </si>
  <si>
    <t>Short Range Rifle Team</t>
  </si>
  <si>
    <t>Sport Rifle</t>
  </si>
  <si>
    <t>Sport Rifle Sen</t>
  </si>
  <si>
    <t>To return to this sheet from any result sheet, hit the little arrow at the top left of the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</si>
</sst>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);[Red]\(#,##0.0\)"/>
  </numFmts>
  <fonts count="20" x14ac:knownFonts="1">
    <font>
      <sz val="10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Tahoma"/>
      <family val="2"/>
    </font>
    <font>
      <sz val="10"/>
      <color indexed="9"/>
      <name val="Arial"/>
      <family val="2"/>
    </font>
    <font>
      <sz val="10"/>
      <color indexed="41"/>
      <name val="Arial"/>
      <family val="2"/>
    </font>
    <font>
      <b/>
      <sz val="16"/>
      <color indexed="10"/>
      <name val="Arial"/>
      <family val="2"/>
    </font>
    <font>
      <sz val="16"/>
      <color indexed="10"/>
      <name val="Arial"/>
      <family val="2"/>
    </font>
    <font>
      <b/>
      <sz val="10"/>
      <color indexed="13"/>
      <name val="Arial"/>
      <family val="2"/>
    </font>
    <font>
      <sz val="11"/>
      <name val="Arial"/>
      <family val="2"/>
    </font>
    <font>
      <sz val="10"/>
      <color indexed="13"/>
      <name val="Arial"/>
      <family val="2"/>
    </font>
    <font>
      <b/>
      <sz val="10"/>
      <name val="Arial"/>
      <family val="2"/>
    </font>
    <font>
      <sz val="10"/>
      <color rgb="FFFFFF00"/>
      <name val="Arial"/>
      <family val="2"/>
    </font>
    <font>
      <sz val="11"/>
      <name val="Calibri"/>
      <family val="2"/>
    </font>
    <font>
      <b/>
      <sz val="16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u/>
      <sz val="10"/>
      <color theme="10"/>
      <name val="Times New Roman"/>
      <family val="1"/>
    </font>
    <font>
      <sz val="12"/>
      <color rgb="FF0000FF"/>
      <name val="Wingdings 3"/>
      <family val="1"/>
      <charset val="2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" fontId="8" fillId="2" borderId="0" xfId="0" applyNumberFormat="1" applyFont="1" applyFill="1" applyAlignment="1">
      <alignment horizontal="left" vertical="center"/>
    </xf>
    <xf numFmtId="1" fontId="8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8" fillId="2" borderId="0" xfId="0" applyNumberFormat="1" applyFont="1" applyFill="1" applyAlignment="1">
      <alignment horizontal="center" vertical="center"/>
    </xf>
    <xf numFmtId="165" fontId="1" fillId="0" borderId="0" xfId="0" applyNumberFormat="1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5" fontId="12" fillId="2" borderId="0" xfId="0" applyNumberFormat="1" applyFont="1" applyFill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8" fillId="0" borderId="0" xfId="2" applyFont="1" applyAlignment="1">
      <alignment horizontal="left"/>
    </xf>
    <xf numFmtId="0" fontId="13" fillId="0" borderId="1" xfId="0" applyFont="1" applyBorder="1"/>
    <xf numFmtId="0" fontId="19" fillId="0" borderId="0" xfId="2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_Winter 2001-2002 Entries" xfId="1" xr:uid="{00000000-0005-0000-0000-000001000000}"/>
  </cellStyles>
  <dxfs count="106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505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F45E-2E86-49DC-BC01-8118C8E6F245}">
  <sheetPr>
    <pageSetUpPr fitToPage="1"/>
  </sheetPr>
  <dimension ref="A1:G33"/>
  <sheetViews>
    <sheetView showGridLines="0" showRowColHeaders="0" tabSelected="1" topLeftCell="A2" workbookViewId="0">
      <selection activeCell="A2" sqref="A2"/>
    </sheetView>
  </sheetViews>
  <sheetFormatPr defaultRowHeight="15" x14ac:dyDescent="0.25"/>
  <cols>
    <col min="1" max="1" width="2.83203125" style="29" customWidth="1"/>
    <col min="2" max="2" width="25.83203125" style="29" customWidth="1"/>
    <col min="3" max="3" width="9.33203125" style="29"/>
    <col min="4" max="4" width="3.83203125" style="29" customWidth="1"/>
    <col min="5" max="6" width="9.33203125" style="29"/>
    <col min="7" max="7" width="25.83203125" style="29" customWidth="1"/>
    <col min="8" max="16384" width="9.33203125" style="29"/>
  </cols>
  <sheetData>
    <row r="1" spans="1:7" ht="21" x14ac:dyDescent="0.35">
      <c r="A1" s="30" t="s">
        <v>1108</v>
      </c>
    </row>
    <row r="2" spans="1:7" ht="18.75" x14ac:dyDescent="0.3">
      <c r="B2" s="34" t="s">
        <v>1109</v>
      </c>
      <c r="C2" s="34"/>
      <c r="D2" s="34"/>
      <c r="E2" s="34"/>
      <c r="F2" s="34"/>
      <c r="G2" s="34"/>
    </row>
    <row r="3" spans="1:7" ht="15.75" x14ac:dyDescent="0.25">
      <c r="B3" s="35" t="s">
        <v>1110</v>
      </c>
      <c r="C3" s="35"/>
      <c r="D3" s="35"/>
      <c r="E3" s="35"/>
      <c r="F3" s="35"/>
      <c r="G3" s="35"/>
    </row>
    <row r="5" spans="1:7" x14ac:dyDescent="0.25">
      <c r="B5" s="33" t="s">
        <v>1111</v>
      </c>
      <c r="D5" s="32"/>
      <c r="G5" s="33" t="s">
        <v>1139</v>
      </c>
    </row>
    <row r="6" spans="1:7" x14ac:dyDescent="0.25">
      <c r="B6" s="33" t="s">
        <v>1113</v>
      </c>
      <c r="D6" s="32"/>
      <c r="G6" s="33" t="s">
        <v>1140</v>
      </c>
    </row>
    <row r="7" spans="1:7" x14ac:dyDescent="0.25">
      <c r="B7" s="33" t="s">
        <v>1114</v>
      </c>
      <c r="D7" s="32"/>
      <c r="G7" s="33" t="s">
        <v>1141</v>
      </c>
    </row>
    <row r="8" spans="1:7" x14ac:dyDescent="0.25">
      <c r="B8" s="33" t="s">
        <v>1115</v>
      </c>
      <c r="D8" s="32"/>
      <c r="G8" s="33" t="s">
        <v>1142</v>
      </c>
    </row>
    <row r="9" spans="1:7" x14ac:dyDescent="0.25">
      <c r="B9" s="33" t="s">
        <v>1116</v>
      </c>
      <c r="D9" s="32"/>
      <c r="G9" s="33" t="s">
        <v>1143</v>
      </c>
    </row>
    <row r="10" spans="1:7" x14ac:dyDescent="0.25">
      <c r="B10" s="33" t="s">
        <v>1117</v>
      </c>
      <c r="D10" s="32"/>
      <c r="G10" s="33" t="s">
        <v>1144</v>
      </c>
    </row>
    <row r="11" spans="1:7" x14ac:dyDescent="0.25">
      <c r="B11" s="33" t="s">
        <v>1118</v>
      </c>
      <c r="D11" s="32"/>
      <c r="G11" s="33" t="s">
        <v>34</v>
      </c>
    </row>
    <row r="12" spans="1:7" x14ac:dyDescent="0.25">
      <c r="B12" s="33" t="s">
        <v>1119</v>
      </c>
      <c r="D12" s="32"/>
      <c r="G12" s="33" t="s">
        <v>1145</v>
      </c>
    </row>
    <row r="13" spans="1:7" x14ac:dyDescent="0.25">
      <c r="B13" s="33" t="s">
        <v>1120</v>
      </c>
      <c r="D13" s="32"/>
      <c r="G13" s="33" t="s">
        <v>1146</v>
      </c>
    </row>
    <row r="14" spans="1:7" x14ac:dyDescent="0.25">
      <c r="B14" s="33" t="s">
        <v>1121</v>
      </c>
      <c r="D14" s="32"/>
      <c r="G14" s="33" t="s">
        <v>1147</v>
      </c>
    </row>
    <row r="15" spans="1:7" x14ac:dyDescent="0.25">
      <c r="B15" s="33" t="s">
        <v>1122</v>
      </c>
      <c r="D15" s="32"/>
      <c r="G15" s="33" t="s">
        <v>1148</v>
      </c>
    </row>
    <row r="16" spans="1:7" x14ac:dyDescent="0.25">
      <c r="B16" s="33" t="s">
        <v>1123</v>
      </c>
      <c r="D16" s="32"/>
      <c r="G16" s="33" t="s">
        <v>1149</v>
      </c>
    </row>
    <row r="17" spans="2:7" x14ac:dyDescent="0.25">
      <c r="B17" s="33" t="s">
        <v>1124</v>
      </c>
      <c r="D17" s="32"/>
      <c r="G17" s="33" t="s">
        <v>1150</v>
      </c>
    </row>
    <row r="18" spans="2:7" x14ac:dyDescent="0.25">
      <c r="B18" s="33" t="s">
        <v>1125</v>
      </c>
      <c r="D18" s="32"/>
      <c r="G18" s="33" t="s">
        <v>1151</v>
      </c>
    </row>
    <row r="19" spans="2:7" x14ac:dyDescent="0.25">
      <c r="B19" s="33" t="s">
        <v>1126</v>
      </c>
      <c r="D19" s="32"/>
      <c r="G19" s="33" t="s">
        <v>1152</v>
      </c>
    </row>
    <row r="20" spans="2:7" x14ac:dyDescent="0.25">
      <c r="B20" s="33" t="s">
        <v>1127</v>
      </c>
      <c r="D20" s="32"/>
      <c r="G20" s="33" t="s">
        <v>1153</v>
      </c>
    </row>
    <row r="21" spans="2:7" x14ac:dyDescent="0.25">
      <c r="B21" s="33" t="s">
        <v>1128</v>
      </c>
      <c r="D21" s="32"/>
      <c r="G21" s="33" t="s">
        <v>1154</v>
      </c>
    </row>
    <row r="22" spans="2:7" x14ac:dyDescent="0.25">
      <c r="B22" s="33" t="s">
        <v>1129</v>
      </c>
      <c r="D22" s="32"/>
      <c r="G22" s="33" t="s">
        <v>35</v>
      </c>
    </row>
    <row r="23" spans="2:7" x14ac:dyDescent="0.25">
      <c r="B23" s="33" t="s">
        <v>1130</v>
      </c>
      <c r="D23" s="32"/>
      <c r="G23" s="33" t="s">
        <v>23</v>
      </c>
    </row>
    <row r="24" spans="2:7" x14ac:dyDescent="0.25">
      <c r="B24" s="33" t="s">
        <v>1131</v>
      </c>
      <c r="D24" s="32"/>
      <c r="G24" s="33" t="s">
        <v>1155</v>
      </c>
    </row>
    <row r="25" spans="2:7" x14ac:dyDescent="0.25">
      <c r="B25" s="33" t="s">
        <v>1132</v>
      </c>
      <c r="D25" s="32"/>
      <c r="G25" s="33" t="s">
        <v>1156</v>
      </c>
    </row>
    <row r="26" spans="2:7" x14ac:dyDescent="0.25">
      <c r="B26" s="33" t="s">
        <v>1133</v>
      </c>
      <c r="D26" s="32"/>
      <c r="G26" s="33" t="s">
        <v>1157</v>
      </c>
    </row>
    <row r="27" spans="2:7" x14ac:dyDescent="0.25">
      <c r="B27" s="33" t="s">
        <v>1134</v>
      </c>
      <c r="D27" s="32"/>
      <c r="G27" s="33" t="s">
        <v>1158</v>
      </c>
    </row>
    <row r="28" spans="2:7" x14ac:dyDescent="0.25">
      <c r="B28" s="33" t="s">
        <v>1135</v>
      </c>
      <c r="D28" s="32"/>
      <c r="G28" s="33" t="s">
        <v>1159</v>
      </c>
    </row>
    <row r="29" spans="2:7" x14ac:dyDescent="0.25">
      <c r="B29" s="33" t="s">
        <v>1136</v>
      </c>
      <c r="D29" s="32"/>
      <c r="G29" s="33" t="s">
        <v>1160</v>
      </c>
    </row>
    <row r="30" spans="2:7" x14ac:dyDescent="0.25">
      <c r="B30" s="33" t="s">
        <v>1137</v>
      </c>
      <c r="D30" s="32"/>
      <c r="G30" s="33" t="s">
        <v>31</v>
      </c>
    </row>
    <row r="31" spans="2:7" x14ac:dyDescent="0.25">
      <c r="B31" s="33" t="s">
        <v>1138</v>
      </c>
      <c r="D31" s="32"/>
      <c r="G31" s="33" t="s">
        <v>32</v>
      </c>
    </row>
    <row r="33" spans="1:1" x14ac:dyDescent="0.25">
      <c r="A33" s="29" t="s">
        <v>1161</v>
      </c>
    </row>
  </sheetData>
  <mergeCells count="2">
    <mergeCell ref="B2:G2"/>
    <mergeCell ref="B3:G3"/>
  </mergeCells>
  <hyperlinks>
    <hyperlink ref="B5" location="'10m Air Pistol'!A4" tooltip="10m Air Pistol" display="10m Air Pistol" xr:uid="{0050BD9A-1A5E-4884-8DAD-89E9B9559C7A}"/>
    <hyperlink ref="B6" location="'10m Air Pistol Sen'!A4" tooltip="10m Air Pistol Sen" display="10m Air Pistol Sen" xr:uid="{B908DADB-6102-4763-B1DE-4611CE45E929}"/>
    <hyperlink ref="B7" location="'10m Air Pistol Jun'!A4" tooltip="10m Air Pistol Jun" display="10m Air Pistol Jun" xr:uid="{8F595C7E-35E8-42AC-8090-C4A7C3A8BB58}"/>
    <hyperlink ref="B8" location="'10m Air Pistol Team'!A4" tooltip="10m Air Pistol Team" display="10m Air Pistol Team" xr:uid="{BF9F64B8-972F-40AC-8BAF-3E68498B7CAC}"/>
    <hyperlink ref="B9" location="'10m Air Pistol (Supp rest)'!A4" tooltip="10m Air Pistol (Supp rest)" display="10m Air Pistol (Supp rest)" xr:uid="{9D0BB500-B6E0-4669-BA27-5A0AE71B56EB}"/>
    <hyperlink ref="B10" location="'10m Air Pistol (Supp rest) Sen'!A4" tooltip="10m Air Pistol (Supp rest) Sen" display="10m Air Pistol (Supp rest) Sen" xr:uid="{E3FE408D-1381-4CD8-BC50-4067650C5E07}"/>
    <hyperlink ref="B11" location="'10m Air Rifle'!A4" tooltip="10m Air Rifle" display="10m Air Rifle" xr:uid="{26ECEE4B-A93B-40A1-AE1B-ADDDEDB77FF4}"/>
    <hyperlink ref="B12" location="'10m Air Rifle Sen'!A4" tooltip="10m Air Rifle Sen" display="10m Air Rifle Sen" xr:uid="{26659334-9CFF-460C-8E59-0AC858B6EA99}"/>
    <hyperlink ref="B13" location="'10m Air Rifle Jun'!A4" tooltip="10m Air Rifle Jun" display="10m Air Rifle Jun" xr:uid="{859BAE8A-D1FE-4642-9706-157D0AF96AC9}"/>
    <hyperlink ref="B14" location="'10m Air Rifle Team'!A4" tooltip="10m Air Rifle Team" display="10m Air Rifle Team" xr:uid="{EEDF9821-737B-4966-BE91-F1E1A47D0138}"/>
    <hyperlink ref="B15" location="'10m Air Rifle (Supp rest)'!A4" tooltip="10m Air Rifle (Supp rest)" display="10m Air Rifle (Supp rest)" xr:uid="{4D4DF12E-DA12-4D9D-A7CB-3A6E666E37D1}"/>
    <hyperlink ref="B16" location="'10m Air Rifle (Supp rest) Sen'!A4" tooltip="10m Air Rifle (Supp rest) Sen" display="10m Air Rifle (Supp rest) Sen" xr:uid="{B91EC74F-C975-46A6-A21D-A26C3AFAEABF}"/>
    <hyperlink ref="B17" location="'20Yd Pistol'!A4" tooltip="20Yd Pistol" display="20Yd Pistol" xr:uid="{509B35D6-83FF-4E54-88C8-B2AAA3D218D8}"/>
    <hyperlink ref="B18" location="'20Yd Pistol Sen'!A4" tooltip="20Yd Pistol Sen" display="20Yd Pistol Sen" xr:uid="{60344973-CDDD-4AF3-BCD3-5694F22AF820}"/>
    <hyperlink ref="B19" location="'6Yd Air Pistol'!A4" tooltip="6Yd Air Pistol" display="6Yd Air Pistol" xr:uid="{61586D5C-64BA-4A8A-B507-772517DE048C}"/>
    <hyperlink ref="B20" location="'Bench 50m'!A4" tooltip="Bench 50m" display="Bench 50m" xr:uid="{166D7805-7E15-4406-805D-C148CC213651}"/>
    <hyperlink ref="B21" location="'Bench 50m Sen'!A4" tooltip="Bench 50m Sen" display="Bench 50m Sen" xr:uid="{7956E3E0-0E78-4872-9891-CF8DF7693113}"/>
    <hyperlink ref="B22" location="'Bench 50m Team'!A4" tooltip="Bench 50m Team" display="Bench 50m Team" xr:uid="{BFD76A33-48BF-48FB-9B58-79197B0DDC89}"/>
    <hyperlink ref="B23" location="'Bench 100yd'!A4" tooltip="Bench 100yd" display="Bench 100yd" xr:uid="{57FE407F-B529-42BB-8B55-8B35B66854EF}"/>
    <hyperlink ref="B24" location="'Bench 100yd Sen'!A4" tooltip="Bench 100yd Sen" display="Bench 100yd Sen" xr:uid="{324309BD-FB7C-4182-8AB3-96D7A007C4D2}"/>
    <hyperlink ref="B25" location="'Bench 100yd Team'!A4" tooltip="Bench 100yd Team" display="Bench 100yd Team" xr:uid="{CC633372-0078-4D56-BFD3-7FBD7339418D}"/>
    <hyperlink ref="B26" location="'Bench SR (Air)'!A4" tooltip="Bench SR (Air)" display="Bench SR (Air)" xr:uid="{E6BC4876-5F7D-411E-8A39-92A20C05A035}"/>
    <hyperlink ref="B27" location="'Bench SR (Air) Sen'!A4" tooltip="Bench SR (Air) Sen" display="Bench SR (Air) Sen" xr:uid="{13206020-2A7F-4F2F-9DB1-608F27DC5AEB}"/>
    <hyperlink ref="B28" location="'Bench SR (Air) Jun'!A4" tooltip="Bench SR (Air) Jun" display="Bench SR (Air) Jun" xr:uid="{09B11EFE-B715-4166-BAAB-9F8C82727B8A}"/>
    <hyperlink ref="B29" location="'Bench SR (Air) Team'!A4" tooltip="Bench SR (Air) Team" display="Bench SR (Air) Team" xr:uid="{7F9AF957-3504-4804-93F6-54135A25AD5B}"/>
    <hyperlink ref="B30" location="'Bench SR (Rim)'!A4" tooltip="Bench SR (Rim)" display="Bench SR (Rim)" xr:uid="{503255F5-7F6F-47A7-A105-DEF8253863EF}"/>
    <hyperlink ref="B31" location="'Bench SR (Rim) Sen'!A4" tooltip="Bench SR (Rim) Sen" display="Bench SR (Rim) Sen" xr:uid="{098AA4B0-5D0B-4AD1-A1D5-174B9C9EFAF4}"/>
    <hyperlink ref="G5" location="'Bench SR (Rim) Jun'!A4" tooltip="Bench SR (Rim) Jun" display="Bench SR (Rim) Jun" xr:uid="{C9317D87-BD11-436B-AA1F-6B930DB855EF}"/>
    <hyperlink ref="G6" location="'Bench SR (Rim) Team'!A4" tooltip="Bench SR (Rim) Team" display="Bench SR (Rim) Team" xr:uid="{B368DFC2-588B-45D1-9F98-E06EB8312A75}"/>
    <hyperlink ref="G7" location="'Gallery Rifle Any'!A4" tooltip="Gallery Rifle Any" display="Gallery Rifle Any" xr:uid="{0E255FC6-0BA9-44B5-A630-A364A1B9E76C}"/>
    <hyperlink ref="G8" location="'Gallery Rifle Any Sen'!A4" tooltip="Gallery Rifle Any Sen" display="Gallery Rifle Any Sen" xr:uid="{53E594A5-0233-4FB2-9272-A9163859B289}"/>
    <hyperlink ref="G9" location="'Gallery Rifle Iron'!A4" tooltip="Gallery Rifle Iron" display="Gallery Rifle Iron" xr:uid="{2B43A8C0-2C6B-4746-8E2D-676F8C5194E4}"/>
    <hyperlink ref="G10" location="'Gallery Rifle Iron Sen'!A4" tooltip="Gallery Rifle Iron Sen" display="Gallery Rifle Iron Sen" xr:uid="{6EC0B741-0E06-4743-BFDC-635AA0DCE941}"/>
    <hyperlink ref="G11" location="'Long Barrelled Pistol'!A4" tooltip="Long Barrelled Pistol" display="Long Barrelled Pistol" xr:uid="{C9E49B67-7A3E-4073-B49E-A64B35A827ED}"/>
    <hyperlink ref="G12" location="'Long Barrelled Pistol Sen'!A4" tooltip="Long Barrelled Pistol Sen" display="Long Barrelled Pistol Sen" xr:uid="{C21FBF47-96E3-4F03-B5B6-8ACAA8E85C86}"/>
    <hyperlink ref="G13" location="'L-Barrelled Revolver Any'!A4" tooltip="L-Barrelled Revolver Any" display="L-Barrelled Revolver Any" xr:uid="{B4227501-9231-4EAF-8BD2-39E9D30CBD36}"/>
    <hyperlink ref="G14" location="'L-Barrelled Revolver Iron'!A4" tooltip="L-Barrelled Revolver Iron" display="L-Barrelled Revolver Iron" xr:uid="{584408E0-737C-4A46-AC34-1CD7E49CEB95}"/>
    <hyperlink ref="G15" location="'LR Rifle 50 Iron'!A4" tooltip="LR Rifle 50 Iron" display="LR Rifle 50 Iron" xr:uid="{6247909F-AB1B-4CE3-8948-53BB40183C99}"/>
    <hyperlink ref="G16" location="'LR Rifle 100 Any'!A4" tooltip="LR Rifle 100 Any" display="LR Rifle 100 Any" xr:uid="{9956F0B8-93A5-4586-92D2-207E3AD6778B}"/>
    <hyperlink ref="G17" location="'Muzzle-loading Nitro'!A4" tooltip="Muzzle-loading Nitro" display="Muzzle-loading Nitro" xr:uid="{7A7BD0D4-4BEA-4C89-89EF-DCEEE95293D0}"/>
    <hyperlink ref="G18" location="'Muzzle-loading Pistol'!A4" tooltip="Muzzle-loading Pistol" display="Muzzle-loading Pistol" xr:uid="{5541A5F5-CFA3-4153-8789-C5C642C0FBE1}"/>
    <hyperlink ref="G19" location="'Muzzle-loading Pistol Sen'!A4" tooltip="Muzzle-loading Pistol Sen" display="Muzzle-loading Pistol Sen" xr:uid="{528AB1A4-EFCE-413D-8D6A-2FF5CE692817}"/>
    <hyperlink ref="G20" location="'Muzzle-loading Revolver'!A4" tooltip="Muzzle-loading Revolver" display="Muzzle-loading Revolver" xr:uid="{AA18338D-11C2-4F42-BE2C-09C51DCA28A1}"/>
    <hyperlink ref="G21" location="'Muzzle-loading Revolver Sen'!A4" tooltip="Muzzle-loading Revolver Sen" display="Muzzle-loading Revolver Sen" xr:uid="{421D5E22-F9B3-44ED-8C45-FEE0DD6BC64E}"/>
    <hyperlink ref="G22" location="'Rapid Fire Air Pistol'!A4" tooltip="Rapid Fire Air Pistol" display="Rapid Fire Air Pistol" xr:uid="{A9B10A10-8FBF-4C76-8114-DC323C36B88F}"/>
    <hyperlink ref="G23" location="'Rapid Fire Rifle'!A4" tooltip="Rapid Fire Rifle" display="Rapid Fire Rifle" xr:uid="{D3744645-30FB-447C-A82C-D433CE505666}"/>
    <hyperlink ref="G24" location="'Short Range Rifle'!A4" tooltip="Short Range Rifle" display="Short Range Rifle" xr:uid="{169FF2B1-CC4A-4BD4-B1E5-0967F202F793}"/>
    <hyperlink ref="G25" location="'Short Range Rifle Sen'!A4" tooltip="Short Range Rifle Sen" display="Short Range Rifle Sen" xr:uid="{4A5AED36-52C8-45F1-BD57-A4C97FEFEC8E}"/>
    <hyperlink ref="G26" location="'Short Range Rifle Jun'!A4" tooltip="Short Range Rifle Jun" display="Short Range Rifle Jun" xr:uid="{8F361A85-5E03-48F7-9AE1-597DF2B63712}"/>
    <hyperlink ref="G27" location="'Short Range Rifle Team'!A4" tooltip="Short Range Rifle Team" display="Short Range Rifle Team" xr:uid="{2E19D988-FEAC-4E77-A720-0810075F6A9B}"/>
    <hyperlink ref="G28" location="'Sport Rifle'!A4" tooltip="Sport Rifle" display="Sport Rifle" xr:uid="{5329E5AD-7A4A-491B-9CE8-B277553739DB}"/>
    <hyperlink ref="G29" location="'Sport Rifle Sen'!A4" tooltip="Sport Rifle Sen" display="Sport Rifle Sen" xr:uid="{EF70FC11-C313-45FD-AD7A-BC1537AE4738}"/>
    <hyperlink ref="G30" location="'Sport Rifle Team'!A4" tooltip="Sport Rifle Team" display="Sport Rifle Team" xr:uid="{D098E1DB-1FC5-4587-865F-ADDDE7C9BF45}"/>
    <hyperlink ref="G31" location="'SR Standard Pistol'!A4" tooltip="SR Standard Pistol" display="SR Standard Pistol" xr:uid="{6213B532-EDF7-4BED-A668-1CA065CABEAA}"/>
  </hyperlinks>
  <printOptions horizontalCentered="1"/>
  <pageMargins left="0.31496062992126" right="0.31496062992126" top="0.78740157480314998" bottom="0.78740157480314998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AD47"/>
  </sheetPr>
  <dimension ref="A1:R158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17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22" t="s">
        <v>84</v>
      </c>
      <c r="B4" s="22" t="s">
        <v>85</v>
      </c>
      <c r="C4" s="7">
        <v>2</v>
      </c>
      <c r="D4" s="28">
        <v>180.2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IF(COUNT($E4:$N4)&gt;0,RANK($O4,$O$4:$O$158),"")</f>
        <v/>
      </c>
      <c r="Q4" s="27" t="str">
        <f>IF(D4&gt;0,IF(O4&lt;&gt;"",O4-D4,""),"")</f>
        <v/>
      </c>
    </row>
    <row r="5" spans="1:18" ht="15" customHeight="1" x14ac:dyDescent="0.2">
      <c r="A5" s="22" t="s">
        <v>88</v>
      </c>
      <c r="B5" s="22" t="s">
        <v>85</v>
      </c>
      <c r="C5" s="7">
        <v>2</v>
      </c>
      <c r="D5" s="28">
        <v>179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68" si="0">IF(SUM(E5:N5)&lt;&gt;0,AVERAGE(E5:N5),"")</f>
        <v/>
      </c>
      <c r="P5" s="8" t="str">
        <f t="shared" ref="P5:P68" si="1">IF(COUNT($E5:$N5)&gt;0,RANK($O5,$O$4:$O$158),"")</f>
        <v/>
      </c>
      <c r="Q5" s="27" t="str">
        <f t="shared" ref="Q5:Q68" si="2">IF(D5&gt;0,IF(O5&lt;&gt;"",O5-D5,""),"")</f>
        <v/>
      </c>
    </row>
    <row r="6" spans="1:18" ht="15" customHeight="1" x14ac:dyDescent="0.2">
      <c r="A6" s="22" t="s">
        <v>92</v>
      </c>
      <c r="B6" s="22" t="s">
        <v>85</v>
      </c>
      <c r="C6" s="7">
        <v>3</v>
      </c>
      <c r="D6" s="28">
        <v>176.7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22" t="s">
        <v>216</v>
      </c>
      <c r="B7" s="22" t="s">
        <v>85</v>
      </c>
      <c r="C7" s="7">
        <v>13</v>
      </c>
      <c r="D7" s="28">
        <v>152.19999999999999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22" t="s">
        <v>75</v>
      </c>
      <c r="B8" s="22" t="s">
        <v>76</v>
      </c>
      <c r="C8" s="7">
        <v>2</v>
      </c>
      <c r="D8" s="28">
        <v>183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22" t="s">
        <v>77</v>
      </c>
      <c r="B9" s="22" t="s">
        <v>76</v>
      </c>
      <c r="C9" s="7">
        <v>2</v>
      </c>
      <c r="D9" s="28">
        <v>183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22" t="s">
        <v>134</v>
      </c>
      <c r="B10" s="22" t="s">
        <v>76</v>
      </c>
      <c r="C10" s="7">
        <v>6</v>
      </c>
      <c r="D10" s="28">
        <v>170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22" t="s">
        <v>137</v>
      </c>
      <c r="B11" s="22" t="s">
        <v>76</v>
      </c>
      <c r="C11" s="7">
        <v>6</v>
      </c>
      <c r="D11" s="28">
        <v>169.2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22" t="s">
        <v>141</v>
      </c>
      <c r="B12" s="22" t="s">
        <v>76</v>
      </c>
      <c r="C12" s="7">
        <v>6</v>
      </c>
      <c r="D12" s="28">
        <v>168.3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22" t="s">
        <v>157</v>
      </c>
      <c r="B13" s="22" t="s">
        <v>76</v>
      </c>
      <c r="C13" s="7">
        <v>8</v>
      </c>
      <c r="D13" s="28">
        <v>164.8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22" t="s">
        <v>206</v>
      </c>
      <c r="B14" s="22" t="s">
        <v>76</v>
      </c>
      <c r="C14" s="7">
        <v>12</v>
      </c>
      <c r="D14" s="28">
        <v>154.80000000000001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22" t="s">
        <v>217</v>
      </c>
      <c r="B15" s="22" t="s">
        <v>76</v>
      </c>
      <c r="C15" s="7">
        <v>13</v>
      </c>
      <c r="D15" s="28">
        <v>152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22" t="s">
        <v>223</v>
      </c>
      <c r="B16" s="22" t="s">
        <v>76</v>
      </c>
      <c r="C16" s="7">
        <v>14</v>
      </c>
      <c r="D16" s="28">
        <v>148.69999999999999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22" t="s">
        <v>237</v>
      </c>
      <c r="B17" s="22" t="s">
        <v>76</v>
      </c>
      <c r="C17" s="7">
        <v>15</v>
      </c>
      <c r="D17" s="28">
        <v>139.69999999999999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22" t="s">
        <v>243</v>
      </c>
      <c r="B18" s="22" t="s">
        <v>76</v>
      </c>
      <c r="C18" s="7">
        <v>16</v>
      </c>
      <c r="D18" s="28">
        <v>130.69999999999999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22" t="s">
        <v>62</v>
      </c>
      <c r="B19" s="22" t="s">
        <v>63</v>
      </c>
      <c r="C19" s="7">
        <v>1</v>
      </c>
      <c r="D19" s="28">
        <v>192.2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22" t="s">
        <v>64</v>
      </c>
      <c r="B20" s="22" t="s">
        <v>63</v>
      </c>
      <c r="C20" s="7">
        <v>1</v>
      </c>
      <c r="D20" s="28">
        <v>191.7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22" t="s">
        <v>89</v>
      </c>
      <c r="B21" s="22" t="s">
        <v>63</v>
      </c>
      <c r="C21" s="7">
        <v>2</v>
      </c>
      <c r="D21" s="28">
        <v>177.7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22" t="s">
        <v>140</v>
      </c>
      <c r="B22" s="22" t="s">
        <v>63</v>
      </c>
      <c r="C22" s="7">
        <v>6</v>
      </c>
      <c r="D22" s="28">
        <v>168.5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22" t="s">
        <v>148</v>
      </c>
      <c r="B23" s="22" t="s">
        <v>63</v>
      </c>
      <c r="C23" s="7">
        <v>7</v>
      </c>
      <c r="D23" s="28">
        <v>167.2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22" t="s">
        <v>200</v>
      </c>
      <c r="B24" s="22" t="s">
        <v>63</v>
      </c>
      <c r="C24" s="7">
        <v>11</v>
      </c>
      <c r="D24" s="28">
        <v>155.69999999999999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22" t="s">
        <v>211</v>
      </c>
      <c r="B25" s="22" t="s">
        <v>63</v>
      </c>
      <c r="C25" s="7">
        <v>13</v>
      </c>
      <c r="D25" s="28">
        <v>153.80000000000001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22" t="s">
        <v>212</v>
      </c>
      <c r="B26" s="22" t="s">
        <v>63</v>
      </c>
      <c r="C26" s="7">
        <v>13</v>
      </c>
      <c r="D26" s="28">
        <v>153.5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22" t="s">
        <v>218</v>
      </c>
      <c r="B27" s="22" t="s">
        <v>63</v>
      </c>
      <c r="C27" s="7">
        <v>13</v>
      </c>
      <c r="D27" s="28">
        <v>151.80000000000001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22" t="s">
        <v>187</v>
      </c>
      <c r="B28" s="22" t="s">
        <v>188</v>
      </c>
      <c r="C28" s="7">
        <v>10</v>
      </c>
      <c r="D28" s="28">
        <v>158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22" t="s">
        <v>112</v>
      </c>
      <c r="B29" s="22" t="s">
        <v>113</v>
      </c>
      <c r="C29" s="7">
        <v>4</v>
      </c>
      <c r="D29" s="28">
        <v>174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22" t="s">
        <v>194</v>
      </c>
      <c r="B30" s="22" t="s">
        <v>113</v>
      </c>
      <c r="C30" s="7">
        <v>11</v>
      </c>
      <c r="D30" s="28">
        <v>156.16666666666666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22" t="s">
        <v>207</v>
      </c>
      <c r="B31" s="22" t="s">
        <v>113</v>
      </c>
      <c r="C31" s="7">
        <v>12</v>
      </c>
      <c r="D31" s="28">
        <v>154.66666666666666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22" t="s">
        <v>231</v>
      </c>
      <c r="B32" s="22" t="s">
        <v>113</v>
      </c>
      <c r="C32" s="7">
        <v>15</v>
      </c>
      <c r="D32" s="28">
        <v>145.4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22" t="s">
        <v>60</v>
      </c>
      <c r="B33" s="22" t="s">
        <v>61</v>
      </c>
      <c r="C33" s="7">
        <v>1</v>
      </c>
      <c r="D33" s="28">
        <v>194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22" t="s">
        <v>93</v>
      </c>
      <c r="B34" s="22" t="s">
        <v>94</v>
      </c>
      <c r="C34" s="7">
        <v>3</v>
      </c>
      <c r="D34" s="28">
        <v>176.7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22" t="s">
        <v>96</v>
      </c>
      <c r="B35" s="22" t="s">
        <v>94</v>
      </c>
      <c r="C35" s="7">
        <v>3</v>
      </c>
      <c r="D35" s="28">
        <v>175.8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22" t="s">
        <v>109</v>
      </c>
      <c r="B36" s="22" t="s">
        <v>94</v>
      </c>
      <c r="C36" s="7">
        <v>4</v>
      </c>
      <c r="D36" s="28">
        <v>174.5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22" t="s">
        <v>122</v>
      </c>
      <c r="B37" s="22" t="s">
        <v>94</v>
      </c>
      <c r="C37" s="7">
        <v>5</v>
      </c>
      <c r="D37" s="28">
        <v>172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22" t="s">
        <v>123</v>
      </c>
      <c r="B38" s="22" t="s">
        <v>94</v>
      </c>
      <c r="C38" s="7">
        <v>5</v>
      </c>
      <c r="D38" s="28">
        <v>172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22" t="s">
        <v>162</v>
      </c>
      <c r="B39" s="22" t="s">
        <v>94</v>
      </c>
      <c r="C39" s="7">
        <v>8</v>
      </c>
      <c r="D39" s="28">
        <v>164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22" t="s">
        <v>181</v>
      </c>
      <c r="B40" s="22" t="s">
        <v>94</v>
      </c>
      <c r="C40" s="7">
        <v>10</v>
      </c>
      <c r="D40" s="28">
        <v>160.19999999999999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22" t="s">
        <v>183</v>
      </c>
      <c r="B41" s="22" t="s">
        <v>94</v>
      </c>
      <c r="C41" s="7">
        <v>10</v>
      </c>
      <c r="D41" s="28">
        <v>160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22" t="s">
        <v>239</v>
      </c>
      <c r="B42" s="22" t="s">
        <v>240</v>
      </c>
      <c r="C42" s="7">
        <v>16</v>
      </c>
      <c r="D42" s="28">
        <v>136.5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22" t="s">
        <v>97</v>
      </c>
      <c r="B43" s="22" t="s">
        <v>98</v>
      </c>
      <c r="C43" s="7">
        <v>3</v>
      </c>
      <c r="D43" s="28">
        <v>175.8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22" t="s">
        <v>110</v>
      </c>
      <c r="B44" s="22" t="s">
        <v>98</v>
      </c>
      <c r="C44" s="7">
        <v>4</v>
      </c>
      <c r="D44" s="28">
        <v>174.5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22" t="s">
        <v>161</v>
      </c>
      <c r="B45" s="22" t="s">
        <v>98</v>
      </c>
      <c r="C45" s="7">
        <v>8</v>
      </c>
      <c r="D45" s="28">
        <v>164.16666666666666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22" t="s">
        <v>59</v>
      </c>
      <c r="B46" s="22" t="s">
        <v>250</v>
      </c>
      <c r="C46" s="7">
        <v>1</v>
      </c>
      <c r="D46" s="28">
        <v>196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22" t="s">
        <v>71</v>
      </c>
      <c r="B47" s="22" t="s">
        <v>250</v>
      </c>
      <c r="C47" s="7">
        <v>1</v>
      </c>
      <c r="D47" s="28">
        <v>186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22" t="s">
        <v>72</v>
      </c>
      <c r="B48" s="22" t="s">
        <v>250</v>
      </c>
      <c r="C48" s="7">
        <v>1</v>
      </c>
      <c r="D48" s="28">
        <v>185.2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22" t="s">
        <v>90</v>
      </c>
      <c r="B49" s="22" t="s">
        <v>250</v>
      </c>
      <c r="C49" s="7">
        <v>2</v>
      </c>
      <c r="D49" s="28">
        <v>177.3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22" t="s">
        <v>91</v>
      </c>
      <c r="B50" s="22" t="s">
        <v>250</v>
      </c>
      <c r="C50" s="7">
        <v>3</v>
      </c>
      <c r="D50" s="28">
        <v>177.3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22" t="s">
        <v>111</v>
      </c>
      <c r="B51" s="22" t="s">
        <v>250</v>
      </c>
      <c r="C51" s="7">
        <v>4</v>
      </c>
      <c r="D51" s="28">
        <v>174.5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22" t="s">
        <v>114</v>
      </c>
      <c r="B52" s="22" t="s">
        <v>250</v>
      </c>
      <c r="C52" s="7">
        <v>4</v>
      </c>
      <c r="D52" s="28">
        <v>173.5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22" t="s">
        <v>115</v>
      </c>
      <c r="B53" s="22" t="s">
        <v>250</v>
      </c>
      <c r="C53" s="7">
        <v>4</v>
      </c>
      <c r="D53" s="28">
        <v>173.3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22" t="s">
        <v>121</v>
      </c>
      <c r="B54" s="22" t="s">
        <v>250</v>
      </c>
      <c r="C54" s="7">
        <v>5</v>
      </c>
      <c r="D54" s="28">
        <v>172.5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22" t="s">
        <v>131</v>
      </c>
      <c r="B55" s="22" t="s">
        <v>250</v>
      </c>
      <c r="C55" s="7">
        <v>6</v>
      </c>
      <c r="D55" s="28">
        <v>170.7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22" t="s">
        <v>145</v>
      </c>
      <c r="B56" s="22" t="s">
        <v>250</v>
      </c>
      <c r="C56" s="7">
        <v>7</v>
      </c>
      <c r="D56" s="28">
        <v>167.7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22" t="s">
        <v>152</v>
      </c>
      <c r="B57" s="22" t="s">
        <v>250</v>
      </c>
      <c r="C57" s="7">
        <v>7</v>
      </c>
      <c r="D57" s="28">
        <v>166.7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6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22" t="s">
        <v>156</v>
      </c>
      <c r="B58" s="22" t="s">
        <v>250</v>
      </c>
      <c r="C58" s="7">
        <v>8</v>
      </c>
      <c r="D58" s="28">
        <v>165.2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6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22" t="s">
        <v>159</v>
      </c>
      <c r="B59" s="22" t="s">
        <v>250</v>
      </c>
      <c r="C59" s="7">
        <v>8</v>
      </c>
      <c r="D59" s="28">
        <v>164.2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6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22" t="s">
        <v>160</v>
      </c>
      <c r="B60" s="22" t="s">
        <v>250</v>
      </c>
      <c r="C60" s="7">
        <v>8</v>
      </c>
      <c r="D60" s="28">
        <v>164.2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6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22" t="s">
        <v>167</v>
      </c>
      <c r="B61" s="22" t="s">
        <v>250</v>
      </c>
      <c r="C61" s="7">
        <v>9</v>
      </c>
      <c r="D61" s="28">
        <v>163.19999999999999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6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22" t="s">
        <v>171</v>
      </c>
      <c r="B62" s="22" t="s">
        <v>250</v>
      </c>
      <c r="C62" s="7">
        <v>9</v>
      </c>
      <c r="D62" s="28">
        <v>162.30000000000001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6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22" t="s">
        <v>195</v>
      </c>
      <c r="B63" s="22" t="s">
        <v>250</v>
      </c>
      <c r="C63" s="7">
        <v>11</v>
      </c>
      <c r="D63" s="28">
        <v>156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6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22" t="s">
        <v>210</v>
      </c>
      <c r="B64" s="22" t="s">
        <v>250</v>
      </c>
      <c r="C64" s="7">
        <v>12</v>
      </c>
      <c r="D64" s="28">
        <v>154.30000000000001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6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22" t="s">
        <v>213</v>
      </c>
      <c r="B65" s="22" t="s">
        <v>250</v>
      </c>
      <c r="C65" s="7">
        <v>13</v>
      </c>
      <c r="D65" s="28">
        <v>153.19999999999999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6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22" t="s">
        <v>224</v>
      </c>
      <c r="B66" s="22" t="s">
        <v>250</v>
      </c>
      <c r="C66" s="7">
        <v>14</v>
      </c>
      <c r="D66" s="28">
        <v>148.69999999999999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6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22" t="s">
        <v>228</v>
      </c>
      <c r="B67" s="22" t="s">
        <v>250</v>
      </c>
      <c r="C67" s="7">
        <v>14</v>
      </c>
      <c r="D67" s="28">
        <v>146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6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22" t="s">
        <v>241</v>
      </c>
      <c r="B68" s="22" t="s">
        <v>250</v>
      </c>
      <c r="C68" s="7">
        <v>16</v>
      </c>
      <c r="D68" s="28">
        <v>136.19999999999999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6" t="str">
        <f t="shared" si="0"/>
        <v/>
      </c>
      <c r="P68" s="8" t="str">
        <f t="shared" si="1"/>
        <v/>
      </c>
      <c r="Q68" s="27" t="str">
        <f t="shared" si="2"/>
        <v/>
      </c>
    </row>
    <row r="69" spans="1:17" ht="15" customHeight="1" x14ac:dyDescent="0.2">
      <c r="A69" s="22" t="s">
        <v>143</v>
      </c>
      <c r="B69" s="22" t="s">
        <v>144</v>
      </c>
      <c r="C69" s="7">
        <v>7</v>
      </c>
      <c r="D69" s="28">
        <v>167.8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6" t="str">
        <f t="shared" ref="O69:O132" si="3">IF(SUM(E69:N69)&lt;&gt;0,AVERAGE(E69:N69),"")</f>
        <v/>
      </c>
      <c r="P69" s="8" t="str">
        <f t="shared" ref="P69:P132" si="4">IF(COUNT($E69:$N69)&gt;0,RANK($O69,$O$4:$O$158),"")</f>
        <v/>
      </c>
      <c r="Q69" s="27" t="str">
        <f t="shared" ref="Q69:Q132" si="5">IF(D69&gt;0,IF(O69&lt;&gt;"",O69-D69,""),"")</f>
        <v/>
      </c>
    </row>
    <row r="70" spans="1:17" ht="15" customHeight="1" x14ac:dyDescent="0.2">
      <c r="A70" s="22" t="s">
        <v>185</v>
      </c>
      <c r="B70" s="22" t="s">
        <v>144</v>
      </c>
      <c r="C70" s="7">
        <v>10</v>
      </c>
      <c r="D70" s="28">
        <v>158.80000000000001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6" t="str">
        <f t="shared" si="3"/>
        <v/>
      </c>
      <c r="P70" s="8" t="str">
        <f t="shared" si="4"/>
        <v/>
      </c>
      <c r="Q70" s="27" t="str">
        <f t="shared" si="5"/>
        <v/>
      </c>
    </row>
    <row r="71" spans="1:17" ht="15" customHeight="1" x14ac:dyDescent="0.2">
      <c r="A71" s="22" t="s">
        <v>233</v>
      </c>
      <c r="B71" s="22" t="s">
        <v>144</v>
      </c>
      <c r="C71" s="7">
        <v>15</v>
      </c>
      <c r="D71" s="28">
        <v>144.5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6" t="str">
        <f t="shared" si="3"/>
        <v/>
      </c>
      <c r="P71" s="8" t="str">
        <f t="shared" si="4"/>
        <v/>
      </c>
      <c r="Q71" s="27" t="str">
        <f t="shared" si="5"/>
        <v/>
      </c>
    </row>
    <row r="72" spans="1:17" ht="15" customHeight="1" x14ac:dyDescent="0.2">
      <c r="A72" s="22" t="s">
        <v>78</v>
      </c>
      <c r="B72" s="22" t="s">
        <v>79</v>
      </c>
      <c r="C72" s="7">
        <v>2</v>
      </c>
      <c r="D72" s="28">
        <v>182.7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26" t="str">
        <f t="shared" si="3"/>
        <v/>
      </c>
      <c r="P72" s="8" t="str">
        <f t="shared" si="4"/>
        <v/>
      </c>
      <c r="Q72" s="27" t="str">
        <f t="shared" si="5"/>
        <v/>
      </c>
    </row>
    <row r="73" spans="1:17" ht="15" customHeight="1" x14ac:dyDescent="0.2">
      <c r="A73" s="22" t="s">
        <v>158</v>
      </c>
      <c r="B73" s="22" t="s">
        <v>79</v>
      </c>
      <c r="C73" s="7">
        <v>8</v>
      </c>
      <c r="D73" s="28">
        <v>164.3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6" t="str">
        <f t="shared" si="3"/>
        <v/>
      </c>
      <c r="P73" s="8" t="str">
        <f t="shared" si="4"/>
        <v/>
      </c>
      <c r="Q73" s="27" t="str">
        <f t="shared" si="5"/>
        <v/>
      </c>
    </row>
    <row r="74" spans="1:17" ht="15" customHeight="1" x14ac:dyDescent="0.2">
      <c r="A74" s="22" t="s">
        <v>219</v>
      </c>
      <c r="B74" s="22" t="s">
        <v>79</v>
      </c>
      <c r="C74" s="7">
        <v>13</v>
      </c>
      <c r="D74" s="28">
        <v>150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26" t="str">
        <f t="shared" si="3"/>
        <v/>
      </c>
      <c r="P74" s="8" t="str">
        <f t="shared" si="4"/>
        <v/>
      </c>
      <c r="Q74" s="27" t="str">
        <f t="shared" si="5"/>
        <v/>
      </c>
    </row>
    <row r="75" spans="1:17" ht="15" customHeight="1" x14ac:dyDescent="0.2">
      <c r="A75" s="22" t="s">
        <v>126</v>
      </c>
      <c r="B75" s="22" t="s">
        <v>127</v>
      </c>
      <c r="C75" s="7">
        <v>5</v>
      </c>
      <c r="D75" s="28">
        <v>171.5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26" t="str">
        <f t="shared" si="3"/>
        <v/>
      </c>
      <c r="P75" s="8" t="str">
        <f t="shared" si="4"/>
        <v/>
      </c>
      <c r="Q75" s="27" t="str">
        <f t="shared" si="5"/>
        <v/>
      </c>
    </row>
    <row r="76" spans="1:17" ht="15" customHeight="1" x14ac:dyDescent="0.2">
      <c r="A76" s="22" t="s">
        <v>179</v>
      </c>
      <c r="B76" s="22" t="s">
        <v>127</v>
      </c>
      <c r="C76" s="7">
        <v>10</v>
      </c>
      <c r="D76" s="28">
        <v>160.30000000000001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26" t="str">
        <f t="shared" si="3"/>
        <v/>
      </c>
      <c r="P76" s="8" t="str">
        <f t="shared" si="4"/>
        <v/>
      </c>
      <c r="Q76" s="27" t="str">
        <f t="shared" si="5"/>
        <v/>
      </c>
    </row>
    <row r="77" spans="1:17" ht="15" customHeight="1" x14ac:dyDescent="0.2">
      <c r="A77" s="22" t="s">
        <v>73</v>
      </c>
      <c r="B77" s="22" t="s">
        <v>74</v>
      </c>
      <c r="C77" s="7">
        <v>1</v>
      </c>
      <c r="D77" s="28">
        <v>184.33333333333334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6" t="str">
        <f t="shared" si="3"/>
        <v/>
      </c>
      <c r="P77" s="8" t="str">
        <f t="shared" si="4"/>
        <v/>
      </c>
      <c r="Q77" s="27" t="str">
        <f t="shared" si="5"/>
        <v/>
      </c>
    </row>
    <row r="78" spans="1:17" ht="15" customHeight="1" x14ac:dyDescent="0.2">
      <c r="A78" s="22" t="s">
        <v>198</v>
      </c>
      <c r="B78" s="22" t="s">
        <v>74</v>
      </c>
      <c r="C78" s="7">
        <v>11</v>
      </c>
      <c r="D78" s="28">
        <v>155.83333333333334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26" t="str">
        <f t="shared" si="3"/>
        <v/>
      </c>
      <c r="P78" s="8" t="str">
        <f t="shared" si="4"/>
        <v/>
      </c>
      <c r="Q78" s="27" t="str">
        <f t="shared" si="5"/>
        <v/>
      </c>
    </row>
    <row r="79" spans="1:17" ht="15" customHeight="1" x14ac:dyDescent="0.2">
      <c r="A79" s="22" t="s">
        <v>232</v>
      </c>
      <c r="B79" s="22" t="s">
        <v>74</v>
      </c>
      <c r="C79" s="7">
        <v>15</v>
      </c>
      <c r="D79" s="28">
        <v>144.66666666666666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26" t="str">
        <f t="shared" si="3"/>
        <v/>
      </c>
      <c r="P79" s="8" t="str">
        <f t="shared" si="4"/>
        <v/>
      </c>
      <c r="Q79" s="27" t="str">
        <f t="shared" si="5"/>
        <v/>
      </c>
    </row>
    <row r="80" spans="1:17" ht="15" customHeight="1" x14ac:dyDescent="0.2">
      <c r="A80" s="22" t="s">
        <v>67</v>
      </c>
      <c r="B80" s="22" t="s">
        <v>68</v>
      </c>
      <c r="C80" s="7">
        <v>1</v>
      </c>
      <c r="D80" s="28">
        <v>189.16666666666666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26" t="str">
        <f t="shared" si="3"/>
        <v/>
      </c>
      <c r="P80" s="8" t="str">
        <f t="shared" si="4"/>
        <v/>
      </c>
      <c r="Q80" s="27" t="str">
        <f t="shared" si="5"/>
        <v/>
      </c>
    </row>
    <row r="81" spans="1:17" ht="15" customHeight="1" x14ac:dyDescent="0.2">
      <c r="A81" s="22" t="s">
        <v>163</v>
      </c>
      <c r="B81" s="22" t="s">
        <v>68</v>
      </c>
      <c r="C81" s="7">
        <v>8</v>
      </c>
      <c r="D81" s="28">
        <v>163.9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26" t="str">
        <f t="shared" si="3"/>
        <v/>
      </c>
      <c r="P81" s="8" t="str">
        <f t="shared" si="4"/>
        <v/>
      </c>
      <c r="Q81" s="27" t="str">
        <f t="shared" si="5"/>
        <v/>
      </c>
    </row>
    <row r="82" spans="1:17" ht="15" customHeight="1" x14ac:dyDescent="0.2">
      <c r="A82" s="22" t="s">
        <v>129</v>
      </c>
      <c r="B82" s="22" t="s">
        <v>130</v>
      </c>
      <c r="C82" s="7">
        <v>6</v>
      </c>
      <c r="D82" s="28">
        <v>171.2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26" t="str">
        <f t="shared" si="3"/>
        <v/>
      </c>
      <c r="P82" s="8" t="str">
        <f t="shared" si="4"/>
        <v/>
      </c>
      <c r="Q82" s="27" t="str">
        <f t="shared" si="5"/>
        <v/>
      </c>
    </row>
    <row r="83" spans="1:17" ht="15" customHeight="1" x14ac:dyDescent="0.2">
      <c r="A83" s="22" t="s">
        <v>168</v>
      </c>
      <c r="B83" s="22" t="s">
        <v>169</v>
      </c>
      <c r="C83" s="7">
        <v>9</v>
      </c>
      <c r="D83" s="28">
        <v>162.69999999999999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26" t="str">
        <f t="shared" si="3"/>
        <v/>
      </c>
      <c r="P83" s="8" t="str">
        <f t="shared" si="4"/>
        <v/>
      </c>
      <c r="Q83" s="27" t="str">
        <f t="shared" si="5"/>
        <v/>
      </c>
    </row>
    <row r="84" spans="1:17" ht="15" customHeight="1" x14ac:dyDescent="0.2">
      <c r="A84" s="22" t="s">
        <v>229</v>
      </c>
      <c r="B84" s="22" t="s">
        <v>169</v>
      </c>
      <c r="C84" s="7">
        <v>14</v>
      </c>
      <c r="D84" s="28">
        <v>146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26" t="str">
        <f t="shared" si="3"/>
        <v/>
      </c>
      <c r="P84" s="8" t="str">
        <f t="shared" si="4"/>
        <v/>
      </c>
      <c r="Q84" s="27" t="str">
        <f t="shared" si="5"/>
        <v/>
      </c>
    </row>
    <row r="85" spans="1:17" ht="15" customHeight="1" x14ac:dyDescent="0.2">
      <c r="A85" s="22" t="s">
        <v>65</v>
      </c>
      <c r="B85" s="22" t="s">
        <v>66</v>
      </c>
      <c r="C85" s="7">
        <v>1</v>
      </c>
      <c r="D85" s="28">
        <v>191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26" t="str">
        <f t="shared" si="3"/>
        <v/>
      </c>
      <c r="P85" s="8" t="str">
        <f t="shared" si="4"/>
        <v/>
      </c>
      <c r="Q85" s="27" t="str">
        <f t="shared" si="5"/>
        <v/>
      </c>
    </row>
    <row r="86" spans="1:17" ht="15" customHeight="1" x14ac:dyDescent="0.2">
      <c r="A86" s="22" t="s">
        <v>120</v>
      </c>
      <c r="B86" s="22" t="s">
        <v>66</v>
      </c>
      <c r="C86" s="7">
        <v>5</v>
      </c>
      <c r="D86" s="28">
        <v>172.83333333333334</v>
      </c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26" t="str">
        <f t="shared" si="3"/>
        <v/>
      </c>
      <c r="P86" s="8" t="str">
        <f t="shared" si="4"/>
        <v/>
      </c>
      <c r="Q86" s="27" t="str">
        <f t="shared" si="5"/>
        <v/>
      </c>
    </row>
    <row r="87" spans="1:17" ht="15" customHeight="1" x14ac:dyDescent="0.2">
      <c r="A87" s="22" t="s">
        <v>149</v>
      </c>
      <c r="B87" s="22" t="s">
        <v>66</v>
      </c>
      <c r="C87" s="7">
        <v>7</v>
      </c>
      <c r="D87" s="28">
        <v>167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26" t="str">
        <f t="shared" si="3"/>
        <v/>
      </c>
      <c r="P87" s="8" t="str">
        <f t="shared" si="4"/>
        <v/>
      </c>
      <c r="Q87" s="27" t="str">
        <f t="shared" si="5"/>
        <v/>
      </c>
    </row>
    <row r="88" spans="1:17" ht="15" customHeight="1" x14ac:dyDescent="0.2">
      <c r="A88" s="22" t="s">
        <v>189</v>
      </c>
      <c r="B88" s="22" t="s">
        <v>190</v>
      </c>
      <c r="C88" s="7">
        <v>10</v>
      </c>
      <c r="D88" s="28">
        <v>157.69999999999999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26" t="str">
        <f t="shared" si="3"/>
        <v/>
      </c>
      <c r="P88" s="8" t="str">
        <f t="shared" si="4"/>
        <v/>
      </c>
      <c r="Q88" s="27" t="str">
        <f t="shared" si="5"/>
        <v/>
      </c>
    </row>
    <row r="89" spans="1:17" ht="15" customHeight="1" x14ac:dyDescent="0.2">
      <c r="A89" s="22" t="s">
        <v>199</v>
      </c>
      <c r="B89" s="22" t="s">
        <v>190</v>
      </c>
      <c r="C89" s="7">
        <v>11</v>
      </c>
      <c r="D89" s="28">
        <v>155.80000000000001</v>
      </c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26" t="str">
        <f t="shared" si="3"/>
        <v/>
      </c>
      <c r="P89" s="8" t="str">
        <f t="shared" si="4"/>
        <v/>
      </c>
      <c r="Q89" s="27" t="str">
        <f t="shared" si="5"/>
        <v/>
      </c>
    </row>
    <row r="90" spans="1:17" ht="15" customHeight="1" x14ac:dyDescent="0.2">
      <c r="A90" s="22" t="s">
        <v>214</v>
      </c>
      <c r="B90" s="22" t="s">
        <v>190</v>
      </c>
      <c r="C90" s="7">
        <v>13</v>
      </c>
      <c r="D90" s="28">
        <v>153.19999999999999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26" t="str">
        <f t="shared" si="3"/>
        <v/>
      </c>
      <c r="P90" s="8" t="str">
        <f t="shared" si="4"/>
        <v/>
      </c>
      <c r="Q90" s="27" t="str">
        <f t="shared" si="5"/>
        <v/>
      </c>
    </row>
    <row r="91" spans="1:17" ht="15" customHeight="1" x14ac:dyDescent="0.2">
      <c r="A91" s="22" t="s">
        <v>86</v>
      </c>
      <c r="B91" s="22" t="s">
        <v>87</v>
      </c>
      <c r="C91" s="7">
        <v>2</v>
      </c>
      <c r="D91" s="28">
        <v>179.5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26" t="str">
        <f t="shared" si="3"/>
        <v/>
      </c>
      <c r="P91" s="8" t="str">
        <f t="shared" si="4"/>
        <v/>
      </c>
      <c r="Q91" s="27" t="str">
        <f t="shared" si="5"/>
        <v/>
      </c>
    </row>
    <row r="92" spans="1:17" ht="15" customHeight="1" x14ac:dyDescent="0.2">
      <c r="A92" s="22" t="s">
        <v>164</v>
      </c>
      <c r="B92" s="22" t="s">
        <v>87</v>
      </c>
      <c r="C92" s="7">
        <v>8</v>
      </c>
      <c r="D92" s="28">
        <v>163.80000000000001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26" t="str">
        <f t="shared" si="3"/>
        <v/>
      </c>
      <c r="P92" s="8" t="str">
        <f t="shared" si="4"/>
        <v/>
      </c>
      <c r="Q92" s="27" t="str">
        <f t="shared" si="5"/>
        <v/>
      </c>
    </row>
    <row r="93" spans="1:17" ht="15" customHeight="1" x14ac:dyDescent="0.2">
      <c r="A93" s="22" t="s">
        <v>173</v>
      </c>
      <c r="B93" s="22" t="s">
        <v>87</v>
      </c>
      <c r="C93" s="7">
        <v>9</v>
      </c>
      <c r="D93" s="28">
        <v>161.69999999999999</v>
      </c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26" t="str">
        <f t="shared" si="3"/>
        <v/>
      </c>
      <c r="P93" s="8" t="str">
        <f t="shared" si="4"/>
        <v/>
      </c>
      <c r="Q93" s="27" t="str">
        <f t="shared" si="5"/>
        <v/>
      </c>
    </row>
    <row r="94" spans="1:17" ht="15" customHeight="1" x14ac:dyDescent="0.2">
      <c r="A94" s="22" t="s">
        <v>225</v>
      </c>
      <c r="B94" s="22" t="s">
        <v>87</v>
      </c>
      <c r="C94" s="7">
        <v>14</v>
      </c>
      <c r="D94" s="28">
        <v>147.19999999999999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26" t="str">
        <f t="shared" si="3"/>
        <v/>
      </c>
      <c r="P94" s="8" t="str">
        <f t="shared" si="4"/>
        <v/>
      </c>
      <c r="Q94" s="27" t="str">
        <f t="shared" si="5"/>
        <v/>
      </c>
    </row>
    <row r="95" spans="1:17" ht="15" customHeight="1" x14ac:dyDescent="0.2">
      <c r="A95" s="22" t="s">
        <v>235</v>
      </c>
      <c r="B95" s="22" t="s">
        <v>87</v>
      </c>
      <c r="C95" s="7">
        <v>15</v>
      </c>
      <c r="D95" s="28">
        <v>143.5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26" t="str">
        <f t="shared" si="3"/>
        <v/>
      </c>
      <c r="P95" s="8" t="str">
        <f t="shared" si="4"/>
        <v/>
      </c>
      <c r="Q95" s="27" t="str">
        <f t="shared" si="5"/>
        <v/>
      </c>
    </row>
    <row r="96" spans="1:17" ht="15" customHeight="1" x14ac:dyDescent="0.2">
      <c r="A96" s="22" t="s">
        <v>201</v>
      </c>
      <c r="B96" s="22" t="s">
        <v>202</v>
      </c>
      <c r="C96" s="7">
        <v>12</v>
      </c>
      <c r="D96" s="28">
        <v>155.69999999999999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26" t="str">
        <f t="shared" si="3"/>
        <v/>
      </c>
      <c r="P96" s="8" t="str">
        <f t="shared" si="4"/>
        <v/>
      </c>
      <c r="Q96" s="27" t="str">
        <f t="shared" si="5"/>
        <v/>
      </c>
    </row>
    <row r="97" spans="1:17" ht="15" customHeight="1" x14ac:dyDescent="0.2">
      <c r="A97" s="22" t="s">
        <v>174</v>
      </c>
      <c r="B97" s="22" t="s">
        <v>175</v>
      </c>
      <c r="C97" s="7">
        <v>9</v>
      </c>
      <c r="D97" s="28">
        <v>161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26" t="str">
        <f t="shared" si="3"/>
        <v/>
      </c>
      <c r="P97" s="8" t="str">
        <f t="shared" si="4"/>
        <v/>
      </c>
      <c r="Q97" s="27" t="str">
        <f t="shared" si="5"/>
        <v/>
      </c>
    </row>
    <row r="98" spans="1:17" ht="15" customHeight="1" x14ac:dyDescent="0.2">
      <c r="A98" s="22" t="s">
        <v>191</v>
      </c>
      <c r="B98" s="22" t="s">
        <v>175</v>
      </c>
      <c r="C98" s="7">
        <v>11</v>
      </c>
      <c r="D98" s="28">
        <v>157.69999999999999</v>
      </c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26" t="str">
        <f t="shared" si="3"/>
        <v/>
      </c>
      <c r="P98" s="8" t="str">
        <f t="shared" si="4"/>
        <v/>
      </c>
      <c r="Q98" s="27" t="str">
        <f t="shared" si="5"/>
        <v/>
      </c>
    </row>
    <row r="99" spans="1:17" ht="15" customHeight="1" x14ac:dyDescent="0.2">
      <c r="A99" s="22" t="s">
        <v>196</v>
      </c>
      <c r="B99" s="22" t="s">
        <v>175</v>
      </c>
      <c r="C99" s="7">
        <v>11</v>
      </c>
      <c r="D99" s="28">
        <v>156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26" t="str">
        <f t="shared" si="3"/>
        <v/>
      </c>
      <c r="P99" s="8" t="str">
        <f t="shared" si="4"/>
        <v/>
      </c>
      <c r="Q99" s="27" t="str">
        <f t="shared" si="5"/>
        <v/>
      </c>
    </row>
    <row r="100" spans="1:17" ht="15" customHeight="1" x14ac:dyDescent="0.2">
      <c r="A100" s="22" t="s">
        <v>236</v>
      </c>
      <c r="B100" s="22" t="s">
        <v>175</v>
      </c>
      <c r="C100" s="7">
        <v>15</v>
      </c>
      <c r="D100" s="28">
        <v>140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26" t="str">
        <f t="shared" si="3"/>
        <v/>
      </c>
      <c r="P100" s="8" t="str">
        <f t="shared" si="4"/>
        <v/>
      </c>
      <c r="Q100" s="27" t="str">
        <f t="shared" si="5"/>
        <v/>
      </c>
    </row>
    <row r="101" spans="1:17" ht="15" customHeight="1" x14ac:dyDescent="0.2">
      <c r="A101" s="22" t="s">
        <v>244</v>
      </c>
      <c r="B101" s="22" t="s">
        <v>245</v>
      </c>
      <c r="C101" s="7">
        <v>16</v>
      </c>
      <c r="D101" s="28">
        <v>130.30000000000001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26" t="str">
        <f t="shared" si="3"/>
        <v/>
      </c>
      <c r="P101" s="8" t="str">
        <f t="shared" si="4"/>
        <v/>
      </c>
      <c r="Q101" s="27" t="str">
        <f t="shared" si="5"/>
        <v/>
      </c>
    </row>
    <row r="102" spans="1:17" ht="15" customHeight="1" x14ac:dyDescent="0.2">
      <c r="A102" s="22" t="s">
        <v>69</v>
      </c>
      <c r="B102" s="22" t="s">
        <v>70</v>
      </c>
      <c r="C102" s="7">
        <v>1</v>
      </c>
      <c r="D102" s="28">
        <v>187.7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26" t="str">
        <f t="shared" si="3"/>
        <v/>
      </c>
      <c r="P102" s="8" t="str">
        <f t="shared" si="4"/>
        <v/>
      </c>
      <c r="Q102" s="27" t="str">
        <f t="shared" si="5"/>
        <v/>
      </c>
    </row>
    <row r="103" spans="1:17" ht="15" customHeight="1" x14ac:dyDescent="0.2">
      <c r="A103" s="22" t="s">
        <v>101</v>
      </c>
      <c r="B103" s="22" t="s">
        <v>70</v>
      </c>
      <c r="C103" s="7">
        <v>3</v>
      </c>
      <c r="D103" s="28">
        <v>175.2</v>
      </c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26" t="str">
        <f t="shared" si="3"/>
        <v/>
      </c>
      <c r="P103" s="8" t="str">
        <f t="shared" si="4"/>
        <v/>
      </c>
      <c r="Q103" s="27" t="str">
        <f t="shared" si="5"/>
        <v/>
      </c>
    </row>
    <row r="104" spans="1:17" ht="15" customHeight="1" x14ac:dyDescent="0.2">
      <c r="A104" s="22" t="s">
        <v>116</v>
      </c>
      <c r="B104" s="22" t="s">
        <v>70</v>
      </c>
      <c r="C104" s="7">
        <v>4</v>
      </c>
      <c r="D104" s="28">
        <v>173.3</v>
      </c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26" t="str">
        <f t="shared" si="3"/>
        <v/>
      </c>
      <c r="P104" s="8" t="str">
        <f t="shared" si="4"/>
        <v/>
      </c>
      <c r="Q104" s="27" t="str">
        <f t="shared" si="5"/>
        <v/>
      </c>
    </row>
    <row r="105" spans="1:17" ht="15" customHeight="1" x14ac:dyDescent="0.2">
      <c r="A105" s="22" t="s">
        <v>117</v>
      </c>
      <c r="B105" s="22" t="s">
        <v>70</v>
      </c>
      <c r="C105" s="7">
        <v>4</v>
      </c>
      <c r="D105" s="28">
        <v>173.2</v>
      </c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26" t="str">
        <f t="shared" si="3"/>
        <v/>
      </c>
      <c r="P105" s="8" t="str">
        <f t="shared" si="4"/>
        <v/>
      </c>
      <c r="Q105" s="27" t="str">
        <f t="shared" si="5"/>
        <v/>
      </c>
    </row>
    <row r="106" spans="1:17" ht="15" customHeight="1" x14ac:dyDescent="0.2">
      <c r="A106" s="22" t="s">
        <v>124</v>
      </c>
      <c r="B106" s="22" t="s">
        <v>70</v>
      </c>
      <c r="C106" s="7">
        <v>5</v>
      </c>
      <c r="D106" s="28">
        <v>171.8</v>
      </c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26" t="str">
        <f t="shared" si="3"/>
        <v/>
      </c>
      <c r="P106" s="8" t="str">
        <f t="shared" si="4"/>
        <v/>
      </c>
      <c r="Q106" s="27" t="str">
        <f t="shared" si="5"/>
        <v/>
      </c>
    </row>
    <row r="107" spans="1:17" ht="15" customHeight="1" x14ac:dyDescent="0.2">
      <c r="A107" s="22" t="s">
        <v>150</v>
      </c>
      <c r="B107" s="22" t="s">
        <v>151</v>
      </c>
      <c r="C107" s="7">
        <v>7</v>
      </c>
      <c r="D107" s="28">
        <v>167</v>
      </c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26" t="str">
        <f t="shared" si="3"/>
        <v/>
      </c>
      <c r="P107" s="8" t="str">
        <f t="shared" si="4"/>
        <v/>
      </c>
      <c r="Q107" s="27" t="str">
        <f t="shared" si="5"/>
        <v/>
      </c>
    </row>
    <row r="108" spans="1:17" ht="15" customHeight="1" x14ac:dyDescent="0.2">
      <c r="A108" s="22" t="s">
        <v>248</v>
      </c>
      <c r="B108" s="22" t="s">
        <v>151</v>
      </c>
      <c r="C108" s="7">
        <v>16</v>
      </c>
      <c r="D108" s="28">
        <v>115</v>
      </c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26" t="str">
        <f t="shared" si="3"/>
        <v/>
      </c>
      <c r="P108" s="8" t="str">
        <f t="shared" si="4"/>
        <v/>
      </c>
      <c r="Q108" s="27" t="str">
        <f t="shared" si="5"/>
        <v/>
      </c>
    </row>
    <row r="109" spans="1:17" ht="15" customHeight="1" x14ac:dyDescent="0.2">
      <c r="A109" s="22" t="s">
        <v>138</v>
      </c>
      <c r="B109" s="22" t="s">
        <v>139</v>
      </c>
      <c r="C109" s="7">
        <v>6</v>
      </c>
      <c r="D109" s="28">
        <v>169.2</v>
      </c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26" t="str">
        <f t="shared" si="3"/>
        <v/>
      </c>
      <c r="P109" s="8" t="str">
        <f t="shared" si="4"/>
        <v/>
      </c>
      <c r="Q109" s="27" t="str">
        <f t="shared" si="5"/>
        <v/>
      </c>
    </row>
    <row r="110" spans="1:17" ht="15" customHeight="1" x14ac:dyDescent="0.2">
      <c r="A110" s="22" t="s">
        <v>142</v>
      </c>
      <c r="B110" s="22" t="s">
        <v>139</v>
      </c>
      <c r="C110" s="7">
        <v>6</v>
      </c>
      <c r="D110" s="28">
        <v>168.2</v>
      </c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26" t="str">
        <f t="shared" si="3"/>
        <v/>
      </c>
      <c r="P110" s="8" t="str">
        <f t="shared" si="4"/>
        <v/>
      </c>
      <c r="Q110" s="27" t="str">
        <f t="shared" si="5"/>
        <v/>
      </c>
    </row>
    <row r="111" spans="1:17" ht="15" customHeight="1" x14ac:dyDescent="0.2">
      <c r="A111" s="22" t="s">
        <v>153</v>
      </c>
      <c r="B111" s="22" t="s">
        <v>139</v>
      </c>
      <c r="C111" s="7">
        <v>7</v>
      </c>
      <c r="D111" s="28">
        <v>166.7</v>
      </c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26" t="str">
        <f t="shared" si="3"/>
        <v/>
      </c>
      <c r="P111" s="8" t="str">
        <f t="shared" si="4"/>
        <v/>
      </c>
      <c r="Q111" s="27" t="str">
        <f t="shared" si="5"/>
        <v/>
      </c>
    </row>
    <row r="112" spans="1:17" ht="15" customHeight="1" x14ac:dyDescent="0.2">
      <c r="A112" s="22" t="s">
        <v>176</v>
      </c>
      <c r="B112" s="22" t="s">
        <v>139</v>
      </c>
      <c r="C112" s="7">
        <v>9</v>
      </c>
      <c r="D112" s="28">
        <v>161</v>
      </c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26" t="str">
        <f t="shared" si="3"/>
        <v/>
      </c>
      <c r="P112" s="8" t="str">
        <f t="shared" si="4"/>
        <v/>
      </c>
      <c r="Q112" s="27" t="str">
        <f t="shared" si="5"/>
        <v/>
      </c>
    </row>
    <row r="113" spans="1:17" ht="15" customHeight="1" x14ac:dyDescent="0.2">
      <c r="A113" s="22" t="s">
        <v>177</v>
      </c>
      <c r="B113" s="22" t="s">
        <v>139</v>
      </c>
      <c r="C113" s="7">
        <v>9</v>
      </c>
      <c r="D113" s="28">
        <v>161</v>
      </c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26" t="str">
        <f t="shared" si="3"/>
        <v/>
      </c>
      <c r="P113" s="8" t="str">
        <f t="shared" si="4"/>
        <v/>
      </c>
      <c r="Q113" s="27" t="str">
        <f t="shared" si="5"/>
        <v/>
      </c>
    </row>
    <row r="114" spans="1:17" ht="15" customHeight="1" x14ac:dyDescent="0.2">
      <c r="A114" s="22" t="s">
        <v>186</v>
      </c>
      <c r="B114" s="22" t="s">
        <v>139</v>
      </c>
      <c r="C114" s="7">
        <v>10</v>
      </c>
      <c r="D114" s="28">
        <v>158.69999999999999</v>
      </c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26" t="str">
        <f t="shared" si="3"/>
        <v/>
      </c>
      <c r="P114" s="8" t="str">
        <f t="shared" si="4"/>
        <v/>
      </c>
      <c r="Q114" s="27" t="str">
        <f t="shared" si="5"/>
        <v/>
      </c>
    </row>
    <row r="115" spans="1:17" ht="15" customHeight="1" x14ac:dyDescent="0.2">
      <c r="A115" s="22" t="s">
        <v>193</v>
      </c>
      <c r="B115" s="22" t="s">
        <v>139</v>
      </c>
      <c r="C115" s="7">
        <v>11</v>
      </c>
      <c r="D115" s="28">
        <v>156.5</v>
      </c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26" t="str">
        <f t="shared" si="3"/>
        <v/>
      </c>
      <c r="P115" s="8" t="str">
        <f t="shared" si="4"/>
        <v/>
      </c>
      <c r="Q115" s="27" t="str">
        <f t="shared" si="5"/>
        <v/>
      </c>
    </row>
    <row r="116" spans="1:17" ht="15" customHeight="1" x14ac:dyDescent="0.2">
      <c r="A116" s="22" t="s">
        <v>203</v>
      </c>
      <c r="B116" s="22" t="s">
        <v>139</v>
      </c>
      <c r="C116" s="7">
        <v>12</v>
      </c>
      <c r="D116" s="28">
        <v>155</v>
      </c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26" t="str">
        <f t="shared" si="3"/>
        <v/>
      </c>
      <c r="P116" s="8" t="str">
        <f t="shared" si="4"/>
        <v/>
      </c>
      <c r="Q116" s="27" t="str">
        <f t="shared" si="5"/>
        <v/>
      </c>
    </row>
    <row r="117" spans="1:17" ht="15" customHeight="1" x14ac:dyDescent="0.2">
      <c r="A117" s="22" t="s">
        <v>204</v>
      </c>
      <c r="B117" s="22" t="s">
        <v>139</v>
      </c>
      <c r="C117" s="7">
        <v>12</v>
      </c>
      <c r="D117" s="28">
        <v>155</v>
      </c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26" t="str">
        <f t="shared" si="3"/>
        <v/>
      </c>
      <c r="P117" s="8" t="str">
        <f t="shared" si="4"/>
        <v/>
      </c>
      <c r="Q117" s="27" t="str">
        <f t="shared" si="5"/>
        <v/>
      </c>
    </row>
    <row r="118" spans="1:17" ht="15" customHeight="1" x14ac:dyDescent="0.2">
      <c r="A118" s="22" t="s">
        <v>215</v>
      </c>
      <c r="B118" s="22" t="s">
        <v>139</v>
      </c>
      <c r="C118" s="7">
        <v>13</v>
      </c>
      <c r="D118" s="28">
        <v>152.80000000000001</v>
      </c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26" t="str">
        <f t="shared" si="3"/>
        <v/>
      </c>
      <c r="P118" s="8" t="str">
        <f t="shared" si="4"/>
        <v/>
      </c>
      <c r="Q118" s="27" t="str">
        <f t="shared" si="5"/>
        <v/>
      </c>
    </row>
    <row r="119" spans="1:17" ht="15" customHeight="1" x14ac:dyDescent="0.2">
      <c r="A119" s="22" t="s">
        <v>220</v>
      </c>
      <c r="B119" s="22" t="s">
        <v>139</v>
      </c>
      <c r="C119" s="7">
        <v>14</v>
      </c>
      <c r="D119" s="28">
        <v>149.80000000000001</v>
      </c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26" t="str">
        <f t="shared" si="3"/>
        <v/>
      </c>
      <c r="P119" s="8" t="str">
        <f t="shared" si="4"/>
        <v/>
      </c>
      <c r="Q119" s="27" t="str">
        <f t="shared" si="5"/>
        <v/>
      </c>
    </row>
    <row r="120" spans="1:17" ht="15" customHeight="1" x14ac:dyDescent="0.2">
      <c r="A120" s="22" t="s">
        <v>234</v>
      </c>
      <c r="B120" s="22" t="s">
        <v>139</v>
      </c>
      <c r="C120" s="7">
        <v>15</v>
      </c>
      <c r="D120" s="28">
        <v>144</v>
      </c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26" t="str">
        <f t="shared" si="3"/>
        <v/>
      </c>
      <c r="P120" s="8" t="str">
        <f t="shared" si="4"/>
        <v/>
      </c>
      <c r="Q120" s="27" t="str">
        <f t="shared" si="5"/>
        <v/>
      </c>
    </row>
    <row r="121" spans="1:17" ht="15" customHeight="1" x14ac:dyDescent="0.2">
      <c r="A121" s="22" t="s">
        <v>242</v>
      </c>
      <c r="B121" s="22" t="s">
        <v>139</v>
      </c>
      <c r="C121" s="7">
        <v>16</v>
      </c>
      <c r="D121" s="28">
        <v>131</v>
      </c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26" t="str">
        <f t="shared" si="3"/>
        <v/>
      </c>
      <c r="P121" s="8" t="str">
        <f t="shared" si="4"/>
        <v/>
      </c>
      <c r="Q121" s="27" t="str">
        <f t="shared" si="5"/>
        <v/>
      </c>
    </row>
    <row r="122" spans="1:17" ht="15" customHeight="1" x14ac:dyDescent="0.2">
      <c r="A122" s="22" t="s">
        <v>247</v>
      </c>
      <c r="B122" s="22" t="s">
        <v>139</v>
      </c>
      <c r="C122" s="7">
        <v>16</v>
      </c>
      <c r="D122" s="28">
        <v>116.5</v>
      </c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26" t="str">
        <f t="shared" si="3"/>
        <v/>
      </c>
      <c r="P122" s="8" t="str">
        <f t="shared" si="4"/>
        <v/>
      </c>
      <c r="Q122" s="27" t="str">
        <f t="shared" si="5"/>
        <v/>
      </c>
    </row>
    <row r="123" spans="1:17" ht="15" customHeight="1" x14ac:dyDescent="0.2">
      <c r="A123" s="22" t="s">
        <v>165</v>
      </c>
      <c r="B123" s="22" t="s">
        <v>166</v>
      </c>
      <c r="C123" s="7">
        <v>8</v>
      </c>
      <c r="D123" s="28">
        <v>163.69999999999999</v>
      </c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26" t="str">
        <f t="shared" si="3"/>
        <v/>
      </c>
      <c r="P123" s="8" t="str">
        <f t="shared" si="4"/>
        <v/>
      </c>
      <c r="Q123" s="27" t="str">
        <f t="shared" si="5"/>
        <v/>
      </c>
    </row>
    <row r="124" spans="1:17" ht="15" customHeight="1" x14ac:dyDescent="0.2">
      <c r="A124" s="22" t="s">
        <v>184</v>
      </c>
      <c r="B124" s="22" t="s">
        <v>166</v>
      </c>
      <c r="C124" s="7">
        <v>10</v>
      </c>
      <c r="D124" s="28">
        <v>159.80000000000001</v>
      </c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26" t="str">
        <f t="shared" si="3"/>
        <v/>
      </c>
      <c r="P124" s="8" t="str">
        <f t="shared" si="4"/>
        <v/>
      </c>
      <c r="Q124" s="27" t="str">
        <f t="shared" si="5"/>
        <v/>
      </c>
    </row>
    <row r="125" spans="1:17" ht="15" customHeight="1" x14ac:dyDescent="0.2">
      <c r="A125" s="22" t="s">
        <v>132</v>
      </c>
      <c r="B125" s="22" t="s">
        <v>133</v>
      </c>
      <c r="C125" s="7">
        <v>6</v>
      </c>
      <c r="D125" s="28">
        <v>170.3</v>
      </c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26" t="str">
        <f t="shared" si="3"/>
        <v/>
      </c>
      <c r="P125" s="8" t="str">
        <f t="shared" si="4"/>
        <v/>
      </c>
      <c r="Q125" s="27" t="str">
        <f t="shared" si="5"/>
        <v/>
      </c>
    </row>
    <row r="126" spans="1:17" ht="15" customHeight="1" x14ac:dyDescent="0.2">
      <c r="A126" s="22" t="s">
        <v>170</v>
      </c>
      <c r="B126" s="22" t="s">
        <v>133</v>
      </c>
      <c r="C126" s="7">
        <v>9</v>
      </c>
      <c r="D126" s="28">
        <v>162.69999999999999</v>
      </c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26" t="str">
        <f t="shared" si="3"/>
        <v/>
      </c>
      <c r="P126" s="8" t="str">
        <f t="shared" si="4"/>
        <v/>
      </c>
      <c r="Q126" s="27" t="str">
        <f t="shared" si="5"/>
        <v/>
      </c>
    </row>
    <row r="127" spans="1:17" ht="15" customHeight="1" x14ac:dyDescent="0.2">
      <c r="A127" s="22" t="s">
        <v>180</v>
      </c>
      <c r="B127" s="22" t="s">
        <v>133</v>
      </c>
      <c r="C127" s="7">
        <v>10</v>
      </c>
      <c r="D127" s="28">
        <v>160.30000000000001</v>
      </c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26" t="str">
        <f t="shared" si="3"/>
        <v/>
      </c>
      <c r="P127" s="8" t="str">
        <f t="shared" si="4"/>
        <v/>
      </c>
      <c r="Q127" s="27" t="str">
        <f t="shared" si="5"/>
        <v/>
      </c>
    </row>
    <row r="128" spans="1:17" ht="15" customHeight="1" x14ac:dyDescent="0.2">
      <c r="A128" s="22" t="s">
        <v>197</v>
      </c>
      <c r="B128" s="22" t="s">
        <v>133</v>
      </c>
      <c r="C128" s="7">
        <v>11</v>
      </c>
      <c r="D128" s="28">
        <v>156</v>
      </c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26" t="str">
        <f t="shared" si="3"/>
        <v/>
      </c>
      <c r="P128" s="8" t="str">
        <f t="shared" si="4"/>
        <v/>
      </c>
      <c r="Q128" s="27" t="str">
        <f t="shared" si="5"/>
        <v/>
      </c>
    </row>
    <row r="129" spans="1:17" ht="15" customHeight="1" x14ac:dyDescent="0.2">
      <c r="A129" s="22" t="s">
        <v>135</v>
      </c>
      <c r="B129" s="22" t="s">
        <v>136</v>
      </c>
      <c r="C129" s="7">
        <v>6</v>
      </c>
      <c r="D129" s="28">
        <v>169.6</v>
      </c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26" t="str">
        <f t="shared" si="3"/>
        <v/>
      </c>
      <c r="P129" s="8" t="str">
        <f t="shared" si="4"/>
        <v/>
      </c>
      <c r="Q129" s="27" t="str">
        <f t="shared" si="5"/>
        <v/>
      </c>
    </row>
    <row r="130" spans="1:17" ht="15" customHeight="1" x14ac:dyDescent="0.2">
      <c r="A130" s="22" t="s">
        <v>226</v>
      </c>
      <c r="B130" s="22" t="s">
        <v>136</v>
      </c>
      <c r="C130" s="7">
        <v>14</v>
      </c>
      <c r="D130" s="28">
        <v>146.80000000000001</v>
      </c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26" t="str">
        <f t="shared" si="3"/>
        <v/>
      </c>
      <c r="P130" s="8" t="str">
        <f t="shared" si="4"/>
        <v/>
      </c>
      <c r="Q130" s="27" t="str">
        <f t="shared" si="5"/>
        <v/>
      </c>
    </row>
    <row r="131" spans="1:17" ht="15" customHeight="1" x14ac:dyDescent="0.2">
      <c r="A131" s="22" t="s">
        <v>82</v>
      </c>
      <c r="B131" s="22" t="s">
        <v>83</v>
      </c>
      <c r="C131" s="7">
        <v>2</v>
      </c>
      <c r="D131" s="28">
        <v>181.4</v>
      </c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26" t="str">
        <f t="shared" si="3"/>
        <v/>
      </c>
      <c r="P131" s="8" t="str">
        <f t="shared" si="4"/>
        <v/>
      </c>
      <c r="Q131" s="27" t="str">
        <f t="shared" si="5"/>
        <v/>
      </c>
    </row>
    <row r="132" spans="1:17" ht="15" customHeight="1" x14ac:dyDescent="0.2">
      <c r="A132" s="22" t="s">
        <v>95</v>
      </c>
      <c r="B132" s="22" t="s">
        <v>83</v>
      </c>
      <c r="C132" s="7">
        <v>3</v>
      </c>
      <c r="D132" s="28">
        <v>176.16666666666666</v>
      </c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26" t="str">
        <f t="shared" si="3"/>
        <v/>
      </c>
      <c r="P132" s="8" t="str">
        <f t="shared" si="4"/>
        <v/>
      </c>
      <c r="Q132" s="27" t="str">
        <f t="shared" si="5"/>
        <v/>
      </c>
    </row>
    <row r="133" spans="1:17" ht="15" customHeight="1" x14ac:dyDescent="0.2">
      <c r="A133" s="22" t="s">
        <v>119</v>
      </c>
      <c r="B133" s="22" t="s">
        <v>83</v>
      </c>
      <c r="C133" s="7">
        <v>5</v>
      </c>
      <c r="D133" s="28">
        <v>173</v>
      </c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26" t="str">
        <f t="shared" ref="O133:O158" si="6">IF(SUM(E133:N133)&lt;&gt;0,AVERAGE(E133:N133),"")</f>
        <v/>
      </c>
      <c r="P133" s="8" t="str">
        <f t="shared" ref="P133:P158" si="7">IF(COUNT($E133:$N133)&gt;0,RANK($O133,$O$4:$O$158),"")</f>
        <v/>
      </c>
      <c r="Q133" s="27" t="str">
        <f t="shared" ref="Q133:Q158" si="8">IF(D133&gt;0,IF(O133&lt;&gt;"",O133-D133,""),"")</f>
        <v/>
      </c>
    </row>
    <row r="134" spans="1:17" ht="15" customHeight="1" x14ac:dyDescent="0.2">
      <c r="A134" s="22" t="s">
        <v>125</v>
      </c>
      <c r="B134" s="22" t="s">
        <v>83</v>
      </c>
      <c r="C134" s="7">
        <v>5</v>
      </c>
      <c r="D134" s="28">
        <v>171.6</v>
      </c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26" t="str">
        <f t="shared" si="6"/>
        <v/>
      </c>
      <c r="P134" s="8" t="str">
        <f t="shared" si="7"/>
        <v/>
      </c>
      <c r="Q134" s="27" t="str">
        <f t="shared" si="8"/>
        <v/>
      </c>
    </row>
    <row r="135" spans="1:17" ht="15" customHeight="1" x14ac:dyDescent="0.2">
      <c r="A135" s="22" t="s">
        <v>209</v>
      </c>
      <c r="B135" s="22" t="s">
        <v>83</v>
      </c>
      <c r="C135" s="7">
        <v>12</v>
      </c>
      <c r="D135" s="28">
        <v>154.33333333333334</v>
      </c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26" t="str">
        <f t="shared" si="6"/>
        <v/>
      </c>
      <c r="P135" s="8" t="str">
        <f t="shared" si="7"/>
        <v/>
      </c>
      <c r="Q135" s="27" t="str">
        <f t="shared" si="8"/>
        <v/>
      </c>
    </row>
    <row r="136" spans="1:17" ht="15" customHeight="1" x14ac:dyDescent="0.2">
      <c r="A136" s="22" t="s">
        <v>106</v>
      </c>
      <c r="B136" s="22" t="s">
        <v>107</v>
      </c>
      <c r="C136" s="7">
        <v>4</v>
      </c>
      <c r="D136" s="28">
        <v>174.7</v>
      </c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26" t="str">
        <f t="shared" si="6"/>
        <v/>
      </c>
      <c r="P136" s="8" t="str">
        <f t="shared" si="7"/>
        <v/>
      </c>
      <c r="Q136" s="27" t="str">
        <f t="shared" si="8"/>
        <v/>
      </c>
    </row>
    <row r="137" spans="1:17" ht="15" customHeight="1" x14ac:dyDescent="0.2">
      <c r="A137" s="22" t="s">
        <v>128</v>
      </c>
      <c r="B137" s="22" t="s">
        <v>107</v>
      </c>
      <c r="C137" s="7">
        <v>5</v>
      </c>
      <c r="D137" s="28">
        <v>171.3</v>
      </c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26" t="str">
        <f t="shared" si="6"/>
        <v/>
      </c>
      <c r="P137" s="8" t="str">
        <f t="shared" si="7"/>
        <v/>
      </c>
      <c r="Q137" s="27" t="str">
        <f t="shared" si="8"/>
        <v/>
      </c>
    </row>
    <row r="138" spans="1:17" ht="15" customHeight="1" x14ac:dyDescent="0.2">
      <c r="A138" s="22" t="s">
        <v>192</v>
      </c>
      <c r="B138" s="22" t="s">
        <v>107</v>
      </c>
      <c r="C138" s="7">
        <v>11</v>
      </c>
      <c r="D138" s="28">
        <v>157</v>
      </c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26" t="str">
        <f t="shared" si="6"/>
        <v/>
      </c>
      <c r="P138" s="8" t="str">
        <f t="shared" si="7"/>
        <v/>
      </c>
      <c r="Q138" s="27" t="str">
        <f t="shared" si="8"/>
        <v/>
      </c>
    </row>
    <row r="139" spans="1:17" ht="15" customHeight="1" x14ac:dyDescent="0.2">
      <c r="A139" s="22" t="s">
        <v>205</v>
      </c>
      <c r="B139" s="22" t="s">
        <v>107</v>
      </c>
      <c r="C139" s="7">
        <v>12</v>
      </c>
      <c r="D139" s="28">
        <v>155</v>
      </c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26" t="str">
        <f t="shared" si="6"/>
        <v/>
      </c>
      <c r="P139" s="8" t="str">
        <f t="shared" si="7"/>
        <v/>
      </c>
      <c r="Q139" s="27" t="str">
        <f t="shared" si="8"/>
        <v/>
      </c>
    </row>
    <row r="140" spans="1:17" ht="15" customHeight="1" x14ac:dyDescent="0.2">
      <c r="A140" s="22" t="s">
        <v>208</v>
      </c>
      <c r="B140" s="22" t="s">
        <v>107</v>
      </c>
      <c r="C140" s="7">
        <v>12</v>
      </c>
      <c r="D140" s="28">
        <v>154.4</v>
      </c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26" t="str">
        <f t="shared" si="6"/>
        <v/>
      </c>
      <c r="P140" s="8" t="str">
        <f t="shared" si="7"/>
        <v/>
      </c>
      <c r="Q140" s="27" t="str">
        <f t="shared" si="8"/>
        <v/>
      </c>
    </row>
    <row r="141" spans="1:17" ht="15" customHeight="1" x14ac:dyDescent="0.2">
      <c r="A141" s="22" t="s">
        <v>221</v>
      </c>
      <c r="B141" s="22" t="s">
        <v>222</v>
      </c>
      <c r="C141" s="7">
        <v>14</v>
      </c>
      <c r="D141" s="28">
        <v>148.80000000000001</v>
      </c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26" t="str">
        <f t="shared" si="6"/>
        <v/>
      </c>
      <c r="P141" s="8" t="str">
        <f t="shared" si="7"/>
        <v/>
      </c>
      <c r="Q141" s="27" t="str">
        <f t="shared" si="8"/>
        <v/>
      </c>
    </row>
    <row r="142" spans="1:17" ht="15" customHeight="1" x14ac:dyDescent="0.2">
      <c r="A142" s="22" t="s">
        <v>102</v>
      </c>
      <c r="B142" s="22" t="s">
        <v>103</v>
      </c>
      <c r="C142" s="7">
        <v>3</v>
      </c>
      <c r="D142" s="28">
        <v>175.2</v>
      </c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26" t="str">
        <f t="shared" si="6"/>
        <v/>
      </c>
      <c r="P142" s="8" t="str">
        <f t="shared" si="7"/>
        <v/>
      </c>
      <c r="Q142" s="27" t="str">
        <f t="shared" si="8"/>
        <v/>
      </c>
    </row>
    <row r="143" spans="1:17" ht="15" customHeight="1" x14ac:dyDescent="0.2">
      <c r="A143" s="22" t="s">
        <v>108</v>
      </c>
      <c r="B143" s="22" t="s">
        <v>103</v>
      </c>
      <c r="C143" s="7">
        <v>4</v>
      </c>
      <c r="D143" s="28">
        <v>174.7</v>
      </c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26" t="str">
        <f t="shared" si="6"/>
        <v/>
      </c>
      <c r="P143" s="8" t="str">
        <f t="shared" si="7"/>
        <v/>
      </c>
      <c r="Q143" s="27" t="str">
        <f t="shared" si="8"/>
        <v/>
      </c>
    </row>
    <row r="144" spans="1:17" ht="15" customHeight="1" x14ac:dyDescent="0.2">
      <c r="A144" s="22" t="s">
        <v>118</v>
      </c>
      <c r="B144" s="22" t="s">
        <v>103</v>
      </c>
      <c r="C144" s="7">
        <v>5</v>
      </c>
      <c r="D144" s="28">
        <v>173.2</v>
      </c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26" t="str">
        <f t="shared" si="6"/>
        <v/>
      </c>
      <c r="P144" s="8" t="str">
        <f t="shared" si="7"/>
        <v/>
      </c>
      <c r="Q144" s="27" t="str">
        <f t="shared" si="8"/>
        <v/>
      </c>
    </row>
    <row r="145" spans="1:17" ht="15" customHeight="1" x14ac:dyDescent="0.2">
      <c r="A145" s="22" t="s">
        <v>99</v>
      </c>
      <c r="B145" s="22" t="s">
        <v>100</v>
      </c>
      <c r="C145" s="7">
        <v>3</v>
      </c>
      <c r="D145" s="28">
        <v>175.3</v>
      </c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26" t="str">
        <f t="shared" si="6"/>
        <v/>
      </c>
      <c r="P145" s="8" t="str">
        <f t="shared" si="7"/>
        <v/>
      </c>
      <c r="Q145" s="27" t="str">
        <f t="shared" si="8"/>
        <v/>
      </c>
    </row>
    <row r="146" spans="1:17" ht="15" customHeight="1" x14ac:dyDescent="0.2">
      <c r="A146" s="22" t="s">
        <v>104</v>
      </c>
      <c r="B146" s="22" t="s">
        <v>105</v>
      </c>
      <c r="C146" s="7">
        <v>3</v>
      </c>
      <c r="D146" s="28">
        <v>174.8</v>
      </c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26" t="str">
        <f t="shared" si="6"/>
        <v/>
      </c>
      <c r="P146" s="8" t="str">
        <f t="shared" si="7"/>
        <v/>
      </c>
      <c r="Q146" s="27" t="str">
        <f t="shared" si="8"/>
        <v/>
      </c>
    </row>
    <row r="147" spans="1:17" ht="15" customHeight="1" x14ac:dyDescent="0.2">
      <c r="A147" s="22" t="s">
        <v>154</v>
      </c>
      <c r="B147" s="22" t="s">
        <v>105</v>
      </c>
      <c r="C147" s="7">
        <v>7</v>
      </c>
      <c r="D147" s="28">
        <v>165.3</v>
      </c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26" t="str">
        <f t="shared" si="6"/>
        <v/>
      </c>
      <c r="P147" s="8" t="str">
        <f t="shared" si="7"/>
        <v/>
      </c>
      <c r="Q147" s="27" t="str">
        <f t="shared" si="8"/>
        <v/>
      </c>
    </row>
    <row r="148" spans="1:17" ht="15" customHeight="1" x14ac:dyDescent="0.2">
      <c r="A148" s="22" t="s">
        <v>155</v>
      </c>
      <c r="B148" s="22" t="s">
        <v>105</v>
      </c>
      <c r="C148" s="7">
        <v>7</v>
      </c>
      <c r="D148" s="28">
        <v>165.3</v>
      </c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26" t="str">
        <f t="shared" si="6"/>
        <v/>
      </c>
      <c r="P148" s="8" t="str">
        <f t="shared" si="7"/>
        <v/>
      </c>
      <c r="Q148" s="27" t="str">
        <f t="shared" si="8"/>
        <v/>
      </c>
    </row>
    <row r="149" spans="1:17" ht="15" customHeight="1" x14ac:dyDescent="0.2">
      <c r="A149" s="22" t="s">
        <v>172</v>
      </c>
      <c r="B149" s="22" t="s">
        <v>105</v>
      </c>
      <c r="C149" s="7">
        <v>9</v>
      </c>
      <c r="D149" s="28">
        <v>162</v>
      </c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26" t="str">
        <f t="shared" si="6"/>
        <v/>
      </c>
      <c r="P149" s="8" t="str">
        <f t="shared" si="7"/>
        <v/>
      </c>
      <c r="Q149" s="27" t="str">
        <f t="shared" si="8"/>
        <v/>
      </c>
    </row>
    <row r="150" spans="1:17" ht="15" customHeight="1" x14ac:dyDescent="0.2">
      <c r="A150" s="22" t="s">
        <v>178</v>
      </c>
      <c r="B150" s="22" t="s">
        <v>105</v>
      </c>
      <c r="C150" s="7">
        <v>9</v>
      </c>
      <c r="D150" s="28">
        <v>160.5</v>
      </c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26" t="str">
        <f t="shared" si="6"/>
        <v/>
      </c>
      <c r="P150" s="8" t="str">
        <f t="shared" si="7"/>
        <v/>
      </c>
      <c r="Q150" s="27" t="str">
        <f t="shared" si="8"/>
        <v/>
      </c>
    </row>
    <row r="151" spans="1:17" ht="15" customHeight="1" x14ac:dyDescent="0.2">
      <c r="A151" s="22" t="s">
        <v>227</v>
      </c>
      <c r="B151" s="22" t="s">
        <v>105</v>
      </c>
      <c r="C151" s="7">
        <v>14</v>
      </c>
      <c r="D151" s="28">
        <v>146.80000000000001</v>
      </c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26" t="str">
        <f t="shared" si="6"/>
        <v/>
      </c>
      <c r="P151" s="8" t="str">
        <f t="shared" si="7"/>
        <v/>
      </c>
      <c r="Q151" s="27" t="str">
        <f t="shared" si="8"/>
        <v/>
      </c>
    </row>
    <row r="152" spans="1:17" ht="15" customHeight="1" x14ac:dyDescent="0.2">
      <c r="A152" s="22" t="s">
        <v>238</v>
      </c>
      <c r="B152" s="22" t="s">
        <v>105</v>
      </c>
      <c r="C152" s="7">
        <v>15</v>
      </c>
      <c r="D152" s="28">
        <v>139</v>
      </c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26" t="str">
        <f t="shared" si="6"/>
        <v/>
      </c>
      <c r="P152" s="8" t="str">
        <f t="shared" si="7"/>
        <v/>
      </c>
      <c r="Q152" s="27" t="str">
        <f t="shared" si="8"/>
        <v/>
      </c>
    </row>
    <row r="153" spans="1:17" ht="15" customHeight="1" x14ac:dyDescent="0.2">
      <c r="A153" s="22" t="s">
        <v>146</v>
      </c>
      <c r="B153" s="22" t="s">
        <v>147</v>
      </c>
      <c r="C153" s="7">
        <v>7</v>
      </c>
      <c r="D153" s="28">
        <v>167.5</v>
      </c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26" t="str">
        <f t="shared" si="6"/>
        <v/>
      </c>
      <c r="P153" s="8" t="str">
        <f t="shared" si="7"/>
        <v/>
      </c>
      <c r="Q153" s="27" t="str">
        <f t="shared" si="8"/>
        <v/>
      </c>
    </row>
    <row r="154" spans="1:17" ht="15" customHeight="1" x14ac:dyDescent="0.2">
      <c r="A154" s="22" t="s">
        <v>182</v>
      </c>
      <c r="B154" s="22" t="s">
        <v>147</v>
      </c>
      <c r="C154" s="7">
        <v>10</v>
      </c>
      <c r="D154" s="28">
        <v>160.19999999999999</v>
      </c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26" t="str">
        <f t="shared" si="6"/>
        <v/>
      </c>
      <c r="P154" s="8" t="str">
        <f t="shared" si="7"/>
        <v/>
      </c>
      <c r="Q154" s="27" t="str">
        <f t="shared" si="8"/>
        <v/>
      </c>
    </row>
    <row r="155" spans="1:17" ht="15" customHeight="1" x14ac:dyDescent="0.2">
      <c r="A155" s="22" t="s">
        <v>230</v>
      </c>
      <c r="B155" s="22" t="s">
        <v>147</v>
      </c>
      <c r="C155" s="7">
        <v>15</v>
      </c>
      <c r="D155" s="28">
        <v>145.69999999999999</v>
      </c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26" t="str">
        <f t="shared" si="6"/>
        <v/>
      </c>
      <c r="P155" s="8" t="str">
        <f t="shared" si="7"/>
        <v/>
      </c>
      <c r="Q155" s="27" t="str">
        <f t="shared" si="8"/>
        <v/>
      </c>
    </row>
    <row r="156" spans="1:17" ht="15" customHeight="1" x14ac:dyDescent="0.2">
      <c r="A156" s="22" t="s">
        <v>80</v>
      </c>
      <c r="B156" s="22" t="s">
        <v>81</v>
      </c>
      <c r="C156" s="7">
        <v>2</v>
      </c>
      <c r="D156" s="28">
        <v>182.2</v>
      </c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26" t="str">
        <f t="shared" si="6"/>
        <v/>
      </c>
      <c r="P156" s="8" t="str">
        <f t="shared" si="7"/>
        <v/>
      </c>
      <c r="Q156" s="27" t="str">
        <f t="shared" si="8"/>
        <v/>
      </c>
    </row>
    <row r="157" spans="1:17" ht="15" customHeight="1" x14ac:dyDescent="0.2">
      <c r="A157" s="22" t="s">
        <v>246</v>
      </c>
      <c r="B157" s="22" t="s">
        <v>81</v>
      </c>
      <c r="C157" s="7">
        <v>16</v>
      </c>
      <c r="D157" s="28">
        <v>119.8</v>
      </c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26" t="str">
        <f t="shared" si="6"/>
        <v/>
      </c>
      <c r="P157" s="8" t="str">
        <f t="shared" si="7"/>
        <v/>
      </c>
      <c r="Q157" s="27" t="str">
        <f t="shared" si="8"/>
        <v/>
      </c>
    </row>
    <row r="158" spans="1:17" ht="15" customHeight="1" x14ac:dyDescent="0.2">
      <c r="A158" s="22" t="s">
        <v>249</v>
      </c>
      <c r="B158" s="22" t="s">
        <v>81</v>
      </c>
      <c r="C158" s="7">
        <v>16</v>
      </c>
      <c r="D158" s="28">
        <v>113.5</v>
      </c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26" t="str">
        <f t="shared" si="6"/>
        <v/>
      </c>
      <c r="P158" s="8" t="str">
        <f t="shared" si="7"/>
        <v/>
      </c>
      <c r="Q158" s="27" t="str">
        <f t="shared" si="8"/>
        <v/>
      </c>
    </row>
  </sheetData>
  <sortState xmlns:xlrd2="http://schemas.microsoft.com/office/spreadsheetml/2017/richdata2" ref="A4:D158">
    <sortCondition ref="B7"/>
    <sortCondition descending="1" ref="D7"/>
    <sortCondition ref="C7"/>
  </sortState>
  <phoneticPr fontId="0" type="noConversion"/>
  <conditionalFormatting sqref="Q4:Q158">
    <cfRule type="cellIs" dxfId="105" priority="1" stopIfTrue="1" operator="lessThan">
      <formula>0</formula>
    </cfRule>
  </conditionalFormatting>
  <hyperlinks>
    <hyperlink ref="A2" location="'Index'!A2" tooltip="Go to the Index sheet" display="á" xr:uid="{5407952F-1528-4554-9EAA-6A72858B5678}"/>
  </hyperlinks>
  <printOptions horizontalCentered="1"/>
  <pageMargins left="0.38" right="0.51" top="0.8" bottom="0.46000000000000008" header="0.34" footer="0.24000000000000002"/>
  <pageSetup paperSize="9" scale="85" orientation="landscape" horizontalDpi="300" verticalDpi="300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D38E-29D2-4B14-8473-BF7F1C218F9C}">
  <sheetPr>
    <tabColor rgb="FF70AD47"/>
  </sheetPr>
  <dimension ref="A1:R43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252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22" t="s">
        <v>88</v>
      </c>
      <c r="B4" s="22" t="s">
        <v>85</v>
      </c>
      <c r="C4" s="7">
        <v>1</v>
      </c>
      <c r="D4" s="28">
        <v>179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IF(COUNT($E4:$N4)&gt;0,RANK($O4,$O$4:$O$43),"")</f>
        <v/>
      </c>
      <c r="Q4" s="27" t="str">
        <f>IF(D4&gt;0,IF(O4&lt;&gt;"",O4-D4,""),"")</f>
        <v/>
      </c>
    </row>
    <row r="5" spans="1:18" ht="15" customHeight="1" x14ac:dyDescent="0.2">
      <c r="A5" s="22" t="s">
        <v>141</v>
      </c>
      <c r="B5" s="22" t="s">
        <v>76</v>
      </c>
      <c r="C5" s="7">
        <v>2</v>
      </c>
      <c r="D5" s="28">
        <v>168.3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43" si="0">IF(SUM(E5:N5)&lt;&gt;0,AVERAGE(E5:N5),"")</f>
        <v/>
      </c>
      <c r="P5" s="8" t="str">
        <f t="shared" ref="P5:P43" si="1">IF(COUNT($E5:$N5)&gt;0,RANK($O5,$O$4:$O$43),"")</f>
        <v/>
      </c>
      <c r="Q5" s="27" t="str">
        <f t="shared" ref="Q5:Q43" si="2">IF(D5&gt;0,IF(O5&lt;&gt;"",O5-D5,""),"")</f>
        <v/>
      </c>
    </row>
    <row r="6" spans="1:18" ht="15" customHeight="1" x14ac:dyDescent="0.2">
      <c r="A6" s="22" t="s">
        <v>157</v>
      </c>
      <c r="B6" s="22" t="s">
        <v>76</v>
      </c>
      <c r="C6" s="7">
        <v>2</v>
      </c>
      <c r="D6" s="28">
        <v>164.8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22" t="s">
        <v>206</v>
      </c>
      <c r="B7" s="22" t="s">
        <v>76</v>
      </c>
      <c r="C7" s="7">
        <v>4</v>
      </c>
      <c r="D7" s="28">
        <v>154.80000000000001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22" t="s">
        <v>187</v>
      </c>
      <c r="B8" s="22" t="s">
        <v>188</v>
      </c>
      <c r="C8" s="7">
        <v>3</v>
      </c>
      <c r="D8" s="28">
        <v>158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22" t="s">
        <v>194</v>
      </c>
      <c r="B9" s="22" t="s">
        <v>113</v>
      </c>
      <c r="C9" s="7">
        <v>3</v>
      </c>
      <c r="D9" s="28">
        <v>156.16666666666666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22" t="s">
        <v>207</v>
      </c>
      <c r="B10" s="22" t="s">
        <v>113</v>
      </c>
      <c r="C10" s="7">
        <v>4</v>
      </c>
      <c r="D10" s="28">
        <v>154.66666666666666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22" t="s">
        <v>111</v>
      </c>
      <c r="B11" s="22" t="s">
        <v>250</v>
      </c>
      <c r="C11" s="7">
        <v>1</v>
      </c>
      <c r="D11" s="28">
        <v>174.5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22" t="s">
        <v>121</v>
      </c>
      <c r="B12" s="22" t="s">
        <v>250</v>
      </c>
      <c r="C12" s="7">
        <v>2</v>
      </c>
      <c r="D12" s="28">
        <v>172.5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22" t="s">
        <v>145</v>
      </c>
      <c r="B13" s="22" t="s">
        <v>250</v>
      </c>
      <c r="C13" s="7">
        <v>2</v>
      </c>
      <c r="D13" s="28">
        <v>167.7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22" t="s">
        <v>159</v>
      </c>
      <c r="B14" s="22" t="s">
        <v>250</v>
      </c>
      <c r="C14" s="7">
        <v>3</v>
      </c>
      <c r="D14" s="28">
        <v>164.2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22" t="s">
        <v>167</v>
      </c>
      <c r="B15" s="22" t="s">
        <v>250</v>
      </c>
      <c r="C15" s="7">
        <v>3</v>
      </c>
      <c r="D15" s="28">
        <v>163.19999999999999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22" t="s">
        <v>213</v>
      </c>
      <c r="B16" s="22" t="s">
        <v>250</v>
      </c>
      <c r="C16" s="7">
        <v>4</v>
      </c>
      <c r="D16" s="28">
        <v>153.19999999999999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22" t="s">
        <v>228</v>
      </c>
      <c r="B17" s="22" t="s">
        <v>250</v>
      </c>
      <c r="C17" s="7">
        <v>4</v>
      </c>
      <c r="D17" s="28">
        <v>146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22" t="s">
        <v>143</v>
      </c>
      <c r="B18" s="22" t="s">
        <v>144</v>
      </c>
      <c r="C18" s="7">
        <v>2</v>
      </c>
      <c r="D18" s="28">
        <v>167.8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22" t="s">
        <v>185</v>
      </c>
      <c r="B19" s="22" t="s">
        <v>144</v>
      </c>
      <c r="C19" s="7">
        <v>3</v>
      </c>
      <c r="D19" s="28">
        <v>158.80000000000001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22" t="s">
        <v>158</v>
      </c>
      <c r="B20" s="22" t="s">
        <v>79</v>
      </c>
      <c r="C20" s="7">
        <v>2</v>
      </c>
      <c r="D20" s="28">
        <v>164.3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22" t="s">
        <v>168</v>
      </c>
      <c r="B21" s="22" t="s">
        <v>169</v>
      </c>
      <c r="C21" s="7">
        <v>3</v>
      </c>
      <c r="D21" s="28">
        <v>162.69999999999999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22" t="s">
        <v>229</v>
      </c>
      <c r="B22" s="22" t="s">
        <v>169</v>
      </c>
      <c r="C22" s="7">
        <v>4</v>
      </c>
      <c r="D22" s="28">
        <v>146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22" t="s">
        <v>86</v>
      </c>
      <c r="B23" s="22" t="s">
        <v>87</v>
      </c>
      <c r="C23" s="7">
        <v>1</v>
      </c>
      <c r="D23" s="28">
        <v>179.5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22" t="s">
        <v>164</v>
      </c>
      <c r="B24" s="22" t="s">
        <v>87</v>
      </c>
      <c r="C24" s="7">
        <v>3</v>
      </c>
      <c r="D24" s="28">
        <v>163.80000000000001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22" t="s">
        <v>173</v>
      </c>
      <c r="B25" s="22" t="s">
        <v>87</v>
      </c>
      <c r="C25" s="7">
        <v>3</v>
      </c>
      <c r="D25" s="28">
        <v>161.69999999999999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22" t="s">
        <v>225</v>
      </c>
      <c r="B26" s="22" t="s">
        <v>87</v>
      </c>
      <c r="C26" s="7">
        <v>4</v>
      </c>
      <c r="D26" s="28">
        <v>147.19999999999999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22" t="s">
        <v>235</v>
      </c>
      <c r="B27" s="22" t="s">
        <v>87</v>
      </c>
      <c r="C27" s="7">
        <v>4</v>
      </c>
      <c r="D27" s="28">
        <v>143.5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22" t="s">
        <v>201</v>
      </c>
      <c r="B28" s="22" t="s">
        <v>202</v>
      </c>
      <c r="C28" s="7">
        <v>3</v>
      </c>
      <c r="D28" s="28">
        <v>155.69999999999999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22" t="s">
        <v>244</v>
      </c>
      <c r="B29" s="22" t="s">
        <v>245</v>
      </c>
      <c r="C29" s="7">
        <v>4</v>
      </c>
      <c r="D29" s="28">
        <v>130.30000000000001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22" t="s">
        <v>150</v>
      </c>
      <c r="B30" s="22" t="s">
        <v>151</v>
      </c>
      <c r="C30" s="7">
        <v>2</v>
      </c>
      <c r="D30" s="28">
        <v>167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22" t="s">
        <v>82</v>
      </c>
      <c r="B31" s="22" t="s">
        <v>83</v>
      </c>
      <c r="C31" s="7">
        <v>1</v>
      </c>
      <c r="D31" s="28">
        <v>181.4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22" t="s">
        <v>95</v>
      </c>
      <c r="B32" s="22" t="s">
        <v>83</v>
      </c>
      <c r="C32" s="7">
        <v>1</v>
      </c>
      <c r="D32" s="28">
        <v>176.16666666666666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22" t="s">
        <v>125</v>
      </c>
      <c r="B33" s="22" t="s">
        <v>83</v>
      </c>
      <c r="C33" s="7">
        <v>2</v>
      </c>
      <c r="D33" s="28">
        <v>171.6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22" t="s">
        <v>106</v>
      </c>
      <c r="B34" s="22" t="s">
        <v>107</v>
      </c>
      <c r="C34" s="7">
        <v>1</v>
      </c>
      <c r="D34" s="28">
        <v>174.7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22" t="s">
        <v>128</v>
      </c>
      <c r="B35" s="22" t="s">
        <v>107</v>
      </c>
      <c r="C35" s="7">
        <v>2</v>
      </c>
      <c r="D35" s="28">
        <v>171.3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22" t="s">
        <v>192</v>
      </c>
      <c r="B36" s="22" t="s">
        <v>107</v>
      </c>
      <c r="C36" s="7">
        <v>3</v>
      </c>
      <c r="D36" s="28">
        <v>157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22" t="s">
        <v>208</v>
      </c>
      <c r="B37" s="22" t="s">
        <v>107</v>
      </c>
      <c r="C37" s="7">
        <v>4</v>
      </c>
      <c r="D37" s="28">
        <v>154.4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22" t="s">
        <v>102</v>
      </c>
      <c r="B38" s="22" t="s">
        <v>103</v>
      </c>
      <c r="C38" s="7">
        <v>1</v>
      </c>
      <c r="D38" s="28">
        <v>175.2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22" t="s">
        <v>108</v>
      </c>
      <c r="B39" s="22" t="s">
        <v>103</v>
      </c>
      <c r="C39" s="7">
        <v>1</v>
      </c>
      <c r="D39" s="28">
        <v>174.7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22" t="s">
        <v>118</v>
      </c>
      <c r="B40" s="22" t="s">
        <v>103</v>
      </c>
      <c r="C40" s="7">
        <v>1</v>
      </c>
      <c r="D40" s="28">
        <v>173.2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22" t="s">
        <v>104</v>
      </c>
      <c r="B41" s="22" t="s">
        <v>105</v>
      </c>
      <c r="C41" s="7">
        <v>1</v>
      </c>
      <c r="D41" s="28">
        <v>174.8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22" t="s">
        <v>146</v>
      </c>
      <c r="B42" s="22" t="s">
        <v>147</v>
      </c>
      <c r="C42" s="7">
        <v>2</v>
      </c>
      <c r="D42" s="28">
        <v>167.5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22" t="s">
        <v>230</v>
      </c>
      <c r="B43" s="22" t="s">
        <v>147</v>
      </c>
      <c r="C43" s="7">
        <v>4</v>
      </c>
      <c r="D43" s="28">
        <v>145.69999999999999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</sheetData>
  <sortState xmlns:xlrd2="http://schemas.microsoft.com/office/spreadsheetml/2017/richdata2" ref="A4:D43">
    <sortCondition ref="B7"/>
    <sortCondition descending="1" ref="D7"/>
    <sortCondition ref="C7"/>
  </sortState>
  <conditionalFormatting sqref="Q4:Q43">
    <cfRule type="cellIs" dxfId="104" priority="1" stopIfTrue="1" operator="lessThan">
      <formula>0</formula>
    </cfRule>
  </conditionalFormatting>
  <hyperlinks>
    <hyperlink ref="A2" location="'Index'!A2" tooltip="Go to the Index sheet" display="á" xr:uid="{4029D128-A679-43EB-B28D-73314127346C}"/>
  </hyperlinks>
  <printOptions horizontalCentered="1"/>
  <pageMargins left="0.38" right="0.51" top="0.8" bottom="0.46000000000000008" header="0.34" footer="0.24000000000000002"/>
  <pageSetup paperSize="9" scale="85" orientation="landscape" horizontalDpi="300" verticalDpi="300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9AD5-695D-49DF-B0C6-21E70BD747D0}">
  <sheetPr>
    <tabColor rgb="FF70AD47"/>
  </sheetPr>
  <dimension ref="A1:R9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251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22" t="s">
        <v>64</v>
      </c>
      <c r="B4" s="22" t="s">
        <v>63</v>
      </c>
      <c r="C4" s="7">
        <v>1</v>
      </c>
      <c r="D4" s="28">
        <v>191.7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IF(COUNT($E4:$N4)&gt;0,RANK($O4,$O$4:$O$9),"")</f>
        <v/>
      </c>
      <c r="Q4" s="27" t="str">
        <f>IF(D4&gt;0,IF(O4&lt;&gt;"",O4-D4,""),"")</f>
        <v/>
      </c>
    </row>
    <row r="5" spans="1:18" ht="15" customHeight="1" x14ac:dyDescent="0.2">
      <c r="A5" s="22" t="s">
        <v>90</v>
      </c>
      <c r="B5" s="22" t="s">
        <v>250</v>
      </c>
      <c r="C5" s="7">
        <v>1</v>
      </c>
      <c r="D5" s="28">
        <v>177.3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9" si="0">IF(SUM(E5:N5)&lt;&gt;0,AVERAGE(E5:N5),"")</f>
        <v/>
      </c>
      <c r="P5" s="8" t="str">
        <f t="shared" ref="P5:P9" si="1">IF(COUNT($E5:$N5)&gt;0,RANK($O5,$O$4:$O$9),"")</f>
        <v/>
      </c>
      <c r="Q5" s="27" t="str">
        <f t="shared" ref="Q5:Q9" si="2">IF(D5&gt;0,IF(O5&lt;&gt;"",O5-D5,""),"")</f>
        <v/>
      </c>
    </row>
    <row r="6" spans="1:18" ht="15" customHeight="1" x14ac:dyDescent="0.2">
      <c r="A6" s="22" t="s">
        <v>115</v>
      </c>
      <c r="B6" s="22" t="s">
        <v>250</v>
      </c>
      <c r="C6" s="7">
        <v>1</v>
      </c>
      <c r="D6" s="28">
        <v>173.3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22" t="s">
        <v>241</v>
      </c>
      <c r="B7" s="22" t="s">
        <v>250</v>
      </c>
      <c r="C7" s="7">
        <v>1</v>
      </c>
      <c r="D7" s="28">
        <v>136.19999999999999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22" t="s">
        <v>69</v>
      </c>
      <c r="B8" s="22" t="s">
        <v>70</v>
      </c>
      <c r="C8" s="7">
        <v>1</v>
      </c>
      <c r="D8" s="28">
        <v>187.7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22" t="s">
        <v>209</v>
      </c>
      <c r="B9" s="22" t="s">
        <v>83</v>
      </c>
      <c r="C9" s="7">
        <v>1</v>
      </c>
      <c r="D9" s="28">
        <v>154.33333333333334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</sheetData>
  <sortState xmlns:xlrd2="http://schemas.microsoft.com/office/spreadsheetml/2017/richdata2" ref="A4:D9">
    <sortCondition ref="B7"/>
    <sortCondition descending="1" ref="D7"/>
    <sortCondition ref="C7"/>
  </sortState>
  <conditionalFormatting sqref="Q4:Q9">
    <cfRule type="cellIs" dxfId="103" priority="1" stopIfTrue="1" operator="lessThan">
      <formula>0</formula>
    </cfRule>
  </conditionalFormatting>
  <hyperlinks>
    <hyperlink ref="A2" location="'Index'!A2" tooltip="Go to the Index sheet" display="á" xr:uid="{2B2983EC-23E4-4C66-AE95-B1739D021C7A}"/>
  </hyperlinks>
  <printOptions horizontalCentered="1"/>
  <pageMargins left="0.38" right="0.51" top="0.8" bottom="0.46000000000000008" header="0.34" footer="0.24000000000000002"/>
  <pageSetup paperSize="9" scale="85" orientation="landscape" horizontalDpi="300" verticalDpi="300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70AD47"/>
  </sheetPr>
  <dimension ref="A1:R54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7" ht="20.25" x14ac:dyDescent="0.2">
      <c r="A1" s="2" t="s">
        <v>18</v>
      </c>
    </row>
    <row r="2" spans="1:17" ht="12" customHeight="1" x14ac:dyDescent="0.2">
      <c r="A2" s="31" t="s">
        <v>1112</v>
      </c>
      <c r="D2" s="25"/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22" t="s">
        <v>84</v>
      </c>
      <c r="B4" s="22" t="s">
        <v>85</v>
      </c>
      <c r="C4" s="7">
        <v>1</v>
      </c>
      <c r="D4" s="28">
        <v>180.2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IF(COUNT($E4:$N4)&gt;0,RANK($O4,$O$4:$O$54),"")</f>
        <v/>
      </c>
      <c r="Q4" s="27" t="str">
        <f>IF(D4&gt;0,IF(O4&lt;&gt;"",O4-D4,""),"")</f>
        <v/>
      </c>
    </row>
    <row r="5" spans="1:17" ht="15" customHeight="1" x14ac:dyDescent="0.2">
      <c r="A5" s="22" t="s">
        <v>88</v>
      </c>
      <c r="B5" s="22" t="s">
        <v>85</v>
      </c>
      <c r="C5" s="7">
        <v>1</v>
      </c>
      <c r="D5" s="28">
        <v>179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54" si="0">IF(SUM(E5:N5)&lt;&gt;0,AVERAGE(E5:N5),"")</f>
        <v/>
      </c>
      <c r="P5" s="8" t="str">
        <f t="shared" ref="P5:P54" si="1">IF(COUNT($E5:$N5)&gt;0,RANK($O5,$O$4:$O$54),"")</f>
        <v/>
      </c>
      <c r="Q5" s="27" t="str">
        <f t="shared" ref="Q5:Q54" si="2">IF(D5&gt;0,IF(O5&lt;&gt;"",O5-D5,""),"")</f>
        <v/>
      </c>
    </row>
    <row r="6" spans="1:17" ht="15" customHeight="1" x14ac:dyDescent="0.2">
      <c r="A6" s="22" t="s">
        <v>92</v>
      </c>
      <c r="B6" s="22" t="s">
        <v>85</v>
      </c>
      <c r="C6" s="7">
        <v>1</v>
      </c>
      <c r="D6" s="28">
        <v>176.7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22" t="s">
        <v>62</v>
      </c>
      <c r="B7" s="22" t="s">
        <v>63</v>
      </c>
      <c r="C7" s="7">
        <v>1</v>
      </c>
      <c r="D7" s="28">
        <v>192.2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22" t="s">
        <v>64</v>
      </c>
      <c r="B8" s="22" t="s">
        <v>63</v>
      </c>
      <c r="C8" s="7">
        <v>1</v>
      </c>
      <c r="D8" s="28">
        <v>191.7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22" t="s">
        <v>89</v>
      </c>
      <c r="B9" s="22" t="s">
        <v>63</v>
      </c>
      <c r="C9" s="7">
        <v>1</v>
      </c>
      <c r="D9" s="28">
        <v>177.7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22" t="s">
        <v>140</v>
      </c>
      <c r="B10" s="22" t="s">
        <v>63</v>
      </c>
      <c r="C10" s="7">
        <v>3</v>
      </c>
      <c r="D10" s="28">
        <v>168.5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22" t="s">
        <v>148</v>
      </c>
      <c r="B11" s="22" t="s">
        <v>63</v>
      </c>
      <c r="C11" s="7">
        <v>3</v>
      </c>
      <c r="D11" s="28">
        <v>167.2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22" t="s">
        <v>200</v>
      </c>
      <c r="B12" s="22" t="s">
        <v>63</v>
      </c>
      <c r="C12" s="7">
        <v>3</v>
      </c>
      <c r="D12" s="28">
        <v>155.69999999999999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22" t="s">
        <v>211</v>
      </c>
      <c r="B13" s="22" t="s">
        <v>63</v>
      </c>
      <c r="C13" s="7">
        <v>4</v>
      </c>
      <c r="D13" s="28">
        <v>153.80000000000001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22" t="s">
        <v>212</v>
      </c>
      <c r="B14" s="22" t="s">
        <v>63</v>
      </c>
      <c r="C14" s="7">
        <v>4</v>
      </c>
      <c r="D14" s="28">
        <v>153.5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7" ht="15" customHeight="1" x14ac:dyDescent="0.2">
      <c r="A15" s="22" t="s">
        <v>218</v>
      </c>
      <c r="B15" s="22" t="s">
        <v>63</v>
      </c>
      <c r="C15" s="7">
        <v>4</v>
      </c>
      <c r="D15" s="28">
        <v>151.80000000000001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7" ht="15" customHeight="1" x14ac:dyDescent="0.2">
      <c r="A16" s="22" t="s">
        <v>59</v>
      </c>
      <c r="B16" s="22" t="s">
        <v>250</v>
      </c>
      <c r="C16" s="7">
        <v>1</v>
      </c>
      <c r="D16" s="28">
        <v>196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22" t="s">
        <v>71</v>
      </c>
      <c r="B17" s="22" t="s">
        <v>250</v>
      </c>
      <c r="C17" s="7">
        <v>1</v>
      </c>
      <c r="D17" s="28">
        <v>186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22" t="s">
        <v>72</v>
      </c>
      <c r="B18" s="22" t="s">
        <v>250</v>
      </c>
      <c r="C18" s="7">
        <v>1</v>
      </c>
      <c r="D18" s="28">
        <v>185.2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22" t="s">
        <v>90</v>
      </c>
      <c r="B19" s="22" t="s">
        <v>250</v>
      </c>
      <c r="C19" s="7">
        <v>1</v>
      </c>
      <c r="D19" s="28">
        <v>177.3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22" t="s">
        <v>91</v>
      </c>
      <c r="B20" s="22" t="s">
        <v>250</v>
      </c>
      <c r="C20" s="7">
        <v>1</v>
      </c>
      <c r="D20" s="28">
        <v>177.3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22" t="s">
        <v>114</v>
      </c>
      <c r="B21" s="22" t="s">
        <v>250</v>
      </c>
      <c r="C21" s="7">
        <v>1</v>
      </c>
      <c r="D21" s="28">
        <v>173.5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22" t="s">
        <v>115</v>
      </c>
      <c r="B22" s="22" t="s">
        <v>250</v>
      </c>
      <c r="C22" s="7">
        <v>2</v>
      </c>
      <c r="D22" s="28">
        <v>173.3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22" t="s">
        <v>145</v>
      </c>
      <c r="B23" s="22" t="s">
        <v>250</v>
      </c>
      <c r="C23" s="7">
        <v>2</v>
      </c>
      <c r="D23" s="28">
        <v>167.7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22" t="s">
        <v>152</v>
      </c>
      <c r="B24" s="22" t="s">
        <v>250</v>
      </c>
      <c r="C24" s="7">
        <v>2</v>
      </c>
      <c r="D24" s="28">
        <v>166.7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22" t="s">
        <v>73</v>
      </c>
      <c r="B25" s="22" t="s">
        <v>74</v>
      </c>
      <c r="C25" s="7">
        <v>3</v>
      </c>
      <c r="D25" s="28">
        <v>184.33333333333334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22" t="s">
        <v>198</v>
      </c>
      <c r="B26" s="22" t="s">
        <v>74</v>
      </c>
      <c r="C26" s="7">
        <v>3</v>
      </c>
      <c r="D26" s="28">
        <v>155.83333333333334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22" t="s">
        <v>232</v>
      </c>
      <c r="B27" s="22" t="s">
        <v>74</v>
      </c>
      <c r="C27" s="7">
        <v>3</v>
      </c>
      <c r="D27" s="28">
        <v>144.66666666666666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22" t="s">
        <v>189</v>
      </c>
      <c r="B28" s="22" t="s">
        <v>190</v>
      </c>
      <c r="C28" s="7">
        <v>4</v>
      </c>
      <c r="D28" s="28">
        <v>157.69999999999999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22" t="s">
        <v>199</v>
      </c>
      <c r="B29" s="22" t="s">
        <v>190</v>
      </c>
      <c r="C29" s="7">
        <v>4</v>
      </c>
      <c r="D29" s="28">
        <v>155.80000000000001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22" t="s">
        <v>214</v>
      </c>
      <c r="B30" s="22" t="s">
        <v>190</v>
      </c>
      <c r="C30" s="7">
        <v>4</v>
      </c>
      <c r="D30" s="28">
        <v>153.19999999999999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22" t="s">
        <v>86</v>
      </c>
      <c r="B31" s="22" t="s">
        <v>87</v>
      </c>
      <c r="C31" s="7">
        <v>2</v>
      </c>
      <c r="D31" s="28">
        <v>179.5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22" t="s">
        <v>164</v>
      </c>
      <c r="B32" s="22" t="s">
        <v>87</v>
      </c>
      <c r="C32" s="7">
        <v>2</v>
      </c>
      <c r="D32" s="28">
        <v>163.80000000000001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22" t="s">
        <v>173</v>
      </c>
      <c r="B33" s="22" t="s">
        <v>87</v>
      </c>
      <c r="C33" s="7">
        <v>2</v>
      </c>
      <c r="D33" s="28">
        <v>161.69999999999999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22" t="s">
        <v>138</v>
      </c>
      <c r="B34" s="22" t="s">
        <v>139</v>
      </c>
      <c r="C34" s="7">
        <v>3</v>
      </c>
      <c r="D34" s="28">
        <v>169.2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22" t="s">
        <v>142</v>
      </c>
      <c r="B35" s="22" t="s">
        <v>139</v>
      </c>
      <c r="C35" s="7">
        <v>3</v>
      </c>
      <c r="D35" s="28">
        <v>168.2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22" t="s">
        <v>153</v>
      </c>
      <c r="B36" s="22" t="s">
        <v>139</v>
      </c>
      <c r="C36" s="7">
        <v>3</v>
      </c>
      <c r="D36" s="28">
        <v>166.7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22" t="s">
        <v>176</v>
      </c>
      <c r="B37" s="22" t="s">
        <v>139</v>
      </c>
      <c r="C37" s="7">
        <v>4</v>
      </c>
      <c r="D37" s="28">
        <v>161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22" t="s">
        <v>177</v>
      </c>
      <c r="B38" s="22" t="s">
        <v>139</v>
      </c>
      <c r="C38" s="7">
        <v>4</v>
      </c>
      <c r="D38" s="28">
        <v>161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22" t="s">
        <v>186</v>
      </c>
      <c r="B39" s="22" t="s">
        <v>139</v>
      </c>
      <c r="C39" s="7">
        <v>4</v>
      </c>
      <c r="D39" s="28">
        <v>158.69999999999999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22" t="s">
        <v>82</v>
      </c>
      <c r="B40" s="22" t="s">
        <v>83</v>
      </c>
      <c r="C40" s="7">
        <v>1</v>
      </c>
      <c r="D40" s="28">
        <v>181.4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22" t="s">
        <v>95</v>
      </c>
      <c r="B41" s="22" t="s">
        <v>83</v>
      </c>
      <c r="C41" s="7">
        <v>1</v>
      </c>
      <c r="D41" s="28">
        <v>176.16666666666666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22" t="s">
        <v>119</v>
      </c>
      <c r="B42" s="22" t="s">
        <v>83</v>
      </c>
      <c r="C42" s="7">
        <v>1</v>
      </c>
      <c r="D42" s="28">
        <v>173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22" t="s">
        <v>106</v>
      </c>
      <c r="B43" s="22" t="s">
        <v>107</v>
      </c>
      <c r="C43" s="7">
        <v>3</v>
      </c>
      <c r="D43" s="28">
        <v>174.7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22" t="s">
        <v>128</v>
      </c>
      <c r="B44" s="22" t="s">
        <v>107</v>
      </c>
      <c r="C44" s="7">
        <v>3</v>
      </c>
      <c r="D44" s="28">
        <v>171.3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22" t="s">
        <v>192</v>
      </c>
      <c r="B45" s="22" t="s">
        <v>107</v>
      </c>
      <c r="C45" s="7">
        <v>3</v>
      </c>
      <c r="D45" s="28">
        <v>157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22" t="s">
        <v>102</v>
      </c>
      <c r="B46" s="22" t="s">
        <v>103</v>
      </c>
      <c r="C46" s="7">
        <v>2</v>
      </c>
      <c r="D46" s="28">
        <v>175.2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22" t="s">
        <v>108</v>
      </c>
      <c r="B47" s="22" t="s">
        <v>103</v>
      </c>
      <c r="C47" s="7">
        <v>2</v>
      </c>
      <c r="D47" s="28">
        <v>174.7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22" t="s">
        <v>118</v>
      </c>
      <c r="B48" s="22" t="s">
        <v>103</v>
      </c>
      <c r="C48" s="7">
        <v>2</v>
      </c>
      <c r="D48" s="28">
        <v>173.2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22" t="s">
        <v>104</v>
      </c>
      <c r="B49" s="22" t="s">
        <v>105</v>
      </c>
      <c r="C49" s="7">
        <v>2</v>
      </c>
      <c r="D49" s="28">
        <v>174.8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22" t="s">
        <v>154</v>
      </c>
      <c r="B50" s="22" t="s">
        <v>105</v>
      </c>
      <c r="C50" s="7">
        <v>2</v>
      </c>
      <c r="D50" s="28">
        <v>165.3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22" t="s">
        <v>155</v>
      </c>
      <c r="B51" s="22" t="s">
        <v>105</v>
      </c>
      <c r="C51" s="7">
        <v>2</v>
      </c>
      <c r="D51" s="28">
        <v>165.3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22" t="s">
        <v>172</v>
      </c>
      <c r="B52" s="22" t="s">
        <v>105</v>
      </c>
      <c r="C52" s="7">
        <v>4</v>
      </c>
      <c r="D52" s="28">
        <v>162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22" t="s">
        <v>178</v>
      </c>
      <c r="B53" s="22" t="s">
        <v>105</v>
      </c>
      <c r="C53" s="7">
        <v>4</v>
      </c>
      <c r="D53" s="28">
        <v>160.5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22" t="s">
        <v>238</v>
      </c>
      <c r="B54" s="22" t="s">
        <v>105</v>
      </c>
      <c r="C54" s="7">
        <v>4</v>
      </c>
      <c r="D54" s="28">
        <v>139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6" t="str">
        <f t="shared" si="0"/>
        <v/>
      </c>
      <c r="P54" s="8" t="str">
        <f t="shared" si="1"/>
        <v/>
      </c>
      <c r="Q54" s="27" t="str">
        <f t="shared" si="2"/>
        <v/>
      </c>
    </row>
  </sheetData>
  <sortState xmlns:xlrd2="http://schemas.microsoft.com/office/spreadsheetml/2017/richdata2" ref="A4:D54">
    <sortCondition ref="B7"/>
    <sortCondition descending="1" ref="D7"/>
    <sortCondition ref="C7"/>
  </sortState>
  <phoneticPr fontId="0" type="noConversion"/>
  <conditionalFormatting sqref="Q4:Q54">
    <cfRule type="cellIs" dxfId="102" priority="1" stopIfTrue="1" operator="lessThan">
      <formula>0</formula>
    </cfRule>
  </conditionalFormatting>
  <hyperlinks>
    <hyperlink ref="A2" location="'Index'!A2" tooltip="Go to the Index sheet" display="á" xr:uid="{2FA4DC4D-BC0C-4DD3-9FDA-A4CB079A55B6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7">
    <tabColor rgb="FF70AD47"/>
  </sheetPr>
  <dimension ref="A1:R37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37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22" t="s">
        <v>285</v>
      </c>
      <c r="B4" s="22" t="s">
        <v>63</v>
      </c>
      <c r="C4" s="7">
        <v>4</v>
      </c>
      <c r="D4" s="28">
        <v>162.69999999999999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IF(COUNT($E4:$N4)&gt;0,RANK($O4,$O$4:$O$37),"")</f>
        <v/>
      </c>
      <c r="Q4" s="27" t="str">
        <f>IF(D4&gt;0,IF(O4&lt;&gt;"",O4-D4,""),"")</f>
        <v/>
      </c>
    </row>
    <row r="5" spans="1:18" ht="15" customHeight="1" x14ac:dyDescent="0.2">
      <c r="A5" s="22" t="s">
        <v>257</v>
      </c>
      <c r="B5" s="22" t="s">
        <v>188</v>
      </c>
      <c r="C5" s="7">
        <v>1</v>
      </c>
      <c r="D5" s="28">
        <v>188.3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37" si="0">IF(SUM(E5:N5)&lt;&gt;0,AVERAGE(E5:N5),"")</f>
        <v/>
      </c>
      <c r="P5" s="8" t="str">
        <f t="shared" ref="P5:P37" si="1">IF(COUNT($E5:$N5)&gt;0,RANK($O5,$O$4:$O$37),"")</f>
        <v/>
      </c>
      <c r="Q5" s="27" t="str">
        <f t="shared" ref="Q5:Q37" si="2">IF(D5&gt;0,IF(O5&lt;&gt;"",O5-D5,""),"")</f>
        <v/>
      </c>
    </row>
    <row r="6" spans="1:18" ht="15" customHeight="1" x14ac:dyDescent="0.2">
      <c r="A6" s="22" t="s">
        <v>270</v>
      </c>
      <c r="B6" s="22" t="s">
        <v>271</v>
      </c>
      <c r="C6" s="7">
        <v>2</v>
      </c>
      <c r="D6" s="28">
        <v>177.3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22" t="s">
        <v>274</v>
      </c>
      <c r="B7" s="22" t="s">
        <v>271</v>
      </c>
      <c r="C7" s="7">
        <v>2</v>
      </c>
      <c r="D7" s="28">
        <v>174.3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22" t="s">
        <v>286</v>
      </c>
      <c r="B8" s="22" t="s">
        <v>271</v>
      </c>
      <c r="C8" s="7">
        <v>4</v>
      </c>
      <c r="D8" s="28">
        <v>159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22" t="s">
        <v>291</v>
      </c>
      <c r="B9" s="22" t="s">
        <v>271</v>
      </c>
      <c r="C9" s="7">
        <v>4</v>
      </c>
      <c r="D9" s="28">
        <v>146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22" t="s">
        <v>265</v>
      </c>
      <c r="B10" s="22" t="s">
        <v>250</v>
      </c>
      <c r="C10" s="7">
        <v>1</v>
      </c>
      <c r="D10" s="28">
        <v>182.3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22" t="s">
        <v>273</v>
      </c>
      <c r="B11" s="22" t="s">
        <v>127</v>
      </c>
      <c r="C11" s="7">
        <v>2</v>
      </c>
      <c r="D11" s="28">
        <v>175.33333333333334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22" t="s">
        <v>268</v>
      </c>
      <c r="B12" s="22" t="s">
        <v>269</v>
      </c>
      <c r="C12" s="7">
        <v>2</v>
      </c>
      <c r="D12" s="28">
        <v>177.8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22" t="s">
        <v>272</v>
      </c>
      <c r="B13" s="22" t="s">
        <v>269</v>
      </c>
      <c r="C13" s="7">
        <v>2</v>
      </c>
      <c r="D13" s="28">
        <v>175.5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22" t="s">
        <v>289</v>
      </c>
      <c r="B14" s="22" t="s">
        <v>269</v>
      </c>
      <c r="C14" s="7">
        <v>4</v>
      </c>
      <c r="D14" s="28">
        <v>150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22" t="s">
        <v>254</v>
      </c>
      <c r="B15" s="22" t="s">
        <v>255</v>
      </c>
      <c r="C15" s="7">
        <v>1</v>
      </c>
      <c r="D15" s="28">
        <v>192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22" t="s">
        <v>256</v>
      </c>
      <c r="B16" s="22" t="s">
        <v>255</v>
      </c>
      <c r="C16" s="7">
        <v>1</v>
      </c>
      <c r="D16" s="28">
        <v>190.5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22" t="s">
        <v>264</v>
      </c>
      <c r="B17" s="22" t="s">
        <v>255</v>
      </c>
      <c r="C17" s="7">
        <v>1</v>
      </c>
      <c r="D17" s="28">
        <v>182.8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22" t="s">
        <v>266</v>
      </c>
      <c r="B18" s="22" t="s">
        <v>255</v>
      </c>
      <c r="C18" s="7">
        <v>2</v>
      </c>
      <c r="D18" s="28">
        <v>181.16666666666666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22" t="s">
        <v>267</v>
      </c>
      <c r="B19" s="22" t="s">
        <v>255</v>
      </c>
      <c r="C19" s="7">
        <v>2</v>
      </c>
      <c r="D19" s="28">
        <v>180.3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22" t="s">
        <v>275</v>
      </c>
      <c r="B20" s="22" t="s">
        <v>255</v>
      </c>
      <c r="C20" s="7">
        <v>2</v>
      </c>
      <c r="D20" s="28">
        <v>174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22" t="s">
        <v>277</v>
      </c>
      <c r="B21" s="22" t="s">
        <v>255</v>
      </c>
      <c r="C21" s="7">
        <v>3</v>
      </c>
      <c r="D21" s="28">
        <v>171.7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22" t="s">
        <v>278</v>
      </c>
      <c r="B22" s="22" t="s">
        <v>255</v>
      </c>
      <c r="C22" s="7">
        <v>3</v>
      </c>
      <c r="D22" s="28">
        <v>169.8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22" t="s">
        <v>280</v>
      </c>
      <c r="B23" s="22" t="s">
        <v>255</v>
      </c>
      <c r="C23" s="7">
        <v>3</v>
      </c>
      <c r="D23" s="28">
        <v>168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22" t="s">
        <v>282</v>
      </c>
      <c r="B24" s="22" t="s">
        <v>255</v>
      </c>
      <c r="C24" s="7">
        <v>3</v>
      </c>
      <c r="D24" s="28">
        <v>165.2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22" t="s">
        <v>283</v>
      </c>
      <c r="B25" s="22" t="s">
        <v>255</v>
      </c>
      <c r="C25" s="7">
        <v>3</v>
      </c>
      <c r="D25" s="28">
        <v>165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22" t="s">
        <v>284</v>
      </c>
      <c r="B26" s="22" t="s">
        <v>255</v>
      </c>
      <c r="C26" s="7">
        <v>4</v>
      </c>
      <c r="D26" s="28">
        <v>164.5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22" t="s">
        <v>290</v>
      </c>
      <c r="B27" s="22" t="s">
        <v>255</v>
      </c>
      <c r="C27" s="7">
        <v>4</v>
      </c>
      <c r="D27" s="28">
        <v>148.30000000000001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22" t="s">
        <v>260</v>
      </c>
      <c r="B28" s="22" t="s">
        <v>261</v>
      </c>
      <c r="C28" s="7">
        <v>1</v>
      </c>
      <c r="D28" s="28">
        <v>184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22" t="s">
        <v>281</v>
      </c>
      <c r="B29" s="22" t="s">
        <v>261</v>
      </c>
      <c r="C29" s="7">
        <v>3</v>
      </c>
      <c r="D29" s="28">
        <v>166.7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22" t="s">
        <v>201</v>
      </c>
      <c r="B30" s="22" t="s">
        <v>202</v>
      </c>
      <c r="C30" s="7">
        <v>2</v>
      </c>
      <c r="D30" s="28">
        <v>175.3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22" t="s">
        <v>279</v>
      </c>
      <c r="B31" s="22" t="s">
        <v>175</v>
      </c>
      <c r="C31" s="7">
        <v>3</v>
      </c>
      <c r="D31" s="28">
        <v>168.7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22" t="s">
        <v>288</v>
      </c>
      <c r="B32" s="22" t="s">
        <v>175</v>
      </c>
      <c r="C32" s="7">
        <v>4</v>
      </c>
      <c r="D32" s="28">
        <v>151.30000000000001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22" t="s">
        <v>258</v>
      </c>
      <c r="B33" s="22" t="s">
        <v>259</v>
      </c>
      <c r="C33" s="7">
        <v>1</v>
      </c>
      <c r="D33" s="28">
        <v>185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22" t="s">
        <v>253</v>
      </c>
      <c r="B34" s="22" t="s">
        <v>70</v>
      </c>
      <c r="C34" s="7">
        <v>1</v>
      </c>
      <c r="D34" s="28">
        <v>192.5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22" t="s">
        <v>276</v>
      </c>
      <c r="B35" s="22" t="s">
        <v>70</v>
      </c>
      <c r="C35" s="7">
        <v>3</v>
      </c>
      <c r="D35" s="28">
        <v>173.2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22" t="s">
        <v>262</v>
      </c>
      <c r="B36" s="22" t="s">
        <v>263</v>
      </c>
      <c r="C36" s="7">
        <v>1</v>
      </c>
      <c r="D36" s="28">
        <v>183.16666666666666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22" t="s">
        <v>287</v>
      </c>
      <c r="B37" s="22" t="s">
        <v>263</v>
      </c>
      <c r="C37" s="7">
        <v>4</v>
      </c>
      <c r="D37" s="28">
        <v>155.33333333333334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</sheetData>
  <sortState xmlns:xlrd2="http://schemas.microsoft.com/office/spreadsheetml/2017/richdata2" ref="A4:D37">
    <sortCondition ref="B7"/>
    <sortCondition descending="1" ref="D7"/>
    <sortCondition ref="C7"/>
  </sortState>
  <conditionalFormatting sqref="Q4:Q37">
    <cfRule type="cellIs" dxfId="101" priority="1" stopIfTrue="1" operator="lessThan">
      <formula>0</formula>
    </cfRule>
  </conditionalFormatting>
  <hyperlinks>
    <hyperlink ref="A2" location="'Index'!A2" tooltip="Go to the Index sheet" display="á" xr:uid="{776A0BDE-F283-420F-A4B3-C8BFE08813EB}"/>
  </hyperlinks>
  <printOptions horizontalCentered="1"/>
  <pageMargins left="0.38" right="0.51" top="0.8" bottom="0.46000000000000008" header="0.34" footer="0.24000000000000002"/>
  <pageSetup paperSize="9" scale="85" orientation="landscape" horizontalDpi="300" verticalDpi="300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4E88-220E-4870-9A7F-8FEE8AE9CFD2}">
  <sheetPr>
    <tabColor rgb="FF70AD47"/>
  </sheetPr>
  <dimension ref="A1:R11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292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22" t="s">
        <v>257</v>
      </c>
      <c r="B4" s="22" t="s">
        <v>188</v>
      </c>
      <c r="C4" s="7">
        <v>1</v>
      </c>
      <c r="D4" s="28">
        <v>188.3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IF(COUNT($E4:$N4)&gt;0,RANK($O4,$O$4:$O$11),"")</f>
        <v/>
      </c>
      <c r="Q4" s="27" t="str">
        <f>IF(D4&gt;0,IF(O4&lt;&gt;"",O4-D4,""),"")</f>
        <v/>
      </c>
    </row>
    <row r="5" spans="1:18" ht="15" customHeight="1" x14ac:dyDescent="0.2">
      <c r="A5" s="22" t="s">
        <v>265</v>
      </c>
      <c r="B5" s="22" t="s">
        <v>250</v>
      </c>
      <c r="C5" s="7">
        <v>1</v>
      </c>
      <c r="D5" s="28">
        <v>182.3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1" si="0">IF(SUM(E5:N5)&lt;&gt;0,AVERAGE(E5:N5),"")</f>
        <v/>
      </c>
      <c r="P5" s="8" t="str">
        <f t="shared" ref="P5:P11" si="1">IF(COUNT($E5:$N5)&gt;0,RANK($O5,$O$4:$O$11),"")</f>
        <v/>
      </c>
      <c r="Q5" s="27" t="str">
        <f t="shared" ref="Q5:Q11" si="2">IF(D5&gt;0,IF(O5&lt;&gt;"",O5-D5,""),"")</f>
        <v/>
      </c>
    </row>
    <row r="6" spans="1:18" ht="15" customHeight="1" x14ac:dyDescent="0.2">
      <c r="A6" s="22" t="s">
        <v>260</v>
      </c>
      <c r="B6" s="22" t="s">
        <v>261</v>
      </c>
      <c r="C6" s="7">
        <v>1</v>
      </c>
      <c r="D6" s="28">
        <v>184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22" t="s">
        <v>281</v>
      </c>
      <c r="B7" s="22" t="s">
        <v>261</v>
      </c>
      <c r="C7" s="7">
        <v>1</v>
      </c>
      <c r="D7" s="28">
        <v>166.7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22" t="s">
        <v>201</v>
      </c>
      <c r="B8" s="22" t="s">
        <v>202</v>
      </c>
      <c r="C8" s="7">
        <v>1</v>
      </c>
      <c r="D8" s="28">
        <v>175.3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22" t="s">
        <v>258</v>
      </c>
      <c r="B9" s="22" t="s">
        <v>259</v>
      </c>
      <c r="C9" s="7">
        <v>1</v>
      </c>
      <c r="D9" s="28">
        <v>185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22" t="s">
        <v>262</v>
      </c>
      <c r="B10" s="22" t="s">
        <v>263</v>
      </c>
      <c r="C10" s="7">
        <v>1</v>
      </c>
      <c r="D10" s="28">
        <v>183.16666666666666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22" t="s">
        <v>287</v>
      </c>
      <c r="B11" s="22" t="s">
        <v>263</v>
      </c>
      <c r="C11" s="7">
        <v>1</v>
      </c>
      <c r="D11" s="28">
        <v>155.33333333333334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</sheetData>
  <sortState xmlns:xlrd2="http://schemas.microsoft.com/office/spreadsheetml/2017/richdata2" ref="A4:D11">
    <sortCondition ref="B7"/>
    <sortCondition descending="1" ref="D7"/>
    <sortCondition ref="C7"/>
  </sortState>
  <conditionalFormatting sqref="Q4:Q11">
    <cfRule type="cellIs" dxfId="100" priority="1" stopIfTrue="1" operator="lessThan">
      <formula>0</formula>
    </cfRule>
  </conditionalFormatting>
  <hyperlinks>
    <hyperlink ref="A2" location="'Index'!A2" tooltip="Go to the Index sheet" display="á" xr:uid="{9507173C-A119-4083-8D2D-B9603B300A46}"/>
  </hyperlinks>
  <printOptions horizontalCentered="1"/>
  <pageMargins left="0.38" right="0.51" top="0.8" bottom="0.46000000000000008" header="0.34" footer="0.24000000000000002"/>
  <pageSetup paperSize="9" scale="85" orientation="landscape" horizontalDpi="300" verticalDpi="300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1A18-7CFD-484D-A164-8D75D4BF6494}">
  <sheetPr>
    <tabColor rgb="FF70AD47"/>
  </sheetPr>
  <dimension ref="A1:Q4"/>
  <sheetViews>
    <sheetView workbookViewId="0">
      <pane ySplit="3" topLeftCell="A4" activePane="bottomLeft" state="frozen"/>
      <selection activeCell="A4" sqref="A4"/>
      <selection pane="bottomLeft" activeCell="A2" sqref="A2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33203125" style="6" customWidth="1"/>
    <col min="6" max="13" width="6.33203125" style="7" customWidth="1"/>
    <col min="14" max="14" width="8.6640625" style="7" customWidth="1"/>
    <col min="15" max="15" width="10" style="7" customWidth="1"/>
    <col min="16" max="16" width="7.33203125" style="7" customWidth="1"/>
    <col min="17" max="17" width="9.6640625" style="7" customWidth="1"/>
    <col min="18" max="16384" width="9.33203125" style="1"/>
  </cols>
  <sheetData>
    <row r="1" spans="1:17" ht="20.25" x14ac:dyDescent="0.2">
      <c r="A1" s="2" t="s">
        <v>57</v>
      </c>
    </row>
    <row r="2" spans="1:17" ht="12" customHeight="1" x14ac:dyDescent="0.2">
      <c r="D2" s="25"/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22"/>
      <c r="B4" s="22"/>
      <c r="D4" s="28"/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IF(COUNT($E4:$N4)&gt;0,RANK($O4,$O$4:$O$4),"")</f>
        <v/>
      </c>
      <c r="Q4" s="27" t="str">
        <f>IF(D4&gt;0,IF(O4&lt;&gt;"",O4-D4,""),"")</f>
        <v/>
      </c>
    </row>
  </sheetData>
  <conditionalFormatting sqref="Q4">
    <cfRule type="cellIs" dxfId="99" priority="1" stopIfTrue="1" operator="lessThan">
      <formula>0</formula>
    </cfRule>
  </conditionalFormatting>
  <printOptions horizontalCentered="1"/>
  <pageMargins left="0.38" right="0.51" top="0.8" bottom="0.46000000000000008" header="0.34" footer="0.24000000000000002"/>
  <pageSetup paperSize="9" scale="80" orientation="landscape" r:id="rId1"/>
  <headerFooter alignWithMargins="0">
    <oddHeader>&amp;C&amp;"Tahoma,Bold"&amp;14Cumbria &amp;&amp; Northumbria Target Shooting Association&amp;"Tahoma,Regular"&amp;10
&amp;"Tahoma,Bold"&amp;12Averages: Summer 2016</oddHeader>
    <oddFooter>&amp;L&amp;9&amp;A&amp;R&amp;9Page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CC0000"/>
  </sheetPr>
  <dimension ref="A1:R6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7" ht="20.25" x14ac:dyDescent="0.2">
      <c r="A1" s="2" t="s">
        <v>20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298</v>
      </c>
      <c r="B4" s="4" t="s">
        <v>85</v>
      </c>
      <c r="C4" s="7">
        <v>1</v>
      </c>
      <c r="D4" s="28">
        <v>185.2</v>
      </c>
      <c r="O4" s="26" t="str">
        <f>IF(SUM(E4:N4)&lt;&gt;0,AVERAGE(E4:N4),"")</f>
        <v/>
      </c>
      <c r="P4" s="8" t="str">
        <f>IF(COUNT($E4:$N4)&gt;0,RANK($O4,$O$4:$O$60),"")</f>
        <v/>
      </c>
      <c r="Q4" s="27" t="str">
        <f>IF(D4&gt;0,IF(O4&lt;&gt;"",O4-D4,""),"")</f>
        <v/>
      </c>
    </row>
    <row r="5" spans="1:17" ht="15" customHeight="1" x14ac:dyDescent="0.2">
      <c r="A5" s="4" t="s">
        <v>314</v>
      </c>
      <c r="B5" s="4" t="s">
        <v>85</v>
      </c>
      <c r="C5" s="7">
        <v>3</v>
      </c>
      <c r="D5" s="28">
        <v>160.30000000000001</v>
      </c>
      <c r="O5" s="26" t="str">
        <f t="shared" ref="O5:O60" si="0">IF(SUM(E5:N5)&lt;&gt;0,AVERAGE(E5:N5),"")</f>
        <v/>
      </c>
      <c r="P5" s="8" t="str">
        <f t="shared" ref="P5:P60" si="1">IF(COUNT($E5:$N5)&gt;0,RANK($O5,$O$4:$O$60),"")</f>
        <v/>
      </c>
      <c r="Q5" s="27" t="str">
        <f t="shared" ref="Q5:Q60" si="2">IF(D5&gt;0,IF(O5&lt;&gt;"",O5-D5,""),"")</f>
        <v/>
      </c>
    </row>
    <row r="6" spans="1:17" ht="15" customHeight="1" x14ac:dyDescent="0.2">
      <c r="A6" s="4" t="s">
        <v>141</v>
      </c>
      <c r="B6" s="4" t="s">
        <v>76</v>
      </c>
      <c r="C6" s="7">
        <v>4</v>
      </c>
      <c r="D6" s="28">
        <v>155</v>
      </c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223</v>
      </c>
      <c r="B7" s="4" t="s">
        <v>76</v>
      </c>
      <c r="C7" s="7">
        <v>5</v>
      </c>
      <c r="D7" s="28">
        <v>134</v>
      </c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331</v>
      </c>
      <c r="B8" s="4" t="s">
        <v>76</v>
      </c>
      <c r="C8" s="7">
        <v>6</v>
      </c>
      <c r="D8" s="28">
        <v>130.33000000000001</v>
      </c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293</v>
      </c>
      <c r="B9" s="4" t="s">
        <v>63</v>
      </c>
      <c r="C9" s="7">
        <v>1</v>
      </c>
      <c r="D9" s="28">
        <v>191.5</v>
      </c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301</v>
      </c>
      <c r="B10" s="4" t="s">
        <v>63</v>
      </c>
      <c r="C10" s="7">
        <v>2</v>
      </c>
      <c r="D10" s="28">
        <v>178.7</v>
      </c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309</v>
      </c>
      <c r="B11" s="4" t="s">
        <v>63</v>
      </c>
      <c r="C11" s="7">
        <v>3</v>
      </c>
      <c r="D11" s="28">
        <v>166.33333333333334</v>
      </c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4" t="s">
        <v>311</v>
      </c>
      <c r="B12" s="4" t="s">
        <v>63</v>
      </c>
      <c r="C12" s="7">
        <v>3</v>
      </c>
      <c r="D12" s="28">
        <v>165.2</v>
      </c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4" t="s">
        <v>312</v>
      </c>
      <c r="B13" s="4" t="s">
        <v>63</v>
      </c>
      <c r="C13" s="7">
        <v>3</v>
      </c>
      <c r="D13" s="28">
        <v>164.2</v>
      </c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4" t="s">
        <v>295</v>
      </c>
      <c r="B14" s="4" t="s">
        <v>113</v>
      </c>
      <c r="C14" s="7">
        <v>1</v>
      </c>
      <c r="D14" s="28">
        <v>186.83333333333334</v>
      </c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7" ht="15" customHeight="1" x14ac:dyDescent="0.2">
      <c r="A15" s="4" t="s">
        <v>318</v>
      </c>
      <c r="B15" s="4" t="s">
        <v>113</v>
      </c>
      <c r="C15" s="7">
        <v>3</v>
      </c>
      <c r="D15" s="28">
        <v>156.33333333333334</v>
      </c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7" ht="15" customHeight="1" x14ac:dyDescent="0.2">
      <c r="A16" s="4" t="s">
        <v>319</v>
      </c>
      <c r="B16" s="4" t="s">
        <v>113</v>
      </c>
      <c r="C16" s="7">
        <v>4</v>
      </c>
      <c r="D16" s="28">
        <v>155</v>
      </c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329</v>
      </c>
      <c r="B17" s="4" t="s">
        <v>271</v>
      </c>
      <c r="C17" s="7">
        <v>5</v>
      </c>
      <c r="D17" s="28">
        <v>136.5</v>
      </c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307</v>
      </c>
      <c r="B18" s="4" t="s">
        <v>250</v>
      </c>
      <c r="C18" s="7">
        <v>2</v>
      </c>
      <c r="D18" s="28">
        <v>168.8</v>
      </c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308</v>
      </c>
      <c r="B19" s="4" t="s">
        <v>250</v>
      </c>
      <c r="C19" s="7">
        <v>2</v>
      </c>
      <c r="D19" s="28">
        <v>167</v>
      </c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321</v>
      </c>
      <c r="B20" s="4" t="s">
        <v>250</v>
      </c>
      <c r="C20" s="7">
        <v>4</v>
      </c>
      <c r="D20" s="28">
        <v>154.5</v>
      </c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241</v>
      </c>
      <c r="B21" s="4" t="s">
        <v>250</v>
      </c>
      <c r="C21" s="7">
        <v>4</v>
      </c>
      <c r="D21" s="28">
        <v>145</v>
      </c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167</v>
      </c>
      <c r="B22" s="4" t="s">
        <v>250</v>
      </c>
      <c r="C22" s="7">
        <v>5</v>
      </c>
      <c r="D22" s="28">
        <v>134.19999999999999</v>
      </c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213</v>
      </c>
      <c r="B23" s="4" t="s">
        <v>250</v>
      </c>
      <c r="C23" s="7">
        <v>6</v>
      </c>
      <c r="D23" s="28">
        <v>121</v>
      </c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334</v>
      </c>
      <c r="B24" s="4" t="s">
        <v>250</v>
      </c>
      <c r="C24" s="7">
        <v>6</v>
      </c>
      <c r="D24" s="28">
        <v>112.5</v>
      </c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315</v>
      </c>
      <c r="B25" s="4" t="s">
        <v>316</v>
      </c>
      <c r="C25" s="7">
        <v>3</v>
      </c>
      <c r="D25" s="28">
        <v>160</v>
      </c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332</v>
      </c>
      <c r="B26" s="4" t="s">
        <v>79</v>
      </c>
      <c r="C26" s="7">
        <v>6</v>
      </c>
      <c r="D26" s="28">
        <v>129</v>
      </c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179</v>
      </c>
      <c r="B27" s="4" t="s">
        <v>127</v>
      </c>
      <c r="C27" s="7">
        <v>1</v>
      </c>
      <c r="D27" s="28">
        <v>186.7</v>
      </c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303</v>
      </c>
      <c r="B28" s="4" t="s">
        <v>127</v>
      </c>
      <c r="C28" s="7">
        <v>2</v>
      </c>
      <c r="D28" s="28">
        <v>175.2</v>
      </c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73</v>
      </c>
      <c r="B29" s="4" t="s">
        <v>127</v>
      </c>
      <c r="C29" s="7">
        <v>3</v>
      </c>
      <c r="D29" s="28">
        <v>156</v>
      </c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335</v>
      </c>
      <c r="B30" s="4" t="s">
        <v>269</v>
      </c>
      <c r="C30" s="7">
        <v>6</v>
      </c>
      <c r="D30" s="28">
        <v>110</v>
      </c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300</v>
      </c>
      <c r="B31" s="4" t="s">
        <v>87</v>
      </c>
      <c r="C31" s="7">
        <v>2</v>
      </c>
      <c r="D31" s="28">
        <v>179</v>
      </c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173</v>
      </c>
      <c r="B32" s="4" t="s">
        <v>87</v>
      </c>
      <c r="C32" s="7">
        <v>5</v>
      </c>
      <c r="D32" s="28">
        <v>142</v>
      </c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323</v>
      </c>
      <c r="B33" s="4" t="s">
        <v>175</v>
      </c>
      <c r="C33" s="7">
        <v>4</v>
      </c>
      <c r="D33" s="28">
        <v>151</v>
      </c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327</v>
      </c>
      <c r="B34" s="4" t="s">
        <v>328</v>
      </c>
      <c r="C34" s="7">
        <v>5</v>
      </c>
      <c r="D34" s="28">
        <v>144</v>
      </c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337</v>
      </c>
      <c r="B35" s="4" t="s">
        <v>328</v>
      </c>
      <c r="C35" s="7">
        <v>6</v>
      </c>
      <c r="D35" s="28">
        <v>100</v>
      </c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294</v>
      </c>
      <c r="B36" s="4" t="s">
        <v>70</v>
      </c>
      <c r="C36" s="7">
        <v>1</v>
      </c>
      <c r="D36" s="28">
        <v>188.8</v>
      </c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302</v>
      </c>
      <c r="B37" s="4" t="s">
        <v>70</v>
      </c>
      <c r="C37" s="7">
        <v>2</v>
      </c>
      <c r="D37" s="28">
        <v>177.5</v>
      </c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306</v>
      </c>
      <c r="B38" s="4" t="s">
        <v>70</v>
      </c>
      <c r="C38" s="7">
        <v>2</v>
      </c>
      <c r="D38" s="28">
        <v>170</v>
      </c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313</v>
      </c>
      <c r="B39" s="4" t="s">
        <v>70</v>
      </c>
      <c r="C39" s="7">
        <v>3</v>
      </c>
      <c r="D39" s="28">
        <v>162.5</v>
      </c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320</v>
      </c>
      <c r="B40" s="4" t="s">
        <v>70</v>
      </c>
      <c r="C40" s="7">
        <v>4</v>
      </c>
      <c r="D40" s="28">
        <v>155</v>
      </c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324</v>
      </c>
      <c r="B41" s="4" t="s">
        <v>151</v>
      </c>
      <c r="C41" s="7">
        <v>4</v>
      </c>
      <c r="D41" s="28">
        <v>149.5</v>
      </c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248</v>
      </c>
      <c r="B42" s="4" t="s">
        <v>151</v>
      </c>
      <c r="C42" s="7">
        <v>6</v>
      </c>
      <c r="D42" s="28">
        <v>105.66666666666667</v>
      </c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109</v>
      </c>
      <c r="B43" s="4" t="s">
        <v>83</v>
      </c>
      <c r="C43" s="7">
        <v>1</v>
      </c>
      <c r="D43" s="28">
        <v>191.3</v>
      </c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296</v>
      </c>
      <c r="B44" s="4" t="s">
        <v>83</v>
      </c>
      <c r="C44" s="7">
        <v>1</v>
      </c>
      <c r="D44" s="28">
        <v>186.5</v>
      </c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299</v>
      </c>
      <c r="B45" s="4" t="s">
        <v>83</v>
      </c>
      <c r="C45" s="7">
        <v>1</v>
      </c>
      <c r="D45" s="28">
        <v>179.8</v>
      </c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304</v>
      </c>
      <c r="B46" s="4" t="s">
        <v>83</v>
      </c>
      <c r="C46" s="7">
        <v>2</v>
      </c>
      <c r="D46" s="28">
        <v>174.3</v>
      </c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305</v>
      </c>
      <c r="B47" s="4" t="s">
        <v>83</v>
      </c>
      <c r="C47" s="7">
        <v>2</v>
      </c>
      <c r="D47" s="28">
        <v>171.1</v>
      </c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310</v>
      </c>
      <c r="B48" s="4" t="s">
        <v>83</v>
      </c>
      <c r="C48" s="7">
        <v>3</v>
      </c>
      <c r="D48" s="28">
        <v>165.3</v>
      </c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326</v>
      </c>
      <c r="B49" s="4" t="s">
        <v>83</v>
      </c>
      <c r="C49" s="7">
        <v>5</v>
      </c>
      <c r="D49" s="28">
        <v>145</v>
      </c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106</v>
      </c>
      <c r="B50" s="4" t="s">
        <v>107</v>
      </c>
      <c r="C50" s="7">
        <v>5</v>
      </c>
      <c r="D50" s="28">
        <v>136.69999999999999</v>
      </c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333</v>
      </c>
      <c r="B51" s="4" t="s">
        <v>107</v>
      </c>
      <c r="C51" s="7">
        <v>6</v>
      </c>
      <c r="D51" s="28">
        <v>114</v>
      </c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336</v>
      </c>
      <c r="B52" s="4" t="s">
        <v>107</v>
      </c>
      <c r="C52" s="7">
        <v>6</v>
      </c>
      <c r="D52" s="28">
        <v>100.2</v>
      </c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102</v>
      </c>
      <c r="B53" s="4" t="s">
        <v>103</v>
      </c>
      <c r="C53" s="7">
        <v>2</v>
      </c>
      <c r="D53" s="28">
        <v>171.5</v>
      </c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317</v>
      </c>
      <c r="B54" s="4" t="s">
        <v>103</v>
      </c>
      <c r="C54" s="7">
        <v>3</v>
      </c>
      <c r="D54" s="28">
        <v>156.69999999999999</v>
      </c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322</v>
      </c>
      <c r="B55" s="4" t="s">
        <v>103</v>
      </c>
      <c r="C55" s="7">
        <v>4</v>
      </c>
      <c r="D55" s="28">
        <v>154.30000000000001</v>
      </c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325</v>
      </c>
      <c r="B56" s="4" t="s">
        <v>103</v>
      </c>
      <c r="C56" s="7">
        <v>4</v>
      </c>
      <c r="D56" s="28">
        <v>149.30000000000001</v>
      </c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118</v>
      </c>
      <c r="B57" s="4" t="s">
        <v>103</v>
      </c>
      <c r="C57" s="7">
        <v>5</v>
      </c>
      <c r="D57" s="28">
        <v>134.80000000000001</v>
      </c>
      <c r="O57" s="26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330</v>
      </c>
      <c r="B58" s="4" t="s">
        <v>103</v>
      </c>
      <c r="C58" s="7">
        <v>5</v>
      </c>
      <c r="D58" s="28">
        <v>134</v>
      </c>
      <c r="O58" s="26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157</v>
      </c>
      <c r="B59" s="4" t="s">
        <v>81</v>
      </c>
      <c r="C59" s="7">
        <v>1</v>
      </c>
      <c r="D59" s="28">
        <v>190.4</v>
      </c>
      <c r="O59" s="26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297</v>
      </c>
      <c r="B60" s="4" t="s">
        <v>81</v>
      </c>
      <c r="C60" s="7">
        <v>1</v>
      </c>
      <c r="D60" s="28">
        <v>185.7</v>
      </c>
      <c r="O60" s="26" t="str">
        <f t="shared" si="0"/>
        <v/>
      </c>
      <c r="P60" s="8" t="str">
        <f t="shared" si="1"/>
        <v/>
      </c>
      <c r="Q60" s="27" t="str">
        <f t="shared" si="2"/>
        <v/>
      </c>
    </row>
  </sheetData>
  <sortState xmlns:xlrd2="http://schemas.microsoft.com/office/spreadsheetml/2017/richdata2" ref="A4:D60">
    <sortCondition ref="B7"/>
    <sortCondition descending="1" ref="D7"/>
    <sortCondition ref="C7"/>
  </sortState>
  <phoneticPr fontId="0" type="noConversion"/>
  <conditionalFormatting sqref="Q4:Q60">
    <cfRule type="cellIs" dxfId="98" priority="1" stopIfTrue="1" operator="lessThan">
      <formula>0</formula>
    </cfRule>
  </conditionalFormatting>
  <hyperlinks>
    <hyperlink ref="A2" location="'Index'!A2" tooltip="Go to the Index sheet" display="á" xr:uid="{9D505E68-3F50-4729-8840-8BCC4DF5E9B9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0382D-0C68-4473-8B52-BAE60D1BAE58}">
  <sheetPr>
    <tabColor rgb="FFCC0000"/>
  </sheetPr>
  <dimension ref="A1:R1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7" ht="20.25" x14ac:dyDescent="0.2">
      <c r="A1" s="2" t="s">
        <v>339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298</v>
      </c>
      <c r="B4" s="4" t="s">
        <v>85</v>
      </c>
      <c r="C4" s="7">
        <v>1</v>
      </c>
      <c r="D4" s="28">
        <v>185.2</v>
      </c>
      <c r="O4" s="26" t="str">
        <f>IF(SUM(E4:N4)&lt;&gt;0,AVERAGE(E4:N4),"")</f>
        <v/>
      </c>
      <c r="P4" s="8" t="str">
        <f>IF(COUNT($E4:$N4)&gt;0,RANK($O4,$O$4:$O$19),"")</f>
        <v/>
      </c>
      <c r="Q4" s="27" t="str">
        <f>IF(D4&gt;0,IF(O4&lt;&gt;"",O4-D4,""),"")</f>
        <v/>
      </c>
    </row>
    <row r="5" spans="1:17" ht="15" customHeight="1" x14ac:dyDescent="0.2">
      <c r="A5" s="4" t="s">
        <v>141</v>
      </c>
      <c r="B5" s="4" t="s">
        <v>76</v>
      </c>
      <c r="C5" s="7">
        <v>1</v>
      </c>
      <c r="D5" s="28">
        <v>155</v>
      </c>
      <c r="O5" s="26" t="str">
        <f t="shared" ref="O5:O19" si="0">IF(SUM(E5:N5)&lt;&gt;0,AVERAGE(E5:N5),"")</f>
        <v/>
      </c>
      <c r="P5" s="8" t="str">
        <f t="shared" ref="P5:P19" si="1">IF(COUNT($E5:$N5)&gt;0,RANK($O5,$O$4:$O$19),"")</f>
        <v/>
      </c>
      <c r="Q5" s="27" t="str">
        <f t="shared" ref="Q5:Q19" si="2">IF(D5&gt;0,IF(O5&lt;&gt;"",O5-D5,""),"")</f>
        <v/>
      </c>
    </row>
    <row r="6" spans="1:17" ht="15" customHeight="1" x14ac:dyDescent="0.2">
      <c r="A6" s="4" t="s">
        <v>293</v>
      </c>
      <c r="B6" s="4" t="s">
        <v>63</v>
      </c>
      <c r="C6" s="7">
        <v>1</v>
      </c>
      <c r="D6" s="28">
        <v>191.5</v>
      </c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318</v>
      </c>
      <c r="B7" s="4" t="s">
        <v>113</v>
      </c>
      <c r="C7" s="7">
        <v>1</v>
      </c>
      <c r="D7" s="28">
        <v>156.33333333333334</v>
      </c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308</v>
      </c>
      <c r="B8" s="4" t="s">
        <v>250</v>
      </c>
      <c r="C8" s="7">
        <v>1</v>
      </c>
      <c r="D8" s="28">
        <v>167</v>
      </c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321</v>
      </c>
      <c r="B9" s="4" t="s">
        <v>250</v>
      </c>
      <c r="C9" s="7">
        <v>2</v>
      </c>
      <c r="D9" s="28">
        <v>154.5</v>
      </c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167</v>
      </c>
      <c r="B10" s="4" t="s">
        <v>250</v>
      </c>
      <c r="C10" s="7">
        <v>2</v>
      </c>
      <c r="D10" s="28">
        <v>134.19999999999999</v>
      </c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213</v>
      </c>
      <c r="B11" s="4" t="s">
        <v>250</v>
      </c>
      <c r="C11" s="7">
        <v>2</v>
      </c>
      <c r="D11" s="28">
        <v>121</v>
      </c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4" t="s">
        <v>315</v>
      </c>
      <c r="B12" s="4" t="s">
        <v>316</v>
      </c>
      <c r="C12" s="7">
        <v>1</v>
      </c>
      <c r="D12" s="28">
        <v>160</v>
      </c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4" t="s">
        <v>300</v>
      </c>
      <c r="B13" s="4" t="s">
        <v>87</v>
      </c>
      <c r="C13" s="7">
        <v>1</v>
      </c>
      <c r="D13" s="28">
        <v>179</v>
      </c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4" t="s">
        <v>173</v>
      </c>
      <c r="B14" s="4" t="s">
        <v>87</v>
      </c>
      <c r="C14" s="7">
        <v>2</v>
      </c>
      <c r="D14" s="28">
        <v>142</v>
      </c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7" ht="15" customHeight="1" x14ac:dyDescent="0.2">
      <c r="A15" s="4" t="s">
        <v>106</v>
      </c>
      <c r="B15" s="4" t="s">
        <v>107</v>
      </c>
      <c r="C15" s="7">
        <v>2</v>
      </c>
      <c r="D15" s="28">
        <v>136.69999999999999</v>
      </c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7" ht="15" customHeight="1" x14ac:dyDescent="0.2">
      <c r="A16" s="4" t="s">
        <v>102</v>
      </c>
      <c r="B16" s="4" t="s">
        <v>103</v>
      </c>
      <c r="C16" s="7">
        <v>1</v>
      </c>
      <c r="D16" s="28">
        <v>171.5</v>
      </c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325</v>
      </c>
      <c r="B17" s="4" t="s">
        <v>103</v>
      </c>
      <c r="C17" s="7">
        <v>2</v>
      </c>
      <c r="D17" s="28">
        <v>149.30000000000001</v>
      </c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118</v>
      </c>
      <c r="B18" s="4" t="s">
        <v>103</v>
      </c>
      <c r="C18" s="7">
        <v>2</v>
      </c>
      <c r="D18" s="28">
        <v>134.80000000000001</v>
      </c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330</v>
      </c>
      <c r="B19" s="4" t="s">
        <v>103</v>
      </c>
      <c r="C19" s="7">
        <v>2</v>
      </c>
      <c r="D19" s="28">
        <v>134</v>
      </c>
      <c r="O19" s="26" t="str">
        <f t="shared" si="0"/>
        <v/>
      </c>
      <c r="P19" s="8" t="str">
        <f t="shared" si="1"/>
        <v/>
      </c>
      <c r="Q19" s="27" t="str">
        <f t="shared" si="2"/>
        <v/>
      </c>
    </row>
  </sheetData>
  <sortState xmlns:xlrd2="http://schemas.microsoft.com/office/spreadsheetml/2017/richdata2" ref="A4:D19">
    <sortCondition ref="B7"/>
    <sortCondition descending="1" ref="D7"/>
    <sortCondition ref="C7"/>
  </sortState>
  <conditionalFormatting sqref="Q4:Q19">
    <cfRule type="cellIs" dxfId="97" priority="1" stopIfTrue="1" operator="lessThan">
      <formula>0</formula>
    </cfRule>
  </conditionalFormatting>
  <hyperlinks>
    <hyperlink ref="A2" location="'Index'!A2" tooltip="Go to the Index sheet" display="á" xr:uid="{C995D5F2-2CFA-4150-85E8-7F7B82807BCB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2629-E3DC-4F7D-AAAD-AD4B78F8D360}">
  <sheetPr>
    <tabColor rgb="FFCC0000"/>
  </sheetPr>
  <dimension ref="A1:R2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7" ht="20.25" x14ac:dyDescent="0.2">
      <c r="A1" s="2" t="s">
        <v>338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314</v>
      </c>
      <c r="B4" s="4" t="s">
        <v>85</v>
      </c>
      <c r="C4" s="7">
        <v>2</v>
      </c>
      <c r="D4" s="28">
        <v>160.30000000000001</v>
      </c>
      <c r="O4" s="26" t="str">
        <f>IF(SUM(E4:N4)&lt;&gt;0,AVERAGE(E4:N4),"")</f>
        <v/>
      </c>
      <c r="P4" s="8" t="str">
        <f>IF(COUNT($E4:$N4)&gt;0,RANK($O4,$O$4:$O$20),"")</f>
        <v/>
      </c>
      <c r="Q4" s="27" t="str">
        <f>IF(D4&gt;0,IF(O4&lt;&gt;"",O4-D4,""),"")</f>
        <v/>
      </c>
    </row>
    <row r="5" spans="1:17" ht="15" customHeight="1" x14ac:dyDescent="0.2">
      <c r="A5" s="4" t="s">
        <v>307</v>
      </c>
      <c r="B5" s="4" t="s">
        <v>250</v>
      </c>
      <c r="C5" s="7">
        <v>1</v>
      </c>
      <c r="D5" s="28">
        <v>168.8</v>
      </c>
      <c r="O5" s="26" t="str">
        <f t="shared" ref="O5:O20" si="0">IF(SUM(E5:N5)&lt;&gt;0,AVERAGE(E5:N5),"")</f>
        <v/>
      </c>
      <c r="P5" s="8" t="str">
        <f t="shared" ref="P5:P20" si="1">IF(COUNT($E5:$N5)&gt;0,RANK($O5,$O$4:$O$20),"")</f>
        <v/>
      </c>
      <c r="Q5" s="27" t="str">
        <f t="shared" ref="Q5:Q20" si="2">IF(D5&gt;0,IF(O5&lt;&gt;"",O5-D5,""),"")</f>
        <v/>
      </c>
    </row>
    <row r="6" spans="1:17" ht="15" customHeight="1" x14ac:dyDescent="0.2">
      <c r="A6" s="4" t="s">
        <v>241</v>
      </c>
      <c r="B6" s="4" t="s">
        <v>250</v>
      </c>
      <c r="C6" s="7">
        <v>2</v>
      </c>
      <c r="D6" s="28">
        <v>145</v>
      </c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334</v>
      </c>
      <c r="B7" s="4" t="s">
        <v>250</v>
      </c>
      <c r="C7" s="7">
        <v>2</v>
      </c>
      <c r="D7" s="28">
        <v>112.5</v>
      </c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337</v>
      </c>
      <c r="B8" s="4" t="s">
        <v>328</v>
      </c>
      <c r="C8" s="7">
        <v>2</v>
      </c>
      <c r="D8" s="28">
        <v>100</v>
      </c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294</v>
      </c>
      <c r="B9" s="4" t="s">
        <v>70</v>
      </c>
      <c r="C9" s="7">
        <v>1</v>
      </c>
      <c r="D9" s="28">
        <v>188.8</v>
      </c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302</v>
      </c>
      <c r="B10" s="4" t="s">
        <v>70</v>
      </c>
      <c r="C10" s="7">
        <v>1</v>
      </c>
      <c r="D10" s="28">
        <v>177.5</v>
      </c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306</v>
      </c>
      <c r="B11" s="4" t="s">
        <v>70</v>
      </c>
      <c r="C11" s="7">
        <v>1</v>
      </c>
      <c r="D11" s="28">
        <v>170</v>
      </c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4" t="s">
        <v>313</v>
      </c>
      <c r="B12" s="4" t="s">
        <v>70</v>
      </c>
      <c r="C12" s="7">
        <v>2</v>
      </c>
      <c r="D12" s="28">
        <v>162.5</v>
      </c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4" t="s">
        <v>320</v>
      </c>
      <c r="B13" s="4" t="s">
        <v>70</v>
      </c>
      <c r="C13" s="7">
        <v>2</v>
      </c>
      <c r="D13" s="28">
        <v>155</v>
      </c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4" t="s">
        <v>296</v>
      </c>
      <c r="B14" s="4" t="s">
        <v>83</v>
      </c>
      <c r="C14" s="7">
        <v>1</v>
      </c>
      <c r="D14" s="28">
        <v>186.5</v>
      </c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7" ht="15" customHeight="1" x14ac:dyDescent="0.2">
      <c r="A15" s="4" t="s">
        <v>299</v>
      </c>
      <c r="B15" s="4" t="s">
        <v>83</v>
      </c>
      <c r="C15" s="7">
        <v>1</v>
      </c>
      <c r="D15" s="28">
        <v>179.8</v>
      </c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7" ht="15" customHeight="1" x14ac:dyDescent="0.2">
      <c r="A16" s="4" t="s">
        <v>304</v>
      </c>
      <c r="B16" s="4" t="s">
        <v>83</v>
      </c>
      <c r="C16" s="7">
        <v>1</v>
      </c>
      <c r="D16" s="28">
        <v>174.3</v>
      </c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305</v>
      </c>
      <c r="B17" s="4" t="s">
        <v>83</v>
      </c>
      <c r="C17" s="7">
        <v>1</v>
      </c>
      <c r="D17" s="28">
        <v>171.1</v>
      </c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310</v>
      </c>
      <c r="B18" s="4" t="s">
        <v>83</v>
      </c>
      <c r="C18" s="7">
        <v>1</v>
      </c>
      <c r="D18" s="28">
        <v>165.3</v>
      </c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326</v>
      </c>
      <c r="B19" s="4" t="s">
        <v>83</v>
      </c>
      <c r="C19" s="7">
        <v>2</v>
      </c>
      <c r="D19" s="28">
        <v>145</v>
      </c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333</v>
      </c>
      <c r="B20" s="4" t="s">
        <v>107</v>
      </c>
      <c r="C20" s="7">
        <v>2</v>
      </c>
      <c r="D20" s="28">
        <v>114</v>
      </c>
      <c r="O20" s="26" t="str">
        <f t="shared" si="0"/>
        <v/>
      </c>
      <c r="P20" s="8" t="str">
        <f t="shared" si="1"/>
        <v/>
      </c>
      <c r="Q20" s="27" t="str">
        <f t="shared" si="2"/>
        <v/>
      </c>
    </row>
  </sheetData>
  <sortState xmlns:xlrd2="http://schemas.microsoft.com/office/spreadsheetml/2017/richdata2" ref="A4:D20">
    <sortCondition ref="B7"/>
    <sortCondition descending="1" ref="D7"/>
    <sortCondition ref="C7"/>
  </sortState>
  <conditionalFormatting sqref="Q4:Q20">
    <cfRule type="cellIs" dxfId="96" priority="1" stopIfTrue="1" operator="lessThan">
      <formula>0</formula>
    </cfRule>
  </conditionalFormatting>
  <hyperlinks>
    <hyperlink ref="A2" location="'Index'!A2" tooltip="Go to the Index sheet" display="á" xr:uid="{1A4E7460-E1F6-45C7-8CB5-D80F049F4557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8">
    <tabColor rgb="FFCC0000"/>
  </sheetPr>
  <dimension ref="A1:R21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29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293</v>
      </c>
      <c r="B4" s="4" t="s">
        <v>63</v>
      </c>
      <c r="C4" s="7">
        <v>1</v>
      </c>
      <c r="D4" s="28">
        <v>191.5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IF(COUNT($E4:$N4)&gt;0,RANK($O4,$O$4:$O$21),"")</f>
        <v/>
      </c>
      <c r="Q4" s="27" t="str">
        <f>IF(D4&gt;0,IF(O4&lt;&gt;"",O4-D4,""),"")</f>
        <v/>
      </c>
    </row>
    <row r="5" spans="1:18" ht="15" customHeight="1" x14ac:dyDescent="0.2">
      <c r="A5" s="4" t="s">
        <v>301</v>
      </c>
      <c r="B5" s="4" t="s">
        <v>63</v>
      </c>
      <c r="C5" s="7">
        <v>1</v>
      </c>
      <c r="D5" s="28">
        <v>178.7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21" si="0">IF(SUM(E5:N5)&lt;&gt;0,AVERAGE(E5:N5),"")</f>
        <v/>
      </c>
      <c r="P5" s="8" t="str">
        <f t="shared" ref="P5:P21" si="1">IF(COUNT($E5:$N5)&gt;0,RANK($O5,$O$4:$O$21),"")</f>
        <v/>
      </c>
      <c r="Q5" s="27" t="str">
        <f t="shared" ref="Q5:Q21" si="2">IF(D5&gt;0,IF(O5&lt;&gt;"",O5-D5,""),"")</f>
        <v/>
      </c>
    </row>
    <row r="6" spans="1:18" ht="15" customHeight="1" x14ac:dyDescent="0.2">
      <c r="A6" s="4" t="s">
        <v>312</v>
      </c>
      <c r="B6" s="4" t="s">
        <v>63</v>
      </c>
      <c r="C6" s="7">
        <v>1</v>
      </c>
      <c r="D6" s="28">
        <v>164.2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109</v>
      </c>
      <c r="B7" s="4" t="s">
        <v>83</v>
      </c>
      <c r="C7" s="7">
        <v>1</v>
      </c>
      <c r="D7" s="28">
        <v>191.3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296</v>
      </c>
      <c r="B8" s="4" t="s">
        <v>83</v>
      </c>
      <c r="C8" s="7">
        <v>1</v>
      </c>
      <c r="D8" s="28">
        <v>186.5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299</v>
      </c>
      <c r="B9" s="4" t="s">
        <v>83</v>
      </c>
      <c r="C9" s="7">
        <v>1</v>
      </c>
      <c r="D9" s="28">
        <v>179.8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304</v>
      </c>
      <c r="B10" s="4" t="s">
        <v>83</v>
      </c>
      <c r="C10" s="7">
        <v>1</v>
      </c>
      <c r="D10" s="28">
        <v>174.3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305</v>
      </c>
      <c r="B11" s="4" t="s">
        <v>83</v>
      </c>
      <c r="C11" s="7">
        <v>1</v>
      </c>
      <c r="D11" s="28">
        <v>171.1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310</v>
      </c>
      <c r="B12" s="4" t="s">
        <v>83</v>
      </c>
      <c r="C12" s="7">
        <v>1</v>
      </c>
      <c r="D12" s="28">
        <v>165.3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106</v>
      </c>
      <c r="B13" s="4" t="s">
        <v>107</v>
      </c>
      <c r="C13" s="7">
        <v>1</v>
      </c>
      <c r="D13" s="28">
        <v>136.69999999999999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333</v>
      </c>
      <c r="B14" s="4" t="s">
        <v>107</v>
      </c>
      <c r="C14" s="7">
        <v>1</v>
      </c>
      <c r="D14" s="28">
        <v>114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336</v>
      </c>
      <c r="B15" s="4" t="s">
        <v>107</v>
      </c>
      <c r="C15" s="7">
        <v>1</v>
      </c>
      <c r="D15" s="28">
        <v>100.2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102</v>
      </c>
      <c r="B16" s="4" t="s">
        <v>103</v>
      </c>
      <c r="C16" s="7">
        <v>1</v>
      </c>
      <c r="D16" s="28">
        <v>171.5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317</v>
      </c>
      <c r="B17" s="4" t="s">
        <v>103</v>
      </c>
      <c r="C17" s="7">
        <v>1</v>
      </c>
      <c r="D17" s="28">
        <v>156.69999999999999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322</v>
      </c>
      <c r="B18" s="4" t="s">
        <v>103</v>
      </c>
      <c r="C18" s="7">
        <v>1</v>
      </c>
      <c r="D18" s="28">
        <v>154.30000000000001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325</v>
      </c>
      <c r="B19" s="4" t="s">
        <v>103</v>
      </c>
      <c r="C19" s="7">
        <v>1</v>
      </c>
      <c r="D19" s="28">
        <v>149.30000000000001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118</v>
      </c>
      <c r="B20" s="4" t="s">
        <v>103</v>
      </c>
      <c r="C20" s="7">
        <v>1</v>
      </c>
      <c r="D20" s="28">
        <v>134.80000000000001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330</v>
      </c>
      <c r="B21" s="4" t="s">
        <v>103</v>
      </c>
      <c r="C21" s="7">
        <v>1</v>
      </c>
      <c r="D21" s="28">
        <v>134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</sheetData>
  <sortState xmlns:xlrd2="http://schemas.microsoft.com/office/spreadsheetml/2017/richdata2" ref="A4:D21">
    <sortCondition ref="B7"/>
    <sortCondition descending="1" ref="D7"/>
    <sortCondition ref="C7"/>
  </sortState>
  <conditionalFormatting sqref="Q4:Q21">
    <cfRule type="cellIs" dxfId="95" priority="1" stopIfTrue="1" operator="lessThan">
      <formula>0</formula>
    </cfRule>
  </conditionalFormatting>
  <hyperlinks>
    <hyperlink ref="A2" location="'Index'!A2" tooltip="Go to the Index sheet" display="á" xr:uid="{72E3E6A5-60B0-4FE3-AD6C-CD8256B85EAD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8">
    <tabColor rgb="FFCC0000"/>
  </sheetPr>
  <dimension ref="A1:R1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7" ht="20.25" x14ac:dyDescent="0.2">
      <c r="A1" s="2" t="s">
        <v>36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285</v>
      </c>
      <c r="B4" s="4" t="s">
        <v>63</v>
      </c>
      <c r="C4" s="7">
        <v>1</v>
      </c>
      <c r="D4" s="28">
        <v>185.7</v>
      </c>
      <c r="O4" s="26" t="str">
        <f>IF(SUM(E4:N4)&lt;&gt;0,AVERAGE(E4:N4),"")</f>
        <v/>
      </c>
      <c r="P4" s="8" t="str">
        <f>IF(COUNT($E4:$N4)&gt;0,RANK($O4,$O$4:$O$18),"")</f>
        <v/>
      </c>
      <c r="Q4" s="27" t="str">
        <f>IF(D4&gt;0,IF(O4&lt;&gt;"",O4-D4,""),"")</f>
        <v/>
      </c>
    </row>
    <row r="5" spans="1:17" ht="15" customHeight="1" x14ac:dyDescent="0.2">
      <c r="A5" s="4" t="s">
        <v>265</v>
      </c>
      <c r="B5" s="4" t="s">
        <v>250</v>
      </c>
      <c r="C5" s="7">
        <v>1</v>
      </c>
      <c r="D5" s="28">
        <v>193.7</v>
      </c>
      <c r="O5" s="26" t="str">
        <f t="shared" ref="O5:O18" si="0">IF(SUM(E5:N5)&lt;&gt;0,AVERAGE(E5:N5),"")</f>
        <v/>
      </c>
      <c r="P5" s="8" t="str">
        <f t="shared" ref="P5:P18" si="1">IF(COUNT($E5:$N5)&gt;0,RANK($O5,$O$4:$O$18),"")</f>
        <v/>
      </c>
      <c r="Q5" s="27" t="str">
        <f t="shared" ref="Q5:Q18" si="2">IF(D5&gt;0,IF(O5&lt;&gt;"",O5-D5,""),"")</f>
        <v/>
      </c>
    </row>
    <row r="6" spans="1:17" ht="15" customHeight="1" x14ac:dyDescent="0.2">
      <c r="A6" s="4" t="s">
        <v>167</v>
      </c>
      <c r="B6" s="4" t="s">
        <v>250</v>
      </c>
      <c r="C6" s="7">
        <v>1</v>
      </c>
      <c r="D6" s="28">
        <v>187.8</v>
      </c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321</v>
      </c>
      <c r="B7" s="4" t="s">
        <v>250</v>
      </c>
      <c r="C7" s="7">
        <v>1</v>
      </c>
      <c r="D7" s="28">
        <v>182.5</v>
      </c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341</v>
      </c>
      <c r="B8" s="4" t="s">
        <v>250</v>
      </c>
      <c r="C8" s="7">
        <v>1</v>
      </c>
      <c r="D8" s="28">
        <v>181.8</v>
      </c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342</v>
      </c>
      <c r="B9" s="4" t="s">
        <v>250</v>
      </c>
      <c r="C9" s="7">
        <v>1</v>
      </c>
      <c r="D9" s="28">
        <v>181.1</v>
      </c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343</v>
      </c>
      <c r="B10" s="4" t="s">
        <v>250</v>
      </c>
      <c r="C10" s="7">
        <v>2</v>
      </c>
      <c r="D10" s="28">
        <v>179.8</v>
      </c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344</v>
      </c>
      <c r="B11" s="4" t="s">
        <v>250</v>
      </c>
      <c r="C11" s="7">
        <v>2</v>
      </c>
      <c r="D11" s="28">
        <v>178</v>
      </c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4" t="s">
        <v>345</v>
      </c>
      <c r="B12" s="4" t="s">
        <v>250</v>
      </c>
      <c r="C12" s="7">
        <v>2</v>
      </c>
      <c r="D12" s="28">
        <v>171</v>
      </c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4" t="s">
        <v>196</v>
      </c>
      <c r="B13" s="4" t="s">
        <v>175</v>
      </c>
      <c r="C13" s="7">
        <v>2</v>
      </c>
      <c r="D13" s="28">
        <v>116.8</v>
      </c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4" t="s">
        <v>276</v>
      </c>
      <c r="B14" s="4" t="s">
        <v>70</v>
      </c>
      <c r="C14" s="7">
        <v>1</v>
      </c>
      <c r="D14" s="28">
        <v>188.8</v>
      </c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7" ht="15" customHeight="1" x14ac:dyDescent="0.2">
      <c r="A15" s="4" t="s">
        <v>340</v>
      </c>
      <c r="B15" s="4" t="s">
        <v>70</v>
      </c>
      <c r="C15" s="7">
        <v>1</v>
      </c>
      <c r="D15" s="28">
        <v>183.2</v>
      </c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7" ht="15" customHeight="1" x14ac:dyDescent="0.2">
      <c r="A16" s="4" t="s">
        <v>346</v>
      </c>
      <c r="B16" s="4" t="s">
        <v>166</v>
      </c>
      <c r="C16" s="7">
        <v>2</v>
      </c>
      <c r="D16" s="28">
        <v>168</v>
      </c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347</v>
      </c>
      <c r="B17" s="4" t="s">
        <v>103</v>
      </c>
      <c r="C17" s="7">
        <v>2</v>
      </c>
      <c r="D17" s="28">
        <v>126.3</v>
      </c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348</v>
      </c>
      <c r="B18" s="4" t="s">
        <v>103</v>
      </c>
      <c r="C18" s="7">
        <v>2</v>
      </c>
      <c r="D18" s="28">
        <v>123.5</v>
      </c>
      <c r="O18" s="26" t="str">
        <f t="shared" si="0"/>
        <v/>
      </c>
      <c r="P18" s="8" t="str">
        <f t="shared" si="1"/>
        <v/>
      </c>
      <c r="Q18" s="27" t="str">
        <f t="shared" si="2"/>
        <v/>
      </c>
    </row>
  </sheetData>
  <sortState xmlns:xlrd2="http://schemas.microsoft.com/office/spreadsheetml/2017/richdata2" ref="A4:D18">
    <sortCondition ref="B7"/>
    <sortCondition descending="1" ref="D7"/>
    <sortCondition ref="C7"/>
  </sortState>
  <conditionalFormatting sqref="Q4:Q18">
    <cfRule type="cellIs" dxfId="94" priority="1" stopIfTrue="1" operator="lessThan">
      <formula>0</formula>
    </cfRule>
  </conditionalFormatting>
  <hyperlinks>
    <hyperlink ref="A2" location="'Index'!A2" tooltip="Go to the Index sheet" display="á" xr:uid="{B6017347-5C9F-41F0-B4FF-52F9FF24C3A6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37578-EC89-4713-AF51-911FEA329CA3}">
  <sheetPr>
    <tabColor rgb="FFCC0000"/>
  </sheetPr>
  <dimension ref="A1:R11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7" ht="20.25" x14ac:dyDescent="0.2">
      <c r="A1" s="2" t="s">
        <v>349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265</v>
      </c>
      <c r="B4" s="4" t="s">
        <v>250</v>
      </c>
      <c r="C4" s="7">
        <v>1</v>
      </c>
      <c r="D4" s="28">
        <v>193.7</v>
      </c>
      <c r="O4" s="26" t="str">
        <f>IF(SUM(E4:N4)&lt;&gt;0,AVERAGE(E4:N4),"")</f>
        <v/>
      </c>
      <c r="P4" s="8" t="str">
        <f>IF(COUNT($E4:$N4)&gt;0,RANK($O4,$O$4:$O$11),"")</f>
        <v/>
      </c>
      <c r="Q4" s="27" t="str">
        <f>IF(D4&gt;0,IF(O4&lt;&gt;"",O4-D4,""),"")</f>
        <v/>
      </c>
    </row>
    <row r="5" spans="1:17" ht="15" customHeight="1" x14ac:dyDescent="0.2">
      <c r="A5" s="4" t="s">
        <v>167</v>
      </c>
      <c r="B5" s="4" t="s">
        <v>250</v>
      </c>
      <c r="C5" s="7">
        <v>1</v>
      </c>
      <c r="D5" s="28">
        <v>187.8</v>
      </c>
      <c r="O5" s="26" t="str">
        <f t="shared" ref="O5:O11" si="0">IF(SUM(E5:N5)&lt;&gt;0,AVERAGE(E5:N5),"")</f>
        <v/>
      </c>
      <c r="P5" s="8" t="str">
        <f t="shared" ref="P5:P11" si="1">IF(COUNT($E5:$N5)&gt;0,RANK($O5,$O$4:$O$11),"")</f>
        <v/>
      </c>
      <c r="Q5" s="27" t="str">
        <f t="shared" ref="Q5:Q11" si="2">IF(D5&gt;0,IF(O5&lt;&gt;"",O5-D5,""),"")</f>
        <v/>
      </c>
    </row>
    <row r="6" spans="1:17" ht="15" customHeight="1" x14ac:dyDescent="0.2">
      <c r="A6" s="4" t="s">
        <v>321</v>
      </c>
      <c r="B6" s="4" t="s">
        <v>250</v>
      </c>
      <c r="C6" s="7">
        <v>1</v>
      </c>
      <c r="D6" s="28">
        <v>182.5</v>
      </c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341</v>
      </c>
      <c r="B7" s="4" t="s">
        <v>250</v>
      </c>
      <c r="C7" s="7">
        <v>1</v>
      </c>
      <c r="D7" s="28">
        <v>181.8</v>
      </c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342</v>
      </c>
      <c r="B8" s="4" t="s">
        <v>250</v>
      </c>
      <c r="C8" s="7">
        <v>1</v>
      </c>
      <c r="D8" s="28">
        <v>181.1</v>
      </c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343</v>
      </c>
      <c r="B9" s="4" t="s">
        <v>250</v>
      </c>
      <c r="C9" s="7">
        <v>1</v>
      </c>
      <c r="D9" s="28">
        <v>179.8</v>
      </c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344</v>
      </c>
      <c r="B10" s="4" t="s">
        <v>250</v>
      </c>
      <c r="C10" s="7">
        <v>1</v>
      </c>
      <c r="D10" s="28">
        <v>178</v>
      </c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345</v>
      </c>
      <c r="B11" s="4" t="s">
        <v>250</v>
      </c>
      <c r="C11" s="7">
        <v>1</v>
      </c>
      <c r="D11" s="28">
        <v>171</v>
      </c>
      <c r="O11" s="26" t="str">
        <f t="shared" si="0"/>
        <v/>
      </c>
      <c r="P11" s="8" t="str">
        <f t="shared" si="1"/>
        <v/>
      </c>
      <c r="Q11" s="27" t="str">
        <f t="shared" si="2"/>
        <v/>
      </c>
    </row>
  </sheetData>
  <sortState xmlns:xlrd2="http://schemas.microsoft.com/office/spreadsheetml/2017/richdata2" ref="A4:D11">
    <sortCondition ref="B7"/>
    <sortCondition descending="1" ref="D7"/>
    <sortCondition ref="C7"/>
  </sortState>
  <conditionalFormatting sqref="Q4:Q11">
    <cfRule type="cellIs" dxfId="93" priority="1" stopIfTrue="1" operator="lessThan">
      <formula>0</formula>
    </cfRule>
  </conditionalFormatting>
  <hyperlinks>
    <hyperlink ref="A2" location="'Index'!A2" tooltip="Go to the Index sheet" display="á" xr:uid="{290A4652-ECD2-43C5-B29D-AD29C8B6B68E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rgb="FFFFFF00"/>
  </sheetPr>
  <dimension ref="A1:R35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7" ht="20.25" x14ac:dyDescent="0.2">
      <c r="A1" s="2" t="s">
        <v>21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152</v>
      </c>
      <c r="B4" s="4" t="s">
        <v>250</v>
      </c>
      <c r="C4" s="7">
        <v>1</v>
      </c>
      <c r="D4" s="28">
        <v>175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IF(COUNT($E4:$N4)&gt;0,RANK($O4,$O$4:$O$35),"")</f>
        <v/>
      </c>
      <c r="Q4" s="27" t="str">
        <f>IF(D4&gt;0,IF(O4&lt;&gt;"",O4-D4,""),"")</f>
        <v/>
      </c>
    </row>
    <row r="5" spans="1:17" ht="15" customHeight="1" x14ac:dyDescent="0.2">
      <c r="A5" s="4" t="s">
        <v>111</v>
      </c>
      <c r="B5" s="4" t="s">
        <v>250</v>
      </c>
      <c r="C5" s="7">
        <v>1</v>
      </c>
      <c r="D5" s="28">
        <v>167.2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35" si="0">IF(SUM(E5:N5)&lt;&gt;0,AVERAGE(E5:N5),"")</f>
        <v/>
      </c>
      <c r="P5" s="8" t="str">
        <f t="shared" ref="P5:P35" si="1">IF(COUNT($E5:$N5)&gt;0,RANK($O5,$O$4:$O$35),"")</f>
        <v/>
      </c>
      <c r="Q5" s="27" t="str">
        <f t="shared" ref="Q5:Q35" si="2">IF(D5&gt;0,IF(O5&lt;&gt;"",O5-D5,""),"")</f>
        <v/>
      </c>
    </row>
    <row r="6" spans="1:17" ht="15" customHeight="1" x14ac:dyDescent="0.2">
      <c r="A6" s="4" t="s">
        <v>78</v>
      </c>
      <c r="B6" s="4" t="s">
        <v>79</v>
      </c>
      <c r="C6" s="7">
        <v>1</v>
      </c>
      <c r="D6" s="28">
        <v>183.2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356</v>
      </c>
      <c r="B7" s="4" t="s">
        <v>79</v>
      </c>
      <c r="C7" s="7">
        <v>4</v>
      </c>
      <c r="D7" s="28">
        <v>125.7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264</v>
      </c>
      <c r="B8" s="4" t="s">
        <v>255</v>
      </c>
      <c r="C8" s="7">
        <v>2</v>
      </c>
      <c r="D8" s="28">
        <v>157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350</v>
      </c>
      <c r="B9" s="4" t="s">
        <v>255</v>
      </c>
      <c r="C9" s="7">
        <v>2</v>
      </c>
      <c r="D9" s="28">
        <v>155.19999999999999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351</v>
      </c>
      <c r="B10" s="4" t="s">
        <v>255</v>
      </c>
      <c r="C10" s="7">
        <v>3</v>
      </c>
      <c r="D10" s="28">
        <v>142.4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256</v>
      </c>
      <c r="B11" s="4" t="s">
        <v>255</v>
      </c>
      <c r="C11" s="7">
        <v>3</v>
      </c>
      <c r="D11" s="28">
        <v>141.69999999999999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4" t="s">
        <v>266</v>
      </c>
      <c r="B12" s="4" t="s">
        <v>255</v>
      </c>
      <c r="C12" s="7">
        <v>3</v>
      </c>
      <c r="D12" s="28">
        <v>141.69999999999999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4" t="s">
        <v>275</v>
      </c>
      <c r="B13" s="4" t="s">
        <v>255</v>
      </c>
      <c r="C13" s="7">
        <v>3</v>
      </c>
      <c r="D13" s="28">
        <v>138.5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4" t="s">
        <v>267</v>
      </c>
      <c r="B14" s="4" t="s">
        <v>255</v>
      </c>
      <c r="C14" s="7">
        <v>3</v>
      </c>
      <c r="D14" s="28">
        <v>138.30000000000001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7" ht="15" customHeight="1" x14ac:dyDescent="0.2">
      <c r="A15" s="4" t="s">
        <v>354</v>
      </c>
      <c r="B15" s="4" t="s">
        <v>255</v>
      </c>
      <c r="C15" s="7">
        <v>3</v>
      </c>
      <c r="D15" s="28">
        <v>136.16666666666666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7" ht="15" customHeight="1" x14ac:dyDescent="0.2">
      <c r="A16" s="4" t="s">
        <v>278</v>
      </c>
      <c r="B16" s="4" t="s">
        <v>255</v>
      </c>
      <c r="C16" s="7">
        <v>4</v>
      </c>
      <c r="D16" s="28">
        <v>133.5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355</v>
      </c>
      <c r="B17" s="4" t="s">
        <v>255</v>
      </c>
      <c r="C17" s="7">
        <v>4</v>
      </c>
      <c r="D17" s="28">
        <v>128.69999999999999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357</v>
      </c>
      <c r="B18" s="4" t="s">
        <v>255</v>
      </c>
      <c r="C18" s="7">
        <v>4</v>
      </c>
      <c r="D18" s="28">
        <v>123.3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277</v>
      </c>
      <c r="B19" s="4" t="s">
        <v>255</v>
      </c>
      <c r="C19" s="7">
        <v>4</v>
      </c>
      <c r="D19" s="28">
        <v>119.2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358</v>
      </c>
      <c r="B20" s="4" t="s">
        <v>255</v>
      </c>
      <c r="C20" s="7">
        <v>4</v>
      </c>
      <c r="D20" s="28">
        <v>111.83333333333333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280</v>
      </c>
      <c r="B21" s="4" t="s">
        <v>255</v>
      </c>
      <c r="C21" s="7">
        <v>4</v>
      </c>
      <c r="D21" s="28">
        <v>100.7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283</v>
      </c>
      <c r="B22" s="4" t="s">
        <v>255</v>
      </c>
      <c r="C22" s="7">
        <v>4</v>
      </c>
      <c r="D22" s="28">
        <v>71.8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189</v>
      </c>
      <c r="B23" s="4" t="s">
        <v>190</v>
      </c>
      <c r="C23" s="7">
        <v>2</v>
      </c>
      <c r="D23" s="28">
        <v>156.80000000000001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199</v>
      </c>
      <c r="B24" s="4" t="s">
        <v>190</v>
      </c>
      <c r="C24" s="7">
        <v>2</v>
      </c>
      <c r="D24" s="28">
        <v>144.69999999999999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352</v>
      </c>
      <c r="B25" s="4" t="s">
        <v>166</v>
      </c>
      <c r="C25" s="7">
        <v>3</v>
      </c>
      <c r="D25" s="28">
        <v>142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353</v>
      </c>
      <c r="B26" s="4" t="s">
        <v>166</v>
      </c>
      <c r="C26" s="7">
        <v>3</v>
      </c>
      <c r="D26" s="28">
        <v>137.19999999999999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132</v>
      </c>
      <c r="B27" s="4" t="s">
        <v>133</v>
      </c>
      <c r="C27" s="7">
        <v>1</v>
      </c>
      <c r="D27" s="28">
        <v>165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180</v>
      </c>
      <c r="B28" s="4" t="s">
        <v>133</v>
      </c>
      <c r="C28" s="7">
        <v>2</v>
      </c>
      <c r="D28" s="28">
        <v>153.19999999999999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106</v>
      </c>
      <c r="B29" s="4" t="s">
        <v>107</v>
      </c>
      <c r="C29" s="7">
        <v>2</v>
      </c>
      <c r="D29" s="28">
        <v>163.30000000000001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102</v>
      </c>
      <c r="B30" s="4" t="s">
        <v>103</v>
      </c>
      <c r="C30" s="7">
        <v>1</v>
      </c>
      <c r="D30" s="28">
        <v>173.66666666666666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118</v>
      </c>
      <c r="B31" s="4" t="s">
        <v>103</v>
      </c>
      <c r="C31" s="7">
        <v>1</v>
      </c>
      <c r="D31" s="28">
        <v>172.33333333333334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108</v>
      </c>
      <c r="B32" s="4" t="s">
        <v>103</v>
      </c>
      <c r="C32" s="7">
        <v>1</v>
      </c>
      <c r="D32" s="28">
        <v>166.7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104</v>
      </c>
      <c r="B33" s="4" t="s">
        <v>105</v>
      </c>
      <c r="C33" s="7">
        <v>1</v>
      </c>
      <c r="D33" s="28">
        <v>170.16666666666666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155</v>
      </c>
      <c r="B34" s="4" t="s">
        <v>105</v>
      </c>
      <c r="C34" s="7">
        <v>2</v>
      </c>
      <c r="D34" s="28">
        <v>163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172</v>
      </c>
      <c r="B35" s="4" t="s">
        <v>105</v>
      </c>
      <c r="C35" s="7">
        <v>2</v>
      </c>
      <c r="D35" s="28">
        <v>158.5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</sheetData>
  <sortState xmlns:xlrd2="http://schemas.microsoft.com/office/spreadsheetml/2017/richdata2" ref="A4:D35">
    <sortCondition ref="B7"/>
    <sortCondition descending="1" ref="D7"/>
    <sortCondition ref="C7"/>
  </sortState>
  <phoneticPr fontId="0" type="noConversion"/>
  <conditionalFormatting sqref="Q4:Q35">
    <cfRule type="cellIs" dxfId="92" priority="1" stopIfTrue="1" operator="lessThan">
      <formula>0</formula>
    </cfRule>
  </conditionalFormatting>
  <hyperlinks>
    <hyperlink ref="A2" location="'Index'!A2" tooltip="Go to the Index sheet" display="á" xr:uid="{58FB37B4-D01B-4A45-BBF8-ADEC92ECD1C4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A04A-183D-4D03-9D18-2B3159BA1938}">
  <sheetPr>
    <tabColor rgb="FFFFFF00"/>
  </sheetPr>
  <dimension ref="A1:R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7" ht="20.25" x14ac:dyDescent="0.2">
      <c r="A1" s="2" t="s">
        <v>359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111</v>
      </c>
      <c r="B4" s="4" t="s">
        <v>250</v>
      </c>
      <c r="C4" s="7">
        <v>1</v>
      </c>
      <c r="D4" s="28">
        <v>167.2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IF(COUNT($E4:$N4)&gt;0,RANK($O4,$O$4:$O$9),"")</f>
        <v/>
      </c>
      <c r="Q4" s="27" t="str">
        <f>IF(D4&gt;0,IF(O4&lt;&gt;"",O4-D4,""),"")</f>
        <v/>
      </c>
    </row>
    <row r="5" spans="1:17" ht="15" customHeight="1" x14ac:dyDescent="0.2">
      <c r="A5" s="4" t="s">
        <v>132</v>
      </c>
      <c r="B5" s="4" t="s">
        <v>133</v>
      </c>
      <c r="C5" s="7">
        <v>1</v>
      </c>
      <c r="D5" s="28">
        <v>165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9" si="0">IF(SUM(E5:N5)&lt;&gt;0,AVERAGE(E5:N5),"")</f>
        <v/>
      </c>
      <c r="P5" s="8" t="str">
        <f t="shared" ref="P5:P9" si="1">IF(COUNT($E5:$N5)&gt;0,RANK($O5,$O$4:$O$9),"")</f>
        <v/>
      </c>
      <c r="Q5" s="27" t="str">
        <f t="shared" ref="Q5:Q9" si="2">IF(D5&gt;0,IF(O5&lt;&gt;"",O5-D5,""),"")</f>
        <v/>
      </c>
    </row>
    <row r="6" spans="1:17" ht="15" customHeight="1" x14ac:dyDescent="0.2">
      <c r="A6" s="4" t="s">
        <v>180</v>
      </c>
      <c r="B6" s="4" t="s">
        <v>133</v>
      </c>
      <c r="C6" s="7">
        <v>1</v>
      </c>
      <c r="D6" s="28">
        <v>153.19999999999999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118</v>
      </c>
      <c r="B7" s="4" t="s">
        <v>103</v>
      </c>
      <c r="C7" s="7">
        <v>1</v>
      </c>
      <c r="D7" s="28">
        <v>172.33333333333334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108</v>
      </c>
      <c r="B8" s="4" t="s">
        <v>103</v>
      </c>
      <c r="C8" s="7">
        <v>1</v>
      </c>
      <c r="D8" s="28">
        <v>166.7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104</v>
      </c>
      <c r="B9" s="4" t="s">
        <v>105</v>
      </c>
      <c r="C9" s="7">
        <v>1</v>
      </c>
      <c r="D9" s="28">
        <v>170.16666666666666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</sheetData>
  <sortState xmlns:xlrd2="http://schemas.microsoft.com/office/spreadsheetml/2017/richdata2" ref="A4:D9">
    <sortCondition ref="B7"/>
    <sortCondition descending="1" ref="D7"/>
    <sortCondition ref="C7"/>
  </sortState>
  <conditionalFormatting sqref="Q4:Q9">
    <cfRule type="cellIs" dxfId="91" priority="1" stopIfTrue="1" operator="lessThan">
      <formula>0</formula>
    </cfRule>
  </conditionalFormatting>
  <hyperlinks>
    <hyperlink ref="A2" location="'Index'!A2" tooltip="Go to the Index sheet" display="á" xr:uid="{0A179110-332D-4FA6-B902-D85C6F5532B6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tabColor rgb="FFFFFF00"/>
  </sheetPr>
  <dimension ref="A1:S4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33203125" style="6" customWidth="1"/>
    <col min="6" max="13" width="6.33203125" style="7" customWidth="1"/>
    <col min="14" max="14" width="8.6640625" style="7" customWidth="1"/>
    <col min="15" max="15" width="10" style="7" customWidth="1"/>
    <col min="16" max="16" width="7.33203125" style="7" customWidth="1"/>
    <col min="17" max="19" width="9.6640625" style="7" customWidth="1"/>
    <col min="20" max="16384" width="9.33203125" style="1"/>
  </cols>
  <sheetData>
    <row r="1" spans="1:17" ht="20.25" x14ac:dyDescent="0.2">
      <c r="A1" s="2" t="s">
        <v>22</v>
      </c>
    </row>
    <row r="2" spans="1:17" ht="12" customHeight="1" x14ac:dyDescent="0.2"/>
    <row r="3" spans="1:17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D4" s="28"/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IF(COUNT($E4:$N4)&gt;0,RANK($O4,$O$4:$O$4),"")</f>
        <v/>
      </c>
      <c r="Q4" s="27" t="str">
        <f>IF(D4&gt;0,IF(O4&lt;&gt;"",O4-D4,""),"")</f>
        <v/>
      </c>
    </row>
  </sheetData>
  <phoneticPr fontId="0" type="noConversion"/>
  <conditionalFormatting sqref="E4:M4">
    <cfRule type="cellIs" dxfId="90" priority="219" stopIfTrue="1" operator="equal">
      <formula>0</formula>
    </cfRule>
  </conditionalFormatting>
  <conditionalFormatting sqref="Q4">
    <cfRule type="cellIs" dxfId="89" priority="1" stopIfTrue="1" operator="lessThan">
      <formula>0</formula>
    </cfRule>
  </conditionalFormatting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&amp;C&amp;"Tahoma,Bold"&amp;14Cumbria &amp;&amp; Northumbria Target Shooting Association&amp;"Tahoma,Regular"&amp;10
&amp;"Tahoma,Bold"&amp;12Averages: Summer 2016</oddHeader>
    <oddFooter>&amp;L&amp;9&amp;A&amp;R&amp;9Page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>
    <tabColor theme="6" tint="0.59999389629810485"/>
  </sheetPr>
  <dimension ref="A1:R11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19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22" t="s">
        <v>145</v>
      </c>
      <c r="B4" s="22" t="s">
        <v>250</v>
      </c>
      <c r="C4" s="7">
        <v>1</v>
      </c>
      <c r="D4" s="28">
        <v>166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IF(COUNT($E4:$N4)&gt;0,RANK($O4,$O$4:$O$11),"")</f>
        <v/>
      </c>
      <c r="Q4" s="27" t="str">
        <f>IF(D4&gt;0,IF(O4&lt;&gt;"",O4-D4,""),"")</f>
        <v/>
      </c>
    </row>
    <row r="5" spans="1:18" ht="15" customHeight="1" x14ac:dyDescent="0.2">
      <c r="A5" s="22" t="s">
        <v>360</v>
      </c>
      <c r="B5" s="22" t="s">
        <v>250</v>
      </c>
      <c r="C5" s="7">
        <v>1</v>
      </c>
      <c r="D5" s="28">
        <v>108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1" si="0">IF(SUM(E5:N5)&lt;&gt;0,AVERAGE(E5:N5),"")</f>
        <v/>
      </c>
      <c r="P5" s="8" t="str">
        <f t="shared" ref="P5:P11" si="1">IF(COUNT($E5:$N5)&gt;0,RANK($O5,$O$4:$O$11),"")</f>
        <v/>
      </c>
      <c r="Q5" s="27" t="str">
        <f t="shared" ref="Q5:Q11" si="2">IF(D5&gt;0,IF(O5&lt;&gt;"",O5-D5,""),"")</f>
        <v/>
      </c>
    </row>
    <row r="6" spans="1:18" ht="15" customHeight="1" x14ac:dyDescent="0.2">
      <c r="A6" s="22" t="s">
        <v>73</v>
      </c>
      <c r="B6" s="22" t="s">
        <v>74</v>
      </c>
      <c r="C6" s="7">
        <v>1</v>
      </c>
      <c r="D6" s="28">
        <v>175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22" t="s">
        <v>198</v>
      </c>
      <c r="B7" s="22" t="s">
        <v>74</v>
      </c>
      <c r="C7" s="7">
        <v>1</v>
      </c>
      <c r="D7" s="28">
        <v>138.16666666666666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22" t="s">
        <v>163</v>
      </c>
      <c r="B8" s="22" t="s">
        <v>68</v>
      </c>
      <c r="C8" s="7">
        <v>1</v>
      </c>
      <c r="D8" s="28">
        <v>183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22" t="s">
        <v>173</v>
      </c>
      <c r="B9" s="22" t="s">
        <v>87</v>
      </c>
      <c r="C9" s="7">
        <v>1</v>
      </c>
      <c r="D9" s="28">
        <v>161.4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22" t="s">
        <v>192</v>
      </c>
      <c r="B10" s="22" t="s">
        <v>107</v>
      </c>
      <c r="C10" s="7">
        <v>1</v>
      </c>
      <c r="D10" s="28">
        <v>157.6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22" t="s">
        <v>99</v>
      </c>
      <c r="B11" s="22" t="s">
        <v>100</v>
      </c>
      <c r="C11" s="7">
        <v>1</v>
      </c>
      <c r="D11" s="28">
        <v>171.8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</sheetData>
  <sortState xmlns:xlrd2="http://schemas.microsoft.com/office/spreadsheetml/2017/richdata2" ref="A4:D11">
    <sortCondition ref="B7"/>
    <sortCondition descending="1" ref="D7"/>
    <sortCondition ref="C7"/>
  </sortState>
  <phoneticPr fontId="0" type="noConversion"/>
  <conditionalFormatting sqref="Q4:Q11">
    <cfRule type="cellIs" dxfId="88" priority="1" stopIfTrue="1" operator="lessThan">
      <formula>0</formula>
    </cfRule>
  </conditionalFormatting>
  <hyperlinks>
    <hyperlink ref="A2" location="'Index'!A2" tooltip="Go to the Index sheet" display="á" xr:uid="{4DC99EE6-8E03-49F2-A2EF-F00ADA52536F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4A6B-33F4-48B9-9172-57773D379BA8}">
  <sheetPr>
    <tabColor rgb="FFFF5050"/>
  </sheetPr>
  <dimension ref="A1:Q4"/>
  <sheetViews>
    <sheetView workbookViewId="0">
      <pane ySplit="3" topLeftCell="A4" activePane="bottomLeft" state="frozen"/>
      <selection activeCell="A4" sqref="A4"/>
      <selection pane="bottomLeft" activeCell="A2" sqref="A2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13" width="6.33203125" style="7" customWidth="1"/>
    <col min="14" max="14" width="8.6640625" style="7" customWidth="1"/>
    <col min="15" max="15" width="10" style="7" customWidth="1"/>
    <col min="16" max="16" width="7.33203125" style="7" customWidth="1"/>
    <col min="17" max="17" width="9.6640625" style="7" customWidth="1"/>
    <col min="18" max="16384" width="9.33203125" style="1"/>
  </cols>
  <sheetData>
    <row r="1" spans="1:17" ht="20.25" x14ac:dyDescent="0.2">
      <c r="A1" s="2" t="s">
        <v>58</v>
      </c>
    </row>
    <row r="2" spans="1:17" ht="12" customHeight="1" x14ac:dyDescent="0.2"/>
    <row r="3" spans="1:17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D4" s="28"/>
      <c r="O4" s="26" t="str">
        <f>IF(SUM(E4:N4)&lt;&gt;0,AVERAGE(E4:N4),"")</f>
        <v/>
      </c>
      <c r="P4" s="8" t="str">
        <f>IF(COUNT($E4:$N4)&gt;0,RANK($O4,$O$4:$O$4),"")</f>
        <v/>
      </c>
      <c r="Q4" s="27" t="str">
        <f>IF(D4&gt;0,IF(O4&lt;&gt;"",O4-D4,""),"")</f>
        <v/>
      </c>
    </row>
  </sheetData>
  <conditionalFormatting sqref="Q4">
    <cfRule type="cellIs" dxfId="87" priority="1" stopIfTrue="1" operator="lessThan">
      <formula>0</formula>
    </cfRule>
  </conditionalFormatting>
  <printOptions horizontalCentered="1"/>
  <pageMargins left="0.38" right="0.51" top="0.8" bottom="0.46000000000000008" header="0.34" footer="0.24000000000000002"/>
  <pageSetup paperSize="9" scale="80" orientation="landscape" r:id="rId1"/>
  <headerFooter alignWithMargins="0">
    <oddHeader>&amp;C&amp;"Tahoma,Bold"&amp;14Cumbria &amp;&amp; Northumbria Target Shooting Association&amp;"Tahoma,Regular"&amp;10
&amp;"Tahoma,Bold"&amp;12Averages: Summer 2016</oddHeader>
    <oddFooter>&amp;L&amp;9&amp;A&amp;R&amp;9Page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rgb="FFC00000"/>
  </sheetPr>
  <dimension ref="A1:R8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41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404</v>
      </c>
      <c r="B4" s="4" t="s">
        <v>405</v>
      </c>
      <c r="C4" s="7">
        <v>5</v>
      </c>
      <c r="D4" s="28">
        <v>195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IF(COUNT($E4:$N4)&gt;0,RANK($O4,$O$4:$O$83),"")</f>
        <v/>
      </c>
      <c r="Q4" s="27" t="str">
        <f>IF(D4&gt;0,IF(O4&lt;&gt;"",O4-D4,""),"")</f>
        <v/>
      </c>
    </row>
    <row r="5" spans="1:18" ht="15" customHeight="1" x14ac:dyDescent="0.2">
      <c r="A5" s="4" t="s">
        <v>407</v>
      </c>
      <c r="B5" s="4" t="s">
        <v>405</v>
      </c>
      <c r="C5" s="7">
        <v>5</v>
      </c>
      <c r="D5" s="28">
        <v>194.83333333333334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68" si="0">IF(SUM(E5:N5)&lt;&gt;0,AVERAGE(E5:N5),"")</f>
        <v/>
      </c>
      <c r="P5" s="8" t="str">
        <f t="shared" ref="P5:P68" si="1">IF(COUNT($E5:$N5)&gt;0,RANK($O5,$O$4:$O$83),"")</f>
        <v/>
      </c>
      <c r="Q5" s="27" t="str">
        <f t="shared" ref="Q5:Q68" si="2">IF(D5&gt;0,IF(O5&lt;&gt;"",O5-D5,""),"")</f>
        <v/>
      </c>
    </row>
    <row r="6" spans="1:18" ht="15" customHeight="1" x14ac:dyDescent="0.2">
      <c r="A6" s="4" t="s">
        <v>419</v>
      </c>
      <c r="B6" s="4" t="s">
        <v>405</v>
      </c>
      <c r="C6" s="7">
        <v>6</v>
      </c>
      <c r="D6" s="28">
        <v>192.33333333333334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421</v>
      </c>
      <c r="B7" s="4" t="s">
        <v>405</v>
      </c>
      <c r="C7" s="7">
        <v>6</v>
      </c>
      <c r="D7" s="28">
        <v>192.16666666666666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361</v>
      </c>
      <c r="B8" s="4" t="s">
        <v>362</v>
      </c>
      <c r="C8" s="7">
        <v>1</v>
      </c>
      <c r="D8" s="28">
        <v>199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373</v>
      </c>
      <c r="B9" s="4" t="s">
        <v>362</v>
      </c>
      <c r="C9" s="7">
        <v>2</v>
      </c>
      <c r="D9" s="28">
        <v>197.8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412</v>
      </c>
      <c r="B10" s="4" t="s">
        <v>362</v>
      </c>
      <c r="C10" s="7">
        <v>5</v>
      </c>
      <c r="D10" s="28">
        <v>193.8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371</v>
      </c>
      <c r="B11" s="4" t="s">
        <v>98</v>
      </c>
      <c r="C11" s="7">
        <v>2</v>
      </c>
      <c r="D11" s="28">
        <v>198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161</v>
      </c>
      <c r="B12" s="4" t="s">
        <v>98</v>
      </c>
      <c r="C12" s="7">
        <v>3</v>
      </c>
      <c r="D12" s="28">
        <v>197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400</v>
      </c>
      <c r="B13" s="4" t="s">
        <v>98</v>
      </c>
      <c r="C13" s="7">
        <v>4</v>
      </c>
      <c r="D13" s="28">
        <v>195.5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409</v>
      </c>
      <c r="B14" s="4" t="s">
        <v>98</v>
      </c>
      <c r="C14" s="7">
        <v>5</v>
      </c>
      <c r="D14" s="28">
        <v>194.5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422</v>
      </c>
      <c r="B15" s="4" t="s">
        <v>98</v>
      </c>
      <c r="C15" s="7">
        <v>6</v>
      </c>
      <c r="D15" s="28">
        <v>191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368</v>
      </c>
      <c r="B16" s="4" t="s">
        <v>369</v>
      </c>
      <c r="C16" s="7">
        <v>1</v>
      </c>
      <c r="D16" s="28">
        <v>198.2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370</v>
      </c>
      <c r="B17" s="4" t="s">
        <v>369</v>
      </c>
      <c r="C17" s="7">
        <v>1</v>
      </c>
      <c r="D17" s="28">
        <v>198.2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410</v>
      </c>
      <c r="B18" s="4" t="s">
        <v>369</v>
      </c>
      <c r="C18" s="7">
        <v>5</v>
      </c>
      <c r="D18" s="28">
        <v>194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376</v>
      </c>
      <c r="B19" s="4" t="s">
        <v>377</v>
      </c>
      <c r="C19" s="7">
        <v>2</v>
      </c>
      <c r="D19" s="28">
        <v>197.3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378</v>
      </c>
      <c r="B20" s="4" t="s">
        <v>379</v>
      </c>
      <c r="C20" s="7">
        <v>2</v>
      </c>
      <c r="D20" s="28">
        <v>197.3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384</v>
      </c>
      <c r="B21" s="4" t="s">
        <v>379</v>
      </c>
      <c r="C21" s="7">
        <v>3</v>
      </c>
      <c r="D21" s="28">
        <v>196.8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386</v>
      </c>
      <c r="B22" s="4" t="s">
        <v>379</v>
      </c>
      <c r="C22" s="7">
        <v>3</v>
      </c>
      <c r="D22" s="28">
        <v>196.7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393</v>
      </c>
      <c r="B23" s="4" t="s">
        <v>379</v>
      </c>
      <c r="C23" s="7">
        <v>4</v>
      </c>
      <c r="D23" s="28">
        <v>196.3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391</v>
      </c>
      <c r="B24" s="4" t="s">
        <v>392</v>
      </c>
      <c r="C24" s="7">
        <v>3</v>
      </c>
      <c r="D24" s="28">
        <v>196.4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403</v>
      </c>
      <c r="B25" s="4" t="s">
        <v>392</v>
      </c>
      <c r="C25" s="7">
        <v>5</v>
      </c>
      <c r="D25" s="28">
        <v>195.2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418</v>
      </c>
      <c r="B26" s="4" t="s">
        <v>392</v>
      </c>
      <c r="C26" s="7">
        <v>6</v>
      </c>
      <c r="D26" s="28">
        <v>192.5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427</v>
      </c>
      <c r="B27" s="4" t="s">
        <v>392</v>
      </c>
      <c r="C27" s="7">
        <v>7</v>
      </c>
      <c r="D27" s="28">
        <v>190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428</v>
      </c>
      <c r="B28" s="4" t="s">
        <v>392</v>
      </c>
      <c r="C28" s="7">
        <v>7</v>
      </c>
      <c r="D28" s="28">
        <v>190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434</v>
      </c>
      <c r="B29" s="4" t="s">
        <v>392</v>
      </c>
      <c r="C29" s="7">
        <v>7</v>
      </c>
      <c r="D29" s="28">
        <v>186.3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440</v>
      </c>
      <c r="B30" s="4" t="s">
        <v>392</v>
      </c>
      <c r="C30" s="7">
        <v>8</v>
      </c>
      <c r="D30" s="28">
        <v>182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441</v>
      </c>
      <c r="B31" s="4" t="s">
        <v>392</v>
      </c>
      <c r="C31" s="7">
        <v>8</v>
      </c>
      <c r="D31" s="28">
        <v>179.3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201</v>
      </c>
      <c r="B32" s="4" t="s">
        <v>202</v>
      </c>
      <c r="C32" s="7">
        <v>1</v>
      </c>
      <c r="D32" s="28">
        <v>198.5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417</v>
      </c>
      <c r="B33" s="4" t="s">
        <v>259</v>
      </c>
      <c r="C33" s="7">
        <v>6</v>
      </c>
      <c r="D33" s="28">
        <v>193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374</v>
      </c>
      <c r="B34" s="4" t="s">
        <v>245</v>
      </c>
      <c r="C34" s="7">
        <v>2</v>
      </c>
      <c r="D34" s="28">
        <v>197.8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380</v>
      </c>
      <c r="B35" s="4" t="s">
        <v>245</v>
      </c>
      <c r="C35" s="7">
        <v>2</v>
      </c>
      <c r="D35" s="28">
        <v>197.3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388</v>
      </c>
      <c r="B36" s="4" t="s">
        <v>245</v>
      </c>
      <c r="C36" s="7">
        <v>3</v>
      </c>
      <c r="D36" s="28">
        <v>196.5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394</v>
      </c>
      <c r="B37" s="4" t="s">
        <v>245</v>
      </c>
      <c r="C37" s="7">
        <v>4</v>
      </c>
      <c r="D37" s="28">
        <v>196.2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408</v>
      </c>
      <c r="B38" s="4" t="s">
        <v>245</v>
      </c>
      <c r="C38" s="7">
        <v>5</v>
      </c>
      <c r="D38" s="28">
        <v>194.7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363</v>
      </c>
      <c r="B39" s="4" t="s">
        <v>364</v>
      </c>
      <c r="C39" s="7">
        <v>1</v>
      </c>
      <c r="D39" s="28">
        <v>199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396</v>
      </c>
      <c r="B40" s="4" t="s">
        <v>397</v>
      </c>
      <c r="C40" s="7">
        <v>4</v>
      </c>
      <c r="D40" s="28">
        <v>195.7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383</v>
      </c>
      <c r="B41" s="4" t="s">
        <v>151</v>
      </c>
      <c r="C41" s="7">
        <v>3</v>
      </c>
      <c r="D41" s="28">
        <v>197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389</v>
      </c>
      <c r="B42" s="4" t="s">
        <v>151</v>
      </c>
      <c r="C42" s="7">
        <v>3</v>
      </c>
      <c r="D42" s="28">
        <v>196.5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248</v>
      </c>
      <c r="B43" s="4" t="s">
        <v>151</v>
      </c>
      <c r="C43" s="7">
        <v>4</v>
      </c>
      <c r="D43" s="28">
        <v>196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398</v>
      </c>
      <c r="B44" s="4" t="s">
        <v>151</v>
      </c>
      <c r="C44" s="7">
        <v>4</v>
      </c>
      <c r="D44" s="28">
        <v>195.7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399</v>
      </c>
      <c r="B45" s="4" t="s">
        <v>151</v>
      </c>
      <c r="C45" s="7">
        <v>4</v>
      </c>
      <c r="D45" s="28">
        <v>195.7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415</v>
      </c>
      <c r="B46" s="4" t="s">
        <v>151</v>
      </c>
      <c r="C46" s="7">
        <v>6</v>
      </c>
      <c r="D46" s="28">
        <v>193.5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420</v>
      </c>
      <c r="B47" s="4" t="s">
        <v>151</v>
      </c>
      <c r="C47" s="7">
        <v>6</v>
      </c>
      <c r="D47" s="28">
        <v>192.3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425</v>
      </c>
      <c r="B48" s="4" t="s">
        <v>151</v>
      </c>
      <c r="C48" s="7">
        <v>7</v>
      </c>
      <c r="D48" s="28">
        <v>190.2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431</v>
      </c>
      <c r="B49" s="4" t="s">
        <v>151</v>
      </c>
      <c r="C49" s="7">
        <v>7</v>
      </c>
      <c r="D49" s="28">
        <v>188.2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432</v>
      </c>
      <c r="B50" s="4" t="s">
        <v>151</v>
      </c>
      <c r="C50" s="7">
        <v>7</v>
      </c>
      <c r="D50" s="28">
        <v>187.5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433</v>
      </c>
      <c r="B51" s="4" t="s">
        <v>151</v>
      </c>
      <c r="C51" s="7">
        <v>7</v>
      </c>
      <c r="D51" s="28">
        <v>187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435</v>
      </c>
      <c r="B52" s="4" t="s">
        <v>151</v>
      </c>
      <c r="C52" s="7">
        <v>8</v>
      </c>
      <c r="D52" s="28">
        <v>186.2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436</v>
      </c>
      <c r="B53" s="4" t="s">
        <v>151</v>
      </c>
      <c r="C53" s="7">
        <v>8</v>
      </c>
      <c r="D53" s="28">
        <v>185.5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438</v>
      </c>
      <c r="B54" s="4" t="s">
        <v>151</v>
      </c>
      <c r="C54" s="7">
        <v>8</v>
      </c>
      <c r="D54" s="28">
        <v>185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439</v>
      </c>
      <c r="B55" s="4" t="s">
        <v>151</v>
      </c>
      <c r="C55" s="7">
        <v>8</v>
      </c>
      <c r="D55" s="28">
        <v>182.2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442</v>
      </c>
      <c r="B56" s="4" t="s">
        <v>151</v>
      </c>
      <c r="C56" s="7">
        <v>8</v>
      </c>
      <c r="D56" s="28">
        <v>174.3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443</v>
      </c>
      <c r="B57" s="4" t="s">
        <v>151</v>
      </c>
      <c r="C57" s="7">
        <v>8</v>
      </c>
      <c r="D57" s="28">
        <v>164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6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444</v>
      </c>
      <c r="B58" s="4" t="s">
        <v>151</v>
      </c>
      <c r="C58" s="7">
        <v>8</v>
      </c>
      <c r="D58" s="28">
        <v>142.69999999999999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6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184</v>
      </c>
      <c r="B59" s="4" t="s">
        <v>166</v>
      </c>
      <c r="C59" s="7">
        <v>1</v>
      </c>
      <c r="D59" s="28">
        <v>200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6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381</v>
      </c>
      <c r="B60" s="4" t="s">
        <v>166</v>
      </c>
      <c r="C60" s="7">
        <v>2</v>
      </c>
      <c r="D60" s="28">
        <v>197.3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6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382</v>
      </c>
      <c r="B61" s="4" t="s">
        <v>166</v>
      </c>
      <c r="C61" s="7">
        <v>2</v>
      </c>
      <c r="D61" s="28">
        <v>197.16666666666666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6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387</v>
      </c>
      <c r="B62" s="4" t="s">
        <v>166</v>
      </c>
      <c r="C62" s="7">
        <v>3</v>
      </c>
      <c r="D62" s="28">
        <v>196.7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6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411</v>
      </c>
      <c r="B63" s="4" t="s">
        <v>166</v>
      </c>
      <c r="C63" s="7">
        <v>5</v>
      </c>
      <c r="D63" s="28">
        <v>194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6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416</v>
      </c>
      <c r="B64" s="4" t="s">
        <v>166</v>
      </c>
      <c r="C64" s="7">
        <v>6</v>
      </c>
      <c r="D64" s="28">
        <v>193.3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6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423</v>
      </c>
      <c r="B65" s="4" t="s">
        <v>166</v>
      </c>
      <c r="C65" s="7">
        <v>6</v>
      </c>
      <c r="D65" s="28">
        <v>190.8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6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424</v>
      </c>
      <c r="B66" s="4" t="s">
        <v>166</v>
      </c>
      <c r="C66" s="7">
        <v>6</v>
      </c>
      <c r="D66" s="28">
        <v>190.8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6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4" t="s">
        <v>426</v>
      </c>
      <c r="B67" s="4" t="s">
        <v>166</v>
      </c>
      <c r="C67" s="7">
        <v>7</v>
      </c>
      <c r="D67" s="28">
        <v>190.2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6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4" t="s">
        <v>413</v>
      </c>
      <c r="B68" s="4" t="s">
        <v>414</v>
      </c>
      <c r="C68" s="7">
        <v>5</v>
      </c>
      <c r="D68" s="28">
        <v>193.7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6" t="str">
        <f t="shared" si="0"/>
        <v/>
      </c>
      <c r="P68" s="8" t="str">
        <f t="shared" si="1"/>
        <v/>
      </c>
      <c r="Q68" s="27" t="str">
        <f t="shared" si="2"/>
        <v/>
      </c>
    </row>
    <row r="69" spans="1:17" ht="15" customHeight="1" x14ac:dyDescent="0.2">
      <c r="A69" s="4" t="s">
        <v>429</v>
      </c>
      <c r="B69" s="4" t="s">
        <v>414</v>
      </c>
      <c r="C69" s="7">
        <v>7</v>
      </c>
      <c r="D69" s="28">
        <v>189.16666666666666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6" t="str">
        <f t="shared" ref="O69:O83" si="3">IF(SUM(E69:N69)&lt;&gt;0,AVERAGE(E69:N69),"")</f>
        <v/>
      </c>
      <c r="P69" s="8" t="str">
        <f t="shared" ref="P69:P83" si="4">IF(COUNT($E69:$N69)&gt;0,RANK($O69,$O$4:$O$83),"")</f>
        <v/>
      </c>
      <c r="Q69" s="27" t="str">
        <f t="shared" ref="Q69:Q83" si="5">IF(D69&gt;0,IF(O69&lt;&gt;"",O69-D69,""),"")</f>
        <v/>
      </c>
    </row>
    <row r="70" spans="1:17" ht="15" customHeight="1" x14ac:dyDescent="0.2">
      <c r="A70" s="4" t="s">
        <v>365</v>
      </c>
      <c r="B70" s="4" t="s">
        <v>445</v>
      </c>
      <c r="C70" s="7">
        <v>1</v>
      </c>
      <c r="D70" s="28">
        <v>198.8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6" t="str">
        <f t="shared" si="3"/>
        <v/>
      </c>
      <c r="P70" s="8" t="str">
        <f t="shared" si="4"/>
        <v/>
      </c>
      <c r="Q70" s="27" t="str">
        <f t="shared" si="5"/>
        <v/>
      </c>
    </row>
    <row r="71" spans="1:17" ht="15" customHeight="1" x14ac:dyDescent="0.2">
      <c r="A71" s="4" t="s">
        <v>366</v>
      </c>
      <c r="B71" s="4" t="s">
        <v>445</v>
      </c>
      <c r="C71" s="7">
        <v>1</v>
      </c>
      <c r="D71" s="28">
        <v>198.8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6" t="str">
        <f t="shared" si="3"/>
        <v/>
      </c>
      <c r="P71" s="8" t="str">
        <f t="shared" si="4"/>
        <v/>
      </c>
      <c r="Q71" s="27" t="str">
        <f t="shared" si="5"/>
        <v/>
      </c>
    </row>
    <row r="72" spans="1:17" ht="15" customHeight="1" x14ac:dyDescent="0.2">
      <c r="A72" s="4" t="s">
        <v>367</v>
      </c>
      <c r="B72" s="4" t="s">
        <v>445</v>
      </c>
      <c r="C72" s="7">
        <v>1</v>
      </c>
      <c r="D72" s="28">
        <v>198.7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26" t="str">
        <f t="shared" si="3"/>
        <v/>
      </c>
      <c r="P72" s="8" t="str">
        <f t="shared" si="4"/>
        <v/>
      </c>
      <c r="Q72" s="27" t="str">
        <f t="shared" si="5"/>
        <v/>
      </c>
    </row>
    <row r="73" spans="1:17" ht="15" customHeight="1" x14ac:dyDescent="0.2">
      <c r="A73" s="4" t="s">
        <v>375</v>
      </c>
      <c r="B73" s="4" t="s">
        <v>445</v>
      </c>
      <c r="C73" s="7">
        <v>2</v>
      </c>
      <c r="D73" s="28">
        <v>197.6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6" t="str">
        <f t="shared" si="3"/>
        <v/>
      </c>
      <c r="P73" s="8" t="str">
        <f t="shared" si="4"/>
        <v/>
      </c>
      <c r="Q73" s="27" t="str">
        <f t="shared" si="5"/>
        <v/>
      </c>
    </row>
    <row r="74" spans="1:17" ht="15" customHeight="1" x14ac:dyDescent="0.2">
      <c r="A74" s="4" t="s">
        <v>385</v>
      </c>
      <c r="B74" s="4" t="s">
        <v>445</v>
      </c>
      <c r="C74" s="7">
        <v>3</v>
      </c>
      <c r="D74" s="28">
        <v>196.8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26" t="str">
        <f t="shared" si="3"/>
        <v/>
      </c>
      <c r="P74" s="8" t="str">
        <f t="shared" si="4"/>
        <v/>
      </c>
      <c r="Q74" s="27" t="str">
        <f t="shared" si="5"/>
        <v/>
      </c>
    </row>
    <row r="75" spans="1:17" ht="15" customHeight="1" x14ac:dyDescent="0.2">
      <c r="A75" s="4" t="s">
        <v>390</v>
      </c>
      <c r="B75" s="4" t="s">
        <v>445</v>
      </c>
      <c r="C75" s="7">
        <v>3</v>
      </c>
      <c r="D75" s="28">
        <v>196.5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26" t="str">
        <f t="shared" si="3"/>
        <v/>
      </c>
      <c r="P75" s="8" t="str">
        <f t="shared" si="4"/>
        <v/>
      </c>
      <c r="Q75" s="27" t="str">
        <f t="shared" si="5"/>
        <v/>
      </c>
    </row>
    <row r="76" spans="1:17" ht="15" customHeight="1" x14ac:dyDescent="0.2">
      <c r="A76" s="4" t="s">
        <v>395</v>
      </c>
      <c r="B76" s="4" t="s">
        <v>445</v>
      </c>
      <c r="C76" s="7">
        <v>4</v>
      </c>
      <c r="D76" s="28">
        <v>196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26" t="str">
        <f t="shared" si="3"/>
        <v/>
      </c>
      <c r="P76" s="8" t="str">
        <f t="shared" si="4"/>
        <v/>
      </c>
      <c r="Q76" s="27" t="str">
        <f t="shared" si="5"/>
        <v/>
      </c>
    </row>
    <row r="77" spans="1:17" ht="15" customHeight="1" x14ac:dyDescent="0.2">
      <c r="A77" s="4" t="s">
        <v>401</v>
      </c>
      <c r="B77" s="4" t="s">
        <v>445</v>
      </c>
      <c r="C77" s="7">
        <v>4</v>
      </c>
      <c r="D77" s="28">
        <v>195.5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6" t="str">
        <f t="shared" si="3"/>
        <v/>
      </c>
      <c r="P77" s="8" t="str">
        <f t="shared" si="4"/>
        <v/>
      </c>
      <c r="Q77" s="27" t="str">
        <f t="shared" si="5"/>
        <v/>
      </c>
    </row>
    <row r="78" spans="1:17" ht="15" customHeight="1" x14ac:dyDescent="0.2">
      <c r="A78" s="4" t="s">
        <v>406</v>
      </c>
      <c r="B78" s="4" t="s">
        <v>445</v>
      </c>
      <c r="C78" s="7">
        <v>5</v>
      </c>
      <c r="D78" s="28">
        <v>195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26" t="str">
        <f t="shared" si="3"/>
        <v/>
      </c>
      <c r="P78" s="8" t="str">
        <f t="shared" si="4"/>
        <v/>
      </c>
      <c r="Q78" s="27" t="str">
        <f t="shared" si="5"/>
        <v/>
      </c>
    </row>
    <row r="79" spans="1:17" ht="15" customHeight="1" x14ac:dyDescent="0.2">
      <c r="A79" s="4" t="s">
        <v>430</v>
      </c>
      <c r="B79" s="4" t="s">
        <v>445</v>
      </c>
      <c r="C79" s="7">
        <v>7</v>
      </c>
      <c r="D79" s="28">
        <v>188.5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26" t="str">
        <f t="shared" si="3"/>
        <v/>
      </c>
      <c r="P79" s="8" t="str">
        <f t="shared" si="4"/>
        <v/>
      </c>
      <c r="Q79" s="27" t="str">
        <f t="shared" si="5"/>
        <v/>
      </c>
    </row>
    <row r="80" spans="1:17" ht="15" customHeight="1" x14ac:dyDescent="0.2">
      <c r="A80" s="4" t="s">
        <v>99</v>
      </c>
      <c r="B80" s="4" t="s">
        <v>100</v>
      </c>
      <c r="C80" s="7">
        <v>1</v>
      </c>
      <c r="D80" s="28">
        <v>198.3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26" t="str">
        <f t="shared" si="3"/>
        <v/>
      </c>
      <c r="P80" s="8" t="str">
        <f t="shared" si="4"/>
        <v/>
      </c>
      <c r="Q80" s="27" t="str">
        <f t="shared" si="5"/>
        <v/>
      </c>
    </row>
    <row r="81" spans="1:17" ht="15" customHeight="1" x14ac:dyDescent="0.2">
      <c r="A81" s="4" t="s">
        <v>372</v>
      </c>
      <c r="B81" s="4" t="s">
        <v>100</v>
      </c>
      <c r="C81" s="7">
        <v>2</v>
      </c>
      <c r="D81" s="28">
        <v>198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26" t="str">
        <f t="shared" si="3"/>
        <v/>
      </c>
      <c r="P81" s="8" t="str">
        <f t="shared" si="4"/>
        <v/>
      </c>
      <c r="Q81" s="27" t="str">
        <f t="shared" si="5"/>
        <v/>
      </c>
    </row>
    <row r="82" spans="1:17" ht="15" customHeight="1" x14ac:dyDescent="0.2">
      <c r="A82" s="4" t="s">
        <v>402</v>
      </c>
      <c r="B82" s="4" t="s">
        <v>100</v>
      </c>
      <c r="C82" s="7">
        <v>4</v>
      </c>
      <c r="D82" s="28">
        <v>195.3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26" t="str">
        <f t="shared" si="3"/>
        <v/>
      </c>
      <c r="P82" s="8" t="str">
        <f t="shared" si="4"/>
        <v/>
      </c>
      <c r="Q82" s="27" t="str">
        <f t="shared" si="5"/>
        <v/>
      </c>
    </row>
    <row r="83" spans="1:17" ht="15" customHeight="1" x14ac:dyDescent="0.2">
      <c r="A83" s="4" t="s">
        <v>437</v>
      </c>
      <c r="B83" s="4" t="s">
        <v>100</v>
      </c>
      <c r="C83" s="7">
        <v>8</v>
      </c>
      <c r="D83" s="28">
        <v>185.3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26" t="str">
        <f t="shared" si="3"/>
        <v/>
      </c>
      <c r="P83" s="8" t="str">
        <f t="shared" si="4"/>
        <v/>
      </c>
      <c r="Q83" s="27" t="str">
        <f t="shared" si="5"/>
        <v/>
      </c>
    </row>
  </sheetData>
  <sortState xmlns:xlrd2="http://schemas.microsoft.com/office/spreadsheetml/2017/richdata2" ref="A4:D83">
    <sortCondition ref="B7"/>
    <sortCondition descending="1" ref="D7"/>
    <sortCondition ref="C7"/>
  </sortState>
  <phoneticPr fontId="0" type="noConversion"/>
  <conditionalFormatting sqref="E4:N83">
    <cfRule type="cellIs" dxfId="86" priority="1" stopIfTrue="1" operator="equal">
      <formula>0</formula>
    </cfRule>
  </conditionalFormatting>
  <conditionalFormatting sqref="Q4:Q83">
    <cfRule type="cellIs" dxfId="85" priority="2" stopIfTrue="1" operator="lessThan">
      <formula>0</formula>
    </cfRule>
  </conditionalFormatting>
  <hyperlinks>
    <hyperlink ref="A2" location="'Index'!A2" tooltip="Go to the Index sheet" display="á" xr:uid="{294C9839-E90D-422B-BE5A-E77F1F84E30C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AF3C-0FC0-463F-9D02-04A1690C9CF0}">
  <sheetPr>
    <tabColor rgb="FFC00000"/>
  </sheetPr>
  <dimension ref="A1:R1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446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422</v>
      </c>
      <c r="B4" s="4" t="s">
        <v>98</v>
      </c>
      <c r="C4" s="7">
        <v>2</v>
      </c>
      <c r="D4" s="28">
        <v>191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IF(COUNT($E4:$N4)&gt;0,RANK($O4,$O$4:$O$17),"")</f>
        <v/>
      </c>
      <c r="Q4" s="27" t="str">
        <f>IF(D4&gt;0,IF(O4&lt;&gt;"",O4-D4,""),"")</f>
        <v/>
      </c>
    </row>
    <row r="5" spans="1:18" ht="15" customHeight="1" x14ac:dyDescent="0.2">
      <c r="A5" s="4" t="s">
        <v>368</v>
      </c>
      <c r="B5" s="4" t="s">
        <v>369</v>
      </c>
      <c r="C5" s="7">
        <v>1</v>
      </c>
      <c r="D5" s="28">
        <v>198.2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7" si="0">IF(SUM(E5:N5)&lt;&gt;0,AVERAGE(E5:N5),"")</f>
        <v/>
      </c>
      <c r="P5" s="8" t="str">
        <f t="shared" ref="P5:P17" si="1">IF(COUNT($E5:$N5)&gt;0,RANK($O5,$O$4:$O$17),"")</f>
        <v/>
      </c>
      <c r="Q5" s="27" t="str">
        <f t="shared" ref="Q5:Q17" si="2">IF(D5&gt;0,IF(O5&lt;&gt;"",O5-D5,""),"")</f>
        <v/>
      </c>
    </row>
    <row r="6" spans="1:18" ht="15" customHeight="1" x14ac:dyDescent="0.2">
      <c r="A6" s="4" t="s">
        <v>370</v>
      </c>
      <c r="B6" s="4" t="s">
        <v>369</v>
      </c>
      <c r="C6" s="7">
        <v>1</v>
      </c>
      <c r="D6" s="28">
        <v>198.2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410</v>
      </c>
      <c r="B7" s="4" t="s">
        <v>369</v>
      </c>
      <c r="C7" s="7">
        <v>2</v>
      </c>
      <c r="D7" s="28">
        <v>194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376</v>
      </c>
      <c r="B8" s="4" t="s">
        <v>377</v>
      </c>
      <c r="C8" s="7">
        <v>1</v>
      </c>
      <c r="D8" s="28">
        <v>197.3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418</v>
      </c>
      <c r="B9" s="4" t="s">
        <v>392</v>
      </c>
      <c r="C9" s="7">
        <v>2</v>
      </c>
      <c r="D9" s="28">
        <v>192.5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434</v>
      </c>
      <c r="B10" s="4" t="s">
        <v>392</v>
      </c>
      <c r="C10" s="7">
        <v>2</v>
      </c>
      <c r="D10" s="28">
        <v>186.3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201</v>
      </c>
      <c r="B11" s="4" t="s">
        <v>202</v>
      </c>
      <c r="C11" s="7">
        <v>1</v>
      </c>
      <c r="D11" s="28">
        <v>198.5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417</v>
      </c>
      <c r="B12" s="4" t="s">
        <v>259</v>
      </c>
      <c r="C12" s="7">
        <v>2</v>
      </c>
      <c r="D12" s="28">
        <v>193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363</v>
      </c>
      <c r="B13" s="4" t="s">
        <v>364</v>
      </c>
      <c r="C13" s="7">
        <v>1</v>
      </c>
      <c r="D13" s="28">
        <v>199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396</v>
      </c>
      <c r="B14" s="4" t="s">
        <v>397</v>
      </c>
      <c r="C14" s="7">
        <v>2</v>
      </c>
      <c r="D14" s="28">
        <v>195.7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365</v>
      </c>
      <c r="B15" s="4" t="s">
        <v>445</v>
      </c>
      <c r="C15" s="7">
        <v>1</v>
      </c>
      <c r="D15" s="28">
        <v>198.8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375</v>
      </c>
      <c r="B16" s="4" t="s">
        <v>445</v>
      </c>
      <c r="C16" s="7">
        <v>1</v>
      </c>
      <c r="D16" s="28">
        <v>197.6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401</v>
      </c>
      <c r="B17" s="4" t="s">
        <v>445</v>
      </c>
      <c r="C17" s="7">
        <v>2</v>
      </c>
      <c r="D17" s="28">
        <v>195.5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</sheetData>
  <sortState xmlns:xlrd2="http://schemas.microsoft.com/office/spreadsheetml/2017/richdata2" ref="A4:D17">
    <sortCondition ref="B7"/>
    <sortCondition descending="1" ref="D7"/>
    <sortCondition ref="C7"/>
  </sortState>
  <conditionalFormatting sqref="E4:N17">
    <cfRule type="cellIs" dxfId="84" priority="1" stopIfTrue="1" operator="equal">
      <formula>0</formula>
    </cfRule>
  </conditionalFormatting>
  <conditionalFormatting sqref="Q4:Q17">
    <cfRule type="cellIs" dxfId="83" priority="3" stopIfTrue="1" operator="lessThan">
      <formula>0</formula>
    </cfRule>
  </conditionalFormatting>
  <hyperlinks>
    <hyperlink ref="A2" location="'Index'!A2" tooltip="Go to the Index sheet" display="á" xr:uid="{B049A2FC-26D3-43D3-9DAD-452D173A21B0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2">
    <tabColor rgb="FFC00000"/>
  </sheetPr>
  <dimension ref="A1:R39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39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361</v>
      </c>
      <c r="B4" s="4" t="s">
        <v>362</v>
      </c>
      <c r="C4" s="7">
        <v>1</v>
      </c>
      <c r="D4" s="28">
        <v>199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IF(COUNT($E4:$N4)&gt;0,RANK($O4,$O$4:$O$39),"")</f>
        <v/>
      </c>
      <c r="Q4" s="27" t="str">
        <f>IF(D4&gt;0,IF(O4&lt;&gt;"",O4-D4,""),"")</f>
        <v/>
      </c>
    </row>
    <row r="5" spans="1:18" ht="15" customHeight="1" x14ac:dyDescent="0.2">
      <c r="A5" s="4" t="s">
        <v>373</v>
      </c>
      <c r="B5" s="4" t="s">
        <v>362</v>
      </c>
      <c r="C5" s="7">
        <v>1</v>
      </c>
      <c r="D5" s="28">
        <v>197.8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39" si="0">IF(SUM(E5:N5)&lt;&gt;0,AVERAGE(E5:N5),"")</f>
        <v/>
      </c>
      <c r="P5" s="8" t="str">
        <f t="shared" ref="P5:P39" si="1">IF(COUNT($E5:$N5)&gt;0,RANK($O5,$O$4:$O$39),"")</f>
        <v/>
      </c>
      <c r="Q5" s="27" t="str">
        <f t="shared" ref="Q5:Q39" si="2">IF(D5&gt;0,IF(O5&lt;&gt;"",O5-D5,""),"")</f>
        <v/>
      </c>
    </row>
    <row r="6" spans="1:18" ht="15" customHeight="1" x14ac:dyDescent="0.2">
      <c r="A6" s="4" t="s">
        <v>412</v>
      </c>
      <c r="B6" s="4" t="s">
        <v>362</v>
      </c>
      <c r="C6" s="7">
        <v>1</v>
      </c>
      <c r="D6" s="28">
        <v>193.8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409</v>
      </c>
      <c r="B7" s="4" t="s">
        <v>98</v>
      </c>
      <c r="C7" s="7">
        <v>2</v>
      </c>
      <c r="D7" s="28">
        <v>194.5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448</v>
      </c>
      <c r="B8" s="4" t="s">
        <v>98</v>
      </c>
      <c r="C8" s="7">
        <v>2</v>
      </c>
      <c r="D8" s="28">
        <v>194.3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422</v>
      </c>
      <c r="B9" s="4" t="s">
        <v>98</v>
      </c>
      <c r="C9" s="7">
        <v>2</v>
      </c>
      <c r="D9" s="28">
        <v>191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378</v>
      </c>
      <c r="B10" s="4" t="s">
        <v>379</v>
      </c>
      <c r="C10" s="7">
        <v>1</v>
      </c>
      <c r="D10" s="28">
        <v>197.3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384</v>
      </c>
      <c r="B11" s="4" t="s">
        <v>379</v>
      </c>
      <c r="C11" s="7">
        <v>1</v>
      </c>
      <c r="D11" s="28">
        <v>196.8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393</v>
      </c>
      <c r="B12" s="4" t="s">
        <v>379</v>
      </c>
      <c r="C12" s="7">
        <v>1</v>
      </c>
      <c r="D12" s="28">
        <v>196.3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383</v>
      </c>
      <c r="B13" s="4" t="s">
        <v>151</v>
      </c>
      <c r="C13" s="7">
        <v>1</v>
      </c>
      <c r="D13" s="28">
        <v>197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389</v>
      </c>
      <c r="B14" s="4" t="s">
        <v>151</v>
      </c>
      <c r="C14" s="7">
        <v>1</v>
      </c>
      <c r="D14" s="28">
        <v>196.5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248</v>
      </c>
      <c r="B15" s="4" t="s">
        <v>151</v>
      </c>
      <c r="C15" s="7">
        <v>1</v>
      </c>
      <c r="D15" s="28">
        <v>196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398</v>
      </c>
      <c r="B16" s="4" t="s">
        <v>151</v>
      </c>
      <c r="C16" s="7">
        <v>2</v>
      </c>
      <c r="D16" s="28">
        <v>195.7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399</v>
      </c>
      <c r="B17" s="4" t="s">
        <v>151</v>
      </c>
      <c r="C17" s="7">
        <v>2</v>
      </c>
      <c r="D17" s="28">
        <v>195.7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415</v>
      </c>
      <c r="B18" s="4" t="s">
        <v>151</v>
      </c>
      <c r="C18" s="7">
        <v>2</v>
      </c>
      <c r="D18" s="28">
        <v>193.5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420</v>
      </c>
      <c r="B19" s="4" t="s">
        <v>151</v>
      </c>
      <c r="C19" s="7">
        <v>2</v>
      </c>
      <c r="D19" s="28">
        <v>192.3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425</v>
      </c>
      <c r="B20" s="4" t="s">
        <v>151</v>
      </c>
      <c r="C20" s="7">
        <v>2</v>
      </c>
      <c r="D20" s="28">
        <v>190.2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431</v>
      </c>
      <c r="B21" s="4" t="s">
        <v>151</v>
      </c>
      <c r="C21" s="7">
        <v>2</v>
      </c>
      <c r="D21" s="28">
        <v>188.2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432</v>
      </c>
      <c r="B22" s="4" t="s">
        <v>151</v>
      </c>
      <c r="C22" s="7">
        <v>2</v>
      </c>
      <c r="D22" s="28">
        <v>187.5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433</v>
      </c>
      <c r="B23" s="4" t="s">
        <v>151</v>
      </c>
      <c r="C23" s="7">
        <v>2</v>
      </c>
      <c r="D23" s="28">
        <v>187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435</v>
      </c>
      <c r="B24" s="4" t="s">
        <v>151</v>
      </c>
      <c r="C24" s="7">
        <v>2</v>
      </c>
      <c r="D24" s="28">
        <v>186.2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184</v>
      </c>
      <c r="B25" s="4" t="s">
        <v>166</v>
      </c>
      <c r="C25" s="7">
        <v>1</v>
      </c>
      <c r="D25" s="28">
        <v>200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381</v>
      </c>
      <c r="B26" s="4" t="s">
        <v>166</v>
      </c>
      <c r="C26" s="7">
        <v>1</v>
      </c>
      <c r="D26" s="28">
        <v>197.3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382</v>
      </c>
      <c r="B27" s="4" t="s">
        <v>166</v>
      </c>
      <c r="C27" s="7">
        <v>1</v>
      </c>
      <c r="D27" s="28">
        <v>197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387</v>
      </c>
      <c r="B28" s="4" t="s">
        <v>166</v>
      </c>
      <c r="C28" s="7">
        <v>2</v>
      </c>
      <c r="D28" s="28">
        <v>196.7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411</v>
      </c>
      <c r="B29" s="4" t="s">
        <v>166</v>
      </c>
      <c r="C29" s="7">
        <v>2</v>
      </c>
      <c r="D29" s="28">
        <v>194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424</v>
      </c>
      <c r="B30" s="4" t="s">
        <v>166</v>
      </c>
      <c r="C30" s="7">
        <v>2</v>
      </c>
      <c r="D30" s="28">
        <v>190.8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447</v>
      </c>
      <c r="B31" s="4" t="s">
        <v>445</v>
      </c>
      <c r="C31" s="7">
        <v>1</v>
      </c>
      <c r="D31" s="28">
        <v>199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365</v>
      </c>
      <c r="B32" s="4" t="s">
        <v>445</v>
      </c>
      <c r="C32" s="7">
        <v>1</v>
      </c>
      <c r="D32" s="28">
        <v>198.8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367</v>
      </c>
      <c r="B33" s="4" t="s">
        <v>445</v>
      </c>
      <c r="C33" s="7">
        <v>1</v>
      </c>
      <c r="D33" s="28">
        <v>198.7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375</v>
      </c>
      <c r="B34" s="4" t="s">
        <v>445</v>
      </c>
      <c r="C34" s="7">
        <v>1</v>
      </c>
      <c r="D34" s="28">
        <v>197.6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385</v>
      </c>
      <c r="B35" s="4" t="s">
        <v>445</v>
      </c>
      <c r="C35" s="7">
        <v>1</v>
      </c>
      <c r="D35" s="28">
        <v>196.8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390</v>
      </c>
      <c r="B36" s="4" t="s">
        <v>445</v>
      </c>
      <c r="C36" s="7">
        <v>1</v>
      </c>
      <c r="D36" s="28">
        <v>196.5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395</v>
      </c>
      <c r="B37" s="4" t="s">
        <v>445</v>
      </c>
      <c r="C37" s="7">
        <v>2</v>
      </c>
      <c r="D37" s="28">
        <v>196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401</v>
      </c>
      <c r="B38" s="4" t="s">
        <v>445</v>
      </c>
      <c r="C38" s="7">
        <v>2</v>
      </c>
      <c r="D38" s="28">
        <v>195.5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406</v>
      </c>
      <c r="B39" s="4" t="s">
        <v>445</v>
      </c>
      <c r="C39" s="7">
        <v>2</v>
      </c>
      <c r="D39" s="28">
        <v>195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</sheetData>
  <sortState xmlns:xlrd2="http://schemas.microsoft.com/office/spreadsheetml/2017/richdata2" ref="A4:D39">
    <sortCondition ref="B7"/>
    <sortCondition descending="1" ref="D7"/>
    <sortCondition ref="C7"/>
  </sortState>
  <conditionalFormatting sqref="E4:N39">
    <cfRule type="cellIs" dxfId="82" priority="1" stopIfTrue="1" operator="equal">
      <formula>0</formula>
    </cfRule>
  </conditionalFormatting>
  <conditionalFormatting sqref="Q4:Q39">
    <cfRule type="cellIs" dxfId="81" priority="2" stopIfTrue="1" operator="lessThan">
      <formula>0</formula>
    </cfRule>
  </conditionalFormatting>
  <hyperlinks>
    <hyperlink ref="A2" location="'Index'!A2" tooltip="Go to the Index sheet" display="á" xr:uid="{3D9EA595-A12E-4226-932A-5C2ECF3AFCAE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2B5B-A18F-4A35-8570-29D096E319FB}">
  <sheetPr codeName="Sheet31">
    <tabColor rgb="FFC00000"/>
  </sheetPr>
  <dimension ref="A1:R66"/>
  <sheetViews>
    <sheetView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42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457</v>
      </c>
      <c r="B4" s="4" t="s">
        <v>362</v>
      </c>
      <c r="C4" s="7">
        <v>4</v>
      </c>
      <c r="D4" s="28">
        <v>193.16666666666666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IF(COUNT($E4:$N4)&gt;0,RANK($O4,$O$4:$O$66),"")</f>
        <v/>
      </c>
      <c r="Q4" s="27" t="str">
        <f>IF(D4&gt;0,IF(O4&lt;&gt;"",O4-D4,""),"")</f>
        <v/>
      </c>
    </row>
    <row r="5" spans="1:18" ht="15" customHeight="1" x14ac:dyDescent="0.2">
      <c r="A5" s="4" t="s">
        <v>453</v>
      </c>
      <c r="B5" s="4" t="s">
        <v>61</v>
      </c>
      <c r="C5" s="7">
        <v>3</v>
      </c>
      <c r="D5" s="28">
        <v>195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66" si="0">IF(SUM(E5:N5)&lt;&gt;0,AVERAGE(E5:N5),"")</f>
        <v/>
      </c>
      <c r="P5" s="8" t="str">
        <f t="shared" ref="P5:P66" si="1">IF(COUNT($E5:$N5)&gt;0,RANK($O5,$O$4:$O$66),"")</f>
        <v/>
      </c>
      <c r="Q5" s="27" t="str">
        <f t="shared" ref="Q5:Q66" si="2">IF(D5&gt;0,IF(O5&lt;&gt;"",O5-D5,""),"")</f>
        <v/>
      </c>
    </row>
    <row r="6" spans="1:18" ht="15" customHeight="1" x14ac:dyDescent="0.2">
      <c r="A6" s="4" t="s">
        <v>461</v>
      </c>
      <c r="B6" s="4" t="s">
        <v>61</v>
      </c>
      <c r="C6" s="7">
        <v>5</v>
      </c>
      <c r="D6" s="28">
        <v>191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472</v>
      </c>
      <c r="B7" s="4" t="s">
        <v>61</v>
      </c>
      <c r="C7" s="7">
        <v>7</v>
      </c>
      <c r="D7" s="28">
        <v>184.16666666666666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422</v>
      </c>
      <c r="B8" s="4" t="s">
        <v>98</v>
      </c>
      <c r="C8" s="7">
        <v>6</v>
      </c>
      <c r="D8" s="28">
        <v>187.5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180</v>
      </c>
      <c r="B9" s="4" t="s">
        <v>369</v>
      </c>
      <c r="C9" s="7">
        <v>6</v>
      </c>
      <c r="D9" s="28">
        <v>188.8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376</v>
      </c>
      <c r="B10" s="4" t="s">
        <v>377</v>
      </c>
      <c r="C10" s="7">
        <v>1</v>
      </c>
      <c r="D10" s="28">
        <v>196.5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393</v>
      </c>
      <c r="B11" s="4" t="s">
        <v>379</v>
      </c>
      <c r="C11" s="7">
        <v>1</v>
      </c>
      <c r="D11" s="28">
        <v>196.5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384</v>
      </c>
      <c r="B12" s="4" t="s">
        <v>379</v>
      </c>
      <c r="C12" s="7">
        <v>2</v>
      </c>
      <c r="D12" s="28">
        <v>196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378</v>
      </c>
      <c r="B13" s="4" t="s">
        <v>379</v>
      </c>
      <c r="C13" s="7">
        <v>3</v>
      </c>
      <c r="D13" s="28">
        <v>194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403</v>
      </c>
      <c r="B14" s="4" t="s">
        <v>392</v>
      </c>
      <c r="C14" s="7">
        <v>2</v>
      </c>
      <c r="D14" s="28">
        <v>195.7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449</v>
      </c>
      <c r="B15" s="4" t="s">
        <v>392</v>
      </c>
      <c r="C15" s="7">
        <v>2</v>
      </c>
      <c r="D15" s="28">
        <v>195.7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454</v>
      </c>
      <c r="B16" s="4" t="s">
        <v>392</v>
      </c>
      <c r="C16" s="7">
        <v>3</v>
      </c>
      <c r="D16" s="28">
        <v>194.4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391</v>
      </c>
      <c r="B17" s="4" t="s">
        <v>392</v>
      </c>
      <c r="C17" s="7">
        <v>4</v>
      </c>
      <c r="D17" s="28">
        <v>192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462</v>
      </c>
      <c r="B18" s="4" t="s">
        <v>392</v>
      </c>
      <c r="C18" s="7">
        <v>5</v>
      </c>
      <c r="D18" s="28">
        <v>190.3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467</v>
      </c>
      <c r="B19" s="4" t="s">
        <v>392</v>
      </c>
      <c r="C19" s="7">
        <v>6</v>
      </c>
      <c r="D19" s="28">
        <v>189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428</v>
      </c>
      <c r="B20" s="4" t="s">
        <v>392</v>
      </c>
      <c r="C20" s="7">
        <v>7</v>
      </c>
      <c r="D20" s="28">
        <v>184.3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441</v>
      </c>
      <c r="B21" s="4" t="s">
        <v>392</v>
      </c>
      <c r="C21" s="7">
        <v>7</v>
      </c>
      <c r="D21" s="28">
        <v>181.8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254</v>
      </c>
      <c r="B22" s="4" t="s">
        <v>392</v>
      </c>
      <c r="C22" s="7">
        <v>7</v>
      </c>
      <c r="D22" s="28">
        <v>179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427</v>
      </c>
      <c r="B23" s="4" t="s">
        <v>392</v>
      </c>
      <c r="C23" s="7">
        <v>7</v>
      </c>
      <c r="D23" s="28">
        <v>178.8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417</v>
      </c>
      <c r="B24" s="4" t="s">
        <v>259</v>
      </c>
      <c r="C24" s="7">
        <v>7</v>
      </c>
      <c r="D24" s="28">
        <v>181.5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363</v>
      </c>
      <c r="B25" s="4" t="s">
        <v>364</v>
      </c>
      <c r="C25" s="7">
        <v>1</v>
      </c>
      <c r="D25" s="28">
        <v>197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396</v>
      </c>
      <c r="B26" s="4" t="s">
        <v>397</v>
      </c>
      <c r="C26" s="7">
        <v>4</v>
      </c>
      <c r="D26" s="28">
        <v>192.5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415</v>
      </c>
      <c r="B27" s="4" t="s">
        <v>151</v>
      </c>
      <c r="C27" s="7">
        <v>5</v>
      </c>
      <c r="D27" s="28">
        <v>190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387</v>
      </c>
      <c r="B28" s="4" t="s">
        <v>166</v>
      </c>
      <c r="C28" s="7">
        <v>1</v>
      </c>
      <c r="D28" s="28">
        <v>196.7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382</v>
      </c>
      <c r="B29" s="4" t="s">
        <v>166</v>
      </c>
      <c r="C29" s="7">
        <v>1</v>
      </c>
      <c r="D29" s="28">
        <v>196.5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411</v>
      </c>
      <c r="B30" s="4" t="s">
        <v>166</v>
      </c>
      <c r="C30" s="7">
        <v>2</v>
      </c>
      <c r="D30" s="28">
        <v>196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184</v>
      </c>
      <c r="B31" s="4" t="s">
        <v>166</v>
      </c>
      <c r="C31" s="7">
        <v>2</v>
      </c>
      <c r="D31" s="28">
        <v>195.3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381</v>
      </c>
      <c r="B32" s="4" t="s">
        <v>166</v>
      </c>
      <c r="C32" s="7">
        <v>3</v>
      </c>
      <c r="D32" s="28">
        <v>194.8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424</v>
      </c>
      <c r="B33" s="4" t="s">
        <v>166</v>
      </c>
      <c r="C33" s="7">
        <v>5</v>
      </c>
      <c r="D33" s="28">
        <v>190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426</v>
      </c>
      <c r="B34" s="4" t="s">
        <v>166</v>
      </c>
      <c r="C34" s="7">
        <v>6</v>
      </c>
      <c r="D34" s="28">
        <v>188.8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365</v>
      </c>
      <c r="B35" s="4" t="s">
        <v>445</v>
      </c>
      <c r="C35" s="7">
        <v>1</v>
      </c>
      <c r="D35" s="28">
        <v>198.3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366</v>
      </c>
      <c r="B36" s="4" t="s">
        <v>445</v>
      </c>
      <c r="C36" s="7">
        <v>1</v>
      </c>
      <c r="D36" s="28">
        <v>198.3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390</v>
      </c>
      <c r="B37" s="4" t="s">
        <v>445</v>
      </c>
      <c r="C37" s="7">
        <v>1</v>
      </c>
      <c r="D37" s="28">
        <v>196.3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406</v>
      </c>
      <c r="B38" s="4" t="s">
        <v>445</v>
      </c>
      <c r="C38" s="7">
        <v>1</v>
      </c>
      <c r="D38" s="28">
        <v>196.2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395</v>
      </c>
      <c r="B39" s="4" t="s">
        <v>445</v>
      </c>
      <c r="C39" s="7">
        <v>2</v>
      </c>
      <c r="D39" s="28">
        <v>196.2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375</v>
      </c>
      <c r="B40" s="4" t="s">
        <v>445</v>
      </c>
      <c r="C40" s="7">
        <v>2</v>
      </c>
      <c r="D40" s="28">
        <v>196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401</v>
      </c>
      <c r="B41" s="4" t="s">
        <v>445</v>
      </c>
      <c r="C41" s="7">
        <v>3</v>
      </c>
      <c r="D41" s="28">
        <v>194.7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367</v>
      </c>
      <c r="B42" s="4" t="s">
        <v>445</v>
      </c>
      <c r="C42" s="7">
        <v>3</v>
      </c>
      <c r="D42" s="28">
        <v>194.5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430</v>
      </c>
      <c r="B43" s="4" t="s">
        <v>445</v>
      </c>
      <c r="C43" s="7">
        <v>6</v>
      </c>
      <c r="D43" s="28">
        <v>188.8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469</v>
      </c>
      <c r="B44" s="4" t="s">
        <v>445</v>
      </c>
      <c r="C44" s="7">
        <v>6</v>
      </c>
      <c r="D44" s="28">
        <v>188.7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372</v>
      </c>
      <c r="B45" s="4" t="s">
        <v>100</v>
      </c>
      <c r="C45" s="7">
        <v>4</v>
      </c>
      <c r="D45" s="28">
        <v>192.5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402</v>
      </c>
      <c r="B46" s="4" t="s">
        <v>100</v>
      </c>
      <c r="C46" s="7">
        <v>5</v>
      </c>
      <c r="D46" s="28">
        <v>190.3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437</v>
      </c>
      <c r="B47" s="4" t="s">
        <v>100</v>
      </c>
      <c r="C47" s="7">
        <v>7</v>
      </c>
      <c r="D47" s="28">
        <v>170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450</v>
      </c>
      <c r="B48" s="4" t="s">
        <v>451</v>
      </c>
      <c r="C48" s="7">
        <v>2</v>
      </c>
      <c r="D48" s="28">
        <v>195.7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452</v>
      </c>
      <c r="B49" s="4" t="s">
        <v>451</v>
      </c>
      <c r="C49" s="7">
        <v>2</v>
      </c>
      <c r="D49" s="28">
        <v>195.3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418</v>
      </c>
      <c r="B50" s="4" t="s">
        <v>451</v>
      </c>
      <c r="C50" s="7">
        <v>3</v>
      </c>
      <c r="D50" s="28">
        <v>194.8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455</v>
      </c>
      <c r="B51" s="4" t="s">
        <v>451</v>
      </c>
      <c r="C51" s="7">
        <v>3</v>
      </c>
      <c r="D51" s="28">
        <v>194.3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456</v>
      </c>
      <c r="B52" s="4" t="s">
        <v>451</v>
      </c>
      <c r="C52" s="7">
        <v>3</v>
      </c>
      <c r="D52" s="28">
        <v>194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458</v>
      </c>
      <c r="B53" s="4" t="s">
        <v>451</v>
      </c>
      <c r="C53" s="7">
        <v>4</v>
      </c>
      <c r="D53" s="28">
        <v>193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434</v>
      </c>
      <c r="B54" s="4" t="s">
        <v>451</v>
      </c>
      <c r="C54" s="7">
        <v>4</v>
      </c>
      <c r="D54" s="28">
        <v>192.8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440</v>
      </c>
      <c r="B55" s="4" t="s">
        <v>451</v>
      </c>
      <c r="C55" s="7">
        <v>4</v>
      </c>
      <c r="D55" s="28">
        <v>192.2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459</v>
      </c>
      <c r="B56" s="4" t="s">
        <v>451</v>
      </c>
      <c r="C56" s="7">
        <v>4</v>
      </c>
      <c r="D56" s="28">
        <v>191.8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460</v>
      </c>
      <c r="B57" s="4" t="s">
        <v>451</v>
      </c>
      <c r="C57" s="7">
        <v>4</v>
      </c>
      <c r="D57" s="28">
        <v>191.2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6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463</v>
      </c>
      <c r="B58" s="4" t="s">
        <v>451</v>
      </c>
      <c r="C58" s="7">
        <v>5</v>
      </c>
      <c r="D58" s="28">
        <v>190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6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464</v>
      </c>
      <c r="B59" s="4" t="s">
        <v>451</v>
      </c>
      <c r="C59" s="7">
        <v>5</v>
      </c>
      <c r="D59" s="28">
        <v>189.3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6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465</v>
      </c>
      <c r="B60" s="4" t="s">
        <v>451</v>
      </c>
      <c r="C60" s="7">
        <v>5</v>
      </c>
      <c r="D60" s="28">
        <v>189.2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6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466</v>
      </c>
      <c r="B61" s="4" t="s">
        <v>451</v>
      </c>
      <c r="C61" s="7">
        <v>5</v>
      </c>
      <c r="D61" s="28">
        <v>189.2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6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468</v>
      </c>
      <c r="B62" s="4" t="s">
        <v>451</v>
      </c>
      <c r="C62" s="7">
        <v>6</v>
      </c>
      <c r="D62" s="28">
        <v>189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6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470</v>
      </c>
      <c r="B63" s="4" t="s">
        <v>451</v>
      </c>
      <c r="C63" s="7">
        <v>6</v>
      </c>
      <c r="D63" s="28">
        <v>185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6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471</v>
      </c>
      <c r="B64" s="4" t="s">
        <v>451</v>
      </c>
      <c r="C64" s="7">
        <v>6</v>
      </c>
      <c r="D64" s="28">
        <v>184.8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6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473</v>
      </c>
      <c r="B65" s="4" t="s">
        <v>451</v>
      </c>
      <c r="C65" s="7">
        <v>7</v>
      </c>
      <c r="D65" s="28">
        <v>183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6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474</v>
      </c>
      <c r="B66" s="4" t="s">
        <v>451</v>
      </c>
      <c r="C66" s="7">
        <v>7</v>
      </c>
      <c r="D66" s="28">
        <v>183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6" t="str">
        <f t="shared" si="0"/>
        <v/>
      </c>
      <c r="P66" s="8" t="str">
        <f t="shared" si="1"/>
        <v/>
      </c>
      <c r="Q66" s="27" t="str">
        <f t="shared" si="2"/>
        <v/>
      </c>
    </row>
  </sheetData>
  <sortState xmlns:xlrd2="http://schemas.microsoft.com/office/spreadsheetml/2017/richdata2" ref="A4:D66">
    <sortCondition ref="B7"/>
    <sortCondition descending="1" ref="D7"/>
    <sortCondition ref="C7"/>
  </sortState>
  <conditionalFormatting sqref="E4:N66">
    <cfRule type="cellIs" dxfId="80" priority="1" stopIfTrue="1" operator="equal">
      <formula>0</formula>
    </cfRule>
  </conditionalFormatting>
  <conditionalFormatting sqref="Q4:Q66">
    <cfRule type="cellIs" dxfId="79" priority="2" stopIfTrue="1" operator="lessThan">
      <formula>0</formula>
    </cfRule>
  </conditionalFormatting>
  <hyperlinks>
    <hyperlink ref="A2" location="'Index'!A2" tooltip="Go to the Index sheet" display="á" xr:uid="{CC65AE42-D5B0-45DF-B5F6-5749866474C4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A9B5-D674-4047-8A71-C9C5304E5411}">
  <sheetPr>
    <tabColor rgb="FFC00000"/>
  </sheetPr>
  <dimension ref="A1:R27"/>
  <sheetViews>
    <sheetView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475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422</v>
      </c>
      <c r="B4" s="4" t="s">
        <v>98</v>
      </c>
      <c r="C4" s="7">
        <v>3</v>
      </c>
      <c r="D4" s="28">
        <v>187.5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IF(COUNT($E4:$N4)&gt;0,RANK($O4,$O$4:$O$27),"")</f>
        <v/>
      </c>
      <c r="Q4" s="27" t="str">
        <f>IF(D4&gt;0,IF(O4&lt;&gt;"",O4-D4,""),"")</f>
        <v/>
      </c>
    </row>
    <row r="5" spans="1:18" ht="15" customHeight="1" x14ac:dyDescent="0.2">
      <c r="A5" s="4" t="s">
        <v>180</v>
      </c>
      <c r="B5" s="4" t="s">
        <v>369</v>
      </c>
      <c r="C5" s="7">
        <v>3</v>
      </c>
      <c r="D5" s="28">
        <v>188.8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27" si="0">IF(SUM(E5:N5)&lt;&gt;0,AVERAGE(E5:N5),"")</f>
        <v/>
      </c>
      <c r="P5" s="8" t="str">
        <f t="shared" ref="P5:P27" si="1">IF(COUNT($E5:$N5)&gt;0,RANK($O5,$O$4:$O$27),"")</f>
        <v/>
      </c>
      <c r="Q5" s="27" t="str">
        <f t="shared" ref="Q5:Q27" si="2">IF(D5&gt;0,IF(O5&lt;&gt;"",O5-D5,""),"")</f>
        <v/>
      </c>
    </row>
    <row r="6" spans="1:18" ht="15" customHeight="1" x14ac:dyDescent="0.2">
      <c r="A6" s="4" t="s">
        <v>376</v>
      </c>
      <c r="B6" s="4" t="s">
        <v>377</v>
      </c>
      <c r="C6" s="7">
        <v>1</v>
      </c>
      <c r="D6" s="28">
        <v>196.5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417</v>
      </c>
      <c r="B7" s="4" t="s">
        <v>259</v>
      </c>
      <c r="C7" s="7">
        <v>3</v>
      </c>
      <c r="D7" s="28">
        <v>181.5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363</v>
      </c>
      <c r="B8" s="4" t="s">
        <v>364</v>
      </c>
      <c r="C8" s="7">
        <v>1</v>
      </c>
      <c r="D8" s="28">
        <v>197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396</v>
      </c>
      <c r="B9" s="4" t="s">
        <v>397</v>
      </c>
      <c r="C9" s="7">
        <v>2</v>
      </c>
      <c r="D9" s="28">
        <v>192.5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365</v>
      </c>
      <c r="B10" s="4" t="s">
        <v>445</v>
      </c>
      <c r="C10" s="7">
        <v>1</v>
      </c>
      <c r="D10" s="28">
        <v>198.3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375</v>
      </c>
      <c r="B11" s="4" t="s">
        <v>445</v>
      </c>
      <c r="C11" s="7">
        <v>1</v>
      </c>
      <c r="D11" s="28">
        <v>196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401</v>
      </c>
      <c r="B12" s="4" t="s">
        <v>445</v>
      </c>
      <c r="C12" s="7">
        <v>1</v>
      </c>
      <c r="D12" s="28">
        <v>194.7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469</v>
      </c>
      <c r="B13" s="4" t="s">
        <v>445</v>
      </c>
      <c r="C13" s="7">
        <v>3</v>
      </c>
      <c r="D13" s="28">
        <v>188.7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452</v>
      </c>
      <c r="B14" s="4" t="s">
        <v>451</v>
      </c>
      <c r="C14" s="7">
        <v>1</v>
      </c>
      <c r="D14" s="28">
        <v>195.3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418</v>
      </c>
      <c r="B15" s="4" t="s">
        <v>451</v>
      </c>
      <c r="C15" s="7">
        <v>1</v>
      </c>
      <c r="D15" s="28">
        <v>194.8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455</v>
      </c>
      <c r="B16" s="4" t="s">
        <v>451</v>
      </c>
      <c r="C16" s="7">
        <v>1</v>
      </c>
      <c r="D16" s="28">
        <v>194.3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456</v>
      </c>
      <c r="B17" s="4" t="s">
        <v>451</v>
      </c>
      <c r="C17" s="7">
        <v>2</v>
      </c>
      <c r="D17" s="28">
        <v>194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434</v>
      </c>
      <c r="B18" s="4" t="s">
        <v>451</v>
      </c>
      <c r="C18" s="7">
        <v>2</v>
      </c>
      <c r="D18" s="28">
        <v>192.8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440</v>
      </c>
      <c r="B19" s="4" t="s">
        <v>451</v>
      </c>
      <c r="C19" s="7">
        <v>2</v>
      </c>
      <c r="D19" s="28">
        <v>192.2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459</v>
      </c>
      <c r="B20" s="4" t="s">
        <v>451</v>
      </c>
      <c r="C20" s="7">
        <v>2</v>
      </c>
      <c r="D20" s="28">
        <v>191.8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463</v>
      </c>
      <c r="B21" s="4" t="s">
        <v>451</v>
      </c>
      <c r="C21" s="7">
        <v>2</v>
      </c>
      <c r="D21" s="28">
        <v>190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464</v>
      </c>
      <c r="B22" s="4" t="s">
        <v>451</v>
      </c>
      <c r="C22" s="7">
        <v>2</v>
      </c>
      <c r="D22" s="28">
        <v>189.3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465</v>
      </c>
      <c r="B23" s="4" t="s">
        <v>451</v>
      </c>
      <c r="C23" s="7">
        <v>2</v>
      </c>
      <c r="D23" s="28">
        <v>189.2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468</v>
      </c>
      <c r="B24" s="4" t="s">
        <v>451</v>
      </c>
      <c r="C24" s="7">
        <v>3</v>
      </c>
      <c r="D24" s="28">
        <v>189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470</v>
      </c>
      <c r="B25" s="4" t="s">
        <v>451</v>
      </c>
      <c r="C25" s="7">
        <v>3</v>
      </c>
      <c r="D25" s="28">
        <v>185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471</v>
      </c>
      <c r="B26" s="4" t="s">
        <v>451</v>
      </c>
      <c r="C26" s="7">
        <v>3</v>
      </c>
      <c r="D26" s="28">
        <v>184.8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474</v>
      </c>
      <c r="B27" s="4" t="s">
        <v>451</v>
      </c>
      <c r="C27" s="7">
        <v>3</v>
      </c>
      <c r="D27" s="28">
        <v>183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</sheetData>
  <sortState xmlns:xlrd2="http://schemas.microsoft.com/office/spreadsheetml/2017/richdata2" ref="A4:D27">
    <sortCondition ref="B7"/>
    <sortCondition descending="1" ref="D7"/>
    <sortCondition ref="C7"/>
  </sortState>
  <conditionalFormatting sqref="E4:N27">
    <cfRule type="cellIs" dxfId="78" priority="1" stopIfTrue="1" operator="equal">
      <formula>0</formula>
    </cfRule>
  </conditionalFormatting>
  <conditionalFormatting sqref="Q4:Q27">
    <cfRule type="cellIs" dxfId="77" priority="3" stopIfTrue="1" operator="lessThan">
      <formula>0</formula>
    </cfRule>
  </conditionalFormatting>
  <hyperlinks>
    <hyperlink ref="A2" location="'Index'!A2" tooltip="Go to the Index sheet" display="á" xr:uid="{359BA0BD-FA8B-4066-874D-83FEACC669A8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015D-B476-4337-A50A-46A4EDEE7C09}">
  <sheetPr codeName="Sheet32">
    <tabColor rgb="FFC00000"/>
  </sheetPr>
  <dimension ref="A1:R33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40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393</v>
      </c>
      <c r="B4" s="4" t="s">
        <v>379</v>
      </c>
      <c r="C4" s="7">
        <v>1</v>
      </c>
      <c r="D4" s="28">
        <v>196.5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IF(COUNT($E4:$N4)&gt;0,RANK($O4,$O$4:$O$33),"")</f>
        <v/>
      </c>
      <c r="Q4" s="27" t="str">
        <f>IF(D4&gt;0,IF(O4&lt;&gt;"",O4-D4,""),"")</f>
        <v/>
      </c>
    </row>
    <row r="5" spans="1:18" ht="15" customHeight="1" x14ac:dyDescent="0.2">
      <c r="A5" s="4" t="s">
        <v>384</v>
      </c>
      <c r="B5" s="4" t="s">
        <v>379</v>
      </c>
      <c r="C5" s="7">
        <v>1</v>
      </c>
      <c r="D5" s="28">
        <v>196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33" si="0">IF(SUM(E5:N5)&lt;&gt;0,AVERAGE(E5:N5),"")</f>
        <v/>
      </c>
      <c r="P5" s="8" t="str">
        <f t="shared" ref="P5:P33" si="1">IF(COUNT($E5:$N5)&gt;0,RANK($O5,$O$4:$O$33),"")</f>
        <v/>
      </c>
      <c r="Q5" s="27" t="str">
        <f t="shared" ref="Q5:Q33" si="2">IF(D5&gt;0,IF(O5&lt;&gt;"",O5-D5,""),"")</f>
        <v/>
      </c>
    </row>
    <row r="6" spans="1:18" ht="15" customHeight="1" x14ac:dyDescent="0.2">
      <c r="A6" s="4" t="s">
        <v>378</v>
      </c>
      <c r="B6" s="4" t="s">
        <v>379</v>
      </c>
      <c r="C6" s="7">
        <v>1</v>
      </c>
      <c r="D6" s="28">
        <v>194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387</v>
      </c>
      <c r="B7" s="4" t="s">
        <v>166</v>
      </c>
      <c r="C7" s="7">
        <v>1</v>
      </c>
      <c r="D7" s="28">
        <v>196.7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382</v>
      </c>
      <c r="B8" s="4" t="s">
        <v>166</v>
      </c>
      <c r="C8" s="7">
        <v>1</v>
      </c>
      <c r="D8" s="28">
        <v>196.5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411</v>
      </c>
      <c r="B9" s="4" t="s">
        <v>166</v>
      </c>
      <c r="C9" s="7">
        <v>1</v>
      </c>
      <c r="D9" s="28">
        <v>196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365</v>
      </c>
      <c r="B10" s="4" t="s">
        <v>445</v>
      </c>
      <c r="C10" s="7">
        <v>1</v>
      </c>
      <c r="D10" s="28">
        <v>198.3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390</v>
      </c>
      <c r="B11" s="4" t="s">
        <v>445</v>
      </c>
      <c r="C11" s="7">
        <v>1</v>
      </c>
      <c r="D11" s="28">
        <v>196.3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395</v>
      </c>
      <c r="B12" s="4" t="s">
        <v>445</v>
      </c>
      <c r="C12" s="7">
        <v>1</v>
      </c>
      <c r="D12" s="28">
        <v>196.2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375</v>
      </c>
      <c r="B13" s="4" t="s">
        <v>445</v>
      </c>
      <c r="C13" s="7">
        <v>1</v>
      </c>
      <c r="D13" s="28">
        <v>196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401</v>
      </c>
      <c r="B14" s="4" t="s">
        <v>445</v>
      </c>
      <c r="C14" s="7">
        <v>1</v>
      </c>
      <c r="D14" s="28">
        <v>194.7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367</v>
      </c>
      <c r="B15" s="4" t="s">
        <v>445</v>
      </c>
      <c r="C15" s="7">
        <v>1</v>
      </c>
      <c r="D15" s="28">
        <v>194.5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450</v>
      </c>
      <c r="B16" s="4" t="s">
        <v>451</v>
      </c>
      <c r="C16" s="7">
        <v>1</v>
      </c>
      <c r="D16" s="28">
        <v>195.7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452</v>
      </c>
      <c r="B17" s="4" t="s">
        <v>451</v>
      </c>
      <c r="C17" s="7">
        <v>1</v>
      </c>
      <c r="D17" s="28">
        <v>195.3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418</v>
      </c>
      <c r="B18" s="4" t="s">
        <v>451</v>
      </c>
      <c r="C18" s="7">
        <v>1</v>
      </c>
      <c r="D18" s="28">
        <v>194.8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455</v>
      </c>
      <c r="B19" s="4" t="s">
        <v>451</v>
      </c>
      <c r="C19" s="7">
        <v>2</v>
      </c>
      <c r="D19" s="28">
        <v>194.3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456</v>
      </c>
      <c r="B20" s="4" t="s">
        <v>451</v>
      </c>
      <c r="C20" s="7">
        <v>2</v>
      </c>
      <c r="D20" s="28">
        <v>194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458</v>
      </c>
      <c r="B21" s="4" t="s">
        <v>451</v>
      </c>
      <c r="C21" s="7">
        <v>2</v>
      </c>
      <c r="D21" s="28">
        <v>193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434</v>
      </c>
      <c r="B22" s="4" t="s">
        <v>451</v>
      </c>
      <c r="C22" s="7">
        <v>2</v>
      </c>
      <c r="D22" s="28">
        <v>192.8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440</v>
      </c>
      <c r="B23" s="4" t="s">
        <v>451</v>
      </c>
      <c r="C23" s="7">
        <v>2</v>
      </c>
      <c r="D23" s="28">
        <v>192.2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459</v>
      </c>
      <c r="B24" s="4" t="s">
        <v>451</v>
      </c>
      <c r="C24" s="7">
        <v>2</v>
      </c>
      <c r="D24" s="28">
        <v>191.8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463</v>
      </c>
      <c r="B25" s="4" t="s">
        <v>451</v>
      </c>
      <c r="C25" s="7">
        <v>2</v>
      </c>
      <c r="D25" s="28">
        <v>190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464</v>
      </c>
      <c r="B26" s="4" t="s">
        <v>451</v>
      </c>
      <c r="C26" s="7">
        <v>2</v>
      </c>
      <c r="D26" s="28">
        <v>189.3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465</v>
      </c>
      <c r="B27" s="4" t="s">
        <v>451</v>
      </c>
      <c r="C27" s="7">
        <v>2</v>
      </c>
      <c r="D27" s="28">
        <v>189.2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466</v>
      </c>
      <c r="B28" s="4" t="s">
        <v>451</v>
      </c>
      <c r="C28" s="7">
        <v>2</v>
      </c>
      <c r="D28" s="28">
        <v>189.2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468</v>
      </c>
      <c r="B29" s="4" t="s">
        <v>451</v>
      </c>
      <c r="C29" s="7">
        <v>2</v>
      </c>
      <c r="D29" s="28">
        <v>189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470</v>
      </c>
      <c r="B30" s="4" t="s">
        <v>451</v>
      </c>
      <c r="C30" s="7">
        <v>2</v>
      </c>
      <c r="D30" s="28">
        <v>185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471</v>
      </c>
      <c r="B31" s="4" t="s">
        <v>451</v>
      </c>
      <c r="C31" s="7">
        <v>2</v>
      </c>
      <c r="D31" s="28">
        <v>184.8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473</v>
      </c>
      <c r="B32" s="4" t="s">
        <v>451</v>
      </c>
      <c r="C32" s="7">
        <v>2</v>
      </c>
      <c r="D32" s="28">
        <v>183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474</v>
      </c>
      <c r="B33" s="4" t="s">
        <v>451</v>
      </c>
      <c r="C33" s="7">
        <v>2</v>
      </c>
      <c r="D33" s="28">
        <v>183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</sheetData>
  <sortState xmlns:xlrd2="http://schemas.microsoft.com/office/spreadsheetml/2017/richdata2" ref="A4:D33">
    <sortCondition ref="B7"/>
    <sortCondition descending="1" ref="D7"/>
    <sortCondition ref="C7"/>
  </sortState>
  <conditionalFormatting sqref="E4:N33">
    <cfRule type="cellIs" dxfId="76" priority="1" stopIfTrue="1" operator="equal">
      <formula>0</formula>
    </cfRule>
  </conditionalFormatting>
  <conditionalFormatting sqref="Q4:Q33">
    <cfRule type="cellIs" dxfId="75" priority="2" stopIfTrue="1" operator="lessThan">
      <formula>0</formula>
    </cfRule>
  </conditionalFormatting>
  <hyperlinks>
    <hyperlink ref="A2" location="'Index'!A2" tooltip="Go to the Index sheet" display="á" xr:uid="{92D0F796-AD8B-4299-8A58-ED70FDF462EE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9">
    <tabColor rgb="FFC65911"/>
  </sheetPr>
  <dimension ref="A1:R135"/>
  <sheetViews>
    <sheetView workbookViewId="0">
      <pane ySplit="3" topLeftCell="A57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43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285</v>
      </c>
      <c r="B4" s="4" t="s">
        <v>63</v>
      </c>
      <c r="C4" s="7">
        <v>3</v>
      </c>
      <c r="D4" s="28">
        <v>196.8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8" t="str">
        <f>IF(SUM(E4:N4)&lt;&gt;0,AVERAGE(E4:N4),"")</f>
        <v/>
      </c>
      <c r="P4" s="8" t="str">
        <f>IF(COUNT($E4:$N4)&gt;0,RANK($O4,$O$4:$O$135),"")</f>
        <v/>
      </c>
      <c r="Q4" s="27" t="str">
        <f>IF(D4&gt;0,IF(O4&lt;&gt;"",O4-D4,""),"")</f>
        <v/>
      </c>
    </row>
    <row r="5" spans="1:18" ht="15" customHeight="1" x14ac:dyDescent="0.2">
      <c r="A5" s="4" t="s">
        <v>497</v>
      </c>
      <c r="B5" s="4" t="s">
        <v>498</v>
      </c>
      <c r="C5" s="7">
        <v>3</v>
      </c>
      <c r="D5" s="28">
        <v>197.3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8" t="str">
        <f t="shared" ref="O5:O68" si="0">IF(SUM(E5:N5)&lt;&gt;0,AVERAGE(E5:N5),"")</f>
        <v/>
      </c>
      <c r="P5" s="8" t="str">
        <f t="shared" ref="P5:P68" si="1">IF(COUNT($E5:$N5)&gt;0,RANK($O5,$O$4:$O$135),"")</f>
        <v/>
      </c>
      <c r="Q5" s="27" t="str">
        <f t="shared" ref="Q5:Q68" si="2">IF(D5&gt;0,IF(O5&lt;&gt;"",O5-D5,""),"")</f>
        <v/>
      </c>
    </row>
    <row r="6" spans="1:18" ht="15" customHeight="1" x14ac:dyDescent="0.2">
      <c r="A6" s="4" t="s">
        <v>554</v>
      </c>
      <c r="B6" s="4" t="s">
        <v>498</v>
      </c>
      <c r="C6" s="7">
        <v>10</v>
      </c>
      <c r="D6" s="28">
        <v>187.3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8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558</v>
      </c>
      <c r="B7" s="4" t="s">
        <v>498</v>
      </c>
      <c r="C7" s="7">
        <v>10</v>
      </c>
      <c r="D7" s="28">
        <v>186.2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8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503</v>
      </c>
      <c r="B8" s="4" t="s">
        <v>362</v>
      </c>
      <c r="C8" s="7">
        <v>4</v>
      </c>
      <c r="D8" s="28">
        <v>196.66666666666666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8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478</v>
      </c>
      <c r="B9" s="4" t="s">
        <v>188</v>
      </c>
      <c r="C9" s="7">
        <v>1</v>
      </c>
      <c r="D9" s="28">
        <v>199.3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8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502</v>
      </c>
      <c r="B10" s="4" t="s">
        <v>188</v>
      </c>
      <c r="C10" s="7">
        <v>3</v>
      </c>
      <c r="D10" s="28">
        <v>196.8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8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504</v>
      </c>
      <c r="B11" s="4" t="s">
        <v>188</v>
      </c>
      <c r="C11" s="7">
        <v>4</v>
      </c>
      <c r="D11" s="28">
        <v>196.2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8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508</v>
      </c>
      <c r="B12" s="4" t="s">
        <v>188</v>
      </c>
      <c r="C12" s="7">
        <v>4</v>
      </c>
      <c r="D12" s="28">
        <v>196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8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187</v>
      </c>
      <c r="B13" s="4" t="s">
        <v>188</v>
      </c>
      <c r="C13" s="7">
        <v>5</v>
      </c>
      <c r="D13" s="28">
        <v>195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8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547</v>
      </c>
      <c r="B14" s="4" t="s">
        <v>188</v>
      </c>
      <c r="C14" s="7">
        <v>9</v>
      </c>
      <c r="D14" s="28">
        <v>189.2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8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525</v>
      </c>
      <c r="B15" s="4" t="s">
        <v>113</v>
      </c>
      <c r="C15" s="7">
        <v>6</v>
      </c>
      <c r="D15" s="28">
        <v>193.5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8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552</v>
      </c>
      <c r="B16" s="4" t="s">
        <v>113</v>
      </c>
      <c r="C16" s="7">
        <v>10</v>
      </c>
      <c r="D16" s="28">
        <v>187.66666666666666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8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562</v>
      </c>
      <c r="B17" s="4" t="s">
        <v>113</v>
      </c>
      <c r="C17" s="7">
        <v>11</v>
      </c>
      <c r="D17" s="28">
        <v>185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8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571</v>
      </c>
      <c r="B18" s="4" t="s">
        <v>113</v>
      </c>
      <c r="C18" s="7">
        <v>12</v>
      </c>
      <c r="D18" s="28">
        <v>181.16666666666666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8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573</v>
      </c>
      <c r="B19" s="4" t="s">
        <v>113</v>
      </c>
      <c r="C19" s="7">
        <v>12</v>
      </c>
      <c r="D19" s="28">
        <v>180.66666666666666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8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579</v>
      </c>
      <c r="B20" s="4" t="s">
        <v>113</v>
      </c>
      <c r="C20" s="7">
        <v>13</v>
      </c>
      <c r="D20" s="28">
        <v>175.33333333333334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8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319</v>
      </c>
      <c r="B21" s="4" t="s">
        <v>113</v>
      </c>
      <c r="C21" s="7">
        <v>14</v>
      </c>
      <c r="D21" s="28">
        <v>170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8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484</v>
      </c>
      <c r="B22" s="4" t="s">
        <v>485</v>
      </c>
      <c r="C22" s="7">
        <v>1</v>
      </c>
      <c r="D22" s="28">
        <v>198.7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8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520</v>
      </c>
      <c r="B23" s="4" t="s">
        <v>485</v>
      </c>
      <c r="C23" s="7">
        <v>5</v>
      </c>
      <c r="D23" s="28">
        <v>195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8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567</v>
      </c>
      <c r="B24" s="4" t="s">
        <v>485</v>
      </c>
      <c r="C24" s="7">
        <v>12</v>
      </c>
      <c r="D24" s="28">
        <v>184.2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8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183</v>
      </c>
      <c r="B25" s="4" t="s">
        <v>94</v>
      </c>
      <c r="C25" s="7">
        <v>2</v>
      </c>
      <c r="D25" s="28">
        <v>198.2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8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490</v>
      </c>
      <c r="B26" s="4" t="s">
        <v>94</v>
      </c>
      <c r="C26" s="7">
        <v>2</v>
      </c>
      <c r="D26" s="28">
        <v>198.2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8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492</v>
      </c>
      <c r="B27" s="4" t="s">
        <v>94</v>
      </c>
      <c r="C27" s="7">
        <v>2</v>
      </c>
      <c r="D27" s="28">
        <v>198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8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500</v>
      </c>
      <c r="B28" s="4" t="s">
        <v>94</v>
      </c>
      <c r="C28" s="7">
        <v>3</v>
      </c>
      <c r="D28" s="28">
        <v>197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8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521</v>
      </c>
      <c r="B29" s="4" t="s">
        <v>94</v>
      </c>
      <c r="C29" s="7">
        <v>5</v>
      </c>
      <c r="D29" s="28">
        <v>195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8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528</v>
      </c>
      <c r="B30" s="4" t="s">
        <v>94</v>
      </c>
      <c r="C30" s="7">
        <v>6</v>
      </c>
      <c r="D30" s="28">
        <v>193.3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8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536</v>
      </c>
      <c r="B31" s="4" t="s">
        <v>240</v>
      </c>
      <c r="C31" s="7">
        <v>7</v>
      </c>
      <c r="D31" s="28">
        <v>192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8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549</v>
      </c>
      <c r="B32" s="4" t="s">
        <v>240</v>
      </c>
      <c r="C32" s="7">
        <v>9</v>
      </c>
      <c r="D32" s="28">
        <v>188.8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8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563</v>
      </c>
      <c r="B33" s="4" t="s">
        <v>240</v>
      </c>
      <c r="C33" s="7">
        <v>11</v>
      </c>
      <c r="D33" s="28">
        <v>185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8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453</v>
      </c>
      <c r="B34" s="4" t="s">
        <v>240</v>
      </c>
      <c r="C34" s="7">
        <v>12</v>
      </c>
      <c r="D34" s="28">
        <v>183.2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8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576</v>
      </c>
      <c r="B35" s="4" t="s">
        <v>240</v>
      </c>
      <c r="C35" s="7">
        <v>13</v>
      </c>
      <c r="D35" s="28">
        <v>178.8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8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585</v>
      </c>
      <c r="B36" s="4" t="s">
        <v>240</v>
      </c>
      <c r="C36" s="7">
        <v>14</v>
      </c>
      <c r="D36" s="28">
        <v>170.8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8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586</v>
      </c>
      <c r="B37" s="4" t="s">
        <v>240</v>
      </c>
      <c r="C37" s="7">
        <v>14</v>
      </c>
      <c r="D37" s="28">
        <v>169.5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8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516</v>
      </c>
      <c r="B38" s="4" t="s">
        <v>144</v>
      </c>
      <c r="C38" s="7">
        <v>5</v>
      </c>
      <c r="D38" s="28">
        <v>195.3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8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553</v>
      </c>
      <c r="B39" s="4" t="s">
        <v>144</v>
      </c>
      <c r="C39" s="7">
        <v>10</v>
      </c>
      <c r="D39" s="28">
        <v>187.5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8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577</v>
      </c>
      <c r="B40" s="4" t="s">
        <v>144</v>
      </c>
      <c r="C40" s="7">
        <v>13</v>
      </c>
      <c r="D40" s="28">
        <v>177.5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8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476</v>
      </c>
      <c r="B41" s="4" t="s">
        <v>316</v>
      </c>
      <c r="C41" s="7">
        <v>1</v>
      </c>
      <c r="D41" s="28">
        <v>199.7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8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493</v>
      </c>
      <c r="B42" s="4" t="s">
        <v>316</v>
      </c>
      <c r="C42" s="7">
        <v>2</v>
      </c>
      <c r="D42" s="28">
        <v>198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8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511</v>
      </c>
      <c r="B43" s="4" t="s">
        <v>79</v>
      </c>
      <c r="C43" s="7">
        <v>4</v>
      </c>
      <c r="D43" s="28">
        <v>195.8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8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559</v>
      </c>
      <c r="B44" s="4" t="s">
        <v>79</v>
      </c>
      <c r="C44" s="7">
        <v>10</v>
      </c>
      <c r="D44" s="28">
        <v>186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8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575</v>
      </c>
      <c r="B45" s="4" t="s">
        <v>79</v>
      </c>
      <c r="C45" s="7">
        <v>13</v>
      </c>
      <c r="D45" s="28">
        <v>180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8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517</v>
      </c>
      <c r="B46" s="4" t="s">
        <v>127</v>
      </c>
      <c r="C46" s="7">
        <v>5</v>
      </c>
      <c r="D46" s="28">
        <v>195.3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8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529</v>
      </c>
      <c r="B47" s="4" t="s">
        <v>127</v>
      </c>
      <c r="C47" s="7">
        <v>7</v>
      </c>
      <c r="D47" s="28">
        <v>193.1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8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273</v>
      </c>
      <c r="B48" s="4" t="s">
        <v>127</v>
      </c>
      <c r="C48" s="7">
        <v>8</v>
      </c>
      <c r="D48" s="28">
        <v>191.5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8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542</v>
      </c>
      <c r="B49" s="4" t="s">
        <v>127</v>
      </c>
      <c r="C49" s="7">
        <v>8</v>
      </c>
      <c r="D49" s="28">
        <v>191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8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551</v>
      </c>
      <c r="B50" s="4" t="s">
        <v>127</v>
      </c>
      <c r="C50" s="7">
        <v>9</v>
      </c>
      <c r="D50" s="28">
        <v>187.7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8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537</v>
      </c>
      <c r="B51" s="4" t="s">
        <v>538</v>
      </c>
      <c r="C51" s="7">
        <v>7</v>
      </c>
      <c r="D51" s="28">
        <v>192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8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540</v>
      </c>
      <c r="B52" s="4" t="s">
        <v>538</v>
      </c>
      <c r="C52" s="7">
        <v>8</v>
      </c>
      <c r="D52" s="28">
        <v>191.5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8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548</v>
      </c>
      <c r="B53" s="4" t="s">
        <v>538</v>
      </c>
      <c r="C53" s="7">
        <v>9</v>
      </c>
      <c r="D53" s="28">
        <v>189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8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513</v>
      </c>
      <c r="B54" s="4" t="s">
        <v>514</v>
      </c>
      <c r="C54" s="7">
        <v>5</v>
      </c>
      <c r="D54" s="28">
        <v>195.66666666666666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8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522</v>
      </c>
      <c r="B55" s="4" t="s">
        <v>514</v>
      </c>
      <c r="C55" s="7">
        <v>6</v>
      </c>
      <c r="D55" s="28">
        <v>194.8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8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541</v>
      </c>
      <c r="B56" s="4" t="s">
        <v>514</v>
      </c>
      <c r="C56" s="7">
        <v>8</v>
      </c>
      <c r="D56" s="28">
        <v>191.5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8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543</v>
      </c>
      <c r="B57" s="4" t="s">
        <v>514</v>
      </c>
      <c r="C57" s="7">
        <v>8</v>
      </c>
      <c r="D57" s="28">
        <v>190.9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8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477</v>
      </c>
      <c r="B58" s="4" t="s">
        <v>169</v>
      </c>
      <c r="C58" s="7">
        <v>1</v>
      </c>
      <c r="D58" s="28">
        <v>199.66666666666666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8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535</v>
      </c>
      <c r="B59" s="4" t="s">
        <v>169</v>
      </c>
      <c r="C59" s="7">
        <v>7</v>
      </c>
      <c r="D59" s="28">
        <v>192.3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8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550</v>
      </c>
      <c r="B60" s="4" t="s">
        <v>169</v>
      </c>
      <c r="C60" s="7">
        <v>9</v>
      </c>
      <c r="D60" s="28">
        <v>188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8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587</v>
      </c>
      <c r="B61" s="4" t="s">
        <v>169</v>
      </c>
      <c r="C61" s="7">
        <v>14</v>
      </c>
      <c r="D61" s="28">
        <v>156.4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8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578</v>
      </c>
      <c r="B62" s="4" t="s">
        <v>261</v>
      </c>
      <c r="C62" s="7">
        <v>13</v>
      </c>
      <c r="D62" s="28">
        <v>175.8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8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555</v>
      </c>
      <c r="B63" s="4" t="s">
        <v>190</v>
      </c>
      <c r="C63" s="7">
        <v>10</v>
      </c>
      <c r="D63" s="28">
        <v>187.3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8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533</v>
      </c>
      <c r="B64" s="4" t="s">
        <v>534</v>
      </c>
      <c r="C64" s="7">
        <v>7</v>
      </c>
      <c r="D64" s="28">
        <v>192.4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8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560</v>
      </c>
      <c r="B65" s="4" t="s">
        <v>534</v>
      </c>
      <c r="C65" s="7">
        <v>10</v>
      </c>
      <c r="D65" s="28">
        <v>186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8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566</v>
      </c>
      <c r="B66" s="4" t="s">
        <v>534</v>
      </c>
      <c r="C66" s="7">
        <v>11</v>
      </c>
      <c r="D66" s="28">
        <v>184.4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8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4" t="s">
        <v>480</v>
      </c>
      <c r="B67" s="4" t="s">
        <v>202</v>
      </c>
      <c r="C67" s="7">
        <v>1</v>
      </c>
      <c r="D67" s="28">
        <v>199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8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4" t="s">
        <v>201</v>
      </c>
      <c r="B68" s="4" t="s">
        <v>202</v>
      </c>
      <c r="C68" s="7">
        <v>1</v>
      </c>
      <c r="D68" s="28">
        <v>198.8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8" t="str">
        <f t="shared" si="0"/>
        <v/>
      </c>
      <c r="P68" s="8" t="str">
        <f t="shared" si="1"/>
        <v/>
      </c>
      <c r="Q68" s="27" t="str">
        <f t="shared" si="2"/>
        <v/>
      </c>
    </row>
    <row r="69" spans="1:17" ht="15" customHeight="1" x14ac:dyDescent="0.2">
      <c r="A69" s="4" t="s">
        <v>489</v>
      </c>
      <c r="B69" s="4" t="s">
        <v>202</v>
      </c>
      <c r="C69" s="7">
        <v>2</v>
      </c>
      <c r="D69" s="28">
        <v>198.3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8" t="str">
        <f t="shared" ref="O69:O132" si="3">IF(SUM(E69:N69)&lt;&gt;0,AVERAGE(E69:N69),"")</f>
        <v/>
      </c>
      <c r="P69" s="8" t="str">
        <f t="shared" ref="P69:P132" si="4">IF(COUNT($E69:$N69)&gt;0,RANK($O69,$O$4:$O$135),"")</f>
        <v/>
      </c>
      <c r="Q69" s="27" t="str">
        <f t="shared" ref="Q69:Q132" si="5">IF(D69&gt;0,IF(O69&lt;&gt;"",O69-D69,""),"")</f>
        <v/>
      </c>
    </row>
    <row r="70" spans="1:17" ht="15" customHeight="1" x14ac:dyDescent="0.2">
      <c r="A70" s="4" t="s">
        <v>380</v>
      </c>
      <c r="B70" s="4" t="s">
        <v>245</v>
      </c>
      <c r="C70" s="7">
        <v>4</v>
      </c>
      <c r="D70" s="28">
        <v>196.5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8" t="str">
        <f t="shared" si="3"/>
        <v/>
      </c>
      <c r="P70" s="8" t="str">
        <f t="shared" si="4"/>
        <v/>
      </c>
      <c r="Q70" s="27" t="str">
        <f t="shared" si="5"/>
        <v/>
      </c>
    </row>
    <row r="71" spans="1:17" ht="15" customHeight="1" x14ac:dyDescent="0.2">
      <c r="A71" s="4" t="s">
        <v>374</v>
      </c>
      <c r="B71" s="4" t="s">
        <v>245</v>
      </c>
      <c r="C71" s="7">
        <v>7</v>
      </c>
      <c r="D71" s="28">
        <v>192.5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8" t="str">
        <f t="shared" si="3"/>
        <v/>
      </c>
      <c r="P71" s="8" t="str">
        <f t="shared" si="4"/>
        <v/>
      </c>
      <c r="Q71" s="27" t="str">
        <f t="shared" si="5"/>
        <v/>
      </c>
    </row>
    <row r="72" spans="1:17" ht="15" customHeight="1" x14ac:dyDescent="0.2">
      <c r="A72" s="4" t="s">
        <v>388</v>
      </c>
      <c r="B72" s="4" t="s">
        <v>245</v>
      </c>
      <c r="C72" s="7">
        <v>8</v>
      </c>
      <c r="D72" s="28">
        <v>190.5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28" t="str">
        <f t="shared" si="3"/>
        <v/>
      </c>
      <c r="P72" s="8" t="str">
        <f t="shared" si="4"/>
        <v/>
      </c>
      <c r="Q72" s="27" t="str">
        <f t="shared" si="5"/>
        <v/>
      </c>
    </row>
    <row r="73" spans="1:17" ht="15" customHeight="1" x14ac:dyDescent="0.2">
      <c r="A73" s="4" t="s">
        <v>408</v>
      </c>
      <c r="B73" s="4" t="s">
        <v>245</v>
      </c>
      <c r="C73" s="7">
        <v>9</v>
      </c>
      <c r="D73" s="28">
        <v>187.7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8" t="str">
        <f t="shared" si="3"/>
        <v/>
      </c>
      <c r="P73" s="8" t="str">
        <f t="shared" si="4"/>
        <v/>
      </c>
      <c r="Q73" s="27" t="str">
        <f t="shared" si="5"/>
        <v/>
      </c>
    </row>
    <row r="74" spans="1:17" ht="15" customHeight="1" x14ac:dyDescent="0.2">
      <c r="A74" s="4" t="s">
        <v>569</v>
      </c>
      <c r="B74" s="4" t="s">
        <v>245</v>
      </c>
      <c r="C74" s="7">
        <v>12</v>
      </c>
      <c r="D74" s="28">
        <v>181.7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28" t="str">
        <f t="shared" si="3"/>
        <v/>
      </c>
      <c r="P74" s="8" t="str">
        <f t="shared" si="4"/>
        <v/>
      </c>
      <c r="Q74" s="27" t="str">
        <f t="shared" si="5"/>
        <v/>
      </c>
    </row>
    <row r="75" spans="1:17" ht="15" customHeight="1" x14ac:dyDescent="0.2">
      <c r="A75" s="4" t="s">
        <v>570</v>
      </c>
      <c r="B75" s="4" t="s">
        <v>245</v>
      </c>
      <c r="C75" s="7">
        <v>12</v>
      </c>
      <c r="D75" s="28">
        <v>181.3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28" t="str">
        <f t="shared" si="3"/>
        <v/>
      </c>
      <c r="P75" s="8" t="str">
        <f t="shared" si="4"/>
        <v/>
      </c>
      <c r="Q75" s="27" t="str">
        <f t="shared" si="5"/>
        <v/>
      </c>
    </row>
    <row r="76" spans="1:17" ht="15" customHeight="1" x14ac:dyDescent="0.2">
      <c r="A76" s="4" t="s">
        <v>244</v>
      </c>
      <c r="B76" s="4" t="s">
        <v>245</v>
      </c>
      <c r="C76" s="7">
        <v>13</v>
      </c>
      <c r="D76" s="28">
        <v>179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28" t="str">
        <f t="shared" si="3"/>
        <v/>
      </c>
      <c r="P76" s="8" t="str">
        <f t="shared" si="4"/>
        <v/>
      </c>
      <c r="Q76" s="27" t="str">
        <f t="shared" si="5"/>
        <v/>
      </c>
    </row>
    <row r="77" spans="1:17" ht="15" customHeight="1" x14ac:dyDescent="0.2">
      <c r="A77" s="4" t="s">
        <v>580</v>
      </c>
      <c r="B77" s="4" t="s">
        <v>245</v>
      </c>
      <c r="C77" s="7">
        <v>13</v>
      </c>
      <c r="D77" s="28">
        <v>175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8" t="str">
        <f t="shared" si="3"/>
        <v/>
      </c>
      <c r="P77" s="8" t="str">
        <f t="shared" si="4"/>
        <v/>
      </c>
      <c r="Q77" s="27" t="str">
        <f t="shared" si="5"/>
        <v/>
      </c>
    </row>
    <row r="78" spans="1:17" ht="15" customHeight="1" x14ac:dyDescent="0.2">
      <c r="A78" s="4" t="s">
        <v>581</v>
      </c>
      <c r="B78" s="4" t="s">
        <v>245</v>
      </c>
      <c r="C78" s="7">
        <v>13</v>
      </c>
      <c r="D78" s="28">
        <v>174.8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28" t="str">
        <f t="shared" si="3"/>
        <v/>
      </c>
      <c r="P78" s="8" t="str">
        <f t="shared" si="4"/>
        <v/>
      </c>
      <c r="Q78" s="27" t="str">
        <f t="shared" si="5"/>
        <v/>
      </c>
    </row>
    <row r="79" spans="1:17" ht="15" customHeight="1" x14ac:dyDescent="0.2">
      <c r="A79" s="4" t="s">
        <v>512</v>
      </c>
      <c r="B79" s="4" t="s">
        <v>364</v>
      </c>
      <c r="C79" s="7">
        <v>5</v>
      </c>
      <c r="D79" s="28">
        <v>195.8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28" t="str">
        <f t="shared" si="3"/>
        <v/>
      </c>
      <c r="P79" s="8" t="str">
        <f t="shared" si="4"/>
        <v/>
      </c>
      <c r="Q79" s="27" t="str">
        <f t="shared" si="5"/>
        <v/>
      </c>
    </row>
    <row r="80" spans="1:17" ht="15" customHeight="1" x14ac:dyDescent="0.2">
      <c r="A80" s="4" t="s">
        <v>565</v>
      </c>
      <c r="B80" s="4" t="s">
        <v>397</v>
      </c>
      <c r="C80" s="7">
        <v>11</v>
      </c>
      <c r="D80" s="28">
        <v>184.8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28" t="str">
        <f t="shared" si="3"/>
        <v/>
      </c>
      <c r="P80" s="8" t="str">
        <f t="shared" si="4"/>
        <v/>
      </c>
      <c r="Q80" s="27" t="str">
        <f t="shared" si="5"/>
        <v/>
      </c>
    </row>
    <row r="81" spans="1:17" ht="15" customHeight="1" x14ac:dyDescent="0.2">
      <c r="A81" s="4" t="s">
        <v>505</v>
      </c>
      <c r="B81" s="4" t="s">
        <v>139</v>
      </c>
      <c r="C81" s="7">
        <v>4</v>
      </c>
      <c r="D81" s="28">
        <v>196.2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28" t="str">
        <f t="shared" si="3"/>
        <v/>
      </c>
      <c r="P81" s="8" t="str">
        <f t="shared" si="4"/>
        <v/>
      </c>
      <c r="Q81" s="27" t="str">
        <f t="shared" si="5"/>
        <v/>
      </c>
    </row>
    <row r="82" spans="1:17" ht="15" customHeight="1" x14ac:dyDescent="0.2">
      <c r="A82" s="4" t="s">
        <v>488</v>
      </c>
      <c r="B82" s="4" t="s">
        <v>133</v>
      </c>
      <c r="C82" s="7">
        <v>2</v>
      </c>
      <c r="D82" s="28">
        <v>198.5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28" t="str">
        <f t="shared" si="3"/>
        <v/>
      </c>
      <c r="P82" s="8" t="str">
        <f t="shared" si="4"/>
        <v/>
      </c>
      <c r="Q82" s="27" t="str">
        <f t="shared" si="5"/>
        <v/>
      </c>
    </row>
    <row r="83" spans="1:17" ht="15" customHeight="1" x14ac:dyDescent="0.2">
      <c r="A83" s="4" t="s">
        <v>515</v>
      </c>
      <c r="B83" s="4" t="s">
        <v>133</v>
      </c>
      <c r="C83" s="7">
        <v>5</v>
      </c>
      <c r="D83" s="28">
        <v>195.5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28" t="str">
        <f t="shared" si="3"/>
        <v/>
      </c>
      <c r="P83" s="8" t="str">
        <f t="shared" si="4"/>
        <v/>
      </c>
      <c r="Q83" s="27" t="str">
        <f t="shared" si="5"/>
        <v/>
      </c>
    </row>
    <row r="84" spans="1:17" ht="15" customHeight="1" x14ac:dyDescent="0.2">
      <c r="A84" s="4" t="s">
        <v>546</v>
      </c>
      <c r="B84" s="4" t="s">
        <v>133</v>
      </c>
      <c r="C84" s="7">
        <v>9</v>
      </c>
      <c r="D84" s="28">
        <v>190.3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28" t="str">
        <f t="shared" si="3"/>
        <v/>
      </c>
      <c r="P84" s="8" t="str">
        <f t="shared" si="4"/>
        <v/>
      </c>
      <c r="Q84" s="27" t="str">
        <f t="shared" si="5"/>
        <v/>
      </c>
    </row>
    <row r="85" spans="1:17" ht="15" customHeight="1" x14ac:dyDescent="0.2">
      <c r="A85" s="4" t="s">
        <v>556</v>
      </c>
      <c r="B85" s="4" t="s">
        <v>133</v>
      </c>
      <c r="C85" s="7">
        <v>10</v>
      </c>
      <c r="D85" s="28">
        <v>186.8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28" t="str">
        <f t="shared" si="3"/>
        <v/>
      </c>
      <c r="P85" s="8" t="str">
        <f t="shared" si="4"/>
        <v/>
      </c>
      <c r="Q85" s="27" t="str">
        <f t="shared" si="5"/>
        <v/>
      </c>
    </row>
    <row r="86" spans="1:17" ht="15" customHeight="1" x14ac:dyDescent="0.2">
      <c r="A86" s="4" t="s">
        <v>561</v>
      </c>
      <c r="B86" s="4" t="s">
        <v>133</v>
      </c>
      <c r="C86" s="7">
        <v>11</v>
      </c>
      <c r="D86" s="28">
        <v>185.2</v>
      </c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28" t="str">
        <f t="shared" si="3"/>
        <v/>
      </c>
      <c r="P86" s="8" t="str">
        <f t="shared" si="4"/>
        <v/>
      </c>
      <c r="Q86" s="27" t="str">
        <f t="shared" si="5"/>
        <v/>
      </c>
    </row>
    <row r="87" spans="1:17" ht="15" customHeight="1" x14ac:dyDescent="0.2">
      <c r="A87" s="4" t="s">
        <v>582</v>
      </c>
      <c r="B87" s="4" t="s">
        <v>133</v>
      </c>
      <c r="C87" s="7">
        <v>13</v>
      </c>
      <c r="D87" s="28">
        <v>174.7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28" t="str">
        <f t="shared" si="3"/>
        <v/>
      </c>
      <c r="P87" s="8" t="str">
        <f t="shared" si="4"/>
        <v/>
      </c>
      <c r="Q87" s="27" t="str">
        <f t="shared" si="5"/>
        <v/>
      </c>
    </row>
    <row r="88" spans="1:17" ht="15" customHeight="1" x14ac:dyDescent="0.2">
      <c r="A88" s="4" t="s">
        <v>481</v>
      </c>
      <c r="B88" s="4" t="s">
        <v>482</v>
      </c>
      <c r="C88" s="7">
        <v>1</v>
      </c>
      <c r="D88" s="28">
        <v>198.83333333333334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28" t="str">
        <f t="shared" si="3"/>
        <v/>
      </c>
      <c r="P88" s="8" t="str">
        <f t="shared" si="4"/>
        <v/>
      </c>
      <c r="Q88" s="27" t="str">
        <f t="shared" si="5"/>
        <v/>
      </c>
    </row>
    <row r="89" spans="1:17" ht="15" customHeight="1" x14ac:dyDescent="0.2">
      <c r="A89" s="4" t="s">
        <v>491</v>
      </c>
      <c r="B89" s="4" t="s">
        <v>482</v>
      </c>
      <c r="C89" s="7">
        <v>2</v>
      </c>
      <c r="D89" s="28">
        <v>198.16666666666666</v>
      </c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28" t="str">
        <f t="shared" si="3"/>
        <v/>
      </c>
      <c r="P89" s="8" t="str">
        <f t="shared" si="4"/>
        <v/>
      </c>
      <c r="Q89" s="27" t="str">
        <f t="shared" si="5"/>
        <v/>
      </c>
    </row>
    <row r="90" spans="1:17" ht="15" customHeight="1" x14ac:dyDescent="0.2">
      <c r="A90" s="4" t="s">
        <v>495</v>
      </c>
      <c r="B90" s="4" t="s">
        <v>482</v>
      </c>
      <c r="C90" s="7">
        <v>3</v>
      </c>
      <c r="D90" s="28">
        <v>197.66666666666666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28" t="str">
        <f t="shared" si="3"/>
        <v/>
      </c>
      <c r="P90" s="8" t="str">
        <f t="shared" si="4"/>
        <v/>
      </c>
      <c r="Q90" s="27" t="str">
        <f t="shared" si="5"/>
        <v/>
      </c>
    </row>
    <row r="91" spans="1:17" ht="15" customHeight="1" x14ac:dyDescent="0.2">
      <c r="A91" s="4" t="s">
        <v>526</v>
      </c>
      <c r="B91" s="4" t="s">
        <v>482</v>
      </c>
      <c r="C91" s="7">
        <v>6</v>
      </c>
      <c r="D91" s="28">
        <v>193.5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28" t="str">
        <f t="shared" si="3"/>
        <v/>
      </c>
      <c r="P91" s="8" t="str">
        <f t="shared" si="4"/>
        <v/>
      </c>
      <c r="Q91" s="27" t="str">
        <f t="shared" si="5"/>
        <v/>
      </c>
    </row>
    <row r="92" spans="1:17" ht="15" customHeight="1" x14ac:dyDescent="0.2">
      <c r="A92" s="4" t="s">
        <v>545</v>
      </c>
      <c r="B92" s="4" t="s">
        <v>482</v>
      </c>
      <c r="C92" s="7">
        <v>9</v>
      </c>
      <c r="D92" s="28">
        <v>190.33333333333334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28" t="str">
        <f t="shared" si="3"/>
        <v/>
      </c>
      <c r="P92" s="8" t="str">
        <f t="shared" si="4"/>
        <v/>
      </c>
      <c r="Q92" s="27" t="str">
        <f t="shared" si="5"/>
        <v/>
      </c>
    </row>
    <row r="93" spans="1:17" ht="15" customHeight="1" x14ac:dyDescent="0.2">
      <c r="A93" s="4" t="s">
        <v>483</v>
      </c>
      <c r="B93" s="4" t="s">
        <v>83</v>
      </c>
      <c r="C93" s="7">
        <v>1</v>
      </c>
      <c r="D93" s="28">
        <v>198.83333333333334</v>
      </c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28" t="str">
        <f t="shared" si="3"/>
        <v/>
      </c>
      <c r="P93" s="8" t="str">
        <f t="shared" si="4"/>
        <v/>
      </c>
      <c r="Q93" s="27" t="str">
        <f t="shared" si="5"/>
        <v/>
      </c>
    </row>
    <row r="94" spans="1:17" ht="15" customHeight="1" x14ac:dyDescent="0.2">
      <c r="A94" s="4" t="s">
        <v>487</v>
      </c>
      <c r="B94" s="4" t="s">
        <v>83</v>
      </c>
      <c r="C94" s="7">
        <v>2</v>
      </c>
      <c r="D94" s="28">
        <v>198.66666666666666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28" t="str">
        <f t="shared" si="3"/>
        <v/>
      </c>
      <c r="P94" s="8" t="str">
        <f t="shared" si="4"/>
        <v/>
      </c>
      <c r="Q94" s="27" t="str">
        <f t="shared" si="5"/>
        <v/>
      </c>
    </row>
    <row r="95" spans="1:17" ht="15" customHeight="1" x14ac:dyDescent="0.2">
      <c r="A95" s="4" t="s">
        <v>518</v>
      </c>
      <c r="B95" s="4" t="s">
        <v>83</v>
      </c>
      <c r="C95" s="7">
        <v>5</v>
      </c>
      <c r="D95" s="28">
        <v>195.2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28" t="str">
        <f t="shared" si="3"/>
        <v/>
      </c>
      <c r="P95" s="8" t="str">
        <f t="shared" si="4"/>
        <v/>
      </c>
      <c r="Q95" s="27" t="str">
        <f t="shared" si="5"/>
        <v/>
      </c>
    </row>
    <row r="96" spans="1:17" ht="15" customHeight="1" x14ac:dyDescent="0.2">
      <c r="A96" s="4" t="s">
        <v>523</v>
      </c>
      <c r="B96" s="4" t="s">
        <v>83</v>
      </c>
      <c r="C96" s="7">
        <v>6</v>
      </c>
      <c r="D96" s="28">
        <v>194.6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28" t="str">
        <f t="shared" si="3"/>
        <v/>
      </c>
      <c r="P96" s="8" t="str">
        <f t="shared" si="4"/>
        <v/>
      </c>
      <c r="Q96" s="27" t="str">
        <f t="shared" si="5"/>
        <v/>
      </c>
    </row>
    <row r="97" spans="1:17" ht="15" customHeight="1" x14ac:dyDescent="0.2">
      <c r="A97" s="4" t="s">
        <v>209</v>
      </c>
      <c r="B97" s="4" t="s">
        <v>83</v>
      </c>
      <c r="C97" s="7">
        <v>6</v>
      </c>
      <c r="D97" s="28">
        <v>193.66666666666666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28" t="str">
        <f t="shared" si="3"/>
        <v/>
      </c>
      <c r="P97" s="8" t="str">
        <f t="shared" si="4"/>
        <v/>
      </c>
      <c r="Q97" s="27" t="str">
        <f t="shared" si="5"/>
        <v/>
      </c>
    </row>
    <row r="98" spans="1:17" ht="15" customHeight="1" x14ac:dyDescent="0.2">
      <c r="A98" s="4" t="s">
        <v>531</v>
      </c>
      <c r="B98" s="4" t="s">
        <v>83</v>
      </c>
      <c r="C98" s="7">
        <v>7</v>
      </c>
      <c r="D98" s="28">
        <v>192.6</v>
      </c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28" t="str">
        <f t="shared" si="3"/>
        <v/>
      </c>
      <c r="P98" s="8" t="str">
        <f t="shared" si="4"/>
        <v/>
      </c>
      <c r="Q98" s="27" t="str">
        <f t="shared" si="5"/>
        <v/>
      </c>
    </row>
    <row r="99" spans="1:17" ht="15" customHeight="1" x14ac:dyDescent="0.2">
      <c r="A99" s="4" t="s">
        <v>539</v>
      </c>
      <c r="B99" s="4" t="s">
        <v>83</v>
      </c>
      <c r="C99" s="7">
        <v>8</v>
      </c>
      <c r="D99" s="28">
        <v>191.7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28" t="str">
        <f t="shared" si="3"/>
        <v/>
      </c>
      <c r="P99" s="8" t="str">
        <f t="shared" si="4"/>
        <v/>
      </c>
      <c r="Q99" s="27" t="str">
        <f t="shared" si="5"/>
        <v/>
      </c>
    </row>
    <row r="100" spans="1:17" ht="15" customHeight="1" x14ac:dyDescent="0.2">
      <c r="A100" s="4" t="s">
        <v>564</v>
      </c>
      <c r="B100" s="4" t="s">
        <v>83</v>
      </c>
      <c r="C100" s="7">
        <v>11</v>
      </c>
      <c r="D100" s="28">
        <v>185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28" t="str">
        <f t="shared" si="3"/>
        <v/>
      </c>
      <c r="P100" s="8" t="str">
        <f t="shared" si="4"/>
        <v/>
      </c>
      <c r="Q100" s="27" t="str">
        <f t="shared" si="5"/>
        <v/>
      </c>
    </row>
    <row r="101" spans="1:17" ht="15" customHeight="1" x14ac:dyDescent="0.2">
      <c r="A101" s="4" t="s">
        <v>336</v>
      </c>
      <c r="B101" s="4" t="s">
        <v>107</v>
      </c>
      <c r="C101" s="7">
        <v>11</v>
      </c>
      <c r="D101" s="28">
        <v>185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28" t="str">
        <f t="shared" si="3"/>
        <v/>
      </c>
      <c r="P101" s="8" t="str">
        <f t="shared" si="4"/>
        <v/>
      </c>
      <c r="Q101" s="27" t="str">
        <f t="shared" si="5"/>
        <v/>
      </c>
    </row>
    <row r="102" spans="1:17" ht="15" customHeight="1" x14ac:dyDescent="0.2">
      <c r="A102" s="4" t="s">
        <v>367</v>
      </c>
      <c r="B102" s="4" t="s">
        <v>445</v>
      </c>
      <c r="C102" s="7">
        <v>2</v>
      </c>
      <c r="D102" s="28">
        <v>198.5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28" t="str">
        <f t="shared" si="3"/>
        <v/>
      </c>
      <c r="P102" s="8" t="str">
        <f t="shared" si="4"/>
        <v/>
      </c>
      <c r="Q102" s="27" t="str">
        <f t="shared" si="5"/>
        <v/>
      </c>
    </row>
    <row r="103" spans="1:17" ht="15" customHeight="1" x14ac:dyDescent="0.2">
      <c r="A103" s="4" t="s">
        <v>496</v>
      </c>
      <c r="B103" s="4" t="s">
        <v>445</v>
      </c>
      <c r="C103" s="7">
        <v>3</v>
      </c>
      <c r="D103" s="28">
        <v>197.5</v>
      </c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28" t="str">
        <f t="shared" si="3"/>
        <v/>
      </c>
      <c r="P103" s="8" t="str">
        <f t="shared" si="4"/>
        <v/>
      </c>
      <c r="Q103" s="27" t="str">
        <f t="shared" si="5"/>
        <v/>
      </c>
    </row>
    <row r="104" spans="1:17" ht="15" customHeight="1" x14ac:dyDescent="0.2">
      <c r="A104" s="4" t="s">
        <v>375</v>
      </c>
      <c r="B104" s="4" t="s">
        <v>445</v>
      </c>
      <c r="C104" s="7">
        <v>3</v>
      </c>
      <c r="D104" s="28">
        <v>196.8</v>
      </c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28" t="str">
        <f t="shared" si="3"/>
        <v/>
      </c>
      <c r="P104" s="8" t="str">
        <f t="shared" si="4"/>
        <v/>
      </c>
      <c r="Q104" s="27" t="str">
        <f t="shared" si="5"/>
        <v/>
      </c>
    </row>
    <row r="105" spans="1:17" ht="15" customHeight="1" x14ac:dyDescent="0.2">
      <c r="A105" s="4" t="s">
        <v>506</v>
      </c>
      <c r="B105" s="4" t="s">
        <v>445</v>
      </c>
      <c r="C105" s="7">
        <v>4</v>
      </c>
      <c r="D105" s="28">
        <v>196.2</v>
      </c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28" t="str">
        <f t="shared" si="3"/>
        <v/>
      </c>
      <c r="P105" s="8" t="str">
        <f t="shared" si="4"/>
        <v/>
      </c>
      <c r="Q105" s="27" t="str">
        <f t="shared" si="5"/>
        <v/>
      </c>
    </row>
    <row r="106" spans="1:17" ht="15" customHeight="1" x14ac:dyDescent="0.2">
      <c r="A106" s="4" t="s">
        <v>390</v>
      </c>
      <c r="B106" s="4" t="s">
        <v>445</v>
      </c>
      <c r="C106" s="7">
        <v>6</v>
      </c>
      <c r="D106" s="28">
        <v>194.7</v>
      </c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28" t="str">
        <f t="shared" si="3"/>
        <v/>
      </c>
      <c r="P106" s="8" t="str">
        <f t="shared" si="4"/>
        <v/>
      </c>
      <c r="Q106" s="27" t="str">
        <f t="shared" si="5"/>
        <v/>
      </c>
    </row>
    <row r="107" spans="1:17" ht="15" customHeight="1" x14ac:dyDescent="0.2">
      <c r="A107" s="4" t="s">
        <v>524</v>
      </c>
      <c r="B107" s="4" t="s">
        <v>445</v>
      </c>
      <c r="C107" s="7">
        <v>6</v>
      </c>
      <c r="D107" s="28">
        <v>194.5</v>
      </c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28" t="str">
        <f t="shared" si="3"/>
        <v/>
      </c>
      <c r="P107" s="8" t="str">
        <f t="shared" si="4"/>
        <v/>
      </c>
      <c r="Q107" s="27" t="str">
        <f t="shared" si="5"/>
        <v/>
      </c>
    </row>
    <row r="108" spans="1:17" ht="15" customHeight="1" x14ac:dyDescent="0.2">
      <c r="A108" s="4" t="s">
        <v>527</v>
      </c>
      <c r="B108" s="4" t="s">
        <v>445</v>
      </c>
      <c r="C108" s="7">
        <v>6</v>
      </c>
      <c r="D108" s="28">
        <v>193.4</v>
      </c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28" t="str">
        <f t="shared" si="3"/>
        <v/>
      </c>
      <c r="P108" s="8" t="str">
        <f t="shared" si="4"/>
        <v/>
      </c>
      <c r="Q108" s="27" t="str">
        <f t="shared" si="5"/>
        <v/>
      </c>
    </row>
    <row r="109" spans="1:17" ht="15" customHeight="1" x14ac:dyDescent="0.2">
      <c r="A109" s="4" t="s">
        <v>532</v>
      </c>
      <c r="B109" s="4" t="s">
        <v>445</v>
      </c>
      <c r="C109" s="7">
        <v>7</v>
      </c>
      <c r="D109" s="28">
        <v>192.5</v>
      </c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28" t="str">
        <f t="shared" si="3"/>
        <v/>
      </c>
      <c r="P109" s="8" t="str">
        <f t="shared" si="4"/>
        <v/>
      </c>
      <c r="Q109" s="27" t="str">
        <f t="shared" si="5"/>
        <v/>
      </c>
    </row>
    <row r="110" spans="1:17" ht="15" customHeight="1" x14ac:dyDescent="0.2">
      <c r="A110" s="4" t="s">
        <v>544</v>
      </c>
      <c r="B110" s="4" t="s">
        <v>445</v>
      </c>
      <c r="C110" s="7">
        <v>8</v>
      </c>
      <c r="D110" s="28">
        <v>190.5</v>
      </c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28" t="str">
        <f t="shared" si="3"/>
        <v/>
      </c>
      <c r="P110" s="8" t="str">
        <f t="shared" si="4"/>
        <v/>
      </c>
      <c r="Q110" s="27" t="str">
        <f t="shared" si="5"/>
        <v/>
      </c>
    </row>
    <row r="111" spans="1:17" ht="15" customHeight="1" x14ac:dyDescent="0.2">
      <c r="A111" s="4" t="s">
        <v>557</v>
      </c>
      <c r="B111" s="4" t="s">
        <v>445</v>
      </c>
      <c r="C111" s="7">
        <v>10</v>
      </c>
      <c r="D111" s="28">
        <v>186.3</v>
      </c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28" t="str">
        <f t="shared" si="3"/>
        <v/>
      </c>
      <c r="P111" s="8" t="str">
        <f t="shared" si="4"/>
        <v/>
      </c>
      <c r="Q111" s="27" t="str">
        <f t="shared" si="5"/>
        <v/>
      </c>
    </row>
    <row r="112" spans="1:17" ht="15" customHeight="1" x14ac:dyDescent="0.2">
      <c r="A112" s="4" t="s">
        <v>395</v>
      </c>
      <c r="B112" s="4" t="s">
        <v>445</v>
      </c>
      <c r="C112" s="7">
        <v>11</v>
      </c>
      <c r="D112" s="28">
        <v>185.7</v>
      </c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28" t="str">
        <f t="shared" si="3"/>
        <v/>
      </c>
      <c r="P112" s="8" t="str">
        <f t="shared" si="4"/>
        <v/>
      </c>
      <c r="Q112" s="27" t="str">
        <f t="shared" si="5"/>
        <v/>
      </c>
    </row>
    <row r="113" spans="1:17" ht="15" customHeight="1" x14ac:dyDescent="0.2">
      <c r="A113" s="4" t="s">
        <v>385</v>
      </c>
      <c r="B113" s="4" t="s">
        <v>445</v>
      </c>
      <c r="C113" s="7">
        <v>11</v>
      </c>
      <c r="D113" s="28">
        <v>185.5</v>
      </c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28" t="str">
        <f t="shared" si="3"/>
        <v/>
      </c>
      <c r="P113" s="8" t="str">
        <f t="shared" si="4"/>
        <v/>
      </c>
      <c r="Q113" s="27" t="str">
        <f t="shared" si="5"/>
        <v/>
      </c>
    </row>
    <row r="114" spans="1:17" ht="15" customHeight="1" x14ac:dyDescent="0.2">
      <c r="A114" s="4" t="s">
        <v>568</v>
      </c>
      <c r="B114" s="4" t="s">
        <v>445</v>
      </c>
      <c r="C114" s="7">
        <v>12</v>
      </c>
      <c r="D114" s="28">
        <v>183.3</v>
      </c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28" t="str">
        <f t="shared" si="3"/>
        <v/>
      </c>
      <c r="P114" s="8" t="str">
        <f t="shared" si="4"/>
        <v/>
      </c>
      <c r="Q114" s="27" t="str">
        <f t="shared" si="5"/>
        <v/>
      </c>
    </row>
    <row r="115" spans="1:17" ht="15" customHeight="1" x14ac:dyDescent="0.2">
      <c r="A115" s="4" t="s">
        <v>572</v>
      </c>
      <c r="B115" s="4" t="s">
        <v>445</v>
      </c>
      <c r="C115" s="7">
        <v>12</v>
      </c>
      <c r="D115" s="28">
        <v>181</v>
      </c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28" t="str">
        <f t="shared" si="3"/>
        <v/>
      </c>
      <c r="P115" s="8" t="str">
        <f t="shared" si="4"/>
        <v/>
      </c>
      <c r="Q115" s="27" t="str">
        <f t="shared" si="5"/>
        <v/>
      </c>
    </row>
    <row r="116" spans="1:17" ht="15" customHeight="1" x14ac:dyDescent="0.2">
      <c r="A116" s="4" t="s">
        <v>588</v>
      </c>
      <c r="B116" s="4" t="s">
        <v>445</v>
      </c>
      <c r="C116" s="7">
        <v>14</v>
      </c>
      <c r="D116" s="28">
        <v>156</v>
      </c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28" t="str">
        <f t="shared" si="3"/>
        <v/>
      </c>
      <c r="P116" s="8" t="str">
        <f t="shared" si="4"/>
        <v/>
      </c>
      <c r="Q116" s="27" t="str">
        <f t="shared" si="5"/>
        <v/>
      </c>
    </row>
    <row r="117" spans="1:17" ht="15" customHeight="1" x14ac:dyDescent="0.2">
      <c r="A117" s="4" t="s">
        <v>589</v>
      </c>
      <c r="B117" s="4" t="s">
        <v>445</v>
      </c>
      <c r="C117" s="7">
        <v>14</v>
      </c>
      <c r="D117" s="28">
        <v>152.69999999999999</v>
      </c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28" t="str">
        <f t="shared" si="3"/>
        <v/>
      </c>
      <c r="P117" s="8" t="str">
        <f t="shared" si="4"/>
        <v/>
      </c>
      <c r="Q117" s="27" t="str">
        <f t="shared" si="5"/>
        <v/>
      </c>
    </row>
    <row r="118" spans="1:17" ht="15" customHeight="1" x14ac:dyDescent="0.2">
      <c r="A118" s="4" t="s">
        <v>590</v>
      </c>
      <c r="B118" s="4" t="s">
        <v>445</v>
      </c>
      <c r="C118" s="7">
        <v>14</v>
      </c>
      <c r="D118" s="28">
        <v>146.5</v>
      </c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28" t="str">
        <f t="shared" si="3"/>
        <v/>
      </c>
      <c r="P118" s="8" t="str">
        <f t="shared" si="4"/>
        <v/>
      </c>
      <c r="Q118" s="27" t="str">
        <f t="shared" si="5"/>
        <v/>
      </c>
    </row>
    <row r="119" spans="1:17" ht="15" customHeight="1" x14ac:dyDescent="0.2">
      <c r="A119" s="4" t="s">
        <v>479</v>
      </c>
      <c r="B119" s="4" t="s">
        <v>103</v>
      </c>
      <c r="C119" s="7">
        <v>1</v>
      </c>
      <c r="D119" s="28">
        <v>199.3</v>
      </c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28" t="str">
        <f t="shared" si="3"/>
        <v/>
      </c>
      <c r="P119" s="8" t="str">
        <f t="shared" si="4"/>
        <v/>
      </c>
      <c r="Q119" s="27" t="str">
        <f t="shared" si="5"/>
        <v/>
      </c>
    </row>
    <row r="120" spans="1:17" ht="15" customHeight="1" x14ac:dyDescent="0.2">
      <c r="A120" s="4" t="s">
        <v>494</v>
      </c>
      <c r="B120" s="4" t="s">
        <v>103</v>
      </c>
      <c r="C120" s="7">
        <v>2</v>
      </c>
      <c r="D120" s="28">
        <v>197.8</v>
      </c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28" t="str">
        <f t="shared" si="3"/>
        <v/>
      </c>
      <c r="P120" s="8" t="str">
        <f t="shared" si="4"/>
        <v/>
      </c>
      <c r="Q120" s="27" t="str">
        <f t="shared" si="5"/>
        <v/>
      </c>
    </row>
    <row r="121" spans="1:17" ht="15" customHeight="1" x14ac:dyDescent="0.2">
      <c r="A121" s="4" t="s">
        <v>499</v>
      </c>
      <c r="B121" s="4" t="s">
        <v>103</v>
      </c>
      <c r="C121" s="7">
        <v>3</v>
      </c>
      <c r="D121" s="28">
        <v>197.2</v>
      </c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28" t="str">
        <f t="shared" si="3"/>
        <v/>
      </c>
      <c r="P121" s="8" t="str">
        <f t="shared" si="4"/>
        <v/>
      </c>
      <c r="Q121" s="27" t="str">
        <f t="shared" si="5"/>
        <v/>
      </c>
    </row>
    <row r="122" spans="1:17" ht="15" customHeight="1" x14ac:dyDescent="0.2">
      <c r="A122" s="4" t="s">
        <v>108</v>
      </c>
      <c r="B122" s="4" t="s">
        <v>103</v>
      </c>
      <c r="C122" s="7">
        <v>3</v>
      </c>
      <c r="D122" s="28">
        <v>196.8</v>
      </c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28" t="str">
        <f t="shared" si="3"/>
        <v/>
      </c>
      <c r="P122" s="8" t="str">
        <f t="shared" si="4"/>
        <v/>
      </c>
      <c r="Q122" s="27" t="str">
        <f t="shared" si="5"/>
        <v/>
      </c>
    </row>
    <row r="123" spans="1:17" ht="15" customHeight="1" x14ac:dyDescent="0.2">
      <c r="A123" s="4" t="s">
        <v>507</v>
      </c>
      <c r="B123" s="4" t="s">
        <v>103</v>
      </c>
      <c r="C123" s="7">
        <v>4</v>
      </c>
      <c r="D123" s="28">
        <v>196.2</v>
      </c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28" t="str">
        <f t="shared" si="3"/>
        <v/>
      </c>
      <c r="P123" s="8" t="str">
        <f t="shared" si="4"/>
        <v/>
      </c>
      <c r="Q123" s="27" t="str">
        <f t="shared" si="5"/>
        <v/>
      </c>
    </row>
    <row r="124" spans="1:17" ht="15" customHeight="1" x14ac:dyDescent="0.2">
      <c r="A124" s="4" t="s">
        <v>509</v>
      </c>
      <c r="B124" s="4" t="s">
        <v>103</v>
      </c>
      <c r="C124" s="7">
        <v>4</v>
      </c>
      <c r="D124" s="28">
        <v>196</v>
      </c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28" t="str">
        <f t="shared" si="3"/>
        <v/>
      </c>
      <c r="P124" s="8" t="str">
        <f t="shared" si="4"/>
        <v/>
      </c>
      <c r="Q124" s="27" t="str">
        <f t="shared" si="5"/>
        <v/>
      </c>
    </row>
    <row r="125" spans="1:17" ht="15" customHeight="1" x14ac:dyDescent="0.2">
      <c r="A125" s="4" t="s">
        <v>118</v>
      </c>
      <c r="B125" s="4" t="s">
        <v>103</v>
      </c>
      <c r="C125" s="7">
        <v>6</v>
      </c>
      <c r="D125" s="28">
        <v>193.5</v>
      </c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28" t="str">
        <f t="shared" si="3"/>
        <v/>
      </c>
      <c r="P125" s="8" t="str">
        <f t="shared" si="4"/>
        <v/>
      </c>
      <c r="Q125" s="27" t="str">
        <f t="shared" si="5"/>
        <v/>
      </c>
    </row>
    <row r="126" spans="1:17" ht="15" customHeight="1" x14ac:dyDescent="0.2">
      <c r="A126" s="4" t="s">
        <v>99</v>
      </c>
      <c r="B126" s="4" t="s">
        <v>100</v>
      </c>
      <c r="C126" s="7">
        <v>8</v>
      </c>
      <c r="D126" s="28">
        <v>192</v>
      </c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28" t="str">
        <f t="shared" si="3"/>
        <v/>
      </c>
      <c r="P126" s="8" t="str">
        <f t="shared" si="4"/>
        <v/>
      </c>
      <c r="Q126" s="27" t="str">
        <f t="shared" si="5"/>
        <v/>
      </c>
    </row>
    <row r="127" spans="1:17" ht="15" customHeight="1" x14ac:dyDescent="0.2">
      <c r="A127" s="4" t="s">
        <v>402</v>
      </c>
      <c r="B127" s="4" t="s">
        <v>100</v>
      </c>
      <c r="C127" s="7">
        <v>9</v>
      </c>
      <c r="D127" s="28">
        <v>187.7</v>
      </c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28" t="str">
        <f t="shared" si="3"/>
        <v/>
      </c>
      <c r="P127" s="8" t="str">
        <f t="shared" si="4"/>
        <v/>
      </c>
      <c r="Q127" s="27" t="str">
        <f t="shared" si="5"/>
        <v/>
      </c>
    </row>
    <row r="128" spans="1:17" ht="15" customHeight="1" x14ac:dyDescent="0.2">
      <c r="A128" s="4" t="s">
        <v>530</v>
      </c>
      <c r="B128" s="4" t="s">
        <v>105</v>
      </c>
      <c r="C128" s="7">
        <v>7</v>
      </c>
      <c r="D128" s="28">
        <v>193</v>
      </c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28" t="str">
        <f t="shared" si="3"/>
        <v/>
      </c>
      <c r="P128" s="8" t="str">
        <f t="shared" si="4"/>
        <v/>
      </c>
      <c r="Q128" s="27" t="str">
        <f t="shared" si="5"/>
        <v/>
      </c>
    </row>
    <row r="129" spans="1:17" ht="15" customHeight="1" x14ac:dyDescent="0.2">
      <c r="A129" s="4" t="s">
        <v>583</v>
      </c>
      <c r="B129" s="4" t="s">
        <v>584</v>
      </c>
      <c r="C129" s="7">
        <v>14</v>
      </c>
      <c r="D129" s="28">
        <v>172</v>
      </c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28" t="str">
        <f t="shared" si="3"/>
        <v/>
      </c>
      <c r="P129" s="8" t="str">
        <f t="shared" si="4"/>
        <v/>
      </c>
      <c r="Q129" s="27" t="str">
        <f t="shared" si="5"/>
        <v/>
      </c>
    </row>
    <row r="130" spans="1:17" ht="15" customHeight="1" x14ac:dyDescent="0.2">
      <c r="A130" s="4" t="s">
        <v>510</v>
      </c>
      <c r="B130" s="4" t="s">
        <v>81</v>
      </c>
      <c r="C130" s="7">
        <v>4</v>
      </c>
      <c r="D130" s="28">
        <v>196</v>
      </c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28" t="str">
        <f t="shared" si="3"/>
        <v/>
      </c>
      <c r="P130" s="8" t="str">
        <f t="shared" si="4"/>
        <v/>
      </c>
      <c r="Q130" s="27" t="str">
        <f t="shared" si="5"/>
        <v/>
      </c>
    </row>
    <row r="131" spans="1:17" ht="15" customHeight="1" x14ac:dyDescent="0.2">
      <c r="A131" s="4" t="s">
        <v>591</v>
      </c>
      <c r="B131" s="4" t="s">
        <v>592</v>
      </c>
      <c r="C131" s="7">
        <v>14</v>
      </c>
      <c r="D131" s="28">
        <v>189.7</v>
      </c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28" t="str">
        <f t="shared" si="3"/>
        <v/>
      </c>
      <c r="P131" s="8" t="str">
        <f t="shared" si="4"/>
        <v/>
      </c>
      <c r="Q131" s="27" t="str">
        <f t="shared" si="5"/>
        <v/>
      </c>
    </row>
    <row r="132" spans="1:17" ht="15" customHeight="1" x14ac:dyDescent="0.2">
      <c r="A132" s="4" t="s">
        <v>486</v>
      </c>
      <c r="B132" s="4" t="s">
        <v>451</v>
      </c>
      <c r="C132" s="7">
        <v>1</v>
      </c>
      <c r="D132" s="28">
        <v>198.7</v>
      </c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28" t="str">
        <f t="shared" si="3"/>
        <v/>
      </c>
      <c r="P132" s="8" t="str">
        <f t="shared" si="4"/>
        <v/>
      </c>
      <c r="Q132" s="27" t="str">
        <f t="shared" si="5"/>
        <v/>
      </c>
    </row>
    <row r="133" spans="1:17" ht="15" customHeight="1" x14ac:dyDescent="0.2">
      <c r="A133" s="4" t="s">
        <v>501</v>
      </c>
      <c r="B133" s="4" t="s">
        <v>451</v>
      </c>
      <c r="C133" s="7">
        <v>3</v>
      </c>
      <c r="D133" s="28">
        <v>197</v>
      </c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28" t="str">
        <f t="shared" ref="O133:O135" si="6">IF(SUM(E133:N133)&lt;&gt;0,AVERAGE(E133:N133),"")</f>
        <v/>
      </c>
      <c r="P133" s="8" t="str">
        <f t="shared" ref="P133:P135" si="7">IF(COUNT($E133:$N133)&gt;0,RANK($O133,$O$4:$O$135),"")</f>
        <v/>
      </c>
      <c r="Q133" s="27" t="str">
        <f t="shared" ref="Q133:Q135" si="8">IF(D133&gt;0,IF(O133&lt;&gt;"",O133-D133,""),"")</f>
        <v/>
      </c>
    </row>
    <row r="134" spans="1:17" ht="15" customHeight="1" x14ac:dyDescent="0.2">
      <c r="A134" s="4" t="s">
        <v>519</v>
      </c>
      <c r="B134" s="4" t="s">
        <v>451</v>
      </c>
      <c r="C134" s="7">
        <v>5</v>
      </c>
      <c r="D134" s="28">
        <v>195.2</v>
      </c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28" t="str">
        <f t="shared" si="6"/>
        <v/>
      </c>
      <c r="P134" s="8" t="str">
        <f t="shared" si="7"/>
        <v/>
      </c>
      <c r="Q134" s="27" t="str">
        <f t="shared" si="8"/>
        <v/>
      </c>
    </row>
    <row r="135" spans="1:17" ht="15" customHeight="1" x14ac:dyDescent="0.2">
      <c r="A135" s="4" t="s">
        <v>574</v>
      </c>
      <c r="B135" s="4" t="s">
        <v>451</v>
      </c>
      <c r="C135" s="7">
        <v>12</v>
      </c>
      <c r="D135" s="28">
        <v>180.2</v>
      </c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28" t="str">
        <f t="shared" si="6"/>
        <v/>
      </c>
      <c r="P135" s="8" t="str">
        <f t="shared" si="7"/>
        <v/>
      </c>
      <c r="Q135" s="27" t="str">
        <f t="shared" si="8"/>
        <v/>
      </c>
    </row>
  </sheetData>
  <sortState xmlns:xlrd2="http://schemas.microsoft.com/office/spreadsheetml/2017/richdata2" ref="A4:D135">
    <sortCondition ref="B7"/>
    <sortCondition descending="1" ref="D7"/>
    <sortCondition ref="C7"/>
  </sortState>
  <conditionalFormatting sqref="E4:N135">
    <cfRule type="cellIs" dxfId="74" priority="1" stopIfTrue="1" operator="equal">
      <formula>0</formula>
    </cfRule>
  </conditionalFormatting>
  <conditionalFormatting sqref="Q4:Q135">
    <cfRule type="cellIs" dxfId="73" priority="2" stopIfTrue="1" operator="lessThan">
      <formula>0</formula>
    </cfRule>
  </conditionalFormatting>
  <hyperlinks>
    <hyperlink ref="A2" location="'Index'!A2" tooltip="Go to the Index sheet" display="á" xr:uid="{44128ABA-1C30-414E-A049-248D440B94FB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7F50-F659-4D46-8D6B-E0EA469EB03F}">
  <sheetPr>
    <tabColor rgb="FFC65911"/>
  </sheetPr>
  <dimension ref="A1:R53"/>
  <sheetViews>
    <sheetView workbookViewId="0">
      <pane ySplit="3" topLeftCell="A1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594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554</v>
      </c>
      <c r="B4" s="4" t="s">
        <v>498</v>
      </c>
      <c r="C4" s="7">
        <v>4</v>
      </c>
      <c r="D4" s="28">
        <v>187.3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8" t="str">
        <f>IF(SUM(E4:N4)&lt;&gt;0,AVERAGE(E4:N4),"")</f>
        <v/>
      </c>
      <c r="P4" s="8" t="str">
        <f>IF(COUNT($E4:$N4)&gt;0,RANK($O4,$O$4:$O$53),"")</f>
        <v/>
      </c>
      <c r="Q4" s="27" t="str">
        <f>IF(D4&gt;0,IF(O4&lt;&gt;"",O4-D4,""),"")</f>
        <v/>
      </c>
    </row>
    <row r="5" spans="1:18" ht="15" customHeight="1" x14ac:dyDescent="0.2">
      <c r="A5" s="4" t="s">
        <v>558</v>
      </c>
      <c r="B5" s="4" t="s">
        <v>498</v>
      </c>
      <c r="C5" s="7">
        <v>4</v>
      </c>
      <c r="D5" s="28">
        <v>186.2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8" t="str">
        <f t="shared" ref="O5:O53" si="0">IF(SUM(E5:N5)&lt;&gt;0,AVERAGE(E5:N5),"")</f>
        <v/>
      </c>
      <c r="P5" s="8" t="str">
        <f t="shared" ref="P5:P53" si="1">IF(COUNT($E5:$N5)&gt;0,RANK($O5,$O$4:$O$53),"")</f>
        <v/>
      </c>
      <c r="Q5" s="27" t="str">
        <f t="shared" ref="Q5:Q53" si="2">IF(D5&gt;0,IF(O5&lt;&gt;"",O5-D5,""),"")</f>
        <v/>
      </c>
    </row>
    <row r="6" spans="1:18" ht="15" customHeight="1" x14ac:dyDescent="0.2">
      <c r="A6" s="4" t="s">
        <v>478</v>
      </c>
      <c r="B6" s="4" t="s">
        <v>188</v>
      </c>
      <c r="C6" s="7">
        <v>1</v>
      </c>
      <c r="D6" s="28">
        <v>199.3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8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504</v>
      </c>
      <c r="B7" s="4" t="s">
        <v>188</v>
      </c>
      <c r="C7" s="7">
        <v>2</v>
      </c>
      <c r="D7" s="28">
        <v>196.2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8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187</v>
      </c>
      <c r="B8" s="4" t="s">
        <v>188</v>
      </c>
      <c r="C8" s="7">
        <v>3</v>
      </c>
      <c r="D8" s="28">
        <v>195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8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547</v>
      </c>
      <c r="B9" s="4" t="s">
        <v>188</v>
      </c>
      <c r="C9" s="7">
        <v>4</v>
      </c>
      <c r="D9" s="28">
        <v>189.2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8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525</v>
      </c>
      <c r="B10" s="4" t="s">
        <v>113</v>
      </c>
      <c r="C10" s="7">
        <v>3</v>
      </c>
      <c r="D10" s="28">
        <v>193.5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8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552</v>
      </c>
      <c r="B11" s="4" t="s">
        <v>113</v>
      </c>
      <c r="C11" s="7">
        <v>4</v>
      </c>
      <c r="D11" s="28">
        <v>187.66666666666666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8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562</v>
      </c>
      <c r="B12" s="4" t="s">
        <v>113</v>
      </c>
      <c r="C12" s="7">
        <v>5</v>
      </c>
      <c r="D12" s="28">
        <v>185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8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573</v>
      </c>
      <c r="B13" s="4" t="s">
        <v>113</v>
      </c>
      <c r="C13" s="7">
        <v>5</v>
      </c>
      <c r="D13" s="28">
        <v>180.66666666666666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8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579</v>
      </c>
      <c r="B14" s="4" t="s">
        <v>113</v>
      </c>
      <c r="C14" s="7">
        <v>5</v>
      </c>
      <c r="D14" s="28">
        <v>175.33333333333334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8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516</v>
      </c>
      <c r="B15" s="4" t="s">
        <v>144</v>
      </c>
      <c r="C15" s="7">
        <v>3</v>
      </c>
      <c r="D15" s="28">
        <v>195.3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8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553</v>
      </c>
      <c r="B16" s="4" t="s">
        <v>144</v>
      </c>
      <c r="C16" s="7">
        <v>4</v>
      </c>
      <c r="D16" s="28">
        <v>187.5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8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577</v>
      </c>
      <c r="B17" s="4" t="s">
        <v>144</v>
      </c>
      <c r="C17" s="7">
        <v>5</v>
      </c>
      <c r="D17" s="28">
        <v>177.5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8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476</v>
      </c>
      <c r="B18" s="4" t="s">
        <v>316</v>
      </c>
      <c r="C18" s="7">
        <v>1</v>
      </c>
      <c r="D18" s="28">
        <v>199.7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8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493</v>
      </c>
      <c r="B19" s="4" t="s">
        <v>316</v>
      </c>
      <c r="C19" s="7">
        <v>1</v>
      </c>
      <c r="D19" s="28">
        <v>198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8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511</v>
      </c>
      <c r="B20" s="4" t="s">
        <v>79</v>
      </c>
      <c r="C20" s="7">
        <v>2</v>
      </c>
      <c r="D20" s="28">
        <v>195.8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8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550</v>
      </c>
      <c r="B21" s="4" t="s">
        <v>169</v>
      </c>
      <c r="C21" s="7">
        <v>4</v>
      </c>
      <c r="D21" s="28">
        <v>188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8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578</v>
      </c>
      <c r="B22" s="4" t="s">
        <v>261</v>
      </c>
      <c r="C22" s="7">
        <v>5</v>
      </c>
      <c r="D22" s="28">
        <v>175.8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8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533</v>
      </c>
      <c r="B23" s="4" t="s">
        <v>534</v>
      </c>
      <c r="C23" s="7">
        <v>3</v>
      </c>
      <c r="D23" s="28">
        <v>192.4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8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560</v>
      </c>
      <c r="B24" s="4" t="s">
        <v>534</v>
      </c>
      <c r="C24" s="7">
        <v>4</v>
      </c>
      <c r="D24" s="28">
        <v>186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8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566</v>
      </c>
      <c r="B25" s="4" t="s">
        <v>534</v>
      </c>
      <c r="C25" s="7">
        <v>5</v>
      </c>
      <c r="D25" s="28">
        <v>184.4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8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480</v>
      </c>
      <c r="B26" s="4" t="s">
        <v>202</v>
      </c>
      <c r="C26" s="7">
        <v>1</v>
      </c>
      <c r="D26" s="28">
        <v>199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8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201</v>
      </c>
      <c r="B27" s="4" t="s">
        <v>202</v>
      </c>
      <c r="C27" s="7">
        <v>1</v>
      </c>
      <c r="D27" s="28">
        <v>198.8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8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489</v>
      </c>
      <c r="B28" s="4" t="s">
        <v>202</v>
      </c>
      <c r="C28" s="7">
        <v>1</v>
      </c>
      <c r="D28" s="28">
        <v>198.3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8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244</v>
      </c>
      <c r="B29" s="4" t="s">
        <v>245</v>
      </c>
      <c r="C29" s="7">
        <v>5</v>
      </c>
      <c r="D29" s="28">
        <v>179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8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512</v>
      </c>
      <c r="B30" s="4" t="s">
        <v>364</v>
      </c>
      <c r="C30" s="7">
        <v>3</v>
      </c>
      <c r="D30" s="28">
        <v>195.8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8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565</v>
      </c>
      <c r="B31" s="4" t="s">
        <v>397</v>
      </c>
      <c r="C31" s="7">
        <v>5</v>
      </c>
      <c r="D31" s="28">
        <v>184.8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8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481</v>
      </c>
      <c r="B32" s="4" t="s">
        <v>482</v>
      </c>
      <c r="C32" s="7">
        <v>1</v>
      </c>
      <c r="D32" s="28">
        <v>198.83333333333334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8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491</v>
      </c>
      <c r="B33" s="4" t="s">
        <v>482</v>
      </c>
      <c r="C33" s="7">
        <v>1</v>
      </c>
      <c r="D33" s="28">
        <v>198.16666666666666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8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495</v>
      </c>
      <c r="B34" s="4" t="s">
        <v>482</v>
      </c>
      <c r="C34" s="7">
        <v>2</v>
      </c>
      <c r="D34" s="28">
        <v>197.66666666666666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8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526</v>
      </c>
      <c r="B35" s="4" t="s">
        <v>482</v>
      </c>
      <c r="C35" s="7">
        <v>3</v>
      </c>
      <c r="D35" s="28">
        <v>193.5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8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545</v>
      </c>
      <c r="B36" s="4" t="s">
        <v>482</v>
      </c>
      <c r="C36" s="7">
        <v>4</v>
      </c>
      <c r="D36" s="28">
        <v>190.33333333333334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8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523</v>
      </c>
      <c r="B37" s="4" t="s">
        <v>83</v>
      </c>
      <c r="C37" s="7">
        <v>3</v>
      </c>
      <c r="D37" s="28">
        <v>194.6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8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531</v>
      </c>
      <c r="B38" s="4" t="s">
        <v>83</v>
      </c>
      <c r="C38" s="7">
        <v>3</v>
      </c>
      <c r="D38" s="28">
        <v>192.6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8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539</v>
      </c>
      <c r="B39" s="4" t="s">
        <v>83</v>
      </c>
      <c r="C39" s="7">
        <v>4</v>
      </c>
      <c r="D39" s="28">
        <v>191.7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8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375</v>
      </c>
      <c r="B40" s="4" t="s">
        <v>445</v>
      </c>
      <c r="C40" s="7">
        <v>2</v>
      </c>
      <c r="D40" s="28">
        <v>196.8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8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557</v>
      </c>
      <c r="B41" s="4" t="s">
        <v>445</v>
      </c>
      <c r="C41" s="7">
        <v>4</v>
      </c>
      <c r="D41" s="28">
        <v>186.3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8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568</v>
      </c>
      <c r="B42" s="4" t="s">
        <v>445</v>
      </c>
      <c r="C42" s="7">
        <v>5</v>
      </c>
      <c r="D42" s="28">
        <v>183.3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8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589</v>
      </c>
      <c r="B43" s="4" t="s">
        <v>445</v>
      </c>
      <c r="C43" s="7">
        <v>5</v>
      </c>
      <c r="D43" s="28">
        <v>152.69999999999999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8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479</v>
      </c>
      <c r="B44" s="4" t="s">
        <v>103</v>
      </c>
      <c r="C44" s="7">
        <v>1</v>
      </c>
      <c r="D44" s="28">
        <v>199.3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8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494</v>
      </c>
      <c r="B45" s="4" t="s">
        <v>103</v>
      </c>
      <c r="C45" s="7">
        <v>1</v>
      </c>
      <c r="D45" s="28">
        <v>197.8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8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499</v>
      </c>
      <c r="B46" s="4" t="s">
        <v>103</v>
      </c>
      <c r="C46" s="7">
        <v>2</v>
      </c>
      <c r="D46" s="28">
        <v>197.2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8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108</v>
      </c>
      <c r="B47" s="4" t="s">
        <v>103</v>
      </c>
      <c r="C47" s="7">
        <v>2</v>
      </c>
      <c r="D47" s="28">
        <v>196.8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8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507</v>
      </c>
      <c r="B48" s="4" t="s">
        <v>103</v>
      </c>
      <c r="C48" s="7">
        <v>2</v>
      </c>
      <c r="D48" s="28">
        <v>196.2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8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509</v>
      </c>
      <c r="B49" s="4" t="s">
        <v>103</v>
      </c>
      <c r="C49" s="7">
        <v>2</v>
      </c>
      <c r="D49" s="28">
        <v>196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8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118</v>
      </c>
      <c r="B50" s="4" t="s">
        <v>103</v>
      </c>
      <c r="C50" s="7">
        <v>3</v>
      </c>
      <c r="D50" s="28">
        <v>193.5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8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510</v>
      </c>
      <c r="B51" s="4" t="s">
        <v>81</v>
      </c>
      <c r="C51" s="7">
        <v>2</v>
      </c>
      <c r="D51" s="28">
        <v>196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8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501</v>
      </c>
      <c r="B52" s="4" t="s">
        <v>451</v>
      </c>
      <c r="C52" s="7">
        <v>2</v>
      </c>
      <c r="D52" s="28">
        <v>197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8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519</v>
      </c>
      <c r="B53" s="4" t="s">
        <v>451</v>
      </c>
      <c r="C53" s="7">
        <v>3</v>
      </c>
      <c r="D53" s="28">
        <v>195.2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8" t="str">
        <f t="shared" si="0"/>
        <v/>
      </c>
      <c r="P53" s="8" t="str">
        <f t="shared" si="1"/>
        <v/>
      </c>
      <c r="Q53" s="27" t="str">
        <f t="shared" si="2"/>
        <v/>
      </c>
    </row>
  </sheetData>
  <sortState xmlns:xlrd2="http://schemas.microsoft.com/office/spreadsheetml/2017/richdata2" ref="A4:D53">
    <sortCondition ref="B7"/>
    <sortCondition descending="1" ref="D7"/>
    <sortCondition ref="C7"/>
  </sortState>
  <conditionalFormatting sqref="E4:N53">
    <cfRule type="cellIs" dxfId="72" priority="1" stopIfTrue="1" operator="equal">
      <formula>0</formula>
    </cfRule>
  </conditionalFormatting>
  <conditionalFormatting sqref="Q4:Q53">
    <cfRule type="cellIs" dxfId="71" priority="3" stopIfTrue="1" operator="lessThan">
      <formula>0</formula>
    </cfRule>
  </conditionalFormatting>
  <hyperlinks>
    <hyperlink ref="A2" location="'Index'!A2" tooltip="Go to the Index sheet" display="á" xr:uid="{319EDC69-C763-4B31-9E9D-81E75FB96F3C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2DE48-824B-417D-BE00-11918BF94D75}">
  <sheetPr>
    <tabColor rgb="FFC65911"/>
  </sheetPr>
  <dimension ref="A1:R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593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587</v>
      </c>
      <c r="B4" s="4" t="s">
        <v>169</v>
      </c>
      <c r="C4" s="7">
        <v>1</v>
      </c>
      <c r="D4" s="28">
        <v>156.4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8" t="str">
        <f>IF(SUM(E4:N4)&lt;&gt;0,AVERAGE(E4:N4),"")</f>
        <v/>
      </c>
      <c r="P4" s="8" t="str">
        <f>IF(COUNT($E4:$N4)&gt;0,RANK($O4,$O$4:$O$9),"")</f>
        <v/>
      </c>
      <c r="Q4" s="27" t="str">
        <f>IF(D4&gt;0,IF(O4&lt;&gt;"",O4-D4,""),"")</f>
        <v/>
      </c>
    </row>
    <row r="5" spans="1:18" ht="15" customHeight="1" x14ac:dyDescent="0.2">
      <c r="A5" s="4" t="s">
        <v>209</v>
      </c>
      <c r="B5" s="4" t="s">
        <v>83</v>
      </c>
      <c r="C5" s="7">
        <v>1</v>
      </c>
      <c r="D5" s="28">
        <v>193.66666666666666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8" t="str">
        <f t="shared" ref="O5:O9" si="0">IF(SUM(E5:N5)&lt;&gt;0,AVERAGE(E5:N5),"")</f>
        <v/>
      </c>
      <c r="P5" s="8" t="str">
        <f t="shared" ref="P5:P9" si="1">IF(COUNT($E5:$N5)&gt;0,RANK($O5,$O$4:$O$9),"")</f>
        <v/>
      </c>
      <c r="Q5" s="27" t="str">
        <f t="shared" ref="Q5:Q9" si="2">IF(D5&gt;0,IF(O5&lt;&gt;"",O5-D5,""),"")</f>
        <v/>
      </c>
    </row>
    <row r="6" spans="1:18" ht="15" customHeight="1" x14ac:dyDescent="0.2">
      <c r="A6" s="4" t="s">
        <v>564</v>
      </c>
      <c r="B6" s="4" t="s">
        <v>83</v>
      </c>
      <c r="C6" s="7">
        <v>1</v>
      </c>
      <c r="D6" s="28">
        <v>185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8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524</v>
      </c>
      <c r="B7" s="4" t="s">
        <v>445</v>
      </c>
      <c r="C7" s="7">
        <v>1</v>
      </c>
      <c r="D7" s="28">
        <v>194.5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8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527</v>
      </c>
      <c r="B8" s="4" t="s">
        <v>445</v>
      </c>
      <c r="C8" s="7">
        <v>1</v>
      </c>
      <c r="D8" s="28">
        <v>193.4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8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544</v>
      </c>
      <c r="B9" s="4" t="s">
        <v>445</v>
      </c>
      <c r="C9" s="7">
        <v>1</v>
      </c>
      <c r="D9" s="28">
        <v>190.5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8" t="str">
        <f t="shared" si="0"/>
        <v/>
      </c>
      <c r="P9" s="8" t="str">
        <f t="shared" si="1"/>
        <v/>
      </c>
      <c r="Q9" s="27" t="str">
        <f t="shared" si="2"/>
        <v/>
      </c>
    </row>
  </sheetData>
  <sortState xmlns:xlrd2="http://schemas.microsoft.com/office/spreadsheetml/2017/richdata2" ref="A4:D9">
    <sortCondition ref="B7"/>
    <sortCondition descending="1" ref="D7"/>
    <sortCondition ref="C7"/>
  </sortState>
  <conditionalFormatting sqref="E4:N9">
    <cfRule type="cellIs" dxfId="70" priority="1" stopIfTrue="1" operator="equal">
      <formula>0</formula>
    </cfRule>
  </conditionalFormatting>
  <conditionalFormatting sqref="Q4:Q9">
    <cfRule type="cellIs" dxfId="69" priority="3" stopIfTrue="1" operator="lessThan">
      <formula>0</formula>
    </cfRule>
  </conditionalFormatting>
  <hyperlinks>
    <hyperlink ref="A2" location="'Index'!A2" tooltip="Go to the Index sheet" display="á" xr:uid="{1D60BFDC-422C-461F-8D67-B19D9843F176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0">
    <tabColor rgb="FFC65911"/>
  </sheetPr>
  <dimension ref="A1:R42"/>
  <sheetViews>
    <sheetView zoomScaleNormal="100" workbookViewId="0">
      <pane ySplit="3" topLeftCell="A4" activePane="bottomLeft" state="frozen"/>
      <selection activeCell="A4" sqref="A4"/>
      <selection pane="bottomLeft" activeCell="A2" sqref="A2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44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22" t="s">
        <v>484</v>
      </c>
      <c r="B4" s="22" t="s">
        <v>485</v>
      </c>
      <c r="C4" s="7">
        <v>2</v>
      </c>
      <c r="D4" s="28">
        <v>198.7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8" t="str">
        <f>IF(SUM(E4:N4)&lt;&gt;0,AVERAGE(E4:N4),"")</f>
        <v/>
      </c>
      <c r="P4" s="8" t="str">
        <f>IF(COUNT($E4:$N4)&gt;0,RANK($O4,$O$4:$O$42),"")</f>
        <v/>
      </c>
      <c r="Q4" s="27" t="str">
        <f>IF(D4&gt;0,IF(O4&lt;&gt;"",O4-D4,""),"")</f>
        <v/>
      </c>
    </row>
    <row r="5" spans="1:18" ht="15" customHeight="1" x14ac:dyDescent="0.2">
      <c r="A5" s="22" t="s">
        <v>520</v>
      </c>
      <c r="B5" s="22" t="s">
        <v>485</v>
      </c>
      <c r="C5" s="7">
        <v>2</v>
      </c>
      <c r="D5" s="28">
        <v>195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8" t="str">
        <f t="shared" ref="O5:O42" si="0">IF(SUM(E5:N5)&lt;&gt;0,AVERAGE(E5:N5),"")</f>
        <v/>
      </c>
      <c r="P5" s="8" t="str">
        <f t="shared" ref="P5:P42" si="1">IF(COUNT($E5:$N5)&gt;0,RANK($O5,$O$4:$O$42),"")</f>
        <v/>
      </c>
      <c r="Q5" s="27" t="str">
        <f t="shared" ref="Q5:Q42" si="2">IF(D5&gt;0,IF(O5&lt;&gt;"",O5-D5,""),"")</f>
        <v/>
      </c>
    </row>
    <row r="6" spans="1:18" ht="15" customHeight="1" x14ac:dyDescent="0.2">
      <c r="A6" s="22" t="s">
        <v>567</v>
      </c>
      <c r="B6" s="22" t="s">
        <v>485</v>
      </c>
      <c r="C6" s="7">
        <v>2</v>
      </c>
      <c r="D6" s="28">
        <v>184.2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8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22" t="s">
        <v>536</v>
      </c>
      <c r="B7" s="22" t="s">
        <v>240</v>
      </c>
      <c r="C7" s="7">
        <v>3</v>
      </c>
      <c r="D7" s="28">
        <v>192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8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22" t="s">
        <v>549</v>
      </c>
      <c r="B8" s="22" t="s">
        <v>240</v>
      </c>
      <c r="C8" s="7">
        <v>3</v>
      </c>
      <c r="D8" s="28">
        <v>188.8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8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22" t="s">
        <v>563</v>
      </c>
      <c r="B9" s="22" t="s">
        <v>240</v>
      </c>
      <c r="C9" s="7">
        <v>3</v>
      </c>
      <c r="D9" s="28">
        <v>185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8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22" t="s">
        <v>453</v>
      </c>
      <c r="B10" s="22" t="s">
        <v>240</v>
      </c>
      <c r="C10" s="7">
        <v>3</v>
      </c>
      <c r="D10" s="28">
        <v>183.2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8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22" t="s">
        <v>576</v>
      </c>
      <c r="B11" s="22" t="s">
        <v>240</v>
      </c>
      <c r="C11" s="7">
        <v>3</v>
      </c>
      <c r="D11" s="28">
        <v>178.8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8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22" t="s">
        <v>585</v>
      </c>
      <c r="B12" s="22" t="s">
        <v>240</v>
      </c>
      <c r="C12" s="7">
        <v>3</v>
      </c>
      <c r="D12" s="28">
        <v>170.8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8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22" t="s">
        <v>513</v>
      </c>
      <c r="B13" s="22" t="s">
        <v>514</v>
      </c>
      <c r="C13" s="7">
        <v>2</v>
      </c>
      <c r="D13" s="28">
        <v>195.66666666666666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8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22" t="s">
        <v>522</v>
      </c>
      <c r="B14" s="22" t="s">
        <v>514</v>
      </c>
      <c r="C14" s="7">
        <v>2</v>
      </c>
      <c r="D14" s="28">
        <v>194.8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8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22" t="s">
        <v>541</v>
      </c>
      <c r="B15" s="22" t="s">
        <v>514</v>
      </c>
      <c r="C15" s="7">
        <v>2</v>
      </c>
      <c r="D15" s="28">
        <v>191.5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8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22" t="s">
        <v>477</v>
      </c>
      <c r="B16" s="22" t="s">
        <v>169</v>
      </c>
      <c r="C16" s="7">
        <v>2</v>
      </c>
      <c r="D16" s="28">
        <v>199.66666666666666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8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22" t="s">
        <v>535</v>
      </c>
      <c r="B17" s="22" t="s">
        <v>169</v>
      </c>
      <c r="C17" s="7">
        <v>2</v>
      </c>
      <c r="D17" s="28">
        <v>192.3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8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22" t="s">
        <v>550</v>
      </c>
      <c r="B18" s="22" t="s">
        <v>169</v>
      </c>
      <c r="C18" s="7">
        <v>2</v>
      </c>
      <c r="D18" s="28">
        <v>188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8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22" t="s">
        <v>480</v>
      </c>
      <c r="B19" s="22" t="s">
        <v>202</v>
      </c>
      <c r="C19" s="7">
        <v>1</v>
      </c>
      <c r="D19" s="28">
        <v>199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8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22" t="s">
        <v>201</v>
      </c>
      <c r="B20" s="22" t="s">
        <v>202</v>
      </c>
      <c r="C20" s="7">
        <v>1</v>
      </c>
      <c r="D20" s="28">
        <v>198.8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8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22" t="s">
        <v>489</v>
      </c>
      <c r="B21" s="22" t="s">
        <v>202</v>
      </c>
      <c r="C21" s="7">
        <v>1</v>
      </c>
      <c r="D21" s="28">
        <v>198.3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8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22" t="s">
        <v>367</v>
      </c>
      <c r="B22" s="22" t="s">
        <v>445</v>
      </c>
      <c r="C22" s="7">
        <v>1</v>
      </c>
      <c r="D22" s="28">
        <v>198.5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8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22" t="s">
        <v>496</v>
      </c>
      <c r="B23" s="22" t="s">
        <v>445</v>
      </c>
      <c r="C23" s="7">
        <v>1</v>
      </c>
      <c r="D23" s="28">
        <v>197.5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8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22" t="s">
        <v>375</v>
      </c>
      <c r="B24" s="22" t="s">
        <v>445</v>
      </c>
      <c r="C24" s="7">
        <v>1</v>
      </c>
      <c r="D24" s="28">
        <v>196.8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8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22" t="s">
        <v>506</v>
      </c>
      <c r="B25" s="22" t="s">
        <v>445</v>
      </c>
      <c r="C25" s="7">
        <v>2</v>
      </c>
      <c r="D25" s="28">
        <v>196.2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8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22" t="s">
        <v>390</v>
      </c>
      <c r="B26" s="22" t="s">
        <v>445</v>
      </c>
      <c r="C26" s="7">
        <v>2</v>
      </c>
      <c r="D26" s="28">
        <v>194.7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8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22" t="s">
        <v>524</v>
      </c>
      <c r="B27" s="22" t="s">
        <v>445</v>
      </c>
      <c r="C27" s="7">
        <v>2</v>
      </c>
      <c r="D27" s="28">
        <v>194.5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8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22" t="s">
        <v>527</v>
      </c>
      <c r="B28" s="22" t="s">
        <v>445</v>
      </c>
      <c r="C28" s="7">
        <v>3</v>
      </c>
      <c r="D28" s="28">
        <v>193.4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8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22" t="s">
        <v>532</v>
      </c>
      <c r="B29" s="22" t="s">
        <v>445</v>
      </c>
      <c r="C29" s="7">
        <v>3</v>
      </c>
      <c r="D29" s="28">
        <v>192.5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8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22" t="s">
        <v>544</v>
      </c>
      <c r="B30" s="22" t="s">
        <v>445</v>
      </c>
      <c r="C30" s="7">
        <v>3</v>
      </c>
      <c r="D30" s="28">
        <v>190.5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8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22" t="s">
        <v>557</v>
      </c>
      <c r="B31" s="22" t="s">
        <v>445</v>
      </c>
      <c r="C31" s="7">
        <v>3</v>
      </c>
      <c r="D31" s="28">
        <v>186.3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8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22" t="s">
        <v>385</v>
      </c>
      <c r="B32" s="22" t="s">
        <v>445</v>
      </c>
      <c r="C32" s="7">
        <v>3</v>
      </c>
      <c r="D32" s="28">
        <v>185.5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8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22" t="s">
        <v>568</v>
      </c>
      <c r="B33" s="22" t="s">
        <v>445</v>
      </c>
      <c r="C33" s="7">
        <v>3</v>
      </c>
      <c r="D33" s="28">
        <v>183.3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8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22" t="s">
        <v>479</v>
      </c>
      <c r="B34" s="22" t="s">
        <v>103</v>
      </c>
      <c r="C34" s="7">
        <v>1</v>
      </c>
      <c r="D34" s="28">
        <v>199.3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8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22" t="s">
        <v>494</v>
      </c>
      <c r="B35" s="22" t="s">
        <v>103</v>
      </c>
      <c r="C35" s="7">
        <v>1</v>
      </c>
      <c r="D35" s="28">
        <v>197.8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8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22" t="s">
        <v>499</v>
      </c>
      <c r="B36" s="22" t="s">
        <v>103</v>
      </c>
      <c r="C36" s="7">
        <v>1</v>
      </c>
      <c r="D36" s="28">
        <v>197.2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8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22" t="s">
        <v>108</v>
      </c>
      <c r="B37" s="22" t="s">
        <v>103</v>
      </c>
      <c r="C37" s="7">
        <v>1</v>
      </c>
      <c r="D37" s="28">
        <v>196.8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8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22" t="s">
        <v>507</v>
      </c>
      <c r="B38" s="22" t="s">
        <v>103</v>
      </c>
      <c r="C38" s="7">
        <v>1</v>
      </c>
      <c r="D38" s="28">
        <v>196.2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8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22" t="s">
        <v>509</v>
      </c>
      <c r="B39" s="22" t="s">
        <v>103</v>
      </c>
      <c r="C39" s="7">
        <v>1</v>
      </c>
      <c r="D39" s="28">
        <v>196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8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22" t="s">
        <v>486</v>
      </c>
      <c r="B40" s="22" t="s">
        <v>451</v>
      </c>
      <c r="C40" s="7">
        <v>1</v>
      </c>
      <c r="D40" s="28">
        <v>198.7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8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22" t="s">
        <v>501</v>
      </c>
      <c r="B41" s="22" t="s">
        <v>451</v>
      </c>
      <c r="C41" s="7">
        <v>1</v>
      </c>
      <c r="D41" s="28">
        <v>197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8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22" t="s">
        <v>519</v>
      </c>
      <c r="B42" s="22" t="s">
        <v>451</v>
      </c>
      <c r="C42" s="7">
        <v>1</v>
      </c>
      <c r="D42" s="28">
        <v>195.2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8" t="str">
        <f t="shared" si="0"/>
        <v/>
      </c>
      <c r="P42" s="8" t="str">
        <f t="shared" si="1"/>
        <v/>
      </c>
      <c r="Q42" s="27" t="str">
        <f t="shared" si="2"/>
        <v/>
      </c>
    </row>
  </sheetData>
  <sortState xmlns:xlrd2="http://schemas.microsoft.com/office/spreadsheetml/2017/richdata2" ref="A4:D42">
    <sortCondition ref="B7"/>
    <sortCondition descending="1" ref="D7"/>
    <sortCondition ref="C7"/>
  </sortState>
  <conditionalFormatting sqref="Q4:Q42">
    <cfRule type="cellIs" dxfId="68" priority="1" stopIfTrue="1" operator="lessThan">
      <formula>0</formula>
    </cfRule>
  </conditionalFormatting>
  <hyperlinks>
    <hyperlink ref="A2" location="'Index'!A2" tooltip="Go to the Index sheet" display="á" xr:uid="{338E798A-3A67-4A52-96A4-05C5BCD67925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1">
    <tabColor rgb="FFCA3B0E"/>
  </sheetPr>
  <dimension ref="A1:R256"/>
  <sheetViews>
    <sheetView workbookViewId="0">
      <pane ySplit="3" topLeftCell="A151" activePane="bottomLeft" state="frozen"/>
      <selection activeCell="A4" sqref="A4"/>
      <selection pane="bottomLeft" activeCell="A152" sqref="A152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45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606</v>
      </c>
      <c r="B4" s="4" t="s">
        <v>76</v>
      </c>
      <c r="C4" s="7">
        <v>2</v>
      </c>
      <c r="D4" s="28">
        <v>198.7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8" t="str">
        <f>IF(SUM(E4:N4)&lt;&gt;0,AVERAGE(E4:N4),"")</f>
        <v/>
      </c>
      <c r="P4" s="8" t="str">
        <f>IF(COUNT($E4:$N4)&gt;0,RANK($O4,$O$4:$O$256),"")</f>
        <v/>
      </c>
      <c r="Q4" s="27" t="str">
        <f>IF(D4&gt;0,IF(O4&lt;&gt;"",O4-D4,""),"")</f>
        <v/>
      </c>
    </row>
    <row r="5" spans="1:18" ht="15" customHeight="1" x14ac:dyDescent="0.2">
      <c r="A5" s="4" t="s">
        <v>607</v>
      </c>
      <c r="B5" s="4" t="s">
        <v>76</v>
      </c>
      <c r="C5" s="7">
        <v>3</v>
      </c>
      <c r="D5" s="28">
        <v>198.7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8" t="str">
        <f t="shared" ref="O5:O68" si="0">IF(SUM(E5:N5)&lt;&gt;0,AVERAGE(E5:N5),"")</f>
        <v/>
      </c>
      <c r="P5" s="8" t="str">
        <f t="shared" ref="P5:P68" si="1">IF(COUNT($E5:$N5)&gt;0,RANK($O5,$O$4:$O$256),"")</f>
        <v/>
      </c>
      <c r="Q5" s="27" t="str">
        <f t="shared" ref="Q5:Q68" si="2">IF(D5&gt;0,IF(O5&lt;&gt;"",O5-D5,""),"")</f>
        <v/>
      </c>
    </row>
    <row r="6" spans="1:18" ht="15" customHeight="1" x14ac:dyDescent="0.2">
      <c r="A6" s="4" t="s">
        <v>620</v>
      </c>
      <c r="B6" s="4" t="s">
        <v>76</v>
      </c>
      <c r="C6" s="7">
        <v>4</v>
      </c>
      <c r="D6" s="28">
        <v>198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8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630</v>
      </c>
      <c r="B7" s="4" t="s">
        <v>76</v>
      </c>
      <c r="C7" s="7">
        <v>6</v>
      </c>
      <c r="D7" s="28">
        <v>196.8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8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642</v>
      </c>
      <c r="B8" s="4" t="s">
        <v>76</v>
      </c>
      <c r="C8" s="7">
        <v>8</v>
      </c>
      <c r="D8" s="28">
        <v>196.2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8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650</v>
      </c>
      <c r="B9" s="4" t="s">
        <v>76</v>
      </c>
      <c r="C9" s="7">
        <v>9</v>
      </c>
      <c r="D9" s="28">
        <v>195.8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8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651</v>
      </c>
      <c r="B10" s="4" t="s">
        <v>76</v>
      </c>
      <c r="C10" s="7">
        <v>9</v>
      </c>
      <c r="D10" s="28">
        <v>195.8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8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656</v>
      </c>
      <c r="B11" s="4" t="s">
        <v>76</v>
      </c>
      <c r="C11" s="7">
        <v>10</v>
      </c>
      <c r="D11" s="28">
        <v>195.7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8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663</v>
      </c>
      <c r="B12" s="4" t="s">
        <v>76</v>
      </c>
      <c r="C12" s="7">
        <v>11</v>
      </c>
      <c r="D12" s="28">
        <v>195.2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8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676</v>
      </c>
      <c r="B13" s="4" t="s">
        <v>76</v>
      </c>
      <c r="C13" s="7">
        <v>13</v>
      </c>
      <c r="D13" s="28">
        <v>194.7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8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680</v>
      </c>
      <c r="B14" s="4" t="s">
        <v>76</v>
      </c>
      <c r="C14" s="7">
        <v>14</v>
      </c>
      <c r="D14" s="28">
        <v>194.3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8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703</v>
      </c>
      <c r="B15" s="4" t="s">
        <v>76</v>
      </c>
      <c r="C15" s="7">
        <v>17</v>
      </c>
      <c r="D15" s="28">
        <v>192.8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8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723</v>
      </c>
      <c r="B16" s="4" t="s">
        <v>76</v>
      </c>
      <c r="C16" s="7">
        <v>19</v>
      </c>
      <c r="D16" s="28">
        <v>191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8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739</v>
      </c>
      <c r="B17" s="4" t="s">
        <v>76</v>
      </c>
      <c r="C17" s="7">
        <v>21</v>
      </c>
      <c r="D17" s="28">
        <v>189.7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8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611</v>
      </c>
      <c r="B18" s="4" t="s">
        <v>362</v>
      </c>
      <c r="C18" s="7">
        <v>3</v>
      </c>
      <c r="D18" s="28">
        <v>198.4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8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671</v>
      </c>
      <c r="B19" s="4" t="s">
        <v>362</v>
      </c>
      <c r="C19" s="7">
        <v>12</v>
      </c>
      <c r="D19" s="28">
        <v>194.83333333333334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8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704</v>
      </c>
      <c r="B20" s="4" t="s">
        <v>362</v>
      </c>
      <c r="C20" s="7">
        <v>17</v>
      </c>
      <c r="D20" s="28">
        <v>192.6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8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654</v>
      </c>
      <c r="B21" s="4" t="s">
        <v>188</v>
      </c>
      <c r="C21" s="7">
        <v>15</v>
      </c>
      <c r="D21" s="28">
        <v>193.8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8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768</v>
      </c>
      <c r="B22" s="4" t="s">
        <v>188</v>
      </c>
      <c r="C22" s="7">
        <v>25</v>
      </c>
      <c r="D22" s="28">
        <v>180.5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8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771</v>
      </c>
      <c r="B23" s="4" t="s">
        <v>188</v>
      </c>
      <c r="C23" s="7">
        <v>25</v>
      </c>
      <c r="D23" s="28">
        <v>180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8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637</v>
      </c>
      <c r="B24" s="4" t="s">
        <v>113</v>
      </c>
      <c r="C24" s="7">
        <v>7</v>
      </c>
      <c r="D24" s="28">
        <v>196.5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8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194</v>
      </c>
      <c r="B25" s="4" t="s">
        <v>113</v>
      </c>
      <c r="C25" s="7">
        <v>12</v>
      </c>
      <c r="D25" s="28">
        <v>194.83333333333334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8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699</v>
      </c>
      <c r="B26" s="4" t="s">
        <v>113</v>
      </c>
      <c r="C26" s="7">
        <v>16</v>
      </c>
      <c r="D26" s="28">
        <v>193.16666666666666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8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612</v>
      </c>
      <c r="B27" s="4" t="s">
        <v>613</v>
      </c>
      <c r="C27" s="7">
        <v>3</v>
      </c>
      <c r="D27" s="28">
        <v>198.3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8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621</v>
      </c>
      <c r="B28" s="4" t="s">
        <v>613</v>
      </c>
      <c r="C28" s="7">
        <v>4</v>
      </c>
      <c r="D28" s="28">
        <v>198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8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684</v>
      </c>
      <c r="B29" s="4" t="s">
        <v>613</v>
      </c>
      <c r="C29" s="7">
        <v>14</v>
      </c>
      <c r="D29" s="28">
        <v>194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8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478</v>
      </c>
      <c r="B30" s="4" t="s">
        <v>485</v>
      </c>
      <c r="C30" s="7">
        <v>6</v>
      </c>
      <c r="D30" s="28">
        <v>197.2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8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638</v>
      </c>
      <c r="B31" s="4" t="s">
        <v>485</v>
      </c>
      <c r="C31" s="7">
        <v>7</v>
      </c>
      <c r="D31" s="28">
        <v>196.5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8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643</v>
      </c>
      <c r="B32" s="4" t="s">
        <v>485</v>
      </c>
      <c r="C32" s="7">
        <v>8</v>
      </c>
      <c r="D32" s="28">
        <v>196.2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8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726</v>
      </c>
      <c r="B33" s="4" t="s">
        <v>485</v>
      </c>
      <c r="C33" s="7">
        <v>20</v>
      </c>
      <c r="D33" s="28">
        <v>190.8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8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743</v>
      </c>
      <c r="B34" s="4" t="s">
        <v>485</v>
      </c>
      <c r="C34" s="7">
        <v>22</v>
      </c>
      <c r="D34" s="28">
        <v>189.16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8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745</v>
      </c>
      <c r="B35" s="4" t="s">
        <v>485</v>
      </c>
      <c r="C35" s="7">
        <v>22</v>
      </c>
      <c r="D35" s="28">
        <v>188.7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8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747</v>
      </c>
      <c r="B36" s="4" t="s">
        <v>485</v>
      </c>
      <c r="C36" s="7">
        <v>22</v>
      </c>
      <c r="D36" s="28">
        <v>188.6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8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758</v>
      </c>
      <c r="B37" s="4" t="s">
        <v>485</v>
      </c>
      <c r="C37" s="7">
        <v>24</v>
      </c>
      <c r="D37" s="28">
        <v>185.33333333333334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8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765</v>
      </c>
      <c r="B38" s="4" t="s">
        <v>485</v>
      </c>
      <c r="C38" s="7">
        <v>24</v>
      </c>
      <c r="D38" s="28">
        <v>183.2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8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767</v>
      </c>
      <c r="B39" s="4" t="s">
        <v>485</v>
      </c>
      <c r="C39" s="7">
        <v>25</v>
      </c>
      <c r="D39" s="28">
        <v>182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8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772</v>
      </c>
      <c r="B40" s="4" t="s">
        <v>485</v>
      </c>
      <c r="C40" s="7">
        <v>25</v>
      </c>
      <c r="D40" s="28">
        <v>180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8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626</v>
      </c>
      <c r="B41" s="4" t="s">
        <v>61</v>
      </c>
      <c r="C41" s="7">
        <v>6</v>
      </c>
      <c r="D41" s="28">
        <v>197.2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8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652</v>
      </c>
      <c r="B42" s="4" t="s">
        <v>61</v>
      </c>
      <c r="C42" s="7">
        <v>10</v>
      </c>
      <c r="D42" s="28">
        <v>195.8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8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660</v>
      </c>
      <c r="B43" s="4" t="s">
        <v>61</v>
      </c>
      <c r="C43" s="7">
        <v>10</v>
      </c>
      <c r="D43" s="28">
        <v>195.5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8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472</v>
      </c>
      <c r="B44" s="4" t="s">
        <v>61</v>
      </c>
      <c r="C44" s="7">
        <v>11</v>
      </c>
      <c r="D44" s="28">
        <v>195.5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8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667</v>
      </c>
      <c r="B45" s="4" t="s">
        <v>61</v>
      </c>
      <c r="C45" s="7">
        <v>12</v>
      </c>
      <c r="D45" s="28">
        <v>195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8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672</v>
      </c>
      <c r="B46" s="4" t="s">
        <v>61</v>
      </c>
      <c r="C46" s="7">
        <v>12</v>
      </c>
      <c r="D46" s="28">
        <v>194.8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8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453</v>
      </c>
      <c r="B47" s="4" t="s">
        <v>61</v>
      </c>
      <c r="C47" s="7">
        <v>12</v>
      </c>
      <c r="D47" s="28">
        <v>194.8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8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678</v>
      </c>
      <c r="B48" s="4" t="s">
        <v>61</v>
      </c>
      <c r="C48" s="7">
        <v>13</v>
      </c>
      <c r="D48" s="28">
        <v>194.6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8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608</v>
      </c>
      <c r="B49" s="4" t="s">
        <v>94</v>
      </c>
      <c r="C49" s="7">
        <v>3</v>
      </c>
      <c r="D49" s="28">
        <v>198.7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8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181</v>
      </c>
      <c r="B50" s="4" t="s">
        <v>94</v>
      </c>
      <c r="C50" s="7">
        <v>6</v>
      </c>
      <c r="D50" s="28">
        <v>196.8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8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644</v>
      </c>
      <c r="B51" s="4" t="s">
        <v>94</v>
      </c>
      <c r="C51" s="7">
        <v>8</v>
      </c>
      <c r="D51" s="28">
        <v>196.2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8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645</v>
      </c>
      <c r="B52" s="4" t="s">
        <v>94</v>
      </c>
      <c r="C52" s="7">
        <v>8</v>
      </c>
      <c r="D52" s="28">
        <v>196.2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8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653</v>
      </c>
      <c r="B53" s="4" t="s">
        <v>94</v>
      </c>
      <c r="C53" s="7">
        <v>10</v>
      </c>
      <c r="D53" s="28">
        <v>195.8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8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183</v>
      </c>
      <c r="B54" s="4" t="s">
        <v>94</v>
      </c>
      <c r="C54" s="7">
        <v>12</v>
      </c>
      <c r="D54" s="28">
        <v>195.1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8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668</v>
      </c>
      <c r="B55" s="4" t="s">
        <v>94</v>
      </c>
      <c r="C55" s="7">
        <v>12</v>
      </c>
      <c r="D55" s="28">
        <v>195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8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688</v>
      </c>
      <c r="B56" s="4" t="s">
        <v>94</v>
      </c>
      <c r="C56" s="7">
        <v>15</v>
      </c>
      <c r="D56" s="28">
        <v>193.8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8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654</v>
      </c>
      <c r="B57" s="4" t="s">
        <v>240</v>
      </c>
      <c r="C57" s="7">
        <v>10</v>
      </c>
      <c r="D57" s="28">
        <v>195.8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8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742</v>
      </c>
      <c r="B58" s="4" t="s">
        <v>240</v>
      </c>
      <c r="C58" s="7">
        <v>21</v>
      </c>
      <c r="D58" s="28">
        <v>189.3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8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759</v>
      </c>
      <c r="B59" s="4" t="s">
        <v>240</v>
      </c>
      <c r="C59" s="7">
        <v>24</v>
      </c>
      <c r="D59" s="28">
        <v>185.3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8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778</v>
      </c>
      <c r="B60" s="4" t="s">
        <v>240</v>
      </c>
      <c r="C60" s="7">
        <v>26</v>
      </c>
      <c r="D60" s="28">
        <v>172.2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8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779</v>
      </c>
      <c r="B61" s="4" t="s">
        <v>240</v>
      </c>
      <c r="C61" s="7">
        <v>26</v>
      </c>
      <c r="D61" s="28">
        <v>170.3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8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639</v>
      </c>
      <c r="B62" s="4" t="s">
        <v>271</v>
      </c>
      <c r="C62" s="7">
        <v>8</v>
      </c>
      <c r="D62" s="28">
        <v>196.5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8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270</v>
      </c>
      <c r="B63" s="4" t="s">
        <v>271</v>
      </c>
      <c r="C63" s="7">
        <v>9</v>
      </c>
      <c r="D63" s="28">
        <v>196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8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291</v>
      </c>
      <c r="B64" s="4" t="s">
        <v>271</v>
      </c>
      <c r="C64" s="7">
        <v>14</v>
      </c>
      <c r="D64" s="28">
        <v>194.2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8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711</v>
      </c>
      <c r="B65" s="4" t="s">
        <v>271</v>
      </c>
      <c r="C65" s="7">
        <v>18</v>
      </c>
      <c r="D65" s="28">
        <v>192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8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744</v>
      </c>
      <c r="B66" s="4" t="s">
        <v>271</v>
      </c>
      <c r="C66" s="7">
        <v>22</v>
      </c>
      <c r="D66" s="28">
        <v>189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8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4" t="s">
        <v>614</v>
      </c>
      <c r="B67" s="4" t="s">
        <v>250</v>
      </c>
      <c r="C67" s="7">
        <v>3</v>
      </c>
      <c r="D67" s="28">
        <v>198.3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8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4" t="s">
        <v>657</v>
      </c>
      <c r="B68" s="4" t="s">
        <v>250</v>
      </c>
      <c r="C68" s="7">
        <v>10</v>
      </c>
      <c r="D68" s="28">
        <v>195.7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8" t="str">
        <f t="shared" si="0"/>
        <v/>
      </c>
      <c r="P68" s="8" t="str">
        <f t="shared" si="1"/>
        <v/>
      </c>
      <c r="Q68" s="27" t="str">
        <f t="shared" si="2"/>
        <v/>
      </c>
    </row>
    <row r="69" spans="1:17" ht="15" customHeight="1" x14ac:dyDescent="0.2">
      <c r="A69" s="4" t="s">
        <v>658</v>
      </c>
      <c r="B69" s="4" t="s">
        <v>250</v>
      </c>
      <c r="C69" s="7">
        <v>10</v>
      </c>
      <c r="D69" s="28">
        <v>195.66666666666666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8" t="str">
        <f t="shared" ref="O69:O132" si="3">IF(SUM(E69:N69)&lt;&gt;0,AVERAGE(E69:N69),"")</f>
        <v/>
      </c>
      <c r="P69" s="8" t="str">
        <f t="shared" ref="P69:P132" si="4">IF(COUNT($E69:$N69)&gt;0,RANK($O69,$O$4:$O$256),"")</f>
        <v/>
      </c>
      <c r="Q69" s="27" t="str">
        <f t="shared" ref="Q69:Q132" si="5">IF(D69&gt;0,IF(O69&lt;&gt;"",O69-D69,""),"")</f>
        <v/>
      </c>
    </row>
    <row r="70" spans="1:17" ht="15" customHeight="1" x14ac:dyDescent="0.2">
      <c r="A70" s="4" t="s">
        <v>664</v>
      </c>
      <c r="B70" s="4" t="s">
        <v>250</v>
      </c>
      <c r="C70" s="7">
        <v>11</v>
      </c>
      <c r="D70" s="28">
        <v>195.2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8" t="str">
        <f t="shared" si="3"/>
        <v/>
      </c>
      <c r="P70" s="8" t="str">
        <f t="shared" si="4"/>
        <v/>
      </c>
      <c r="Q70" s="27" t="str">
        <f t="shared" si="5"/>
        <v/>
      </c>
    </row>
    <row r="71" spans="1:17" ht="15" customHeight="1" x14ac:dyDescent="0.2">
      <c r="A71" s="4" t="s">
        <v>322</v>
      </c>
      <c r="B71" s="4" t="s">
        <v>250</v>
      </c>
      <c r="C71" s="7">
        <v>12</v>
      </c>
      <c r="D71" s="28">
        <v>194.9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8" t="str">
        <f t="shared" si="3"/>
        <v/>
      </c>
      <c r="P71" s="8" t="str">
        <f t="shared" si="4"/>
        <v/>
      </c>
      <c r="Q71" s="27" t="str">
        <f t="shared" si="5"/>
        <v/>
      </c>
    </row>
    <row r="72" spans="1:17" ht="15" customHeight="1" x14ac:dyDescent="0.2">
      <c r="A72" s="4" t="s">
        <v>171</v>
      </c>
      <c r="B72" s="4" t="s">
        <v>250</v>
      </c>
      <c r="C72" s="7">
        <v>18</v>
      </c>
      <c r="D72" s="28">
        <v>191.7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28" t="str">
        <f t="shared" si="3"/>
        <v/>
      </c>
      <c r="P72" s="8" t="str">
        <f t="shared" si="4"/>
        <v/>
      </c>
      <c r="Q72" s="27" t="str">
        <f t="shared" si="5"/>
        <v/>
      </c>
    </row>
    <row r="73" spans="1:17" ht="15" customHeight="1" x14ac:dyDescent="0.2">
      <c r="A73" s="4" t="s">
        <v>731</v>
      </c>
      <c r="B73" s="4" t="s">
        <v>250</v>
      </c>
      <c r="C73" s="7">
        <v>20</v>
      </c>
      <c r="D73" s="28">
        <v>190.3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8" t="str">
        <f t="shared" si="3"/>
        <v/>
      </c>
      <c r="P73" s="8" t="str">
        <f t="shared" si="4"/>
        <v/>
      </c>
      <c r="Q73" s="27" t="str">
        <f t="shared" si="5"/>
        <v/>
      </c>
    </row>
    <row r="74" spans="1:17" ht="15" customHeight="1" x14ac:dyDescent="0.2">
      <c r="A74" s="4" t="s">
        <v>734</v>
      </c>
      <c r="B74" s="4" t="s">
        <v>250</v>
      </c>
      <c r="C74" s="7">
        <v>21</v>
      </c>
      <c r="D74" s="28">
        <v>190.2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28" t="str">
        <f t="shared" si="3"/>
        <v/>
      </c>
      <c r="P74" s="8" t="str">
        <f t="shared" si="4"/>
        <v/>
      </c>
      <c r="Q74" s="27" t="str">
        <f t="shared" si="5"/>
        <v/>
      </c>
    </row>
    <row r="75" spans="1:17" ht="15" customHeight="1" x14ac:dyDescent="0.2">
      <c r="A75" s="4" t="s">
        <v>746</v>
      </c>
      <c r="B75" s="4" t="s">
        <v>250</v>
      </c>
      <c r="C75" s="7">
        <v>22</v>
      </c>
      <c r="D75" s="28">
        <v>188.7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28" t="str">
        <f t="shared" si="3"/>
        <v/>
      </c>
      <c r="P75" s="8" t="str">
        <f t="shared" si="4"/>
        <v/>
      </c>
      <c r="Q75" s="27" t="str">
        <f t="shared" si="5"/>
        <v/>
      </c>
    </row>
    <row r="76" spans="1:17" ht="15" customHeight="1" x14ac:dyDescent="0.2">
      <c r="A76" s="4" t="s">
        <v>685</v>
      </c>
      <c r="B76" s="4" t="s">
        <v>250</v>
      </c>
      <c r="C76" s="7">
        <v>26</v>
      </c>
      <c r="D76" s="28">
        <v>150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28" t="str">
        <f t="shared" si="3"/>
        <v/>
      </c>
      <c r="P76" s="8" t="str">
        <f t="shared" si="4"/>
        <v/>
      </c>
      <c r="Q76" s="27" t="str">
        <f t="shared" si="5"/>
        <v/>
      </c>
    </row>
    <row r="77" spans="1:17" ht="15" customHeight="1" x14ac:dyDescent="0.2">
      <c r="A77" s="4" t="s">
        <v>600</v>
      </c>
      <c r="B77" s="4" t="s">
        <v>144</v>
      </c>
      <c r="C77" s="7">
        <v>2</v>
      </c>
      <c r="D77" s="28">
        <v>199.2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8" t="str">
        <f t="shared" si="3"/>
        <v/>
      </c>
      <c r="P77" s="8" t="str">
        <f t="shared" si="4"/>
        <v/>
      </c>
      <c r="Q77" s="27" t="str">
        <f t="shared" si="5"/>
        <v/>
      </c>
    </row>
    <row r="78" spans="1:17" ht="15" customHeight="1" x14ac:dyDescent="0.2">
      <c r="A78" s="4" t="s">
        <v>143</v>
      </c>
      <c r="B78" s="4" t="s">
        <v>144</v>
      </c>
      <c r="C78" s="7">
        <v>6</v>
      </c>
      <c r="D78" s="28">
        <v>197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28" t="str">
        <f t="shared" si="3"/>
        <v/>
      </c>
      <c r="P78" s="8" t="str">
        <f t="shared" si="4"/>
        <v/>
      </c>
      <c r="Q78" s="27" t="str">
        <f t="shared" si="5"/>
        <v/>
      </c>
    </row>
    <row r="79" spans="1:17" ht="15" customHeight="1" x14ac:dyDescent="0.2">
      <c r="A79" s="4" t="s">
        <v>633</v>
      </c>
      <c r="B79" s="4" t="s">
        <v>144</v>
      </c>
      <c r="C79" s="7">
        <v>7</v>
      </c>
      <c r="D79" s="28">
        <v>196.7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28" t="str">
        <f t="shared" si="3"/>
        <v/>
      </c>
      <c r="P79" s="8" t="str">
        <f t="shared" si="4"/>
        <v/>
      </c>
      <c r="Q79" s="27" t="str">
        <f t="shared" si="5"/>
        <v/>
      </c>
    </row>
    <row r="80" spans="1:17" ht="15" customHeight="1" x14ac:dyDescent="0.2">
      <c r="A80" s="4" t="s">
        <v>634</v>
      </c>
      <c r="B80" s="4" t="s">
        <v>144</v>
      </c>
      <c r="C80" s="7">
        <v>7</v>
      </c>
      <c r="D80" s="28">
        <v>196.7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28" t="str">
        <f t="shared" si="3"/>
        <v/>
      </c>
      <c r="P80" s="8" t="str">
        <f t="shared" si="4"/>
        <v/>
      </c>
      <c r="Q80" s="27" t="str">
        <f t="shared" si="5"/>
        <v/>
      </c>
    </row>
    <row r="81" spans="1:17" ht="15" customHeight="1" x14ac:dyDescent="0.2">
      <c r="A81" s="4" t="s">
        <v>553</v>
      </c>
      <c r="B81" s="4" t="s">
        <v>144</v>
      </c>
      <c r="C81" s="7">
        <v>13</v>
      </c>
      <c r="D81" s="28">
        <v>194.7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28" t="str">
        <f t="shared" si="3"/>
        <v/>
      </c>
      <c r="P81" s="8" t="str">
        <f t="shared" si="4"/>
        <v/>
      </c>
      <c r="Q81" s="27" t="str">
        <f t="shared" si="5"/>
        <v/>
      </c>
    </row>
    <row r="82" spans="1:17" ht="15" customHeight="1" x14ac:dyDescent="0.2">
      <c r="A82" s="4" t="s">
        <v>685</v>
      </c>
      <c r="B82" s="4" t="s">
        <v>144</v>
      </c>
      <c r="C82" s="7">
        <v>14</v>
      </c>
      <c r="D82" s="28">
        <v>194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28" t="str">
        <f t="shared" si="3"/>
        <v/>
      </c>
      <c r="P82" s="8" t="str">
        <f t="shared" si="4"/>
        <v/>
      </c>
      <c r="Q82" s="27" t="str">
        <f t="shared" si="5"/>
        <v/>
      </c>
    </row>
    <row r="83" spans="1:17" ht="15" customHeight="1" x14ac:dyDescent="0.2">
      <c r="A83" s="4" t="s">
        <v>686</v>
      </c>
      <c r="B83" s="4" t="s">
        <v>144</v>
      </c>
      <c r="C83" s="7">
        <v>14</v>
      </c>
      <c r="D83" s="28">
        <v>194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28" t="str">
        <f t="shared" si="3"/>
        <v/>
      </c>
      <c r="P83" s="8" t="str">
        <f t="shared" si="4"/>
        <v/>
      </c>
      <c r="Q83" s="27" t="str">
        <f t="shared" si="5"/>
        <v/>
      </c>
    </row>
    <row r="84" spans="1:17" ht="15" customHeight="1" x14ac:dyDescent="0.2">
      <c r="A84" s="4" t="s">
        <v>748</v>
      </c>
      <c r="B84" s="4" t="s">
        <v>144</v>
      </c>
      <c r="C84" s="7">
        <v>22</v>
      </c>
      <c r="D84" s="28">
        <v>188.2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28" t="str">
        <f t="shared" si="3"/>
        <v/>
      </c>
      <c r="P84" s="8" t="str">
        <f t="shared" si="4"/>
        <v/>
      </c>
      <c r="Q84" s="27" t="str">
        <f t="shared" si="5"/>
        <v/>
      </c>
    </row>
    <row r="85" spans="1:17" ht="15" customHeight="1" x14ac:dyDescent="0.2">
      <c r="A85" s="4" t="s">
        <v>757</v>
      </c>
      <c r="B85" s="4" t="s">
        <v>144</v>
      </c>
      <c r="C85" s="7">
        <v>24</v>
      </c>
      <c r="D85" s="28">
        <v>186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28" t="str">
        <f t="shared" si="3"/>
        <v/>
      </c>
      <c r="P85" s="8" t="str">
        <f t="shared" si="4"/>
        <v/>
      </c>
      <c r="Q85" s="27" t="str">
        <f t="shared" si="5"/>
        <v/>
      </c>
    </row>
    <row r="86" spans="1:17" ht="15" customHeight="1" x14ac:dyDescent="0.2">
      <c r="A86" s="4" t="s">
        <v>429</v>
      </c>
      <c r="B86" s="4" t="s">
        <v>79</v>
      </c>
      <c r="C86" s="7">
        <v>5</v>
      </c>
      <c r="D86" s="28">
        <v>197.3</v>
      </c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28" t="str">
        <f t="shared" si="3"/>
        <v/>
      </c>
      <c r="P86" s="8" t="str">
        <f t="shared" si="4"/>
        <v/>
      </c>
      <c r="Q86" s="27" t="str">
        <f t="shared" si="5"/>
        <v/>
      </c>
    </row>
    <row r="87" spans="1:17" ht="15" customHeight="1" x14ac:dyDescent="0.2">
      <c r="A87" s="4" t="s">
        <v>683</v>
      </c>
      <c r="B87" s="4" t="s">
        <v>79</v>
      </c>
      <c r="C87" s="7">
        <v>14</v>
      </c>
      <c r="D87" s="28">
        <v>194.2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28" t="str">
        <f t="shared" si="3"/>
        <v/>
      </c>
      <c r="P87" s="8" t="str">
        <f t="shared" si="4"/>
        <v/>
      </c>
      <c r="Q87" s="27" t="str">
        <f t="shared" si="5"/>
        <v/>
      </c>
    </row>
    <row r="88" spans="1:17" ht="15" customHeight="1" x14ac:dyDescent="0.2">
      <c r="A88" s="4" t="s">
        <v>511</v>
      </c>
      <c r="B88" s="4" t="s">
        <v>79</v>
      </c>
      <c r="C88" s="7">
        <v>14</v>
      </c>
      <c r="D88" s="28">
        <v>194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28" t="str">
        <f t="shared" si="3"/>
        <v/>
      </c>
      <c r="P88" s="8" t="str">
        <f t="shared" si="4"/>
        <v/>
      </c>
      <c r="Q88" s="27" t="str">
        <f t="shared" si="5"/>
        <v/>
      </c>
    </row>
    <row r="89" spans="1:17" ht="15" customHeight="1" x14ac:dyDescent="0.2">
      <c r="A89" s="4" t="s">
        <v>370</v>
      </c>
      <c r="B89" s="4" t="s">
        <v>369</v>
      </c>
      <c r="C89" s="7">
        <v>9</v>
      </c>
      <c r="D89" s="28">
        <v>196</v>
      </c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28" t="str">
        <f t="shared" si="3"/>
        <v/>
      </c>
      <c r="P89" s="8" t="str">
        <f t="shared" si="4"/>
        <v/>
      </c>
      <c r="Q89" s="27" t="str">
        <f t="shared" si="5"/>
        <v/>
      </c>
    </row>
    <row r="90" spans="1:17" ht="15" customHeight="1" x14ac:dyDescent="0.2">
      <c r="A90" s="4" t="s">
        <v>665</v>
      </c>
      <c r="B90" s="4" t="s">
        <v>369</v>
      </c>
      <c r="C90" s="7">
        <v>11</v>
      </c>
      <c r="D90" s="28">
        <v>195.2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28" t="str">
        <f t="shared" si="3"/>
        <v/>
      </c>
      <c r="P90" s="8" t="str">
        <f t="shared" si="4"/>
        <v/>
      </c>
      <c r="Q90" s="27" t="str">
        <f t="shared" si="5"/>
        <v/>
      </c>
    </row>
    <row r="91" spans="1:17" ht="15" customHeight="1" x14ac:dyDescent="0.2">
      <c r="A91" s="4" t="s">
        <v>410</v>
      </c>
      <c r="B91" s="4" t="s">
        <v>369</v>
      </c>
      <c r="C91" s="7">
        <v>15</v>
      </c>
      <c r="D91" s="28">
        <v>193.8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28" t="str">
        <f t="shared" si="3"/>
        <v/>
      </c>
      <c r="P91" s="8" t="str">
        <f t="shared" si="4"/>
        <v/>
      </c>
      <c r="Q91" s="27" t="str">
        <f t="shared" si="5"/>
        <v/>
      </c>
    </row>
    <row r="92" spans="1:17" ht="15" customHeight="1" x14ac:dyDescent="0.2">
      <c r="A92" s="4" t="s">
        <v>732</v>
      </c>
      <c r="B92" s="4" t="s">
        <v>369</v>
      </c>
      <c r="C92" s="7">
        <v>20</v>
      </c>
      <c r="D92" s="28">
        <v>190.3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28" t="str">
        <f t="shared" si="3"/>
        <v/>
      </c>
      <c r="P92" s="8" t="str">
        <f t="shared" si="4"/>
        <v/>
      </c>
      <c r="Q92" s="27" t="str">
        <f t="shared" si="5"/>
        <v/>
      </c>
    </row>
    <row r="93" spans="1:17" ht="15" customHeight="1" x14ac:dyDescent="0.2">
      <c r="A93" s="4" t="s">
        <v>738</v>
      </c>
      <c r="B93" s="4" t="s">
        <v>369</v>
      </c>
      <c r="C93" s="7">
        <v>21</v>
      </c>
      <c r="D93" s="28">
        <v>190</v>
      </c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28" t="str">
        <f t="shared" si="3"/>
        <v/>
      </c>
      <c r="P93" s="8" t="str">
        <f t="shared" si="4"/>
        <v/>
      </c>
      <c r="Q93" s="27" t="str">
        <f t="shared" si="5"/>
        <v/>
      </c>
    </row>
    <row r="94" spans="1:17" ht="15" customHeight="1" x14ac:dyDescent="0.2">
      <c r="A94" s="4" t="s">
        <v>740</v>
      </c>
      <c r="B94" s="4" t="s">
        <v>369</v>
      </c>
      <c r="C94" s="7">
        <v>21</v>
      </c>
      <c r="D94" s="28">
        <v>189.5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28" t="str">
        <f t="shared" si="3"/>
        <v/>
      </c>
      <c r="P94" s="8" t="str">
        <f t="shared" si="4"/>
        <v/>
      </c>
      <c r="Q94" s="27" t="str">
        <f t="shared" si="5"/>
        <v/>
      </c>
    </row>
    <row r="95" spans="1:17" ht="15" customHeight="1" x14ac:dyDescent="0.2">
      <c r="A95" s="4" t="s">
        <v>749</v>
      </c>
      <c r="B95" s="4" t="s">
        <v>369</v>
      </c>
      <c r="C95" s="7">
        <v>22</v>
      </c>
      <c r="D95" s="28">
        <v>187.5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28" t="str">
        <f t="shared" si="3"/>
        <v/>
      </c>
      <c r="P95" s="8" t="str">
        <f t="shared" si="4"/>
        <v/>
      </c>
      <c r="Q95" s="27" t="str">
        <f t="shared" si="5"/>
        <v/>
      </c>
    </row>
    <row r="96" spans="1:17" ht="15" customHeight="1" x14ac:dyDescent="0.2">
      <c r="A96" s="4" t="s">
        <v>603</v>
      </c>
      <c r="B96" s="4" t="s">
        <v>130</v>
      </c>
      <c r="C96" s="7">
        <v>2</v>
      </c>
      <c r="D96" s="28">
        <v>198.8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28" t="str">
        <f t="shared" si="3"/>
        <v/>
      </c>
      <c r="P96" s="8" t="str">
        <f t="shared" si="4"/>
        <v/>
      </c>
      <c r="Q96" s="27" t="str">
        <f t="shared" si="5"/>
        <v/>
      </c>
    </row>
    <row r="97" spans="1:17" ht="15" customHeight="1" x14ac:dyDescent="0.2">
      <c r="A97" s="4" t="s">
        <v>627</v>
      </c>
      <c r="B97" s="4" t="s">
        <v>130</v>
      </c>
      <c r="C97" s="7">
        <v>6</v>
      </c>
      <c r="D97" s="28">
        <v>197.2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28" t="str">
        <f t="shared" si="3"/>
        <v/>
      </c>
      <c r="P97" s="8" t="str">
        <f t="shared" si="4"/>
        <v/>
      </c>
      <c r="Q97" s="27" t="str">
        <f t="shared" si="5"/>
        <v/>
      </c>
    </row>
    <row r="98" spans="1:17" ht="15" customHeight="1" x14ac:dyDescent="0.2">
      <c r="A98" s="4" t="s">
        <v>727</v>
      </c>
      <c r="B98" s="4" t="s">
        <v>130</v>
      </c>
      <c r="C98" s="7">
        <v>20</v>
      </c>
      <c r="D98" s="28">
        <v>190.7</v>
      </c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28" t="str">
        <f t="shared" si="3"/>
        <v/>
      </c>
      <c r="P98" s="8" t="str">
        <f t="shared" si="4"/>
        <v/>
      </c>
      <c r="Q98" s="27" t="str">
        <f t="shared" si="5"/>
        <v/>
      </c>
    </row>
    <row r="99" spans="1:17" ht="15" customHeight="1" x14ac:dyDescent="0.2">
      <c r="A99" s="4" t="s">
        <v>760</v>
      </c>
      <c r="B99" s="4" t="s">
        <v>130</v>
      </c>
      <c r="C99" s="7">
        <v>24</v>
      </c>
      <c r="D99" s="28">
        <v>185.3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28" t="str">
        <f t="shared" si="3"/>
        <v/>
      </c>
      <c r="P99" s="8" t="str">
        <f t="shared" si="4"/>
        <v/>
      </c>
      <c r="Q99" s="27" t="str">
        <f t="shared" si="5"/>
        <v/>
      </c>
    </row>
    <row r="100" spans="1:17" ht="15" customHeight="1" x14ac:dyDescent="0.2">
      <c r="A100" s="4" t="s">
        <v>597</v>
      </c>
      <c r="B100" s="4" t="s">
        <v>269</v>
      </c>
      <c r="C100" s="7">
        <v>1</v>
      </c>
      <c r="D100" s="28">
        <v>199.6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28" t="str">
        <f t="shared" si="3"/>
        <v/>
      </c>
      <c r="P100" s="8" t="str">
        <f t="shared" si="4"/>
        <v/>
      </c>
      <c r="Q100" s="27" t="str">
        <f t="shared" si="5"/>
        <v/>
      </c>
    </row>
    <row r="101" spans="1:17" ht="15" customHeight="1" x14ac:dyDescent="0.2">
      <c r="A101" s="4" t="s">
        <v>609</v>
      </c>
      <c r="B101" s="4" t="s">
        <v>269</v>
      </c>
      <c r="C101" s="7">
        <v>3</v>
      </c>
      <c r="D101" s="28">
        <v>198.7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28" t="str">
        <f t="shared" si="3"/>
        <v/>
      </c>
      <c r="P101" s="8" t="str">
        <f t="shared" si="4"/>
        <v/>
      </c>
      <c r="Q101" s="27" t="str">
        <f t="shared" si="5"/>
        <v/>
      </c>
    </row>
    <row r="102" spans="1:17" ht="15" customHeight="1" x14ac:dyDescent="0.2">
      <c r="A102" s="4" t="s">
        <v>631</v>
      </c>
      <c r="B102" s="4" t="s">
        <v>269</v>
      </c>
      <c r="C102" s="7">
        <v>6</v>
      </c>
      <c r="D102" s="28">
        <v>196.8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28" t="str">
        <f t="shared" si="3"/>
        <v/>
      </c>
      <c r="P102" s="8" t="str">
        <f t="shared" si="4"/>
        <v/>
      </c>
      <c r="Q102" s="27" t="str">
        <f t="shared" si="5"/>
        <v/>
      </c>
    </row>
    <row r="103" spans="1:17" ht="15" customHeight="1" x14ac:dyDescent="0.2">
      <c r="A103" s="4" t="s">
        <v>640</v>
      </c>
      <c r="B103" s="4" t="s">
        <v>269</v>
      </c>
      <c r="C103" s="7">
        <v>8</v>
      </c>
      <c r="D103" s="28">
        <v>196.5</v>
      </c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28" t="str">
        <f t="shared" si="3"/>
        <v/>
      </c>
      <c r="P103" s="8" t="str">
        <f t="shared" si="4"/>
        <v/>
      </c>
      <c r="Q103" s="27" t="str">
        <f t="shared" si="5"/>
        <v/>
      </c>
    </row>
    <row r="104" spans="1:17" ht="15" customHeight="1" x14ac:dyDescent="0.2">
      <c r="A104" s="4" t="s">
        <v>669</v>
      </c>
      <c r="B104" s="4" t="s">
        <v>269</v>
      </c>
      <c r="C104" s="7">
        <v>12</v>
      </c>
      <c r="D104" s="28">
        <v>195</v>
      </c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28" t="str">
        <f t="shared" si="3"/>
        <v/>
      </c>
      <c r="P104" s="8" t="str">
        <f t="shared" si="4"/>
        <v/>
      </c>
      <c r="Q104" s="27" t="str">
        <f t="shared" si="5"/>
        <v/>
      </c>
    </row>
    <row r="105" spans="1:17" ht="15" customHeight="1" x14ac:dyDescent="0.2">
      <c r="A105" s="4" t="s">
        <v>677</v>
      </c>
      <c r="B105" s="4" t="s">
        <v>269</v>
      </c>
      <c r="C105" s="7">
        <v>13</v>
      </c>
      <c r="D105" s="28">
        <v>194.7</v>
      </c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28" t="str">
        <f t="shared" si="3"/>
        <v/>
      </c>
      <c r="P105" s="8" t="str">
        <f t="shared" si="4"/>
        <v/>
      </c>
      <c r="Q105" s="27" t="str">
        <f t="shared" si="5"/>
        <v/>
      </c>
    </row>
    <row r="106" spans="1:17" ht="15" customHeight="1" x14ac:dyDescent="0.2">
      <c r="A106" s="4" t="s">
        <v>694</v>
      </c>
      <c r="B106" s="4" t="s">
        <v>269</v>
      </c>
      <c r="C106" s="7">
        <v>16</v>
      </c>
      <c r="D106" s="28">
        <v>193.5</v>
      </c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28" t="str">
        <f t="shared" si="3"/>
        <v/>
      </c>
      <c r="P106" s="8" t="str">
        <f t="shared" si="4"/>
        <v/>
      </c>
      <c r="Q106" s="27" t="str">
        <f t="shared" si="5"/>
        <v/>
      </c>
    </row>
    <row r="107" spans="1:17" ht="15" customHeight="1" x14ac:dyDescent="0.2">
      <c r="A107" s="4" t="s">
        <v>695</v>
      </c>
      <c r="B107" s="4" t="s">
        <v>269</v>
      </c>
      <c r="C107" s="7">
        <v>16</v>
      </c>
      <c r="D107" s="28">
        <v>193.5</v>
      </c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28" t="str">
        <f t="shared" si="3"/>
        <v/>
      </c>
      <c r="P107" s="8" t="str">
        <f t="shared" si="4"/>
        <v/>
      </c>
      <c r="Q107" s="27" t="str">
        <f t="shared" si="5"/>
        <v/>
      </c>
    </row>
    <row r="108" spans="1:17" ht="15" customHeight="1" x14ac:dyDescent="0.2">
      <c r="A108" s="4" t="s">
        <v>705</v>
      </c>
      <c r="B108" s="4" t="s">
        <v>269</v>
      </c>
      <c r="C108" s="7">
        <v>17</v>
      </c>
      <c r="D108" s="28">
        <v>192.5</v>
      </c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28" t="str">
        <f t="shared" si="3"/>
        <v/>
      </c>
      <c r="P108" s="8" t="str">
        <f t="shared" si="4"/>
        <v/>
      </c>
      <c r="Q108" s="27" t="str">
        <f t="shared" si="5"/>
        <v/>
      </c>
    </row>
    <row r="109" spans="1:17" ht="15" customHeight="1" x14ac:dyDescent="0.2">
      <c r="A109" s="4" t="s">
        <v>709</v>
      </c>
      <c r="B109" s="4" t="s">
        <v>269</v>
      </c>
      <c r="C109" s="7">
        <v>17</v>
      </c>
      <c r="D109" s="28">
        <v>192.2</v>
      </c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28" t="str">
        <f t="shared" si="3"/>
        <v/>
      </c>
      <c r="P109" s="8" t="str">
        <f t="shared" si="4"/>
        <v/>
      </c>
      <c r="Q109" s="27" t="str">
        <f t="shared" si="5"/>
        <v/>
      </c>
    </row>
    <row r="110" spans="1:17" ht="15" customHeight="1" x14ac:dyDescent="0.2">
      <c r="A110" s="4" t="s">
        <v>735</v>
      </c>
      <c r="B110" s="4" t="s">
        <v>269</v>
      </c>
      <c r="C110" s="7">
        <v>21</v>
      </c>
      <c r="D110" s="28">
        <v>190.2</v>
      </c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28" t="str">
        <f t="shared" si="3"/>
        <v/>
      </c>
      <c r="P110" s="8" t="str">
        <f t="shared" si="4"/>
        <v/>
      </c>
      <c r="Q110" s="27" t="str">
        <f t="shared" si="5"/>
        <v/>
      </c>
    </row>
    <row r="111" spans="1:17" ht="15" customHeight="1" x14ac:dyDescent="0.2">
      <c r="A111" s="4" t="s">
        <v>756</v>
      </c>
      <c r="B111" s="4" t="s">
        <v>269</v>
      </c>
      <c r="C111" s="7">
        <v>23</v>
      </c>
      <c r="D111" s="28">
        <v>186.2</v>
      </c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28" t="str">
        <f t="shared" si="3"/>
        <v/>
      </c>
      <c r="P111" s="8" t="str">
        <f t="shared" si="4"/>
        <v/>
      </c>
      <c r="Q111" s="27" t="str">
        <f t="shared" si="5"/>
        <v/>
      </c>
    </row>
    <row r="112" spans="1:17" ht="15" customHeight="1" x14ac:dyDescent="0.2">
      <c r="A112" s="4" t="s">
        <v>769</v>
      </c>
      <c r="B112" s="4" t="s">
        <v>269</v>
      </c>
      <c r="C112" s="7">
        <v>25</v>
      </c>
      <c r="D112" s="28">
        <v>180.5</v>
      </c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28" t="str">
        <f t="shared" si="3"/>
        <v/>
      </c>
      <c r="P112" s="8" t="str">
        <f t="shared" si="4"/>
        <v/>
      </c>
      <c r="Q112" s="27" t="str">
        <f t="shared" si="5"/>
        <v/>
      </c>
    </row>
    <row r="113" spans="1:17" ht="15" customHeight="1" x14ac:dyDescent="0.2">
      <c r="A113" s="4" t="s">
        <v>773</v>
      </c>
      <c r="B113" s="4" t="s">
        <v>269</v>
      </c>
      <c r="C113" s="7">
        <v>25</v>
      </c>
      <c r="D113" s="28">
        <v>180</v>
      </c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28" t="str">
        <f t="shared" si="3"/>
        <v/>
      </c>
      <c r="P113" s="8" t="str">
        <f t="shared" si="4"/>
        <v/>
      </c>
      <c r="Q113" s="27" t="str">
        <f t="shared" si="5"/>
        <v/>
      </c>
    </row>
    <row r="114" spans="1:17" ht="15" customHeight="1" x14ac:dyDescent="0.2">
      <c r="A114" s="4" t="s">
        <v>777</v>
      </c>
      <c r="B114" s="4" t="s">
        <v>269</v>
      </c>
      <c r="C114" s="7">
        <v>26</v>
      </c>
      <c r="D114" s="28">
        <v>175.3</v>
      </c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28" t="str">
        <f t="shared" si="3"/>
        <v/>
      </c>
      <c r="P114" s="8" t="str">
        <f t="shared" si="4"/>
        <v/>
      </c>
      <c r="Q114" s="27" t="str">
        <f t="shared" si="5"/>
        <v/>
      </c>
    </row>
    <row r="115" spans="1:17" ht="15" customHeight="1" x14ac:dyDescent="0.2">
      <c r="A115" s="4" t="s">
        <v>376</v>
      </c>
      <c r="B115" s="4" t="s">
        <v>377</v>
      </c>
      <c r="C115" s="7">
        <v>1</v>
      </c>
      <c r="D115" s="28">
        <v>199.3</v>
      </c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28" t="str">
        <f t="shared" si="3"/>
        <v/>
      </c>
      <c r="P115" s="8" t="str">
        <f t="shared" si="4"/>
        <v/>
      </c>
      <c r="Q115" s="27" t="str">
        <f t="shared" si="5"/>
        <v/>
      </c>
    </row>
    <row r="116" spans="1:17" ht="15" customHeight="1" x14ac:dyDescent="0.2">
      <c r="A116" s="4" t="s">
        <v>619</v>
      </c>
      <c r="B116" s="4" t="s">
        <v>377</v>
      </c>
      <c r="C116" s="7">
        <v>4</v>
      </c>
      <c r="D116" s="28">
        <v>198.16666666666666</v>
      </c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28" t="str">
        <f t="shared" si="3"/>
        <v/>
      </c>
      <c r="P116" s="8" t="str">
        <f t="shared" si="4"/>
        <v/>
      </c>
      <c r="Q116" s="27" t="str">
        <f t="shared" si="5"/>
        <v/>
      </c>
    </row>
    <row r="117" spans="1:17" ht="15" customHeight="1" x14ac:dyDescent="0.2">
      <c r="A117" s="4" t="s">
        <v>647</v>
      </c>
      <c r="B117" s="4" t="s">
        <v>377</v>
      </c>
      <c r="C117" s="7">
        <v>9</v>
      </c>
      <c r="D117" s="28">
        <v>196.16666666666666</v>
      </c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28" t="str">
        <f t="shared" si="3"/>
        <v/>
      </c>
      <c r="P117" s="8" t="str">
        <f t="shared" si="4"/>
        <v/>
      </c>
      <c r="Q117" s="27" t="str">
        <f t="shared" si="5"/>
        <v/>
      </c>
    </row>
    <row r="118" spans="1:17" ht="15" customHeight="1" x14ac:dyDescent="0.2">
      <c r="A118" s="4" t="s">
        <v>661</v>
      </c>
      <c r="B118" s="4" t="s">
        <v>377</v>
      </c>
      <c r="C118" s="7">
        <v>11</v>
      </c>
      <c r="D118" s="28">
        <v>195.33333333333334</v>
      </c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28" t="str">
        <f t="shared" si="3"/>
        <v/>
      </c>
      <c r="P118" s="8" t="str">
        <f t="shared" si="4"/>
        <v/>
      </c>
      <c r="Q118" s="27" t="str">
        <f t="shared" si="5"/>
        <v/>
      </c>
    </row>
    <row r="119" spans="1:17" ht="15" customHeight="1" x14ac:dyDescent="0.2">
      <c r="A119" s="4" t="s">
        <v>682</v>
      </c>
      <c r="B119" s="4" t="s">
        <v>377</v>
      </c>
      <c r="C119" s="7">
        <v>14</v>
      </c>
      <c r="D119" s="28">
        <v>194.28</v>
      </c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28" t="str">
        <f t="shared" si="3"/>
        <v/>
      </c>
      <c r="P119" s="8" t="str">
        <f t="shared" si="4"/>
        <v/>
      </c>
      <c r="Q119" s="27" t="str">
        <f t="shared" si="5"/>
        <v/>
      </c>
    </row>
    <row r="120" spans="1:17" ht="15" customHeight="1" x14ac:dyDescent="0.2">
      <c r="A120" s="4" t="s">
        <v>725</v>
      </c>
      <c r="B120" s="4" t="s">
        <v>377</v>
      </c>
      <c r="C120" s="7">
        <v>20</v>
      </c>
      <c r="D120" s="28">
        <v>190.83333333333334</v>
      </c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28" t="str">
        <f t="shared" si="3"/>
        <v/>
      </c>
      <c r="P120" s="8" t="str">
        <f t="shared" si="4"/>
        <v/>
      </c>
      <c r="Q120" s="27" t="str">
        <f t="shared" si="5"/>
        <v/>
      </c>
    </row>
    <row r="121" spans="1:17" ht="15" customHeight="1" x14ac:dyDescent="0.2">
      <c r="A121" s="4" t="s">
        <v>750</v>
      </c>
      <c r="B121" s="4" t="s">
        <v>377</v>
      </c>
      <c r="C121" s="7">
        <v>23</v>
      </c>
      <c r="D121" s="28">
        <v>187.5</v>
      </c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28" t="str">
        <f t="shared" si="3"/>
        <v/>
      </c>
      <c r="P121" s="8" t="str">
        <f t="shared" si="4"/>
        <v/>
      </c>
      <c r="Q121" s="27" t="str">
        <f t="shared" si="5"/>
        <v/>
      </c>
    </row>
    <row r="122" spans="1:17" ht="15" customHeight="1" x14ac:dyDescent="0.2">
      <c r="A122" s="4" t="s">
        <v>755</v>
      </c>
      <c r="B122" s="4" t="s">
        <v>377</v>
      </c>
      <c r="C122" s="7">
        <v>23</v>
      </c>
      <c r="D122" s="28">
        <v>186.3</v>
      </c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28" t="str">
        <f t="shared" si="3"/>
        <v/>
      </c>
      <c r="P122" s="8" t="str">
        <f t="shared" si="4"/>
        <v/>
      </c>
      <c r="Q122" s="27" t="str">
        <f t="shared" si="5"/>
        <v/>
      </c>
    </row>
    <row r="123" spans="1:17" ht="15" customHeight="1" x14ac:dyDescent="0.2">
      <c r="A123" s="4" t="s">
        <v>775</v>
      </c>
      <c r="B123" s="4" t="s">
        <v>377</v>
      </c>
      <c r="C123" s="7">
        <v>26</v>
      </c>
      <c r="D123" s="28">
        <v>178</v>
      </c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28" t="str">
        <f t="shared" si="3"/>
        <v/>
      </c>
      <c r="P123" s="8" t="str">
        <f t="shared" si="4"/>
        <v/>
      </c>
      <c r="Q123" s="27" t="str">
        <f t="shared" si="5"/>
        <v/>
      </c>
    </row>
    <row r="124" spans="1:17" ht="15" customHeight="1" x14ac:dyDescent="0.2">
      <c r="A124" s="4" t="s">
        <v>628</v>
      </c>
      <c r="B124" s="4" t="s">
        <v>538</v>
      </c>
      <c r="C124" s="7">
        <v>6</v>
      </c>
      <c r="D124" s="28">
        <v>197.2</v>
      </c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28" t="str">
        <f t="shared" si="3"/>
        <v/>
      </c>
      <c r="P124" s="8" t="str">
        <f t="shared" si="4"/>
        <v/>
      </c>
      <c r="Q124" s="27" t="str">
        <f t="shared" si="5"/>
        <v/>
      </c>
    </row>
    <row r="125" spans="1:17" ht="15" customHeight="1" x14ac:dyDescent="0.2">
      <c r="A125" s="4" t="s">
        <v>636</v>
      </c>
      <c r="B125" s="4" t="s">
        <v>538</v>
      </c>
      <c r="C125" s="7">
        <v>7</v>
      </c>
      <c r="D125" s="28">
        <v>196.6</v>
      </c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28" t="str">
        <f t="shared" si="3"/>
        <v/>
      </c>
      <c r="P125" s="8" t="str">
        <f t="shared" si="4"/>
        <v/>
      </c>
      <c r="Q125" s="27" t="str">
        <f t="shared" si="5"/>
        <v/>
      </c>
    </row>
    <row r="126" spans="1:17" ht="15" customHeight="1" x14ac:dyDescent="0.2">
      <c r="A126" s="4" t="s">
        <v>601</v>
      </c>
      <c r="B126" s="4" t="s">
        <v>379</v>
      </c>
      <c r="C126" s="7">
        <v>2</v>
      </c>
      <c r="D126" s="28">
        <v>199</v>
      </c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28" t="str">
        <f t="shared" si="3"/>
        <v/>
      </c>
      <c r="P126" s="8" t="str">
        <f t="shared" si="4"/>
        <v/>
      </c>
      <c r="Q126" s="27" t="str">
        <f t="shared" si="5"/>
        <v/>
      </c>
    </row>
    <row r="127" spans="1:17" ht="15" customHeight="1" x14ac:dyDescent="0.2">
      <c r="A127" s="4" t="s">
        <v>604</v>
      </c>
      <c r="B127" s="4" t="s">
        <v>379</v>
      </c>
      <c r="C127" s="7">
        <v>2</v>
      </c>
      <c r="D127" s="28">
        <v>198.8</v>
      </c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28" t="str">
        <f t="shared" si="3"/>
        <v/>
      </c>
      <c r="P127" s="8" t="str">
        <f t="shared" si="4"/>
        <v/>
      </c>
      <c r="Q127" s="27" t="str">
        <f t="shared" si="5"/>
        <v/>
      </c>
    </row>
    <row r="128" spans="1:17" ht="15" customHeight="1" x14ac:dyDescent="0.2">
      <c r="A128" s="4" t="s">
        <v>386</v>
      </c>
      <c r="B128" s="4" t="s">
        <v>379</v>
      </c>
      <c r="C128" s="7">
        <v>3</v>
      </c>
      <c r="D128" s="28">
        <v>198.7</v>
      </c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28" t="str">
        <f t="shared" si="3"/>
        <v/>
      </c>
      <c r="P128" s="8" t="str">
        <f t="shared" si="4"/>
        <v/>
      </c>
      <c r="Q128" s="27" t="str">
        <f t="shared" si="5"/>
        <v/>
      </c>
    </row>
    <row r="129" spans="1:17" ht="15" customHeight="1" x14ac:dyDescent="0.2">
      <c r="A129" s="4" t="s">
        <v>384</v>
      </c>
      <c r="B129" s="4" t="s">
        <v>379</v>
      </c>
      <c r="C129" s="7">
        <v>5</v>
      </c>
      <c r="D129" s="28">
        <v>197.8</v>
      </c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28" t="str">
        <f t="shared" si="3"/>
        <v/>
      </c>
      <c r="P129" s="8" t="str">
        <f t="shared" si="4"/>
        <v/>
      </c>
      <c r="Q129" s="27" t="str">
        <f t="shared" si="5"/>
        <v/>
      </c>
    </row>
    <row r="130" spans="1:17" ht="15" customHeight="1" x14ac:dyDescent="0.2">
      <c r="A130" s="4" t="s">
        <v>393</v>
      </c>
      <c r="B130" s="4" t="s">
        <v>379</v>
      </c>
      <c r="C130" s="7">
        <v>5</v>
      </c>
      <c r="D130" s="28">
        <v>197.7</v>
      </c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28" t="str">
        <f t="shared" si="3"/>
        <v/>
      </c>
      <c r="P130" s="8" t="str">
        <f t="shared" si="4"/>
        <v/>
      </c>
      <c r="Q130" s="27" t="str">
        <f t="shared" si="5"/>
        <v/>
      </c>
    </row>
    <row r="131" spans="1:17" ht="15" customHeight="1" x14ac:dyDescent="0.2">
      <c r="A131" s="4" t="s">
        <v>378</v>
      </c>
      <c r="B131" s="4" t="s">
        <v>379</v>
      </c>
      <c r="C131" s="7">
        <v>5</v>
      </c>
      <c r="D131" s="28">
        <v>197.3</v>
      </c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28" t="str">
        <f t="shared" si="3"/>
        <v/>
      </c>
      <c r="P131" s="8" t="str">
        <f t="shared" si="4"/>
        <v/>
      </c>
      <c r="Q131" s="27" t="str">
        <f t="shared" si="5"/>
        <v/>
      </c>
    </row>
    <row r="132" spans="1:17" ht="15" customHeight="1" x14ac:dyDescent="0.2">
      <c r="A132" s="4" t="s">
        <v>635</v>
      </c>
      <c r="B132" s="4" t="s">
        <v>379</v>
      </c>
      <c r="C132" s="7">
        <v>7</v>
      </c>
      <c r="D132" s="28">
        <v>196.7</v>
      </c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28" t="str">
        <f t="shared" si="3"/>
        <v/>
      </c>
      <c r="P132" s="8" t="str">
        <f t="shared" si="4"/>
        <v/>
      </c>
      <c r="Q132" s="27" t="str">
        <f t="shared" si="5"/>
        <v/>
      </c>
    </row>
    <row r="133" spans="1:17" ht="15" customHeight="1" x14ac:dyDescent="0.2">
      <c r="A133" s="4" t="s">
        <v>646</v>
      </c>
      <c r="B133" s="4" t="s">
        <v>514</v>
      </c>
      <c r="C133" s="7">
        <v>8</v>
      </c>
      <c r="D133" s="28">
        <v>196.2</v>
      </c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28" t="str">
        <f t="shared" ref="O133:O196" si="6">IF(SUM(E133:N133)&lt;&gt;0,AVERAGE(E133:N133),"")</f>
        <v/>
      </c>
      <c r="P133" s="8" t="str">
        <f t="shared" ref="P133:P196" si="7">IF(COUNT($E133:$N133)&gt;0,RANK($O133,$O$4:$O$256),"")</f>
        <v/>
      </c>
      <c r="Q133" s="27" t="str">
        <f t="shared" ref="Q133:Q196" si="8">IF(D133&gt;0,IF(O133&lt;&gt;"",O133-D133,""),"")</f>
        <v/>
      </c>
    </row>
    <row r="134" spans="1:17" ht="15" customHeight="1" x14ac:dyDescent="0.2">
      <c r="A134" s="4" t="s">
        <v>90</v>
      </c>
      <c r="B134" s="4" t="s">
        <v>514</v>
      </c>
      <c r="C134" s="7">
        <v>14</v>
      </c>
      <c r="D134" s="28">
        <v>194</v>
      </c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28" t="str">
        <f t="shared" si="6"/>
        <v/>
      </c>
      <c r="P134" s="8" t="str">
        <f t="shared" si="7"/>
        <v/>
      </c>
      <c r="Q134" s="27" t="str">
        <f t="shared" si="8"/>
        <v/>
      </c>
    </row>
    <row r="135" spans="1:17" ht="15" customHeight="1" x14ac:dyDescent="0.2">
      <c r="A135" s="4" t="s">
        <v>692</v>
      </c>
      <c r="B135" s="4" t="s">
        <v>514</v>
      </c>
      <c r="C135" s="7">
        <v>15</v>
      </c>
      <c r="D135" s="28">
        <v>193.66666666666666</v>
      </c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28" t="str">
        <f t="shared" si="6"/>
        <v/>
      </c>
      <c r="P135" s="8" t="str">
        <f t="shared" si="7"/>
        <v/>
      </c>
      <c r="Q135" s="27" t="str">
        <f t="shared" si="8"/>
        <v/>
      </c>
    </row>
    <row r="136" spans="1:17" ht="15" customHeight="1" x14ac:dyDescent="0.2">
      <c r="A136" s="4" t="s">
        <v>702</v>
      </c>
      <c r="B136" s="4" t="s">
        <v>514</v>
      </c>
      <c r="C136" s="7">
        <v>17</v>
      </c>
      <c r="D136" s="28">
        <v>192.9</v>
      </c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28" t="str">
        <f t="shared" si="6"/>
        <v/>
      </c>
      <c r="P136" s="8" t="str">
        <f t="shared" si="7"/>
        <v/>
      </c>
      <c r="Q136" s="27" t="str">
        <f t="shared" si="8"/>
        <v/>
      </c>
    </row>
    <row r="137" spans="1:17" ht="15" customHeight="1" x14ac:dyDescent="0.2">
      <c r="A137" s="4" t="s">
        <v>712</v>
      </c>
      <c r="B137" s="4" t="s">
        <v>514</v>
      </c>
      <c r="C137" s="7">
        <v>18</v>
      </c>
      <c r="D137" s="28">
        <v>191.83333333333334</v>
      </c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28" t="str">
        <f t="shared" si="6"/>
        <v/>
      </c>
      <c r="P137" s="8" t="str">
        <f t="shared" si="7"/>
        <v/>
      </c>
      <c r="Q137" s="27" t="str">
        <f t="shared" si="8"/>
        <v/>
      </c>
    </row>
    <row r="138" spans="1:17" ht="15" customHeight="1" x14ac:dyDescent="0.2">
      <c r="A138" s="4" t="s">
        <v>752</v>
      </c>
      <c r="B138" s="4" t="s">
        <v>514</v>
      </c>
      <c r="C138" s="7">
        <v>23</v>
      </c>
      <c r="D138" s="28">
        <v>187.3</v>
      </c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28" t="str">
        <f t="shared" si="6"/>
        <v/>
      </c>
      <c r="P138" s="8" t="str">
        <f t="shared" si="7"/>
        <v/>
      </c>
      <c r="Q138" s="27" t="str">
        <f t="shared" si="8"/>
        <v/>
      </c>
    </row>
    <row r="139" spans="1:17" ht="15" customHeight="1" x14ac:dyDescent="0.2">
      <c r="A139" s="4" t="s">
        <v>689</v>
      </c>
      <c r="B139" s="4" t="s">
        <v>169</v>
      </c>
      <c r="C139" s="7">
        <v>15</v>
      </c>
      <c r="D139" s="28">
        <v>193.7</v>
      </c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28" t="str">
        <f t="shared" si="6"/>
        <v/>
      </c>
      <c r="P139" s="8" t="str">
        <f t="shared" si="7"/>
        <v/>
      </c>
      <c r="Q139" s="27" t="str">
        <f t="shared" si="8"/>
        <v/>
      </c>
    </row>
    <row r="140" spans="1:17" ht="15" customHeight="1" x14ac:dyDescent="0.2">
      <c r="A140" s="4" t="s">
        <v>535</v>
      </c>
      <c r="B140" s="4" t="s">
        <v>169</v>
      </c>
      <c r="C140" s="7">
        <v>22</v>
      </c>
      <c r="D140" s="28">
        <v>188</v>
      </c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28" t="str">
        <f t="shared" si="6"/>
        <v/>
      </c>
      <c r="P140" s="8" t="str">
        <f t="shared" si="7"/>
        <v/>
      </c>
      <c r="Q140" s="27" t="str">
        <f t="shared" si="8"/>
        <v/>
      </c>
    </row>
    <row r="141" spans="1:17" ht="15" customHeight="1" x14ac:dyDescent="0.2">
      <c r="A141" s="4" t="s">
        <v>168</v>
      </c>
      <c r="B141" s="4" t="s">
        <v>169</v>
      </c>
      <c r="C141" s="7">
        <v>23</v>
      </c>
      <c r="D141" s="28">
        <v>187</v>
      </c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28" t="str">
        <f t="shared" si="6"/>
        <v/>
      </c>
      <c r="P141" s="8" t="str">
        <f t="shared" si="7"/>
        <v/>
      </c>
      <c r="Q141" s="27" t="str">
        <f t="shared" si="8"/>
        <v/>
      </c>
    </row>
    <row r="142" spans="1:17" ht="15" customHeight="1" x14ac:dyDescent="0.2">
      <c r="A142" s="4" t="s">
        <v>780</v>
      </c>
      <c r="B142" s="4" t="s">
        <v>169</v>
      </c>
      <c r="C142" s="7">
        <v>26</v>
      </c>
      <c r="D142" s="28">
        <v>162.5</v>
      </c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28" t="str">
        <f t="shared" si="6"/>
        <v/>
      </c>
      <c r="P142" s="8" t="str">
        <f t="shared" si="7"/>
        <v/>
      </c>
      <c r="Q142" s="27" t="str">
        <f t="shared" si="8"/>
        <v/>
      </c>
    </row>
    <row r="143" spans="1:17" ht="15" customHeight="1" x14ac:dyDescent="0.2">
      <c r="A143" s="4" t="s">
        <v>673</v>
      </c>
      <c r="B143" s="4" t="s">
        <v>261</v>
      </c>
      <c r="C143" s="7">
        <v>13</v>
      </c>
      <c r="D143" s="28">
        <v>194.8</v>
      </c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28" t="str">
        <f t="shared" si="6"/>
        <v/>
      </c>
      <c r="P143" s="8" t="str">
        <f t="shared" si="7"/>
        <v/>
      </c>
      <c r="Q143" s="27" t="str">
        <f t="shared" si="8"/>
        <v/>
      </c>
    </row>
    <row r="144" spans="1:17" ht="15" customHeight="1" x14ac:dyDescent="0.2">
      <c r="A144" s="4" t="s">
        <v>674</v>
      </c>
      <c r="B144" s="4" t="s">
        <v>261</v>
      </c>
      <c r="C144" s="7">
        <v>13</v>
      </c>
      <c r="D144" s="28">
        <v>194.8</v>
      </c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28" t="str">
        <f t="shared" si="6"/>
        <v/>
      </c>
      <c r="P144" s="8" t="str">
        <f t="shared" si="7"/>
        <v/>
      </c>
      <c r="Q144" s="27" t="str">
        <f t="shared" si="8"/>
        <v/>
      </c>
    </row>
    <row r="145" spans="1:17" ht="15" customHeight="1" x14ac:dyDescent="0.2">
      <c r="A145" s="4" t="s">
        <v>763</v>
      </c>
      <c r="B145" s="4" t="s">
        <v>261</v>
      </c>
      <c r="C145" s="7">
        <v>24</v>
      </c>
      <c r="D145" s="28">
        <v>183.7</v>
      </c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28" t="str">
        <f t="shared" si="6"/>
        <v/>
      </c>
      <c r="P145" s="8" t="str">
        <f t="shared" si="7"/>
        <v/>
      </c>
      <c r="Q145" s="27" t="str">
        <f t="shared" si="8"/>
        <v/>
      </c>
    </row>
    <row r="146" spans="1:17" ht="15" customHeight="1" x14ac:dyDescent="0.2">
      <c r="A146" s="4" t="s">
        <v>578</v>
      </c>
      <c r="B146" s="4" t="s">
        <v>261</v>
      </c>
      <c r="C146" s="7">
        <v>25</v>
      </c>
      <c r="D146" s="28">
        <v>182.5</v>
      </c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28" t="str">
        <f t="shared" si="6"/>
        <v/>
      </c>
      <c r="P146" s="8" t="str">
        <f t="shared" si="7"/>
        <v/>
      </c>
      <c r="Q146" s="27" t="str">
        <f t="shared" si="8"/>
        <v/>
      </c>
    </row>
    <row r="147" spans="1:17" ht="15" customHeight="1" x14ac:dyDescent="0.2">
      <c r="A147" s="4" t="s">
        <v>706</v>
      </c>
      <c r="B147" s="4" t="s">
        <v>707</v>
      </c>
      <c r="C147" s="7">
        <v>17</v>
      </c>
      <c r="D147" s="28">
        <v>192.33333333333334</v>
      </c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28" t="str">
        <f t="shared" si="6"/>
        <v/>
      </c>
      <c r="P147" s="8" t="str">
        <f t="shared" si="7"/>
        <v/>
      </c>
      <c r="Q147" s="27" t="str">
        <f t="shared" si="8"/>
        <v/>
      </c>
    </row>
    <row r="148" spans="1:17" ht="15" customHeight="1" x14ac:dyDescent="0.2">
      <c r="A148" s="4" t="s">
        <v>761</v>
      </c>
      <c r="B148" s="4" t="s">
        <v>707</v>
      </c>
      <c r="C148" s="7">
        <v>24</v>
      </c>
      <c r="D148" s="28">
        <v>184.9</v>
      </c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28" t="str">
        <f t="shared" si="6"/>
        <v/>
      </c>
      <c r="P148" s="8" t="str">
        <f t="shared" si="7"/>
        <v/>
      </c>
      <c r="Q148" s="27" t="str">
        <f t="shared" si="8"/>
        <v/>
      </c>
    </row>
    <row r="149" spans="1:17" ht="15" customHeight="1" x14ac:dyDescent="0.2">
      <c r="A149" s="4" t="s">
        <v>629</v>
      </c>
      <c r="B149" s="4" t="s">
        <v>190</v>
      </c>
      <c r="C149" s="7">
        <v>6</v>
      </c>
      <c r="D149" s="28">
        <v>197</v>
      </c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28" t="str">
        <f t="shared" si="6"/>
        <v/>
      </c>
      <c r="P149" s="8" t="str">
        <f t="shared" si="7"/>
        <v/>
      </c>
      <c r="Q149" s="27" t="str">
        <f t="shared" si="8"/>
        <v/>
      </c>
    </row>
    <row r="150" spans="1:17" ht="15" customHeight="1" x14ac:dyDescent="0.2">
      <c r="A150" s="4" t="s">
        <v>776</v>
      </c>
      <c r="B150" s="4" t="s">
        <v>190</v>
      </c>
      <c r="C150" s="7">
        <v>26</v>
      </c>
      <c r="D150" s="28">
        <v>177.5</v>
      </c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28" t="str">
        <f t="shared" si="6"/>
        <v/>
      </c>
      <c r="P150" s="8" t="str">
        <f t="shared" si="7"/>
        <v/>
      </c>
      <c r="Q150" s="27" t="str">
        <f t="shared" si="8"/>
        <v/>
      </c>
    </row>
    <row r="151" spans="1:17" ht="15" customHeight="1" x14ac:dyDescent="0.2">
      <c r="A151" s="4" t="s">
        <v>599</v>
      </c>
      <c r="B151" s="4" t="s">
        <v>534</v>
      </c>
      <c r="C151" s="7">
        <v>1</v>
      </c>
      <c r="D151" s="28">
        <v>199.3</v>
      </c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28" t="str">
        <f t="shared" si="6"/>
        <v/>
      </c>
      <c r="P151" s="8" t="str">
        <f t="shared" si="7"/>
        <v/>
      </c>
      <c r="Q151" s="27" t="str">
        <f t="shared" si="8"/>
        <v/>
      </c>
    </row>
    <row r="152" spans="1:17" ht="15" customHeight="1" x14ac:dyDescent="0.2">
      <c r="A152" s="4" t="s">
        <v>533</v>
      </c>
      <c r="B152" s="4" t="s">
        <v>534</v>
      </c>
      <c r="C152" s="7">
        <v>2</v>
      </c>
      <c r="D152" s="28">
        <v>199.3</v>
      </c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28" t="str">
        <f t="shared" si="6"/>
        <v/>
      </c>
      <c r="P152" s="8" t="str">
        <f t="shared" si="7"/>
        <v/>
      </c>
      <c r="Q152" s="27" t="str">
        <f t="shared" si="8"/>
        <v/>
      </c>
    </row>
    <row r="153" spans="1:17" ht="15" customHeight="1" x14ac:dyDescent="0.2">
      <c r="A153" s="4" t="s">
        <v>610</v>
      </c>
      <c r="B153" s="4" t="s">
        <v>534</v>
      </c>
      <c r="C153" s="7">
        <v>3</v>
      </c>
      <c r="D153" s="28">
        <v>198.5</v>
      </c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28" t="str">
        <f t="shared" si="6"/>
        <v/>
      </c>
      <c r="P153" s="8" t="str">
        <f t="shared" si="7"/>
        <v/>
      </c>
      <c r="Q153" s="27" t="str">
        <f t="shared" si="8"/>
        <v/>
      </c>
    </row>
    <row r="154" spans="1:17" ht="15" customHeight="1" x14ac:dyDescent="0.2">
      <c r="A154" s="4" t="s">
        <v>615</v>
      </c>
      <c r="B154" s="4" t="s">
        <v>534</v>
      </c>
      <c r="C154" s="7">
        <v>4</v>
      </c>
      <c r="D154" s="28">
        <v>198.2</v>
      </c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28" t="str">
        <f t="shared" si="6"/>
        <v/>
      </c>
      <c r="P154" s="8" t="str">
        <f t="shared" si="7"/>
        <v/>
      </c>
      <c r="Q154" s="27" t="str">
        <f t="shared" si="8"/>
        <v/>
      </c>
    </row>
    <row r="155" spans="1:17" ht="15" customHeight="1" x14ac:dyDescent="0.2">
      <c r="A155" s="4" t="s">
        <v>624</v>
      </c>
      <c r="B155" s="4" t="s">
        <v>534</v>
      </c>
      <c r="C155" s="7">
        <v>5</v>
      </c>
      <c r="D155" s="28">
        <v>197.8</v>
      </c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28" t="str">
        <f t="shared" si="6"/>
        <v/>
      </c>
      <c r="P155" s="8" t="str">
        <f t="shared" si="7"/>
        <v/>
      </c>
      <c r="Q155" s="27" t="str">
        <f t="shared" si="8"/>
        <v/>
      </c>
    </row>
    <row r="156" spans="1:17" ht="15" customHeight="1" x14ac:dyDescent="0.2">
      <c r="A156" s="4" t="s">
        <v>409</v>
      </c>
      <c r="B156" s="4" t="s">
        <v>534</v>
      </c>
      <c r="C156" s="7">
        <v>6</v>
      </c>
      <c r="D156" s="28">
        <v>197.2</v>
      </c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28" t="str">
        <f t="shared" si="6"/>
        <v/>
      </c>
      <c r="P156" s="8" t="str">
        <f t="shared" si="7"/>
        <v/>
      </c>
      <c r="Q156" s="27" t="str">
        <f t="shared" si="8"/>
        <v/>
      </c>
    </row>
    <row r="157" spans="1:17" ht="15" customHeight="1" x14ac:dyDescent="0.2">
      <c r="A157" s="4" t="s">
        <v>632</v>
      </c>
      <c r="B157" s="4" t="s">
        <v>534</v>
      </c>
      <c r="C157" s="7">
        <v>7</v>
      </c>
      <c r="D157" s="28">
        <v>196.8</v>
      </c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28" t="str">
        <f t="shared" si="6"/>
        <v/>
      </c>
      <c r="P157" s="8" t="str">
        <f t="shared" si="7"/>
        <v/>
      </c>
      <c r="Q157" s="27" t="str">
        <f t="shared" si="8"/>
        <v/>
      </c>
    </row>
    <row r="158" spans="1:17" ht="15" customHeight="1" x14ac:dyDescent="0.2">
      <c r="A158" s="4" t="s">
        <v>641</v>
      </c>
      <c r="B158" s="4" t="s">
        <v>534</v>
      </c>
      <c r="C158" s="7">
        <v>8</v>
      </c>
      <c r="D158" s="28">
        <v>196.5</v>
      </c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28" t="str">
        <f t="shared" si="6"/>
        <v/>
      </c>
      <c r="P158" s="8" t="str">
        <f t="shared" si="7"/>
        <v/>
      </c>
      <c r="Q158" s="27" t="str">
        <f t="shared" si="8"/>
        <v/>
      </c>
    </row>
    <row r="159" spans="1:17" ht="15" customHeight="1" x14ac:dyDescent="0.2">
      <c r="A159" s="4" t="s">
        <v>648</v>
      </c>
      <c r="B159" s="4" t="s">
        <v>534</v>
      </c>
      <c r="C159" s="7">
        <v>9</v>
      </c>
      <c r="D159" s="28">
        <v>196</v>
      </c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28" t="str">
        <f t="shared" si="6"/>
        <v/>
      </c>
      <c r="P159" s="8" t="str">
        <f t="shared" si="7"/>
        <v/>
      </c>
      <c r="Q159" s="27" t="str">
        <f t="shared" si="8"/>
        <v/>
      </c>
    </row>
    <row r="160" spans="1:17" ht="15" customHeight="1" x14ac:dyDescent="0.2">
      <c r="A160" s="4" t="s">
        <v>655</v>
      </c>
      <c r="B160" s="4" t="s">
        <v>534</v>
      </c>
      <c r="C160" s="7">
        <v>10</v>
      </c>
      <c r="D160" s="28">
        <v>195.8</v>
      </c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28" t="str">
        <f t="shared" si="6"/>
        <v/>
      </c>
      <c r="P160" s="8" t="str">
        <f t="shared" si="7"/>
        <v/>
      </c>
      <c r="Q160" s="27" t="str">
        <f t="shared" si="8"/>
        <v/>
      </c>
    </row>
    <row r="161" spans="1:17" ht="15" customHeight="1" x14ac:dyDescent="0.2">
      <c r="A161" s="4" t="s">
        <v>566</v>
      </c>
      <c r="B161" s="4" t="s">
        <v>534</v>
      </c>
      <c r="C161" s="7">
        <v>11</v>
      </c>
      <c r="D161" s="28">
        <v>195.3</v>
      </c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28" t="str">
        <f t="shared" si="6"/>
        <v/>
      </c>
      <c r="P161" s="8" t="str">
        <f t="shared" si="7"/>
        <v/>
      </c>
      <c r="Q161" s="27" t="str">
        <f t="shared" si="8"/>
        <v/>
      </c>
    </row>
    <row r="162" spans="1:17" ht="15" customHeight="1" x14ac:dyDescent="0.2">
      <c r="A162" s="4" t="s">
        <v>675</v>
      </c>
      <c r="B162" s="4" t="s">
        <v>534</v>
      </c>
      <c r="C162" s="7">
        <v>13</v>
      </c>
      <c r="D162" s="28">
        <v>194.8</v>
      </c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28" t="str">
        <f t="shared" si="6"/>
        <v/>
      </c>
      <c r="P162" s="8" t="str">
        <f t="shared" si="7"/>
        <v/>
      </c>
      <c r="Q162" s="27" t="str">
        <f t="shared" si="8"/>
        <v/>
      </c>
    </row>
    <row r="163" spans="1:17" ht="15" customHeight="1" x14ac:dyDescent="0.2">
      <c r="A163" s="4" t="s">
        <v>679</v>
      </c>
      <c r="B163" s="4" t="s">
        <v>534</v>
      </c>
      <c r="C163" s="7">
        <v>13</v>
      </c>
      <c r="D163" s="28">
        <v>194.5</v>
      </c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28" t="str">
        <f t="shared" si="6"/>
        <v/>
      </c>
      <c r="P163" s="8" t="str">
        <f t="shared" si="7"/>
        <v/>
      </c>
      <c r="Q163" s="27" t="str">
        <f t="shared" si="8"/>
        <v/>
      </c>
    </row>
    <row r="164" spans="1:17" ht="15" customHeight="1" x14ac:dyDescent="0.2">
      <c r="A164" s="4" t="s">
        <v>681</v>
      </c>
      <c r="B164" s="4" t="s">
        <v>534</v>
      </c>
      <c r="C164" s="7">
        <v>14</v>
      </c>
      <c r="D164" s="28">
        <v>194.3</v>
      </c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28" t="str">
        <f t="shared" si="6"/>
        <v/>
      </c>
      <c r="P164" s="8" t="str">
        <f t="shared" si="7"/>
        <v/>
      </c>
      <c r="Q164" s="27" t="str">
        <f t="shared" si="8"/>
        <v/>
      </c>
    </row>
    <row r="165" spans="1:17" ht="15" customHeight="1" x14ac:dyDescent="0.2">
      <c r="A165" s="4" t="s">
        <v>690</v>
      </c>
      <c r="B165" s="4" t="s">
        <v>534</v>
      </c>
      <c r="C165" s="7">
        <v>15</v>
      </c>
      <c r="D165" s="28">
        <v>193.7</v>
      </c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28" t="str">
        <f t="shared" si="6"/>
        <v/>
      </c>
      <c r="P165" s="8" t="str">
        <f t="shared" si="7"/>
        <v/>
      </c>
      <c r="Q165" s="27" t="str">
        <f t="shared" si="8"/>
        <v/>
      </c>
    </row>
    <row r="166" spans="1:17" ht="15" customHeight="1" x14ac:dyDescent="0.2">
      <c r="A166" s="4" t="s">
        <v>560</v>
      </c>
      <c r="B166" s="4" t="s">
        <v>534</v>
      </c>
      <c r="C166" s="7">
        <v>15</v>
      </c>
      <c r="D166" s="28">
        <v>193.7</v>
      </c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28" t="str">
        <f t="shared" si="6"/>
        <v/>
      </c>
      <c r="P166" s="8" t="str">
        <f t="shared" si="7"/>
        <v/>
      </c>
      <c r="Q166" s="27" t="str">
        <f t="shared" si="8"/>
        <v/>
      </c>
    </row>
    <row r="167" spans="1:17" ht="15" customHeight="1" x14ac:dyDescent="0.2">
      <c r="A167" s="4" t="s">
        <v>696</v>
      </c>
      <c r="B167" s="4" t="s">
        <v>534</v>
      </c>
      <c r="C167" s="7">
        <v>16</v>
      </c>
      <c r="D167" s="28">
        <v>193.5</v>
      </c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28" t="str">
        <f t="shared" si="6"/>
        <v/>
      </c>
      <c r="P167" s="8" t="str">
        <f t="shared" si="7"/>
        <v/>
      </c>
      <c r="Q167" s="27" t="str">
        <f t="shared" si="8"/>
        <v/>
      </c>
    </row>
    <row r="168" spans="1:17" ht="15" customHeight="1" x14ac:dyDescent="0.2">
      <c r="A168" s="4" t="s">
        <v>697</v>
      </c>
      <c r="B168" s="4" t="s">
        <v>534</v>
      </c>
      <c r="C168" s="7">
        <v>16</v>
      </c>
      <c r="D168" s="28">
        <v>193.3</v>
      </c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28" t="str">
        <f t="shared" si="6"/>
        <v/>
      </c>
      <c r="P168" s="8" t="str">
        <f t="shared" si="7"/>
        <v/>
      </c>
      <c r="Q168" s="27" t="str">
        <f t="shared" si="8"/>
        <v/>
      </c>
    </row>
    <row r="169" spans="1:17" ht="15" customHeight="1" x14ac:dyDescent="0.2">
      <c r="A169" s="4" t="s">
        <v>714</v>
      </c>
      <c r="B169" s="4" t="s">
        <v>534</v>
      </c>
      <c r="C169" s="7">
        <v>18</v>
      </c>
      <c r="D169" s="28">
        <v>191.7</v>
      </c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28" t="str">
        <f t="shared" si="6"/>
        <v/>
      </c>
      <c r="P169" s="8" t="str">
        <f t="shared" si="7"/>
        <v/>
      </c>
      <c r="Q169" s="27" t="str">
        <f t="shared" si="8"/>
        <v/>
      </c>
    </row>
    <row r="170" spans="1:17" ht="15" customHeight="1" x14ac:dyDescent="0.2">
      <c r="A170" s="4" t="s">
        <v>715</v>
      </c>
      <c r="B170" s="4" t="s">
        <v>534</v>
      </c>
      <c r="C170" s="7">
        <v>18</v>
      </c>
      <c r="D170" s="28">
        <v>191.5</v>
      </c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28" t="str">
        <f t="shared" si="6"/>
        <v/>
      </c>
      <c r="P170" s="8" t="str">
        <f t="shared" si="7"/>
        <v/>
      </c>
      <c r="Q170" s="27" t="str">
        <f t="shared" si="8"/>
        <v/>
      </c>
    </row>
    <row r="171" spans="1:17" ht="15" customHeight="1" x14ac:dyDescent="0.2">
      <c r="A171" s="4" t="s">
        <v>716</v>
      </c>
      <c r="B171" s="4" t="s">
        <v>534</v>
      </c>
      <c r="C171" s="7">
        <v>19</v>
      </c>
      <c r="D171" s="28">
        <v>191.5</v>
      </c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28" t="str">
        <f t="shared" si="6"/>
        <v/>
      </c>
      <c r="P171" s="8" t="str">
        <f t="shared" si="7"/>
        <v/>
      </c>
      <c r="Q171" s="27" t="str">
        <f t="shared" si="8"/>
        <v/>
      </c>
    </row>
    <row r="172" spans="1:17" ht="15" customHeight="1" x14ac:dyDescent="0.2">
      <c r="A172" s="4" t="s">
        <v>201</v>
      </c>
      <c r="B172" s="4" t="s">
        <v>202</v>
      </c>
      <c r="C172" s="7">
        <v>1</v>
      </c>
      <c r="D172" s="28">
        <v>199.7</v>
      </c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28" t="str">
        <f t="shared" si="6"/>
        <v/>
      </c>
      <c r="P172" s="8" t="str">
        <f t="shared" si="7"/>
        <v/>
      </c>
      <c r="Q172" s="27" t="str">
        <f t="shared" si="8"/>
        <v/>
      </c>
    </row>
    <row r="173" spans="1:17" ht="15" customHeight="1" x14ac:dyDescent="0.2">
      <c r="A173" s="4" t="s">
        <v>622</v>
      </c>
      <c r="B173" s="4" t="s">
        <v>202</v>
      </c>
      <c r="C173" s="7">
        <v>4</v>
      </c>
      <c r="D173" s="28">
        <v>198</v>
      </c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28" t="str">
        <f t="shared" si="6"/>
        <v/>
      </c>
      <c r="P173" s="8" t="str">
        <f t="shared" si="7"/>
        <v/>
      </c>
      <c r="Q173" s="27" t="str">
        <f t="shared" si="8"/>
        <v/>
      </c>
    </row>
    <row r="174" spans="1:17" ht="15" customHeight="1" x14ac:dyDescent="0.2">
      <c r="A174" s="4" t="s">
        <v>374</v>
      </c>
      <c r="B174" s="4" t="s">
        <v>245</v>
      </c>
      <c r="C174" s="7">
        <v>3</v>
      </c>
      <c r="D174" s="28">
        <v>198.5</v>
      </c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28" t="str">
        <f t="shared" si="6"/>
        <v/>
      </c>
      <c r="P174" s="8" t="str">
        <f t="shared" si="7"/>
        <v/>
      </c>
      <c r="Q174" s="27" t="str">
        <f t="shared" si="8"/>
        <v/>
      </c>
    </row>
    <row r="175" spans="1:17" ht="15" customHeight="1" x14ac:dyDescent="0.2">
      <c r="A175" s="4" t="s">
        <v>616</v>
      </c>
      <c r="B175" s="4" t="s">
        <v>245</v>
      </c>
      <c r="C175" s="7">
        <v>4</v>
      </c>
      <c r="D175" s="28">
        <v>198.2</v>
      </c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28" t="str">
        <f t="shared" si="6"/>
        <v/>
      </c>
      <c r="P175" s="8" t="str">
        <f t="shared" si="7"/>
        <v/>
      </c>
      <c r="Q175" s="27" t="str">
        <f t="shared" si="8"/>
        <v/>
      </c>
    </row>
    <row r="176" spans="1:17" ht="15" customHeight="1" x14ac:dyDescent="0.2">
      <c r="A176" s="4" t="s">
        <v>380</v>
      </c>
      <c r="B176" s="4" t="s">
        <v>245</v>
      </c>
      <c r="C176" s="7">
        <v>5</v>
      </c>
      <c r="D176" s="28">
        <v>197.8</v>
      </c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28" t="str">
        <f t="shared" si="6"/>
        <v/>
      </c>
      <c r="P176" s="8" t="str">
        <f t="shared" si="7"/>
        <v/>
      </c>
      <c r="Q176" s="27" t="str">
        <f t="shared" si="8"/>
        <v/>
      </c>
    </row>
    <row r="177" spans="1:17" ht="15" customHeight="1" x14ac:dyDescent="0.2">
      <c r="A177" s="4" t="s">
        <v>394</v>
      </c>
      <c r="B177" s="4" t="s">
        <v>245</v>
      </c>
      <c r="C177" s="7">
        <v>5</v>
      </c>
      <c r="D177" s="28">
        <v>197.3</v>
      </c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28" t="str">
        <f t="shared" si="6"/>
        <v/>
      </c>
      <c r="P177" s="8" t="str">
        <f t="shared" si="7"/>
        <v/>
      </c>
      <c r="Q177" s="27" t="str">
        <f t="shared" si="8"/>
        <v/>
      </c>
    </row>
    <row r="178" spans="1:17" ht="15" customHeight="1" x14ac:dyDescent="0.2">
      <c r="A178" s="4" t="s">
        <v>581</v>
      </c>
      <c r="B178" s="4" t="s">
        <v>245</v>
      </c>
      <c r="C178" s="7">
        <v>7</v>
      </c>
      <c r="D178" s="28">
        <v>196.7</v>
      </c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28" t="str">
        <f t="shared" si="6"/>
        <v/>
      </c>
      <c r="P178" s="8" t="str">
        <f t="shared" si="7"/>
        <v/>
      </c>
      <c r="Q178" s="27" t="str">
        <f t="shared" si="8"/>
        <v/>
      </c>
    </row>
    <row r="179" spans="1:17" ht="15" customHeight="1" x14ac:dyDescent="0.2">
      <c r="A179" s="4" t="s">
        <v>408</v>
      </c>
      <c r="B179" s="4" t="s">
        <v>245</v>
      </c>
      <c r="C179" s="7">
        <v>9</v>
      </c>
      <c r="D179" s="28">
        <v>196.2</v>
      </c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28" t="str">
        <f t="shared" si="6"/>
        <v/>
      </c>
      <c r="P179" s="8" t="str">
        <f t="shared" si="7"/>
        <v/>
      </c>
      <c r="Q179" s="27" t="str">
        <f t="shared" si="8"/>
        <v/>
      </c>
    </row>
    <row r="180" spans="1:17" ht="15" customHeight="1" x14ac:dyDescent="0.2">
      <c r="A180" s="4" t="s">
        <v>710</v>
      </c>
      <c r="B180" s="4" t="s">
        <v>245</v>
      </c>
      <c r="C180" s="7">
        <v>18</v>
      </c>
      <c r="D180" s="28">
        <v>192.2</v>
      </c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28" t="str">
        <f t="shared" si="6"/>
        <v/>
      </c>
      <c r="P180" s="8" t="str">
        <f t="shared" si="7"/>
        <v/>
      </c>
      <c r="Q180" s="27" t="str">
        <f t="shared" si="8"/>
        <v/>
      </c>
    </row>
    <row r="181" spans="1:17" ht="15" customHeight="1" x14ac:dyDescent="0.2">
      <c r="A181" s="4" t="s">
        <v>388</v>
      </c>
      <c r="B181" s="4" t="s">
        <v>245</v>
      </c>
      <c r="C181" s="7">
        <v>18</v>
      </c>
      <c r="D181" s="28">
        <v>191.8</v>
      </c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28" t="str">
        <f t="shared" si="6"/>
        <v/>
      </c>
      <c r="P181" s="8" t="str">
        <f t="shared" si="7"/>
        <v/>
      </c>
      <c r="Q181" s="27" t="str">
        <f t="shared" si="8"/>
        <v/>
      </c>
    </row>
    <row r="182" spans="1:17" ht="15" customHeight="1" x14ac:dyDescent="0.2">
      <c r="A182" s="4" t="s">
        <v>724</v>
      </c>
      <c r="B182" s="4" t="s">
        <v>245</v>
      </c>
      <c r="C182" s="7">
        <v>19</v>
      </c>
      <c r="D182" s="28">
        <v>191</v>
      </c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28" t="str">
        <f t="shared" si="6"/>
        <v/>
      </c>
      <c r="P182" s="8" t="str">
        <f t="shared" si="7"/>
        <v/>
      </c>
      <c r="Q182" s="27" t="str">
        <f t="shared" si="8"/>
        <v/>
      </c>
    </row>
    <row r="183" spans="1:17" ht="15" customHeight="1" x14ac:dyDescent="0.2">
      <c r="A183" s="4" t="s">
        <v>733</v>
      </c>
      <c r="B183" s="4" t="s">
        <v>245</v>
      </c>
      <c r="C183" s="7">
        <v>20</v>
      </c>
      <c r="D183" s="28">
        <v>190.3</v>
      </c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28" t="str">
        <f t="shared" si="6"/>
        <v/>
      </c>
      <c r="P183" s="8" t="str">
        <f t="shared" si="7"/>
        <v/>
      </c>
      <c r="Q183" s="27" t="str">
        <f t="shared" si="8"/>
        <v/>
      </c>
    </row>
    <row r="184" spans="1:17" ht="15" customHeight="1" x14ac:dyDescent="0.2">
      <c r="A184" s="4" t="s">
        <v>736</v>
      </c>
      <c r="B184" s="4" t="s">
        <v>245</v>
      </c>
      <c r="C184" s="7">
        <v>21</v>
      </c>
      <c r="D184" s="28">
        <v>190.2</v>
      </c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28" t="str">
        <f t="shared" si="6"/>
        <v/>
      </c>
      <c r="P184" s="8" t="str">
        <f t="shared" si="7"/>
        <v/>
      </c>
      <c r="Q184" s="27" t="str">
        <f t="shared" si="8"/>
        <v/>
      </c>
    </row>
    <row r="185" spans="1:17" ht="15" customHeight="1" x14ac:dyDescent="0.2">
      <c r="A185" s="4" t="s">
        <v>741</v>
      </c>
      <c r="B185" s="4" t="s">
        <v>245</v>
      </c>
      <c r="C185" s="7">
        <v>21</v>
      </c>
      <c r="D185" s="28">
        <v>189.5</v>
      </c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28" t="str">
        <f t="shared" si="6"/>
        <v/>
      </c>
      <c r="P185" s="8" t="str">
        <f t="shared" si="7"/>
        <v/>
      </c>
      <c r="Q185" s="27" t="str">
        <f t="shared" si="8"/>
        <v/>
      </c>
    </row>
    <row r="186" spans="1:17" ht="15" customHeight="1" x14ac:dyDescent="0.2">
      <c r="A186" s="4" t="s">
        <v>363</v>
      </c>
      <c r="B186" s="4" t="s">
        <v>364</v>
      </c>
      <c r="C186" s="7">
        <v>1</v>
      </c>
      <c r="D186" s="28">
        <v>199.7</v>
      </c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28" t="str">
        <f t="shared" si="6"/>
        <v/>
      </c>
      <c r="P186" s="8" t="str">
        <f t="shared" si="7"/>
        <v/>
      </c>
      <c r="Q186" s="27" t="str">
        <f t="shared" si="8"/>
        <v/>
      </c>
    </row>
    <row r="187" spans="1:17" ht="15" customHeight="1" x14ac:dyDescent="0.2">
      <c r="A187" s="4" t="s">
        <v>602</v>
      </c>
      <c r="B187" s="4" t="s">
        <v>364</v>
      </c>
      <c r="C187" s="7">
        <v>2</v>
      </c>
      <c r="D187" s="28">
        <v>199</v>
      </c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28" t="str">
        <f t="shared" si="6"/>
        <v/>
      </c>
      <c r="P187" s="8" t="str">
        <f t="shared" si="7"/>
        <v/>
      </c>
      <c r="Q187" s="27" t="str">
        <f t="shared" si="8"/>
        <v/>
      </c>
    </row>
    <row r="188" spans="1:17" ht="15" customHeight="1" x14ac:dyDescent="0.2">
      <c r="A188" s="4" t="s">
        <v>512</v>
      </c>
      <c r="B188" s="4" t="s">
        <v>364</v>
      </c>
      <c r="C188" s="7">
        <v>2</v>
      </c>
      <c r="D188" s="28">
        <v>199</v>
      </c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28" t="str">
        <f t="shared" si="6"/>
        <v/>
      </c>
      <c r="P188" s="8" t="str">
        <f t="shared" si="7"/>
        <v/>
      </c>
      <c r="Q188" s="27" t="str">
        <f t="shared" si="8"/>
        <v/>
      </c>
    </row>
    <row r="189" spans="1:17" ht="15" customHeight="1" x14ac:dyDescent="0.2">
      <c r="A189" s="4" t="s">
        <v>605</v>
      </c>
      <c r="B189" s="4" t="s">
        <v>364</v>
      </c>
      <c r="C189" s="7">
        <v>2</v>
      </c>
      <c r="D189" s="28">
        <v>198.8</v>
      </c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28" t="str">
        <f t="shared" si="6"/>
        <v/>
      </c>
      <c r="P189" s="8" t="str">
        <f t="shared" si="7"/>
        <v/>
      </c>
      <c r="Q189" s="27" t="str">
        <f t="shared" si="8"/>
        <v/>
      </c>
    </row>
    <row r="190" spans="1:17" ht="15" customHeight="1" x14ac:dyDescent="0.2">
      <c r="A190" s="4" t="s">
        <v>617</v>
      </c>
      <c r="B190" s="4" t="s">
        <v>364</v>
      </c>
      <c r="C190" s="7">
        <v>4</v>
      </c>
      <c r="D190" s="28">
        <v>198.2</v>
      </c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28" t="str">
        <f t="shared" si="6"/>
        <v/>
      </c>
      <c r="P190" s="8" t="str">
        <f t="shared" si="7"/>
        <v/>
      </c>
      <c r="Q190" s="27" t="str">
        <f t="shared" si="8"/>
        <v/>
      </c>
    </row>
    <row r="191" spans="1:17" ht="15" customHeight="1" x14ac:dyDescent="0.2">
      <c r="A191" s="4" t="s">
        <v>625</v>
      </c>
      <c r="B191" s="4" t="s">
        <v>364</v>
      </c>
      <c r="C191" s="7">
        <v>5</v>
      </c>
      <c r="D191" s="28">
        <v>197.6</v>
      </c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28" t="str">
        <f t="shared" si="6"/>
        <v/>
      </c>
      <c r="P191" s="8" t="str">
        <f t="shared" si="7"/>
        <v/>
      </c>
      <c r="Q191" s="27" t="str">
        <f t="shared" si="8"/>
        <v/>
      </c>
    </row>
    <row r="192" spans="1:17" ht="15" customHeight="1" x14ac:dyDescent="0.2">
      <c r="A192" s="4" t="s">
        <v>698</v>
      </c>
      <c r="B192" s="4" t="s">
        <v>364</v>
      </c>
      <c r="C192" s="7">
        <v>16</v>
      </c>
      <c r="D192" s="28">
        <v>193.2</v>
      </c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28" t="str">
        <f t="shared" si="6"/>
        <v/>
      </c>
      <c r="P192" s="8" t="str">
        <f t="shared" si="7"/>
        <v/>
      </c>
      <c r="Q192" s="27" t="str">
        <f t="shared" si="8"/>
        <v/>
      </c>
    </row>
    <row r="193" spans="1:17" ht="15" customHeight="1" x14ac:dyDescent="0.2">
      <c r="A193" s="4" t="s">
        <v>700</v>
      </c>
      <c r="B193" s="4" t="s">
        <v>364</v>
      </c>
      <c r="C193" s="7">
        <v>17</v>
      </c>
      <c r="D193" s="28">
        <v>193</v>
      </c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28" t="str">
        <f t="shared" si="6"/>
        <v/>
      </c>
      <c r="P193" s="8" t="str">
        <f t="shared" si="7"/>
        <v/>
      </c>
      <c r="Q193" s="27" t="str">
        <f t="shared" si="8"/>
        <v/>
      </c>
    </row>
    <row r="194" spans="1:17" ht="15" customHeight="1" x14ac:dyDescent="0.2">
      <c r="A194" s="4" t="s">
        <v>596</v>
      </c>
      <c r="B194" s="4" t="s">
        <v>397</v>
      </c>
      <c r="C194" s="7">
        <v>1</v>
      </c>
      <c r="D194" s="28">
        <v>199.7</v>
      </c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28" t="str">
        <f t="shared" si="6"/>
        <v/>
      </c>
      <c r="P194" s="8" t="str">
        <f t="shared" si="7"/>
        <v/>
      </c>
      <c r="Q194" s="27" t="str">
        <f t="shared" si="8"/>
        <v/>
      </c>
    </row>
    <row r="195" spans="1:17" ht="15" customHeight="1" x14ac:dyDescent="0.2">
      <c r="A195" s="4" t="s">
        <v>598</v>
      </c>
      <c r="B195" s="4" t="s">
        <v>397</v>
      </c>
      <c r="C195" s="7">
        <v>1</v>
      </c>
      <c r="D195" s="28">
        <v>199.5</v>
      </c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28" t="str">
        <f t="shared" si="6"/>
        <v/>
      </c>
      <c r="P195" s="8" t="str">
        <f t="shared" si="7"/>
        <v/>
      </c>
      <c r="Q195" s="27" t="str">
        <f t="shared" si="8"/>
        <v/>
      </c>
    </row>
    <row r="196" spans="1:17" ht="15" customHeight="1" x14ac:dyDescent="0.2">
      <c r="A196" s="4" t="s">
        <v>618</v>
      </c>
      <c r="B196" s="4" t="s">
        <v>397</v>
      </c>
      <c r="C196" s="7">
        <v>4</v>
      </c>
      <c r="D196" s="28">
        <v>198.2</v>
      </c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28" t="str">
        <f t="shared" si="6"/>
        <v/>
      </c>
      <c r="P196" s="8" t="str">
        <f t="shared" si="7"/>
        <v/>
      </c>
      <c r="Q196" s="27" t="str">
        <f t="shared" si="8"/>
        <v/>
      </c>
    </row>
    <row r="197" spans="1:17" ht="15" customHeight="1" x14ac:dyDescent="0.2">
      <c r="A197" s="4" t="s">
        <v>649</v>
      </c>
      <c r="B197" s="4" t="s">
        <v>397</v>
      </c>
      <c r="C197" s="7">
        <v>9</v>
      </c>
      <c r="D197" s="28">
        <v>196</v>
      </c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28" t="str">
        <f t="shared" ref="O197:O256" si="9">IF(SUM(E197:N197)&lt;&gt;0,AVERAGE(E197:N197),"")</f>
        <v/>
      </c>
      <c r="P197" s="8" t="str">
        <f t="shared" ref="P197:P256" si="10">IF(COUNT($E197:$N197)&gt;0,RANK($O197,$O$4:$O$256),"")</f>
        <v/>
      </c>
      <c r="Q197" s="27" t="str">
        <f t="shared" ref="Q197:Q256" si="11">IF(D197&gt;0,IF(O197&lt;&gt;"",O197-D197,""),"")</f>
        <v/>
      </c>
    </row>
    <row r="198" spans="1:17" ht="15" customHeight="1" x14ac:dyDescent="0.2">
      <c r="A198" s="4" t="s">
        <v>659</v>
      </c>
      <c r="B198" s="4" t="s">
        <v>397</v>
      </c>
      <c r="C198" s="7">
        <v>10</v>
      </c>
      <c r="D198" s="28">
        <v>195.6</v>
      </c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28" t="str">
        <f t="shared" si="9"/>
        <v/>
      </c>
      <c r="P198" s="8" t="str">
        <f t="shared" si="10"/>
        <v/>
      </c>
      <c r="Q198" s="27" t="str">
        <f t="shared" si="11"/>
        <v/>
      </c>
    </row>
    <row r="199" spans="1:17" ht="15" customHeight="1" x14ac:dyDescent="0.2">
      <c r="A199" s="4" t="s">
        <v>670</v>
      </c>
      <c r="B199" s="4" t="s">
        <v>397</v>
      </c>
      <c r="C199" s="7">
        <v>12</v>
      </c>
      <c r="D199" s="28">
        <v>195</v>
      </c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28" t="str">
        <f t="shared" si="9"/>
        <v/>
      </c>
      <c r="P199" s="8" t="str">
        <f t="shared" si="10"/>
        <v/>
      </c>
      <c r="Q199" s="27" t="str">
        <f t="shared" si="11"/>
        <v/>
      </c>
    </row>
    <row r="200" spans="1:17" ht="15" customHeight="1" x14ac:dyDescent="0.2">
      <c r="A200" s="4" t="s">
        <v>396</v>
      </c>
      <c r="B200" s="4" t="s">
        <v>397</v>
      </c>
      <c r="C200" s="7">
        <v>13</v>
      </c>
      <c r="D200" s="28">
        <v>194.5</v>
      </c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28" t="str">
        <f t="shared" si="9"/>
        <v/>
      </c>
      <c r="P200" s="8" t="str">
        <f t="shared" si="10"/>
        <v/>
      </c>
      <c r="Q200" s="27" t="str">
        <f t="shared" si="11"/>
        <v/>
      </c>
    </row>
    <row r="201" spans="1:17" ht="15" customHeight="1" x14ac:dyDescent="0.2">
      <c r="A201" s="4" t="s">
        <v>691</v>
      </c>
      <c r="B201" s="4" t="s">
        <v>397</v>
      </c>
      <c r="C201" s="7">
        <v>15</v>
      </c>
      <c r="D201" s="28">
        <v>193.7</v>
      </c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28" t="str">
        <f t="shared" si="9"/>
        <v/>
      </c>
      <c r="P201" s="8" t="str">
        <f t="shared" si="10"/>
        <v/>
      </c>
      <c r="Q201" s="27" t="str">
        <f t="shared" si="11"/>
        <v/>
      </c>
    </row>
    <row r="202" spans="1:17" ht="15" customHeight="1" x14ac:dyDescent="0.2">
      <c r="A202" s="4" t="s">
        <v>701</v>
      </c>
      <c r="B202" s="4" t="s">
        <v>397</v>
      </c>
      <c r="C202" s="7">
        <v>17</v>
      </c>
      <c r="D202" s="28">
        <v>193</v>
      </c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28" t="str">
        <f t="shared" si="9"/>
        <v/>
      </c>
      <c r="P202" s="8" t="str">
        <f t="shared" si="10"/>
        <v/>
      </c>
      <c r="Q202" s="27" t="str">
        <f t="shared" si="11"/>
        <v/>
      </c>
    </row>
    <row r="203" spans="1:17" ht="15" customHeight="1" x14ac:dyDescent="0.2">
      <c r="A203" s="4" t="s">
        <v>708</v>
      </c>
      <c r="B203" s="4" t="s">
        <v>397</v>
      </c>
      <c r="C203" s="7">
        <v>17</v>
      </c>
      <c r="D203" s="28">
        <v>192.3</v>
      </c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28" t="str">
        <f t="shared" si="9"/>
        <v/>
      </c>
      <c r="P203" s="8" t="str">
        <f t="shared" si="10"/>
        <v/>
      </c>
      <c r="Q203" s="27" t="str">
        <f t="shared" si="11"/>
        <v/>
      </c>
    </row>
    <row r="204" spans="1:17" ht="15" customHeight="1" x14ac:dyDescent="0.2">
      <c r="A204" s="4" t="s">
        <v>713</v>
      </c>
      <c r="B204" s="4" t="s">
        <v>397</v>
      </c>
      <c r="C204" s="7">
        <v>18</v>
      </c>
      <c r="D204" s="28">
        <v>191.8</v>
      </c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28" t="str">
        <f t="shared" si="9"/>
        <v/>
      </c>
      <c r="P204" s="8" t="str">
        <f t="shared" si="10"/>
        <v/>
      </c>
      <c r="Q204" s="27" t="str">
        <f t="shared" si="11"/>
        <v/>
      </c>
    </row>
    <row r="205" spans="1:17" ht="15" customHeight="1" x14ac:dyDescent="0.2">
      <c r="A205" s="4" t="s">
        <v>717</v>
      </c>
      <c r="B205" s="4" t="s">
        <v>397</v>
      </c>
      <c r="C205" s="7">
        <v>19</v>
      </c>
      <c r="D205" s="28">
        <v>191.3</v>
      </c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28" t="str">
        <f t="shared" si="9"/>
        <v/>
      </c>
      <c r="P205" s="8" t="str">
        <f t="shared" si="10"/>
        <v/>
      </c>
      <c r="Q205" s="27" t="str">
        <f t="shared" si="11"/>
        <v/>
      </c>
    </row>
    <row r="206" spans="1:17" ht="15" customHeight="1" x14ac:dyDescent="0.2">
      <c r="A206" s="4" t="s">
        <v>721</v>
      </c>
      <c r="B206" s="4" t="s">
        <v>397</v>
      </c>
      <c r="C206" s="7">
        <v>19</v>
      </c>
      <c r="D206" s="28">
        <v>191.2</v>
      </c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28" t="str">
        <f t="shared" si="9"/>
        <v/>
      </c>
      <c r="P206" s="8" t="str">
        <f t="shared" si="10"/>
        <v/>
      </c>
      <c r="Q206" s="27" t="str">
        <f t="shared" si="11"/>
        <v/>
      </c>
    </row>
    <row r="207" spans="1:17" ht="15" customHeight="1" x14ac:dyDescent="0.2">
      <c r="A207" s="4" t="s">
        <v>737</v>
      </c>
      <c r="B207" s="4" t="s">
        <v>397</v>
      </c>
      <c r="C207" s="7">
        <v>21</v>
      </c>
      <c r="D207" s="28">
        <v>190.2</v>
      </c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28" t="str">
        <f t="shared" si="9"/>
        <v/>
      </c>
      <c r="P207" s="8" t="str">
        <f t="shared" si="10"/>
        <v/>
      </c>
      <c r="Q207" s="27" t="str">
        <f t="shared" si="11"/>
        <v/>
      </c>
    </row>
    <row r="208" spans="1:17" ht="15" customHeight="1" x14ac:dyDescent="0.2">
      <c r="A208" s="4" t="s">
        <v>762</v>
      </c>
      <c r="B208" s="4" t="s">
        <v>397</v>
      </c>
      <c r="C208" s="7">
        <v>24</v>
      </c>
      <c r="D208" s="28">
        <v>184</v>
      </c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28" t="str">
        <f t="shared" si="9"/>
        <v/>
      </c>
      <c r="P208" s="8" t="str">
        <f t="shared" si="10"/>
        <v/>
      </c>
      <c r="Q208" s="27" t="str">
        <f t="shared" si="11"/>
        <v/>
      </c>
    </row>
    <row r="209" spans="1:17" ht="15" customHeight="1" x14ac:dyDescent="0.2">
      <c r="A209" s="4" t="s">
        <v>766</v>
      </c>
      <c r="B209" s="4" t="s">
        <v>397</v>
      </c>
      <c r="C209" s="7">
        <v>25</v>
      </c>
      <c r="D209" s="28">
        <v>183</v>
      </c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28" t="str">
        <f t="shared" si="9"/>
        <v/>
      </c>
      <c r="P209" s="8" t="str">
        <f t="shared" si="10"/>
        <v/>
      </c>
      <c r="Q209" s="27" t="str">
        <f t="shared" si="11"/>
        <v/>
      </c>
    </row>
    <row r="210" spans="1:17" ht="15" customHeight="1" x14ac:dyDescent="0.2">
      <c r="A210" s="4" t="s">
        <v>770</v>
      </c>
      <c r="B210" s="4" t="s">
        <v>397</v>
      </c>
      <c r="C210" s="7">
        <v>25</v>
      </c>
      <c r="D210" s="28">
        <v>180.2</v>
      </c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28" t="str">
        <f t="shared" si="9"/>
        <v/>
      </c>
      <c r="P210" s="8" t="str">
        <f t="shared" si="10"/>
        <v/>
      </c>
      <c r="Q210" s="27" t="str">
        <f t="shared" si="11"/>
        <v/>
      </c>
    </row>
    <row r="211" spans="1:17" ht="15" customHeight="1" x14ac:dyDescent="0.2">
      <c r="A211" s="4" t="s">
        <v>399</v>
      </c>
      <c r="B211" s="4" t="s">
        <v>151</v>
      </c>
      <c r="C211" s="7">
        <v>8</v>
      </c>
      <c r="D211" s="28">
        <v>196.3</v>
      </c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28" t="str">
        <f t="shared" si="9"/>
        <v/>
      </c>
      <c r="P211" s="8" t="str">
        <f t="shared" si="10"/>
        <v/>
      </c>
      <c r="Q211" s="27" t="str">
        <f t="shared" si="11"/>
        <v/>
      </c>
    </row>
    <row r="212" spans="1:17" ht="15" customHeight="1" x14ac:dyDescent="0.2">
      <c r="A212" s="4" t="s">
        <v>398</v>
      </c>
      <c r="B212" s="4" t="s">
        <v>151</v>
      </c>
      <c r="C212" s="7">
        <v>11</v>
      </c>
      <c r="D212" s="28">
        <v>195.3</v>
      </c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28" t="str">
        <f t="shared" si="9"/>
        <v/>
      </c>
      <c r="P212" s="8" t="str">
        <f t="shared" si="10"/>
        <v/>
      </c>
      <c r="Q212" s="27" t="str">
        <f t="shared" si="11"/>
        <v/>
      </c>
    </row>
    <row r="213" spans="1:17" ht="15" customHeight="1" x14ac:dyDescent="0.2">
      <c r="A213" s="4" t="s">
        <v>415</v>
      </c>
      <c r="B213" s="4" t="s">
        <v>151</v>
      </c>
      <c r="C213" s="7">
        <v>18</v>
      </c>
      <c r="D213" s="28">
        <v>192</v>
      </c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28" t="str">
        <f t="shared" si="9"/>
        <v/>
      </c>
      <c r="P213" s="8" t="str">
        <f t="shared" si="10"/>
        <v/>
      </c>
      <c r="Q213" s="27" t="str">
        <f t="shared" si="11"/>
        <v/>
      </c>
    </row>
    <row r="214" spans="1:17" ht="15" customHeight="1" x14ac:dyDescent="0.2">
      <c r="A214" s="4" t="s">
        <v>754</v>
      </c>
      <c r="B214" s="4" t="s">
        <v>151</v>
      </c>
      <c r="C214" s="7">
        <v>23</v>
      </c>
      <c r="D214" s="28">
        <v>186.8</v>
      </c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28" t="str">
        <f t="shared" si="9"/>
        <v/>
      </c>
      <c r="P214" s="8" t="str">
        <f t="shared" si="10"/>
        <v/>
      </c>
      <c r="Q214" s="27" t="str">
        <f t="shared" si="11"/>
        <v/>
      </c>
    </row>
    <row r="215" spans="1:17" ht="15" customHeight="1" x14ac:dyDescent="0.2">
      <c r="A215" s="4" t="s">
        <v>623</v>
      </c>
      <c r="B215" s="4" t="s">
        <v>166</v>
      </c>
      <c r="C215" s="7">
        <v>4</v>
      </c>
      <c r="D215" s="28">
        <v>198</v>
      </c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28" t="str">
        <f t="shared" si="9"/>
        <v/>
      </c>
      <c r="P215" s="8" t="str">
        <f t="shared" si="10"/>
        <v/>
      </c>
      <c r="Q215" s="27" t="str">
        <f t="shared" si="11"/>
        <v/>
      </c>
    </row>
    <row r="216" spans="1:17" ht="15" customHeight="1" x14ac:dyDescent="0.2">
      <c r="A216" s="4" t="s">
        <v>666</v>
      </c>
      <c r="B216" s="4" t="s">
        <v>166</v>
      </c>
      <c r="C216" s="7">
        <v>11</v>
      </c>
      <c r="D216" s="28">
        <v>195.2</v>
      </c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28" t="str">
        <f t="shared" si="9"/>
        <v/>
      </c>
      <c r="P216" s="8" t="str">
        <f t="shared" si="10"/>
        <v/>
      </c>
      <c r="Q216" s="27" t="str">
        <f t="shared" si="11"/>
        <v/>
      </c>
    </row>
    <row r="217" spans="1:17" ht="15" customHeight="1" x14ac:dyDescent="0.2">
      <c r="A217" s="4" t="s">
        <v>718</v>
      </c>
      <c r="B217" s="4" t="s">
        <v>166</v>
      </c>
      <c r="C217" s="7">
        <v>19</v>
      </c>
      <c r="D217" s="28">
        <v>191.3</v>
      </c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28" t="str">
        <f t="shared" si="9"/>
        <v/>
      </c>
      <c r="P217" s="8" t="str">
        <f t="shared" si="10"/>
        <v/>
      </c>
      <c r="Q217" s="27" t="str">
        <f t="shared" si="11"/>
        <v/>
      </c>
    </row>
    <row r="218" spans="1:17" ht="15" customHeight="1" x14ac:dyDescent="0.2">
      <c r="A218" s="4" t="s">
        <v>197</v>
      </c>
      <c r="B218" s="4" t="s">
        <v>133</v>
      </c>
      <c r="C218" s="7">
        <v>8</v>
      </c>
      <c r="D218" s="28">
        <v>196.5</v>
      </c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28" t="str">
        <f t="shared" si="9"/>
        <v/>
      </c>
      <c r="P218" s="8" t="str">
        <f t="shared" si="10"/>
        <v/>
      </c>
      <c r="Q218" s="27" t="str">
        <f t="shared" si="11"/>
        <v/>
      </c>
    </row>
    <row r="219" spans="1:17" ht="15" customHeight="1" x14ac:dyDescent="0.2">
      <c r="A219" s="4" t="s">
        <v>719</v>
      </c>
      <c r="B219" s="4" t="s">
        <v>133</v>
      </c>
      <c r="C219" s="7">
        <v>19</v>
      </c>
      <c r="D219" s="28">
        <v>191.3</v>
      </c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28" t="str">
        <f t="shared" si="9"/>
        <v/>
      </c>
      <c r="P219" s="8" t="str">
        <f t="shared" si="10"/>
        <v/>
      </c>
      <c r="Q219" s="27" t="str">
        <f t="shared" si="11"/>
        <v/>
      </c>
    </row>
    <row r="220" spans="1:17" ht="15" customHeight="1" x14ac:dyDescent="0.2">
      <c r="A220" s="4" t="s">
        <v>722</v>
      </c>
      <c r="B220" s="4" t="s">
        <v>133</v>
      </c>
      <c r="C220" s="7">
        <v>19</v>
      </c>
      <c r="D220" s="28">
        <v>191.2</v>
      </c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28" t="str">
        <f t="shared" si="9"/>
        <v/>
      </c>
      <c r="P220" s="8" t="str">
        <f t="shared" si="10"/>
        <v/>
      </c>
      <c r="Q220" s="27" t="str">
        <f t="shared" si="11"/>
        <v/>
      </c>
    </row>
    <row r="221" spans="1:17" ht="15" customHeight="1" x14ac:dyDescent="0.2">
      <c r="A221" s="4" t="s">
        <v>181</v>
      </c>
      <c r="B221" s="4" t="s">
        <v>414</v>
      </c>
      <c r="C221" s="7">
        <v>10</v>
      </c>
      <c r="D221" s="28">
        <v>195.7</v>
      </c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28" t="str">
        <f t="shared" si="9"/>
        <v/>
      </c>
      <c r="P221" s="8" t="str">
        <f t="shared" si="10"/>
        <v/>
      </c>
      <c r="Q221" s="27" t="str">
        <f t="shared" si="11"/>
        <v/>
      </c>
    </row>
    <row r="222" spans="1:17" ht="15" customHeight="1" x14ac:dyDescent="0.2">
      <c r="A222" s="4" t="s">
        <v>429</v>
      </c>
      <c r="B222" s="4" t="s">
        <v>414</v>
      </c>
      <c r="C222" s="7">
        <v>11</v>
      </c>
      <c r="D222" s="28">
        <v>195.3</v>
      </c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28" t="str">
        <f t="shared" si="9"/>
        <v/>
      </c>
      <c r="P222" s="8" t="str">
        <f t="shared" si="10"/>
        <v/>
      </c>
      <c r="Q222" s="27" t="str">
        <f t="shared" si="11"/>
        <v/>
      </c>
    </row>
    <row r="223" spans="1:17" ht="15" customHeight="1" x14ac:dyDescent="0.2">
      <c r="A223" s="4" t="s">
        <v>687</v>
      </c>
      <c r="B223" s="4" t="s">
        <v>414</v>
      </c>
      <c r="C223" s="7">
        <v>15</v>
      </c>
      <c r="D223" s="28">
        <v>194</v>
      </c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28" t="str">
        <f t="shared" si="9"/>
        <v/>
      </c>
      <c r="P223" s="8" t="str">
        <f t="shared" si="10"/>
        <v/>
      </c>
      <c r="Q223" s="27" t="str">
        <f t="shared" si="11"/>
        <v/>
      </c>
    </row>
    <row r="224" spans="1:17" ht="15" customHeight="1" x14ac:dyDescent="0.2">
      <c r="A224" s="4" t="s">
        <v>413</v>
      </c>
      <c r="B224" s="4" t="s">
        <v>414</v>
      </c>
      <c r="C224" s="7">
        <v>16</v>
      </c>
      <c r="D224" s="28">
        <v>193.5</v>
      </c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28" t="str">
        <f t="shared" si="9"/>
        <v/>
      </c>
      <c r="P224" s="8" t="str">
        <f t="shared" si="10"/>
        <v/>
      </c>
      <c r="Q224" s="27" t="str">
        <f t="shared" si="11"/>
        <v/>
      </c>
    </row>
    <row r="225" spans="1:17" ht="15" customHeight="1" x14ac:dyDescent="0.2">
      <c r="A225" s="4" t="s">
        <v>728</v>
      </c>
      <c r="B225" s="4" t="s">
        <v>414</v>
      </c>
      <c r="C225" s="7">
        <v>20</v>
      </c>
      <c r="D225" s="28">
        <v>190.7</v>
      </c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28" t="str">
        <f t="shared" si="9"/>
        <v/>
      </c>
      <c r="P225" s="8" t="str">
        <f t="shared" si="10"/>
        <v/>
      </c>
      <c r="Q225" s="27" t="str">
        <f t="shared" si="11"/>
        <v/>
      </c>
    </row>
    <row r="226" spans="1:17" ht="15" customHeight="1" x14ac:dyDescent="0.2">
      <c r="A226" s="4" t="s">
        <v>753</v>
      </c>
      <c r="B226" s="4" t="s">
        <v>414</v>
      </c>
      <c r="C226" s="7">
        <v>23</v>
      </c>
      <c r="D226" s="28">
        <v>187</v>
      </c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28" t="str">
        <f t="shared" si="9"/>
        <v/>
      </c>
      <c r="P226" s="8" t="str">
        <f t="shared" si="10"/>
        <v/>
      </c>
      <c r="Q226" s="27" t="str">
        <f t="shared" si="11"/>
        <v/>
      </c>
    </row>
    <row r="227" spans="1:17" ht="15" customHeight="1" x14ac:dyDescent="0.2">
      <c r="A227" s="4" t="s">
        <v>205</v>
      </c>
      <c r="B227" s="4" t="s">
        <v>107</v>
      </c>
      <c r="C227" s="7">
        <v>1</v>
      </c>
      <c r="D227" s="28">
        <v>199.8</v>
      </c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28" t="str">
        <f t="shared" si="9"/>
        <v/>
      </c>
      <c r="P227" s="8" t="str">
        <f t="shared" si="10"/>
        <v/>
      </c>
      <c r="Q227" s="27" t="str">
        <f t="shared" si="11"/>
        <v/>
      </c>
    </row>
    <row r="228" spans="1:17" ht="15" customHeight="1" x14ac:dyDescent="0.2">
      <c r="A228" s="4" t="s">
        <v>447</v>
      </c>
      <c r="B228" s="4" t="s">
        <v>445</v>
      </c>
      <c r="C228" s="7">
        <v>2</v>
      </c>
      <c r="D228" s="28">
        <v>199</v>
      </c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28" t="str">
        <f t="shared" si="9"/>
        <v/>
      </c>
      <c r="P228" s="8" t="str">
        <f t="shared" si="10"/>
        <v/>
      </c>
      <c r="Q228" s="27" t="str">
        <f t="shared" si="11"/>
        <v/>
      </c>
    </row>
    <row r="229" spans="1:17" ht="15" customHeight="1" x14ac:dyDescent="0.2">
      <c r="A229" s="4" t="s">
        <v>406</v>
      </c>
      <c r="B229" s="4" t="s">
        <v>445</v>
      </c>
      <c r="C229" s="7">
        <v>5</v>
      </c>
      <c r="D229" s="28">
        <v>197.4</v>
      </c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28" t="str">
        <f t="shared" si="9"/>
        <v/>
      </c>
      <c r="P229" s="8" t="str">
        <f t="shared" si="10"/>
        <v/>
      </c>
      <c r="Q229" s="27" t="str">
        <f t="shared" si="11"/>
        <v/>
      </c>
    </row>
    <row r="230" spans="1:17" ht="15" customHeight="1" x14ac:dyDescent="0.2">
      <c r="A230" s="4" t="s">
        <v>401</v>
      </c>
      <c r="B230" s="4" t="s">
        <v>445</v>
      </c>
      <c r="C230" s="7">
        <v>5</v>
      </c>
      <c r="D230" s="28">
        <v>197.3</v>
      </c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28" t="str">
        <f t="shared" si="9"/>
        <v/>
      </c>
      <c r="P230" s="8" t="str">
        <f t="shared" si="10"/>
        <v/>
      </c>
      <c r="Q230" s="27" t="str">
        <f t="shared" si="11"/>
        <v/>
      </c>
    </row>
    <row r="231" spans="1:17" ht="15" customHeight="1" x14ac:dyDescent="0.2">
      <c r="A231" s="4" t="s">
        <v>385</v>
      </c>
      <c r="B231" s="4" t="s">
        <v>445</v>
      </c>
      <c r="C231" s="7">
        <v>7</v>
      </c>
      <c r="D231" s="28">
        <v>196.8</v>
      </c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28" t="str">
        <f t="shared" si="9"/>
        <v/>
      </c>
      <c r="P231" s="8" t="str">
        <f t="shared" si="10"/>
        <v/>
      </c>
      <c r="Q231" s="27" t="str">
        <f t="shared" si="11"/>
        <v/>
      </c>
    </row>
    <row r="232" spans="1:17" ht="15" customHeight="1" x14ac:dyDescent="0.2">
      <c r="A232" s="4" t="s">
        <v>395</v>
      </c>
      <c r="B232" s="4" t="s">
        <v>445</v>
      </c>
      <c r="C232" s="7">
        <v>7</v>
      </c>
      <c r="D232" s="28">
        <v>196.7</v>
      </c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28" t="str">
        <f t="shared" si="9"/>
        <v/>
      </c>
      <c r="P232" s="8" t="str">
        <f t="shared" si="10"/>
        <v/>
      </c>
      <c r="Q232" s="27" t="str">
        <f t="shared" si="11"/>
        <v/>
      </c>
    </row>
    <row r="233" spans="1:17" ht="15" customHeight="1" x14ac:dyDescent="0.2">
      <c r="A233" s="4" t="s">
        <v>365</v>
      </c>
      <c r="B233" s="4" t="s">
        <v>445</v>
      </c>
      <c r="C233" s="7">
        <v>9</v>
      </c>
      <c r="D233" s="28">
        <v>196</v>
      </c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28" t="str">
        <f t="shared" si="9"/>
        <v/>
      </c>
      <c r="P233" s="8" t="str">
        <f t="shared" si="10"/>
        <v/>
      </c>
      <c r="Q233" s="27" t="str">
        <f t="shared" si="11"/>
        <v/>
      </c>
    </row>
    <row r="234" spans="1:17" ht="15" customHeight="1" x14ac:dyDescent="0.2">
      <c r="A234" s="4" t="s">
        <v>662</v>
      </c>
      <c r="B234" s="4" t="s">
        <v>445</v>
      </c>
      <c r="C234" s="7">
        <v>11</v>
      </c>
      <c r="D234" s="28">
        <v>195.3</v>
      </c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28" t="str">
        <f t="shared" si="9"/>
        <v/>
      </c>
      <c r="P234" s="8" t="str">
        <f t="shared" si="10"/>
        <v/>
      </c>
      <c r="Q234" s="27" t="str">
        <f t="shared" si="11"/>
        <v/>
      </c>
    </row>
    <row r="235" spans="1:17" ht="15" customHeight="1" x14ac:dyDescent="0.2">
      <c r="A235" s="4" t="s">
        <v>430</v>
      </c>
      <c r="B235" s="4" t="s">
        <v>445</v>
      </c>
      <c r="C235" s="7">
        <v>16</v>
      </c>
      <c r="D235" s="28">
        <v>193.5</v>
      </c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28" t="str">
        <f t="shared" si="9"/>
        <v/>
      </c>
      <c r="P235" s="8" t="str">
        <f t="shared" si="10"/>
        <v/>
      </c>
      <c r="Q235" s="27" t="str">
        <f t="shared" si="11"/>
        <v/>
      </c>
    </row>
    <row r="236" spans="1:17" ht="15" customHeight="1" x14ac:dyDescent="0.2">
      <c r="A236" s="4" t="s">
        <v>516</v>
      </c>
      <c r="B236" s="4" t="s">
        <v>445</v>
      </c>
      <c r="C236" s="7">
        <v>16</v>
      </c>
      <c r="D236" s="28">
        <v>193.2</v>
      </c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28" t="str">
        <f t="shared" si="9"/>
        <v/>
      </c>
      <c r="P236" s="8" t="str">
        <f t="shared" si="10"/>
        <v/>
      </c>
      <c r="Q236" s="27" t="str">
        <f t="shared" si="11"/>
        <v/>
      </c>
    </row>
    <row r="237" spans="1:17" ht="15" customHeight="1" x14ac:dyDescent="0.2">
      <c r="A237" s="4" t="s">
        <v>729</v>
      </c>
      <c r="B237" s="4" t="s">
        <v>445</v>
      </c>
      <c r="C237" s="7">
        <v>20</v>
      </c>
      <c r="D237" s="28">
        <v>190.6</v>
      </c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28" t="str">
        <f t="shared" si="9"/>
        <v/>
      </c>
      <c r="P237" s="8" t="str">
        <f t="shared" si="10"/>
        <v/>
      </c>
      <c r="Q237" s="27" t="str">
        <f t="shared" si="11"/>
        <v/>
      </c>
    </row>
    <row r="238" spans="1:17" ht="15" customHeight="1" x14ac:dyDescent="0.2">
      <c r="A238" s="4" t="s">
        <v>764</v>
      </c>
      <c r="B238" s="4" t="s">
        <v>445</v>
      </c>
      <c r="C238" s="7">
        <v>24</v>
      </c>
      <c r="D238" s="28">
        <v>183.5</v>
      </c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28" t="str">
        <f t="shared" si="9"/>
        <v/>
      </c>
      <c r="P238" s="8" t="str">
        <f t="shared" si="10"/>
        <v/>
      </c>
      <c r="Q238" s="27" t="str">
        <f t="shared" si="11"/>
        <v/>
      </c>
    </row>
    <row r="239" spans="1:17" ht="15" customHeight="1" x14ac:dyDescent="0.2">
      <c r="A239" s="4" t="s">
        <v>509</v>
      </c>
      <c r="B239" s="4" t="s">
        <v>103</v>
      </c>
      <c r="C239" s="7">
        <v>15</v>
      </c>
      <c r="D239" s="28">
        <v>194</v>
      </c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28" t="str">
        <f t="shared" si="9"/>
        <v/>
      </c>
      <c r="P239" s="8" t="str">
        <f t="shared" si="10"/>
        <v/>
      </c>
      <c r="Q239" s="27" t="str">
        <f t="shared" si="11"/>
        <v/>
      </c>
    </row>
    <row r="240" spans="1:17" ht="15" customHeight="1" x14ac:dyDescent="0.2">
      <c r="A240" s="4" t="s">
        <v>693</v>
      </c>
      <c r="B240" s="4" t="s">
        <v>103</v>
      </c>
      <c r="C240" s="7">
        <v>16</v>
      </c>
      <c r="D240" s="28">
        <v>193.6</v>
      </c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28" t="str">
        <f t="shared" si="9"/>
        <v/>
      </c>
      <c r="P240" s="8" t="str">
        <f t="shared" si="10"/>
        <v/>
      </c>
      <c r="Q240" s="27" t="str">
        <f t="shared" si="11"/>
        <v/>
      </c>
    </row>
    <row r="241" spans="1:17" ht="15" customHeight="1" x14ac:dyDescent="0.2">
      <c r="A241" s="4" t="s">
        <v>774</v>
      </c>
      <c r="B241" s="4" t="s">
        <v>103</v>
      </c>
      <c r="C241" s="7">
        <v>26</v>
      </c>
      <c r="D241" s="28">
        <v>178.1</v>
      </c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28" t="str">
        <f t="shared" si="9"/>
        <v/>
      </c>
      <c r="P241" s="8" t="str">
        <f t="shared" si="10"/>
        <v/>
      </c>
      <c r="Q241" s="27" t="str">
        <f t="shared" si="11"/>
        <v/>
      </c>
    </row>
    <row r="242" spans="1:17" ht="15" customHeight="1" x14ac:dyDescent="0.2">
      <c r="A242" s="4" t="s">
        <v>99</v>
      </c>
      <c r="B242" s="4" t="s">
        <v>100</v>
      </c>
      <c r="C242" s="7">
        <v>3</v>
      </c>
      <c r="D242" s="28">
        <v>198.5</v>
      </c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28" t="str">
        <f t="shared" si="9"/>
        <v/>
      </c>
      <c r="P242" s="8" t="str">
        <f t="shared" si="10"/>
        <v/>
      </c>
      <c r="Q242" s="27" t="str">
        <f t="shared" si="11"/>
        <v/>
      </c>
    </row>
    <row r="243" spans="1:17" ht="15" customHeight="1" x14ac:dyDescent="0.2">
      <c r="A243" s="4" t="s">
        <v>372</v>
      </c>
      <c r="B243" s="4" t="s">
        <v>100</v>
      </c>
      <c r="C243" s="7">
        <v>4</v>
      </c>
      <c r="D243" s="28">
        <v>198.3</v>
      </c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28" t="str">
        <f t="shared" si="9"/>
        <v/>
      </c>
      <c r="P243" s="8" t="str">
        <f t="shared" si="10"/>
        <v/>
      </c>
      <c r="Q243" s="27" t="str">
        <f t="shared" si="11"/>
        <v/>
      </c>
    </row>
    <row r="244" spans="1:17" ht="15" customHeight="1" x14ac:dyDescent="0.2">
      <c r="A244" s="4" t="s">
        <v>402</v>
      </c>
      <c r="B244" s="4" t="s">
        <v>100</v>
      </c>
      <c r="C244" s="7">
        <v>9</v>
      </c>
      <c r="D244" s="28">
        <v>196</v>
      </c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28" t="str">
        <f t="shared" si="9"/>
        <v/>
      </c>
      <c r="P244" s="8" t="str">
        <f t="shared" si="10"/>
        <v/>
      </c>
      <c r="Q244" s="27" t="str">
        <f t="shared" si="11"/>
        <v/>
      </c>
    </row>
    <row r="245" spans="1:17" ht="15" customHeight="1" x14ac:dyDescent="0.2">
      <c r="A245" s="4" t="s">
        <v>437</v>
      </c>
      <c r="B245" s="4" t="s">
        <v>100</v>
      </c>
      <c r="C245" s="7">
        <v>17</v>
      </c>
      <c r="D245" s="28">
        <v>192.7</v>
      </c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28" t="str">
        <f t="shared" si="9"/>
        <v/>
      </c>
      <c r="P245" s="8" t="str">
        <f t="shared" si="10"/>
        <v/>
      </c>
      <c r="Q245" s="27" t="str">
        <f t="shared" si="11"/>
        <v/>
      </c>
    </row>
    <row r="246" spans="1:17" ht="15" customHeight="1" x14ac:dyDescent="0.2">
      <c r="A246" s="4" t="s">
        <v>720</v>
      </c>
      <c r="B246" s="4" t="s">
        <v>584</v>
      </c>
      <c r="C246" s="7">
        <v>19</v>
      </c>
      <c r="D246" s="28">
        <v>191.3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28" t="str">
        <f t="shared" si="9"/>
        <v/>
      </c>
      <c r="P246" s="8" t="str">
        <f t="shared" si="10"/>
        <v/>
      </c>
      <c r="Q246" s="27" t="str">
        <f t="shared" si="11"/>
        <v/>
      </c>
    </row>
    <row r="247" spans="1:17" ht="15" customHeight="1" x14ac:dyDescent="0.2">
      <c r="A247" s="4" t="s">
        <v>751</v>
      </c>
      <c r="B247" s="4" t="s">
        <v>584</v>
      </c>
      <c r="C247" s="7">
        <v>23</v>
      </c>
      <c r="D247" s="28">
        <v>187.5</v>
      </c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28" t="str">
        <f t="shared" si="9"/>
        <v/>
      </c>
      <c r="P247" s="8" t="str">
        <f t="shared" si="10"/>
        <v/>
      </c>
      <c r="Q247" s="27" t="str">
        <f t="shared" si="11"/>
        <v/>
      </c>
    </row>
    <row r="248" spans="1:17" ht="15" customHeight="1" x14ac:dyDescent="0.2">
      <c r="A248" s="4" t="s">
        <v>595</v>
      </c>
      <c r="B248" s="4" t="s">
        <v>81</v>
      </c>
      <c r="C248" s="7">
        <v>1</v>
      </c>
      <c r="D248" s="28">
        <v>199.8</v>
      </c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28" t="str">
        <f t="shared" si="9"/>
        <v/>
      </c>
      <c r="P248" s="8" t="str">
        <f t="shared" si="10"/>
        <v/>
      </c>
      <c r="Q248" s="27" t="str">
        <f t="shared" si="11"/>
        <v/>
      </c>
    </row>
    <row r="249" spans="1:17" ht="15" customHeight="1" x14ac:dyDescent="0.2">
      <c r="A249" s="4" t="s">
        <v>510</v>
      </c>
      <c r="B249" s="4" t="s">
        <v>81</v>
      </c>
      <c r="C249" s="7">
        <v>1</v>
      </c>
      <c r="D249" s="28">
        <v>199.7</v>
      </c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28" t="str">
        <f t="shared" si="9"/>
        <v/>
      </c>
      <c r="P249" s="8" t="str">
        <f t="shared" si="10"/>
        <v/>
      </c>
      <c r="Q249" s="27" t="str">
        <f t="shared" si="11"/>
        <v/>
      </c>
    </row>
    <row r="250" spans="1:17" ht="15" customHeight="1" x14ac:dyDescent="0.2">
      <c r="A250" s="4" t="s">
        <v>440</v>
      </c>
      <c r="B250" s="4" t="s">
        <v>451</v>
      </c>
      <c r="C250" s="7">
        <v>13</v>
      </c>
      <c r="D250" s="28">
        <v>194.8</v>
      </c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28" t="str">
        <f t="shared" si="9"/>
        <v/>
      </c>
      <c r="P250" s="8" t="str">
        <f t="shared" si="10"/>
        <v/>
      </c>
      <c r="Q250" s="27" t="str">
        <f t="shared" si="11"/>
        <v/>
      </c>
    </row>
    <row r="251" spans="1:17" ht="15" customHeight="1" x14ac:dyDescent="0.2">
      <c r="A251" s="4" t="s">
        <v>463</v>
      </c>
      <c r="B251" s="4" t="s">
        <v>451</v>
      </c>
      <c r="C251" s="7">
        <v>18</v>
      </c>
      <c r="D251" s="28">
        <v>191.6</v>
      </c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28" t="str">
        <f t="shared" si="9"/>
        <v/>
      </c>
      <c r="P251" s="8" t="str">
        <f t="shared" si="10"/>
        <v/>
      </c>
      <c r="Q251" s="27" t="str">
        <f t="shared" si="11"/>
        <v/>
      </c>
    </row>
    <row r="252" spans="1:17" ht="15" customHeight="1" x14ac:dyDescent="0.2">
      <c r="A252" s="4" t="s">
        <v>464</v>
      </c>
      <c r="B252" s="4" t="s">
        <v>451</v>
      </c>
      <c r="C252" s="7">
        <v>19</v>
      </c>
      <c r="D252" s="28">
        <v>191.4</v>
      </c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28" t="str">
        <f t="shared" si="9"/>
        <v/>
      </c>
      <c r="P252" s="8" t="str">
        <f t="shared" si="10"/>
        <v/>
      </c>
      <c r="Q252" s="27" t="str">
        <f t="shared" si="11"/>
        <v/>
      </c>
    </row>
    <row r="253" spans="1:17" ht="15" customHeight="1" x14ac:dyDescent="0.2">
      <c r="A253" s="4" t="s">
        <v>730</v>
      </c>
      <c r="B253" s="4" t="s">
        <v>451</v>
      </c>
      <c r="C253" s="7">
        <v>20</v>
      </c>
      <c r="D253" s="28">
        <v>190.6</v>
      </c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28" t="str">
        <f t="shared" si="9"/>
        <v/>
      </c>
      <c r="P253" s="8" t="str">
        <f t="shared" si="10"/>
        <v/>
      </c>
      <c r="Q253" s="27" t="str">
        <f t="shared" si="11"/>
        <v/>
      </c>
    </row>
    <row r="254" spans="1:17" ht="15" customHeight="1" x14ac:dyDescent="0.2">
      <c r="A254" s="4" t="s">
        <v>474</v>
      </c>
      <c r="B254" s="4" t="s">
        <v>451</v>
      </c>
      <c r="C254" s="7">
        <v>22</v>
      </c>
      <c r="D254" s="28">
        <v>188.4</v>
      </c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28" t="str">
        <f t="shared" si="9"/>
        <v/>
      </c>
      <c r="P254" s="8" t="str">
        <f t="shared" si="10"/>
        <v/>
      </c>
      <c r="Q254" s="27" t="str">
        <f t="shared" si="11"/>
        <v/>
      </c>
    </row>
    <row r="255" spans="1:17" ht="15" customHeight="1" x14ac:dyDescent="0.2">
      <c r="A255" s="4" t="s">
        <v>465</v>
      </c>
      <c r="B255" s="4" t="s">
        <v>451</v>
      </c>
      <c r="C255" s="7">
        <v>23</v>
      </c>
      <c r="D255" s="28">
        <v>187</v>
      </c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28" t="str">
        <f t="shared" si="9"/>
        <v/>
      </c>
      <c r="P255" s="8" t="str">
        <f t="shared" si="10"/>
        <v/>
      </c>
      <c r="Q255" s="27" t="str">
        <f t="shared" si="11"/>
        <v/>
      </c>
    </row>
    <row r="256" spans="1:17" ht="15" customHeight="1" x14ac:dyDescent="0.2">
      <c r="A256" s="4" t="s">
        <v>574</v>
      </c>
      <c r="B256" s="4" t="s">
        <v>451</v>
      </c>
      <c r="C256" s="7">
        <v>26</v>
      </c>
      <c r="D256" s="28">
        <v>179.2</v>
      </c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28" t="str">
        <f t="shared" si="9"/>
        <v/>
      </c>
      <c r="P256" s="8" t="str">
        <f t="shared" si="10"/>
        <v/>
      </c>
      <c r="Q256" s="27" t="str">
        <f t="shared" si="11"/>
        <v/>
      </c>
    </row>
  </sheetData>
  <sortState xmlns:xlrd2="http://schemas.microsoft.com/office/spreadsheetml/2017/richdata2" ref="A4:D256">
    <sortCondition ref="B7"/>
    <sortCondition descending="1" ref="D7"/>
    <sortCondition ref="C7"/>
  </sortState>
  <phoneticPr fontId="0" type="noConversion"/>
  <conditionalFormatting sqref="E4:N256">
    <cfRule type="cellIs" dxfId="67" priority="1" stopIfTrue="1" operator="equal">
      <formula>0</formula>
    </cfRule>
  </conditionalFormatting>
  <conditionalFormatting sqref="Q4:Q256">
    <cfRule type="cellIs" dxfId="66" priority="2" stopIfTrue="1" operator="lessThan">
      <formula>0</formula>
    </cfRule>
  </conditionalFormatting>
  <hyperlinks>
    <hyperlink ref="A2" location="'Index'!A2" tooltip="Go to the Index sheet" display="á" xr:uid="{55B052AF-1626-448F-ABBE-1C9AA3FEB250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35399-CC5D-4848-BF31-7024AD4B87C7}">
  <sheetPr>
    <tabColor rgb="FFCA3B0E"/>
  </sheetPr>
  <dimension ref="A1:R78"/>
  <sheetViews>
    <sheetView workbookViewId="0">
      <pane ySplit="3" topLeftCell="A35" activePane="bottomLeft" state="frozen"/>
      <selection activeCell="A4" sqref="A4"/>
      <selection pane="bottomLeft" activeCell="A43" sqref="A43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782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630</v>
      </c>
      <c r="B4" s="4" t="s">
        <v>76</v>
      </c>
      <c r="C4" s="7">
        <v>3</v>
      </c>
      <c r="D4" s="28">
        <v>196.8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8" t="str">
        <f>IF(SUM(E4:N4)&lt;&gt;0,AVERAGE(E4:N4),"")</f>
        <v/>
      </c>
      <c r="P4" s="8" t="str">
        <f>IF(COUNT($E4:$N4)&gt;0,RANK($O4,$O$4:$O$78),"")</f>
        <v/>
      </c>
      <c r="Q4" s="27" t="str">
        <f>IF(D4&gt;0,IF(O4&lt;&gt;"",O4-D4,""),"")</f>
        <v/>
      </c>
    </row>
    <row r="5" spans="1:18" ht="15" customHeight="1" x14ac:dyDescent="0.2">
      <c r="A5" s="4" t="s">
        <v>656</v>
      </c>
      <c r="B5" s="4" t="s">
        <v>76</v>
      </c>
      <c r="C5" s="7">
        <v>3</v>
      </c>
      <c r="D5" s="28">
        <v>195.7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8" t="str">
        <f t="shared" ref="O5:O68" si="0">IF(SUM(E5:N5)&lt;&gt;0,AVERAGE(E5:N5),"")</f>
        <v/>
      </c>
      <c r="P5" s="8" t="str">
        <f t="shared" ref="P5:P68" si="1">IF(COUNT($E5:$N5)&gt;0,RANK($O5,$O$4:$O$78),"")</f>
        <v/>
      </c>
      <c r="Q5" s="27" t="str">
        <f t="shared" ref="Q5:Q68" si="2">IF(D5&gt;0,IF(O5&lt;&gt;"",O5-D5,""),"")</f>
        <v/>
      </c>
    </row>
    <row r="6" spans="1:18" ht="15" customHeight="1" x14ac:dyDescent="0.2">
      <c r="A6" s="4" t="s">
        <v>739</v>
      </c>
      <c r="B6" s="4" t="s">
        <v>76</v>
      </c>
      <c r="C6" s="7">
        <v>7</v>
      </c>
      <c r="D6" s="28">
        <v>189.7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8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637</v>
      </c>
      <c r="B7" s="4" t="s">
        <v>113</v>
      </c>
      <c r="C7" s="7">
        <v>3</v>
      </c>
      <c r="D7" s="28">
        <v>196.5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8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194</v>
      </c>
      <c r="B8" s="4" t="s">
        <v>113</v>
      </c>
      <c r="C8" s="7">
        <v>4</v>
      </c>
      <c r="D8" s="28">
        <v>194.83333333333334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8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699</v>
      </c>
      <c r="B9" s="4" t="s">
        <v>113</v>
      </c>
      <c r="C9" s="7">
        <v>6</v>
      </c>
      <c r="D9" s="28">
        <v>193.16666666666666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8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612</v>
      </c>
      <c r="B10" s="4" t="s">
        <v>613</v>
      </c>
      <c r="C10" s="7">
        <v>2</v>
      </c>
      <c r="D10" s="28">
        <v>198.3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8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621</v>
      </c>
      <c r="B11" s="4" t="s">
        <v>613</v>
      </c>
      <c r="C11" s="7">
        <v>2</v>
      </c>
      <c r="D11" s="28">
        <v>198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8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668</v>
      </c>
      <c r="B12" s="4" t="s">
        <v>94</v>
      </c>
      <c r="C12" s="7">
        <v>4</v>
      </c>
      <c r="D12" s="28">
        <v>195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8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614</v>
      </c>
      <c r="B13" s="4" t="s">
        <v>250</v>
      </c>
      <c r="C13" s="7">
        <v>2</v>
      </c>
      <c r="D13" s="28">
        <v>198.3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8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657</v>
      </c>
      <c r="B14" s="4" t="s">
        <v>250</v>
      </c>
      <c r="C14" s="7">
        <v>3</v>
      </c>
      <c r="D14" s="28">
        <v>195.7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8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664</v>
      </c>
      <c r="B15" s="4" t="s">
        <v>250</v>
      </c>
      <c r="C15" s="7">
        <v>4</v>
      </c>
      <c r="D15" s="28">
        <v>195.2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8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322</v>
      </c>
      <c r="B16" s="4" t="s">
        <v>250</v>
      </c>
      <c r="C16" s="7">
        <v>4</v>
      </c>
      <c r="D16" s="28">
        <v>194.9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8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600</v>
      </c>
      <c r="B17" s="4" t="s">
        <v>144</v>
      </c>
      <c r="C17" s="7">
        <v>1</v>
      </c>
      <c r="D17" s="28">
        <v>199.2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8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143</v>
      </c>
      <c r="B18" s="4" t="s">
        <v>144</v>
      </c>
      <c r="C18" s="7">
        <v>2</v>
      </c>
      <c r="D18" s="28">
        <v>197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8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633</v>
      </c>
      <c r="B19" s="4" t="s">
        <v>144</v>
      </c>
      <c r="C19" s="7">
        <v>3</v>
      </c>
      <c r="D19" s="28">
        <v>196.7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8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553</v>
      </c>
      <c r="B20" s="4" t="s">
        <v>144</v>
      </c>
      <c r="C20" s="7">
        <v>4</v>
      </c>
      <c r="D20" s="28">
        <v>194.7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8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685</v>
      </c>
      <c r="B21" s="4" t="s">
        <v>144</v>
      </c>
      <c r="C21" s="7">
        <v>5</v>
      </c>
      <c r="D21" s="28">
        <v>194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8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686</v>
      </c>
      <c r="B22" s="4" t="s">
        <v>144</v>
      </c>
      <c r="C22" s="7">
        <v>5</v>
      </c>
      <c r="D22" s="28">
        <v>194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8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683</v>
      </c>
      <c r="B23" s="4" t="s">
        <v>79</v>
      </c>
      <c r="C23" s="7">
        <v>5</v>
      </c>
      <c r="D23" s="28">
        <v>194.2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8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511</v>
      </c>
      <c r="B24" s="4" t="s">
        <v>79</v>
      </c>
      <c r="C24" s="7">
        <v>5</v>
      </c>
      <c r="D24" s="28">
        <v>194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8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370</v>
      </c>
      <c r="B25" s="4" t="s">
        <v>369</v>
      </c>
      <c r="C25" s="7">
        <v>3</v>
      </c>
      <c r="D25" s="28">
        <v>196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8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665</v>
      </c>
      <c r="B26" s="4" t="s">
        <v>369</v>
      </c>
      <c r="C26" s="7">
        <v>4</v>
      </c>
      <c r="D26" s="28">
        <v>195.2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8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410</v>
      </c>
      <c r="B27" s="4" t="s">
        <v>369</v>
      </c>
      <c r="C27" s="7">
        <v>5</v>
      </c>
      <c r="D27" s="28">
        <v>193.8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8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740</v>
      </c>
      <c r="B28" s="4" t="s">
        <v>369</v>
      </c>
      <c r="C28" s="7">
        <v>7</v>
      </c>
      <c r="D28" s="28">
        <v>189.5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8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749</v>
      </c>
      <c r="B29" s="4" t="s">
        <v>369</v>
      </c>
      <c r="C29" s="7">
        <v>7</v>
      </c>
      <c r="D29" s="28">
        <v>187.5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8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376</v>
      </c>
      <c r="B30" s="4" t="s">
        <v>377</v>
      </c>
      <c r="C30" s="7">
        <v>1</v>
      </c>
      <c r="D30" s="28">
        <v>199.3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8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619</v>
      </c>
      <c r="B31" s="4" t="s">
        <v>377</v>
      </c>
      <c r="C31" s="7">
        <v>2</v>
      </c>
      <c r="D31" s="28">
        <v>198.16666666666666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8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661</v>
      </c>
      <c r="B32" s="4" t="s">
        <v>377</v>
      </c>
      <c r="C32" s="7">
        <v>3</v>
      </c>
      <c r="D32" s="28">
        <v>195.33333333333334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8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682</v>
      </c>
      <c r="B33" s="4" t="s">
        <v>377</v>
      </c>
      <c r="C33" s="7">
        <v>5</v>
      </c>
      <c r="D33" s="28">
        <v>194.28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8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725</v>
      </c>
      <c r="B34" s="4" t="s">
        <v>377</v>
      </c>
      <c r="C34" s="7">
        <v>7</v>
      </c>
      <c r="D34" s="28">
        <v>190.83333333333334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8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750</v>
      </c>
      <c r="B35" s="4" t="s">
        <v>377</v>
      </c>
      <c r="C35" s="7">
        <v>7</v>
      </c>
      <c r="D35" s="28">
        <v>187.5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8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755</v>
      </c>
      <c r="B36" s="4" t="s">
        <v>377</v>
      </c>
      <c r="C36" s="7">
        <v>8</v>
      </c>
      <c r="D36" s="28">
        <v>186.3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8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775</v>
      </c>
      <c r="B37" s="4" t="s">
        <v>377</v>
      </c>
      <c r="C37" s="7">
        <v>8</v>
      </c>
      <c r="D37" s="28">
        <v>178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8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168</v>
      </c>
      <c r="B38" s="4" t="s">
        <v>169</v>
      </c>
      <c r="C38" s="7">
        <v>7</v>
      </c>
      <c r="D38" s="28">
        <v>187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8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780</v>
      </c>
      <c r="B39" s="4" t="s">
        <v>169</v>
      </c>
      <c r="C39" s="7">
        <v>8</v>
      </c>
      <c r="D39" s="28">
        <v>162.5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8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674</v>
      </c>
      <c r="B40" s="4" t="s">
        <v>261</v>
      </c>
      <c r="C40" s="7">
        <v>4</v>
      </c>
      <c r="D40" s="28">
        <v>194.8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8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763</v>
      </c>
      <c r="B41" s="4" t="s">
        <v>261</v>
      </c>
      <c r="C41" s="7">
        <v>8</v>
      </c>
      <c r="D41" s="28">
        <v>183.7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8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578</v>
      </c>
      <c r="B42" s="4" t="s">
        <v>261</v>
      </c>
      <c r="C42" s="7">
        <v>8</v>
      </c>
      <c r="D42" s="28">
        <v>182.5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8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533</v>
      </c>
      <c r="B43" s="4" t="s">
        <v>534</v>
      </c>
      <c r="C43" s="7">
        <v>1</v>
      </c>
      <c r="D43" s="28">
        <v>199.3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8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566</v>
      </c>
      <c r="B44" s="4" t="s">
        <v>534</v>
      </c>
      <c r="C44" s="7">
        <v>3</v>
      </c>
      <c r="D44" s="28">
        <v>195.3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8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675</v>
      </c>
      <c r="B45" s="4" t="s">
        <v>534</v>
      </c>
      <c r="C45" s="7">
        <v>4</v>
      </c>
      <c r="D45" s="28">
        <v>194.8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8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681</v>
      </c>
      <c r="B46" s="4" t="s">
        <v>534</v>
      </c>
      <c r="C46" s="7">
        <v>5</v>
      </c>
      <c r="D46" s="28">
        <v>194.3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8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560</v>
      </c>
      <c r="B47" s="4" t="s">
        <v>534</v>
      </c>
      <c r="C47" s="7">
        <v>5</v>
      </c>
      <c r="D47" s="28">
        <v>193.7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8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697</v>
      </c>
      <c r="B48" s="4" t="s">
        <v>534</v>
      </c>
      <c r="C48" s="7">
        <v>6</v>
      </c>
      <c r="D48" s="28">
        <v>193.3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8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716</v>
      </c>
      <c r="B49" s="4" t="s">
        <v>534</v>
      </c>
      <c r="C49" s="7">
        <v>6</v>
      </c>
      <c r="D49" s="28">
        <v>191.5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8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201</v>
      </c>
      <c r="B50" s="4" t="s">
        <v>202</v>
      </c>
      <c r="C50" s="7">
        <v>1</v>
      </c>
      <c r="D50" s="28">
        <v>199.7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8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622</v>
      </c>
      <c r="B51" s="4" t="s">
        <v>202</v>
      </c>
      <c r="C51" s="7">
        <v>2</v>
      </c>
      <c r="D51" s="28">
        <v>198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8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363</v>
      </c>
      <c r="B52" s="4" t="s">
        <v>364</v>
      </c>
      <c r="C52" s="7">
        <v>1</v>
      </c>
      <c r="D52" s="28">
        <v>199.7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8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602</v>
      </c>
      <c r="B53" s="4" t="s">
        <v>364</v>
      </c>
      <c r="C53" s="7">
        <v>1</v>
      </c>
      <c r="D53" s="28">
        <v>199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8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512</v>
      </c>
      <c r="B54" s="4" t="s">
        <v>364</v>
      </c>
      <c r="C54" s="7">
        <v>1</v>
      </c>
      <c r="D54" s="28">
        <v>199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8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605</v>
      </c>
      <c r="B55" s="4" t="s">
        <v>364</v>
      </c>
      <c r="C55" s="7">
        <v>1</v>
      </c>
      <c r="D55" s="28">
        <v>198.8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8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617</v>
      </c>
      <c r="B56" s="4" t="s">
        <v>364</v>
      </c>
      <c r="C56" s="7">
        <v>2</v>
      </c>
      <c r="D56" s="28">
        <v>198.2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8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625</v>
      </c>
      <c r="B57" s="4" t="s">
        <v>364</v>
      </c>
      <c r="C57" s="7">
        <v>2</v>
      </c>
      <c r="D57" s="28">
        <v>197.6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8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618</v>
      </c>
      <c r="B58" s="4" t="s">
        <v>397</v>
      </c>
      <c r="C58" s="7">
        <v>2</v>
      </c>
      <c r="D58" s="28">
        <v>198.2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8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670</v>
      </c>
      <c r="B59" s="4" t="s">
        <v>397</v>
      </c>
      <c r="C59" s="7">
        <v>4</v>
      </c>
      <c r="D59" s="28">
        <v>195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8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396</v>
      </c>
      <c r="B60" s="4" t="s">
        <v>397</v>
      </c>
      <c r="C60" s="7">
        <v>5</v>
      </c>
      <c r="D60" s="28">
        <v>194.5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8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701</v>
      </c>
      <c r="B61" s="4" t="s">
        <v>397</v>
      </c>
      <c r="C61" s="7">
        <v>6</v>
      </c>
      <c r="D61" s="28">
        <v>193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8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708</v>
      </c>
      <c r="B62" s="4" t="s">
        <v>397</v>
      </c>
      <c r="C62" s="7">
        <v>6</v>
      </c>
      <c r="D62" s="28">
        <v>192.3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8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721</v>
      </c>
      <c r="B63" s="4" t="s">
        <v>397</v>
      </c>
      <c r="C63" s="7">
        <v>6</v>
      </c>
      <c r="D63" s="28">
        <v>191.2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8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762</v>
      </c>
      <c r="B64" s="4" t="s">
        <v>397</v>
      </c>
      <c r="C64" s="7">
        <v>8</v>
      </c>
      <c r="D64" s="28">
        <v>184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8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766</v>
      </c>
      <c r="B65" s="4" t="s">
        <v>397</v>
      </c>
      <c r="C65" s="7">
        <v>8</v>
      </c>
      <c r="D65" s="28">
        <v>183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8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770</v>
      </c>
      <c r="B66" s="4" t="s">
        <v>397</v>
      </c>
      <c r="C66" s="7">
        <v>8</v>
      </c>
      <c r="D66" s="28">
        <v>180.2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8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4" t="s">
        <v>401</v>
      </c>
      <c r="B67" s="4" t="s">
        <v>445</v>
      </c>
      <c r="C67" s="7">
        <v>2</v>
      </c>
      <c r="D67" s="28">
        <v>197.3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8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4" t="s">
        <v>365</v>
      </c>
      <c r="B68" s="4" t="s">
        <v>445</v>
      </c>
      <c r="C68" s="7">
        <v>3</v>
      </c>
      <c r="D68" s="28">
        <v>196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8" t="str">
        <f t="shared" si="0"/>
        <v/>
      </c>
      <c r="P68" s="8" t="str">
        <f t="shared" si="1"/>
        <v/>
      </c>
      <c r="Q68" s="27" t="str">
        <f t="shared" si="2"/>
        <v/>
      </c>
    </row>
    <row r="69" spans="1:17" ht="15" customHeight="1" x14ac:dyDescent="0.2">
      <c r="A69" s="4" t="s">
        <v>662</v>
      </c>
      <c r="B69" s="4" t="s">
        <v>445</v>
      </c>
      <c r="C69" s="7">
        <v>3</v>
      </c>
      <c r="D69" s="28">
        <v>195.3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8" t="str">
        <f t="shared" ref="O69:O78" si="3">IF(SUM(E69:N69)&lt;&gt;0,AVERAGE(E69:N69),"")</f>
        <v/>
      </c>
      <c r="P69" s="8" t="str">
        <f t="shared" ref="P69:P78" si="4">IF(COUNT($E69:$N69)&gt;0,RANK($O69,$O$4:$O$78),"")</f>
        <v/>
      </c>
      <c r="Q69" s="27" t="str">
        <f t="shared" ref="Q69:Q78" si="5">IF(D69&gt;0,IF(O69&lt;&gt;"",O69-D69,""),"")</f>
        <v/>
      </c>
    </row>
    <row r="70" spans="1:17" ht="15" customHeight="1" x14ac:dyDescent="0.2">
      <c r="A70" s="4" t="s">
        <v>516</v>
      </c>
      <c r="B70" s="4" t="s">
        <v>445</v>
      </c>
      <c r="C70" s="7">
        <v>6</v>
      </c>
      <c r="D70" s="28">
        <v>193.2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8" t="str">
        <f t="shared" si="3"/>
        <v/>
      </c>
      <c r="P70" s="8" t="str">
        <f t="shared" si="4"/>
        <v/>
      </c>
      <c r="Q70" s="27" t="str">
        <f t="shared" si="5"/>
        <v/>
      </c>
    </row>
    <row r="71" spans="1:17" ht="15" customHeight="1" x14ac:dyDescent="0.2">
      <c r="A71" s="4" t="s">
        <v>729</v>
      </c>
      <c r="B71" s="4" t="s">
        <v>445</v>
      </c>
      <c r="C71" s="7">
        <v>7</v>
      </c>
      <c r="D71" s="28">
        <v>190.6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8" t="str">
        <f t="shared" si="3"/>
        <v/>
      </c>
      <c r="P71" s="8" t="str">
        <f t="shared" si="4"/>
        <v/>
      </c>
      <c r="Q71" s="27" t="str">
        <f t="shared" si="5"/>
        <v/>
      </c>
    </row>
    <row r="72" spans="1:17" ht="15" customHeight="1" x14ac:dyDescent="0.2">
      <c r="A72" s="4" t="s">
        <v>764</v>
      </c>
      <c r="B72" s="4" t="s">
        <v>445</v>
      </c>
      <c r="C72" s="7">
        <v>8</v>
      </c>
      <c r="D72" s="28">
        <v>183.5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28" t="str">
        <f t="shared" si="3"/>
        <v/>
      </c>
      <c r="P72" s="8" t="str">
        <f t="shared" si="4"/>
        <v/>
      </c>
      <c r="Q72" s="27" t="str">
        <f t="shared" si="5"/>
        <v/>
      </c>
    </row>
    <row r="73" spans="1:17" ht="15" customHeight="1" x14ac:dyDescent="0.2">
      <c r="A73" s="4" t="s">
        <v>595</v>
      </c>
      <c r="B73" s="4" t="s">
        <v>81</v>
      </c>
      <c r="C73" s="7">
        <v>1</v>
      </c>
      <c r="D73" s="28">
        <v>199.8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8" t="str">
        <f t="shared" si="3"/>
        <v/>
      </c>
      <c r="P73" s="8" t="str">
        <f t="shared" si="4"/>
        <v/>
      </c>
      <c r="Q73" s="27" t="str">
        <f t="shared" si="5"/>
        <v/>
      </c>
    </row>
    <row r="74" spans="1:17" ht="15" customHeight="1" x14ac:dyDescent="0.2">
      <c r="A74" s="4" t="s">
        <v>510</v>
      </c>
      <c r="B74" s="4" t="s">
        <v>81</v>
      </c>
      <c r="C74" s="7">
        <v>1</v>
      </c>
      <c r="D74" s="28">
        <v>199.7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28" t="str">
        <f t="shared" si="3"/>
        <v/>
      </c>
      <c r="P74" s="8" t="str">
        <f t="shared" si="4"/>
        <v/>
      </c>
      <c r="Q74" s="27" t="str">
        <f t="shared" si="5"/>
        <v/>
      </c>
    </row>
    <row r="75" spans="1:17" ht="15" customHeight="1" x14ac:dyDescent="0.2">
      <c r="A75" s="4" t="s">
        <v>463</v>
      </c>
      <c r="B75" s="4" t="s">
        <v>451</v>
      </c>
      <c r="C75" s="7">
        <v>6</v>
      </c>
      <c r="D75" s="28">
        <v>191.6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28" t="str">
        <f t="shared" si="3"/>
        <v/>
      </c>
      <c r="P75" s="8" t="str">
        <f t="shared" si="4"/>
        <v/>
      </c>
      <c r="Q75" s="27" t="str">
        <f t="shared" si="5"/>
        <v/>
      </c>
    </row>
    <row r="76" spans="1:17" ht="15" customHeight="1" x14ac:dyDescent="0.2">
      <c r="A76" s="4" t="s">
        <v>464</v>
      </c>
      <c r="B76" s="4" t="s">
        <v>451</v>
      </c>
      <c r="C76" s="7">
        <v>6</v>
      </c>
      <c r="D76" s="28">
        <v>191.4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28" t="str">
        <f t="shared" si="3"/>
        <v/>
      </c>
      <c r="P76" s="8" t="str">
        <f t="shared" si="4"/>
        <v/>
      </c>
      <c r="Q76" s="27" t="str">
        <f t="shared" si="5"/>
        <v/>
      </c>
    </row>
    <row r="77" spans="1:17" ht="15" customHeight="1" x14ac:dyDescent="0.2">
      <c r="A77" s="4" t="s">
        <v>474</v>
      </c>
      <c r="B77" s="4" t="s">
        <v>451</v>
      </c>
      <c r="C77" s="7">
        <v>7</v>
      </c>
      <c r="D77" s="28">
        <v>188.4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8" t="str">
        <f t="shared" si="3"/>
        <v/>
      </c>
      <c r="P77" s="8" t="str">
        <f t="shared" si="4"/>
        <v/>
      </c>
      <c r="Q77" s="27" t="str">
        <f t="shared" si="5"/>
        <v/>
      </c>
    </row>
    <row r="78" spans="1:17" ht="15" customHeight="1" x14ac:dyDescent="0.2">
      <c r="A78" s="4" t="s">
        <v>465</v>
      </c>
      <c r="B78" s="4" t="s">
        <v>451</v>
      </c>
      <c r="C78" s="7">
        <v>7</v>
      </c>
      <c r="D78" s="28">
        <v>187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28" t="str">
        <f t="shared" si="3"/>
        <v/>
      </c>
      <c r="P78" s="8" t="str">
        <f t="shared" si="4"/>
        <v/>
      </c>
      <c r="Q78" s="27" t="str">
        <f t="shared" si="5"/>
        <v/>
      </c>
    </row>
  </sheetData>
  <sortState xmlns:xlrd2="http://schemas.microsoft.com/office/spreadsheetml/2017/richdata2" ref="A4:D78">
    <sortCondition ref="B7"/>
    <sortCondition descending="1" ref="D7"/>
    <sortCondition ref="C7"/>
  </sortState>
  <conditionalFormatting sqref="E4:N78">
    <cfRule type="cellIs" dxfId="65" priority="1" stopIfTrue="1" operator="equal">
      <formula>0</formula>
    </cfRule>
  </conditionalFormatting>
  <conditionalFormatting sqref="Q4:Q78">
    <cfRule type="cellIs" dxfId="64" priority="3" stopIfTrue="1" operator="lessThan">
      <formula>0</formula>
    </cfRule>
  </conditionalFormatting>
  <hyperlinks>
    <hyperlink ref="A2" location="'Index'!A2" tooltip="Go to the Index sheet" display="á" xr:uid="{14B1FC59-00FA-4057-93A4-4D4C2450B1F6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73A1-1D1A-4FFF-A8CD-BABFCFA1E67F}">
  <sheetPr>
    <tabColor rgb="FFCA3B0E"/>
  </sheetPr>
  <dimension ref="A1:R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6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781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651</v>
      </c>
      <c r="B4" s="4" t="s">
        <v>76</v>
      </c>
      <c r="C4" s="7">
        <v>1</v>
      </c>
      <c r="D4" s="28">
        <v>195.8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8" t="str">
        <f>IF(SUM(E4:N4)&lt;&gt;0,AVERAGE(E4:N4),"")</f>
        <v/>
      </c>
      <c r="P4" s="8" t="str">
        <f>IF(COUNT($E4:$N4)&gt;0,RANK($O4,$O$4:$O$10),"")</f>
        <v/>
      </c>
      <c r="Q4" s="27" t="str">
        <f>IF(D4&gt;0,IF(O4&lt;&gt;"",O4-D4,""),"")</f>
        <v/>
      </c>
    </row>
    <row r="5" spans="1:18" ht="15" customHeight="1" x14ac:dyDescent="0.2">
      <c r="A5" s="4" t="s">
        <v>767</v>
      </c>
      <c r="B5" s="4" t="s">
        <v>485</v>
      </c>
      <c r="C5" s="7">
        <v>1</v>
      </c>
      <c r="D5" s="28">
        <v>182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8" t="str">
        <f t="shared" ref="O5:O10" si="0">IF(SUM(E5:N5)&lt;&gt;0,AVERAGE(E5:N5),"")</f>
        <v/>
      </c>
      <c r="P5" s="8" t="str">
        <f t="shared" ref="P5:P10" si="1">IF(COUNT($E5:$N5)&gt;0,RANK($O5,$O$4:$O$10),"")</f>
        <v/>
      </c>
      <c r="Q5" s="27" t="str">
        <f t="shared" ref="Q5:Q10" si="2">IF(D5&gt;0,IF(O5&lt;&gt;"",O5-D5,""),"")</f>
        <v/>
      </c>
    </row>
    <row r="6" spans="1:18" ht="15" customHeight="1" x14ac:dyDescent="0.2">
      <c r="A6" s="4" t="s">
        <v>732</v>
      </c>
      <c r="B6" s="4" t="s">
        <v>369</v>
      </c>
      <c r="C6" s="7">
        <v>1</v>
      </c>
      <c r="D6" s="28">
        <v>190.3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8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712</v>
      </c>
      <c r="B7" s="4" t="s">
        <v>514</v>
      </c>
      <c r="C7" s="7">
        <v>1</v>
      </c>
      <c r="D7" s="28">
        <v>191.83333333333334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8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679</v>
      </c>
      <c r="B8" s="4" t="s">
        <v>534</v>
      </c>
      <c r="C8" s="7">
        <v>1</v>
      </c>
      <c r="D8" s="28">
        <v>194.5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8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696</v>
      </c>
      <c r="B9" s="4" t="s">
        <v>534</v>
      </c>
      <c r="C9" s="7">
        <v>1</v>
      </c>
      <c r="D9" s="28">
        <v>193.5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8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715</v>
      </c>
      <c r="B10" s="4" t="s">
        <v>534</v>
      </c>
      <c r="C10" s="7">
        <v>1</v>
      </c>
      <c r="D10" s="28">
        <v>191.5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8" t="str">
        <f t="shared" si="0"/>
        <v/>
      </c>
      <c r="P10" s="8" t="str">
        <f t="shared" si="1"/>
        <v/>
      </c>
      <c r="Q10" s="27" t="str">
        <f t="shared" si="2"/>
        <v/>
      </c>
    </row>
  </sheetData>
  <sortState xmlns:xlrd2="http://schemas.microsoft.com/office/spreadsheetml/2017/richdata2" ref="A4:D10">
    <sortCondition ref="B7"/>
    <sortCondition descending="1" ref="D7"/>
    <sortCondition ref="C7"/>
  </sortState>
  <conditionalFormatting sqref="E4:N10">
    <cfRule type="cellIs" dxfId="63" priority="1" stopIfTrue="1" operator="equal">
      <formula>0</formula>
    </cfRule>
  </conditionalFormatting>
  <conditionalFormatting sqref="Q4:Q10">
    <cfRule type="cellIs" dxfId="62" priority="3" stopIfTrue="1" operator="lessThan">
      <formula>0</formula>
    </cfRule>
  </conditionalFormatting>
  <hyperlinks>
    <hyperlink ref="A2" location="'Index'!A2" tooltip="Go to the Index sheet" display="á" xr:uid="{B11AB967-DC21-4B48-9371-2779FBF5E202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>
    <tabColor rgb="FFCA3B0E"/>
  </sheetPr>
  <dimension ref="A1:R102"/>
  <sheetViews>
    <sheetView zoomScaleNormal="100" workbookViewId="0">
      <pane ySplit="3" topLeftCell="A44" activePane="bottomLeft" state="frozen"/>
      <selection activeCell="A4" sqref="A4"/>
      <selection pane="bottomLeft" activeCell="A2" sqref="A2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46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22" t="s">
        <v>606</v>
      </c>
      <c r="B4" s="22" t="s">
        <v>76</v>
      </c>
      <c r="C4" s="7">
        <v>1</v>
      </c>
      <c r="D4" s="28">
        <v>198.7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8" t="str">
        <f>IF(SUM(E4:N4)&lt;&gt;0,AVERAGE(E4:N4),"")</f>
        <v/>
      </c>
      <c r="P4" s="8" t="str">
        <f>IF(COUNT($E4:$N4)&gt;0,RANK($O4,$O$4:$O$102),"")</f>
        <v/>
      </c>
      <c r="Q4" s="27" t="str">
        <f>IF(D4&gt;0,IF(O4&lt;&gt;"",O4-D4,""),"")</f>
        <v/>
      </c>
    </row>
    <row r="5" spans="1:18" ht="15" customHeight="1" x14ac:dyDescent="0.2">
      <c r="A5" s="22" t="s">
        <v>620</v>
      </c>
      <c r="B5" s="22" t="s">
        <v>76</v>
      </c>
      <c r="C5" s="7">
        <v>1</v>
      </c>
      <c r="D5" s="28">
        <v>198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8" t="str">
        <f t="shared" ref="O5:O68" si="0">IF(SUM(E5:N5)&lt;&gt;0,AVERAGE(E5:N5),"")</f>
        <v/>
      </c>
      <c r="P5" s="8" t="str">
        <f t="shared" ref="P5:P68" si="1">IF(COUNT($E5:$N5)&gt;0,RANK($O5,$O$4:$O$102),"")</f>
        <v/>
      </c>
      <c r="Q5" s="27" t="str">
        <f t="shared" ref="Q5:Q68" si="2">IF(D5&gt;0,IF(O5&lt;&gt;"",O5-D5,""),"")</f>
        <v/>
      </c>
    </row>
    <row r="6" spans="1:18" ht="15" customHeight="1" x14ac:dyDescent="0.2">
      <c r="A6" s="22" t="s">
        <v>630</v>
      </c>
      <c r="B6" s="22" t="s">
        <v>76</v>
      </c>
      <c r="C6" s="7">
        <v>1</v>
      </c>
      <c r="D6" s="28">
        <v>196.8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8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22" t="s">
        <v>651</v>
      </c>
      <c r="B7" s="22" t="s">
        <v>76</v>
      </c>
      <c r="C7" s="7">
        <v>3</v>
      </c>
      <c r="D7" s="28">
        <v>195.8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8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22" t="s">
        <v>663</v>
      </c>
      <c r="B8" s="22" t="s">
        <v>76</v>
      </c>
      <c r="C8" s="7">
        <v>3</v>
      </c>
      <c r="D8" s="28">
        <v>195.2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8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22" t="s">
        <v>676</v>
      </c>
      <c r="B9" s="22" t="s">
        <v>76</v>
      </c>
      <c r="C9" s="7">
        <v>3</v>
      </c>
      <c r="D9" s="28">
        <v>194.7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8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22" t="s">
        <v>611</v>
      </c>
      <c r="B10" s="22" t="s">
        <v>362</v>
      </c>
      <c r="C10" s="7">
        <v>3</v>
      </c>
      <c r="D10" s="28">
        <v>198.4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8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22" t="s">
        <v>671</v>
      </c>
      <c r="B11" s="22" t="s">
        <v>362</v>
      </c>
      <c r="C11" s="7">
        <v>3</v>
      </c>
      <c r="D11" s="28">
        <v>194.83333333333334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8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22" t="s">
        <v>704</v>
      </c>
      <c r="B12" s="22" t="s">
        <v>362</v>
      </c>
      <c r="C12" s="7">
        <v>3</v>
      </c>
      <c r="D12" s="28">
        <v>192.6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8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22" t="s">
        <v>478</v>
      </c>
      <c r="B13" s="22" t="s">
        <v>485</v>
      </c>
      <c r="C13" s="7">
        <v>2</v>
      </c>
      <c r="D13" s="28">
        <v>197.2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8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22" t="s">
        <v>638</v>
      </c>
      <c r="B14" s="22" t="s">
        <v>485</v>
      </c>
      <c r="C14" s="7">
        <v>2</v>
      </c>
      <c r="D14" s="28">
        <v>196.5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8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22" t="s">
        <v>643</v>
      </c>
      <c r="B15" s="22" t="s">
        <v>485</v>
      </c>
      <c r="C15" s="7">
        <v>2</v>
      </c>
      <c r="D15" s="28">
        <v>196.2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8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22" t="s">
        <v>726</v>
      </c>
      <c r="B16" s="22" t="s">
        <v>485</v>
      </c>
      <c r="C16" s="7">
        <v>6</v>
      </c>
      <c r="D16" s="28">
        <v>190.8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8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22" t="s">
        <v>743</v>
      </c>
      <c r="B17" s="22" t="s">
        <v>485</v>
      </c>
      <c r="C17" s="7">
        <v>6</v>
      </c>
      <c r="D17" s="28">
        <v>189.16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8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22" t="s">
        <v>747</v>
      </c>
      <c r="B18" s="22" t="s">
        <v>485</v>
      </c>
      <c r="C18" s="7">
        <v>6</v>
      </c>
      <c r="D18" s="28">
        <v>188.6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8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22" t="s">
        <v>758</v>
      </c>
      <c r="B19" s="22" t="s">
        <v>485</v>
      </c>
      <c r="C19" s="7">
        <v>6</v>
      </c>
      <c r="D19" s="28">
        <v>185.33333333333334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8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22" t="s">
        <v>767</v>
      </c>
      <c r="B20" s="22" t="s">
        <v>485</v>
      </c>
      <c r="C20" s="7">
        <v>6</v>
      </c>
      <c r="D20" s="28">
        <v>182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8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22" t="s">
        <v>772</v>
      </c>
      <c r="B21" s="22" t="s">
        <v>485</v>
      </c>
      <c r="C21" s="7">
        <v>6</v>
      </c>
      <c r="D21" s="28">
        <v>180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8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22" t="s">
        <v>614</v>
      </c>
      <c r="B22" s="22" t="s">
        <v>250</v>
      </c>
      <c r="C22" s="7">
        <v>2</v>
      </c>
      <c r="D22" s="28">
        <v>198.3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8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22" t="s">
        <v>657</v>
      </c>
      <c r="B23" s="22" t="s">
        <v>250</v>
      </c>
      <c r="C23" s="7">
        <v>2</v>
      </c>
      <c r="D23" s="28">
        <v>195.7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8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22" t="s">
        <v>664</v>
      </c>
      <c r="B24" s="22" t="s">
        <v>250</v>
      </c>
      <c r="C24" s="7">
        <v>2</v>
      </c>
      <c r="D24" s="28">
        <v>195.2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8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22" t="s">
        <v>370</v>
      </c>
      <c r="B25" s="22" t="s">
        <v>369</v>
      </c>
      <c r="C25" s="7">
        <v>3</v>
      </c>
      <c r="D25" s="28">
        <v>196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8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22" t="s">
        <v>665</v>
      </c>
      <c r="B26" s="22" t="s">
        <v>369</v>
      </c>
      <c r="C26" s="7">
        <v>3</v>
      </c>
      <c r="D26" s="28">
        <v>195.2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8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22" t="s">
        <v>410</v>
      </c>
      <c r="B27" s="22" t="s">
        <v>369</v>
      </c>
      <c r="C27" s="7">
        <v>3</v>
      </c>
      <c r="D27" s="28">
        <v>193.8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8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22" t="s">
        <v>738</v>
      </c>
      <c r="B28" s="22" t="s">
        <v>369</v>
      </c>
      <c r="C28" s="7">
        <v>6</v>
      </c>
      <c r="D28" s="28">
        <v>190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8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22" t="s">
        <v>740</v>
      </c>
      <c r="B29" s="22" t="s">
        <v>369</v>
      </c>
      <c r="C29" s="7">
        <v>6</v>
      </c>
      <c r="D29" s="28">
        <v>189.5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8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22" t="s">
        <v>749</v>
      </c>
      <c r="B30" s="22" t="s">
        <v>369</v>
      </c>
      <c r="C30" s="7">
        <v>6</v>
      </c>
      <c r="D30" s="28">
        <v>187.5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8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22" t="s">
        <v>376</v>
      </c>
      <c r="B31" s="22" t="s">
        <v>377</v>
      </c>
      <c r="C31" s="7">
        <v>1</v>
      </c>
      <c r="D31" s="28">
        <v>199.3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8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22" t="s">
        <v>619</v>
      </c>
      <c r="B32" s="22" t="s">
        <v>377</v>
      </c>
      <c r="C32" s="7">
        <v>1</v>
      </c>
      <c r="D32" s="28">
        <v>198.16666666666666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8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22" t="s">
        <v>647</v>
      </c>
      <c r="B33" s="22" t="s">
        <v>377</v>
      </c>
      <c r="C33" s="7">
        <v>1</v>
      </c>
      <c r="D33" s="28">
        <v>196.16666666666666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8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22" t="s">
        <v>682</v>
      </c>
      <c r="B34" s="22" t="s">
        <v>377</v>
      </c>
      <c r="C34" s="7">
        <v>5</v>
      </c>
      <c r="D34" s="28">
        <v>194.28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8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22" t="s">
        <v>725</v>
      </c>
      <c r="B35" s="22" t="s">
        <v>377</v>
      </c>
      <c r="C35" s="7">
        <v>5</v>
      </c>
      <c r="D35" s="28">
        <v>190.83333333333334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8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22" t="s">
        <v>750</v>
      </c>
      <c r="B36" s="22" t="s">
        <v>377</v>
      </c>
      <c r="C36" s="7">
        <v>5</v>
      </c>
      <c r="D36" s="28">
        <v>187.5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8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22" t="s">
        <v>601</v>
      </c>
      <c r="B37" s="22" t="s">
        <v>379</v>
      </c>
      <c r="C37" s="7">
        <v>1</v>
      </c>
      <c r="D37" s="28">
        <v>199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8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22" t="s">
        <v>604</v>
      </c>
      <c r="B38" s="22" t="s">
        <v>379</v>
      </c>
      <c r="C38" s="7">
        <v>1</v>
      </c>
      <c r="D38" s="28">
        <v>198.8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8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22" t="s">
        <v>386</v>
      </c>
      <c r="B39" s="22" t="s">
        <v>379</v>
      </c>
      <c r="C39" s="7">
        <v>1</v>
      </c>
      <c r="D39" s="28">
        <v>198.7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8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22" t="s">
        <v>384</v>
      </c>
      <c r="B40" s="22" t="s">
        <v>379</v>
      </c>
      <c r="C40" s="7">
        <v>2</v>
      </c>
      <c r="D40" s="28">
        <v>197.8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8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22" t="s">
        <v>393</v>
      </c>
      <c r="B41" s="22" t="s">
        <v>379</v>
      </c>
      <c r="C41" s="7">
        <v>2</v>
      </c>
      <c r="D41" s="28">
        <v>197.7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8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22" t="s">
        <v>378</v>
      </c>
      <c r="B42" s="22" t="s">
        <v>379</v>
      </c>
      <c r="C42" s="7">
        <v>2</v>
      </c>
      <c r="D42" s="28">
        <v>197.3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8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22" t="s">
        <v>646</v>
      </c>
      <c r="B43" s="22" t="s">
        <v>514</v>
      </c>
      <c r="C43" s="7">
        <v>3</v>
      </c>
      <c r="D43" s="28">
        <v>196.2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8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22" t="s">
        <v>90</v>
      </c>
      <c r="B44" s="22" t="s">
        <v>514</v>
      </c>
      <c r="C44" s="7">
        <v>3</v>
      </c>
      <c r="D44" s="28">
        <v>194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8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22" t="s">
        <v>692</v>
      </c>
      <c r="B45" s="22" t="s">
        <v>514</v>
      </c>
      <c r="C45" s="7">
        <v>3</v>
      </c>
      <c r="D45" s="28">
        <v>193.66666666666666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8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22" t="s">
        <v>702</v>
      </c>
      <c r="B46" s="22" t="s">
        <v>514</v>
      </c>
      <c r="C46" s="7">
        <v>5</v>
      </c>
      <c r="D46" s="28">
        <v>192.9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8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22" t="s">
        <v>712</v>
      </c>
      <c r="B47" s="22" t="s">
        <v>514</v>
      </c>
      <c r="C47" s="7">
        <v>5</v>
      </c>
      <c r="D47" s="28">
        <v>191.83333333333334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8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22" t="s">
        <v>752</v>
      </c>
      <c r="B48" s="22" t="s">
        <v>514</v>
      </c>
      <c r="C48" s="7">
        <v>5</v>
      </c>
      <c r="D48" s="28">
        <v>187.3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8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22" t="s">
        <v>689</v>
      </c>
      <c r="B49" s="22" t="s">
        <v>169</v>
      </c>
      <c r="C49" s="7">
        <v>5</v>
      </c>
      <c r="D49" s="28">
        <v>193.7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8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22" t="s">
        <v>535</v>
      </c>
      <c r="B50" s="22" t="s">
        <v>169</v>
      </c>
      <c r="C50" s="7">
        <v>5</v>
      </c>
      <c r="D50" s="28">
        <v>188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8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22" t="s">
        <v>168</v>
      </c>
      <c r="B51" s="22" t="s">
        <v>169</v>
      </c>
      <c r="C51" s="7">
        <v>5</v>
      </c>
      <c r="D51" s="28">
        <v>187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8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22" t="s">
        <v>599</v>
      </c>
      <c r="B52" s="22" t="s">
        <v>534</v>
      </c>
      <c r="C52" s="7">
        <v>1</v>
      </c>
      <c r="D52" s="28">
        <v>199.3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8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22" t="s">
        <v>533</v>
      </c>
      <c r="B53" s="22" t="s">
        <v>534</v>
      </c>
      <c r="C53" s="7">
        <v>1</v>
      </c>
      <c r="D53" s="28">
        <v>199.3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8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22" t="s">
        <v>610</v>
      </c>
      <c r="B54" s="22" t="s">
        <v>534</v>
      </c>
      <c r="C54" s="7">
        <v>1</v>
      </c>
      <c r="D54" s="28">
        <v>198.5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8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22" t="s">
        <v>615</v>
      </c>
      <c r="B55" s="22" t="s">
        <v>534</v>
      </c>
      <c r="C55" s="7">
        <v>2</v>
      </c>
      <c r="D55" s="28">
        <v>198.2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8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22" t="s">
        <v>624</v>
      </c>
      <c r="B56" s="22" t="s">
        <v>534</v>
      </c>
      <c r="C56" s="7">
        <v>2</v>
      </c>
      <c r="D56" s="28">
        <v>197.8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8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22" t="s">
        <v>632</v>
      </c>
      <c r="B57" s="22" t="s">
        <v>534</v>
      </c>
      <c r="C57" s="7">
        <v>2</v>
      </c>
      <c r="D57" s="28">
        <v>196.8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8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22" t="s">
        <v>641</v>
      </c>
      <c r="B58" s="22" t="s">
        <v>534</v>
      </c>
      <c r="C58" s="7">
        <v>3</v>
      </c>
      <c r="D58" s="28">
        <v>196.5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8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22" t="s">
        <v>648</v>
      </c>
      <c r="B59" s="22" t="s">
        <v>534</v>
      </c>
      <c r="C59" s="7">
        <v>3</v>
      </c>
      <c r="D59" s="28">
        <v>196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8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22" t="s">
        <v>566</v>
      </c>
      <c r="B60" s="22" t="s">
        <v>534</v>
      </c>
      <c r="C60" s="7">
        <v>3</v>
      </c>
      <c r="D60" s="28">
        <v>195.3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8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22" t="s">
        <v>675</v>
      </c>
      <c r="B61" s="22" t="s">
        <v>534</v>
      </c>
      <c r="C61" s="7">
        <v>4</v>
      </c>
      <c r="D61" s="28">
        <v>194.8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8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22" t="s">
        <v>681</v>
      </c>
      <c r="B62" s="22" t="s">
        <v>534</v>
      </c>
      <c r="C62" s="7">
        <v>4</v>
      </c>
      <c r="D62" s="28">
        <v>194.3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8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22" t="s">
        <v>690</v>
      </c>
      <c r="B63" s="22" t="s">
        <v>534</v>
      </c>
      <c r="C63" s="7">
        <v>4</v>
      </c>
      <c r="D63" s="28">
        <v>193.7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8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22" t="s">
        <v>560</v>
      </c>
      <c r="B64" s="22" t="s">
        <v>534</v>
      </c>
      <c r="C64" s="7">
        <v>4</v>
      </c>
      <c r="D64" s="28">
        <v>193.7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8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22" t="s">
        <v>696</v>
      </c>
      <c r="B65" s="22" t="s">
        <v>534</v>
      </c>
      <c r="C65" s="7">
        <v>4</v>
      </c>
      <c r="D65" s="28">
        <v>193.5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8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22" t="s">
        <v>697</v>
      </c>
      <c r="B66" s="22" t="s">
        <v>534</v>
      </c>
      <c r="C66" s="7">
        <v>4</v>
      </c>
      <c r="D66" s="28">
        <v>193.3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8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22" t="s">
        <v>714</v>
      </c>
      <c r="B67" s="22" t="s">
        <v>534</v>
      </c>
      <c r="C67" s="7">
        <v>5</v>
      </c>
      <c r="D67" s="28">
        <v>191.7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8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22" t="s">
        <v>715</v>
      </c>
      <c r="B68" s="22" t="s">
        <v>534</v>
      </c>
      <c r="C68" s="7">
        <v>5</v>
      </c>
      <c r="D68" s="28">
        <v>191.5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8" t="str">
        <f t="shared" si="0"/>
        <v/>
      </c>
      <c r="P68" s="8" t="str">
        <f t="shared" si="1"/>
        <v/>
      </c>
      <c r="Q68" s="27" t="str">
        <f t="shared" si="2"/>
        <v/>
      </c>
    </row>
    <row r="69" spans="1:17" ht="15" customHeight="1" x14ac:dyDescent="0.2">
      <c r="A69" s="22" t="s">
        <v>716</v>
      </c>
      <c r="B69" s="22" t="s">
        <v>534</v>
      </c>
      <c r="C69" s="7">
        <v>5</v>
      </c>
      <c r="D69" s="28">
        <v>191.5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8" t="str">
        <f t="shared" ref="O69:O102" si="3">IF(SUM(E69:N69)&lt;&gt;0,AVERAGE(E69:N69),"")</f>
        <v/>
      </c>
      <c r="P69" s="8" t="str">
        <f t="shared" ref="P69:P102" si="4">IF(COUNT($E69:$N69)&gt;0,RANK($O69,$O$4:$O$102),"")</f>
        <v/>
      </c>
      <c r="Q69" s="27" t="str">
        <f t="shared" ref="Q69:Q102" si="5">IF(D69&gt;0,IF(O69&lt;&gt;"",O69-D69,""),"")</f>
        <v/>
      </c>
    </row>
    <row r="70" spans="1:17" ht="15" customHeight="1" x14ac:dyDescent="0.2">
      <c r="A70" s="22" t="s">
        <v>363</v>
      </c>
      <c r="B70" s="22" t="s">
        <v>364</v>
      </c>
      <c r="C70" s="7">
        <v>1</v>
      </c>
      <c r="D70" s="28">
        <v>199.7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8" t="str">
        <f t="shared" si="3"/>
        <v/>
      </c>
      <c r="P70" s="8" t="str">
        <f t="shared" si="4"/>
        <v/>
      </c>
      <c r="Q70" s="27" t="str">
        <f t="shared" si="5"/>
        <v/>
      </c>
    </row>
    <row r="71" spans="1:17" ht="15" customHeight="1" x14ac:dyDescent="0.2">
      <c r="A71" s="22" t="s">
        <v>602</v>
      </c>
      <c r="B71" s="22" t="s">
        <v>364</v>
      </c>
      <c r="C71" s="7">
        <v>1</v>
      </c>
      <c r="D71" s="28">
        <v>199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8" t="str">
        <f t="shared" si="3"/>
        <v/>
      </c>
      <c r="P71" s="8" t="str">
        <f t="shared" si="4"/>
        <v/>
      </c>
      <c r="Q71" s="27" t="str">
        <f t="shared" si="5"/>
        <v/>
      </c>
    </row>
    <row r="72" spans="1:17" ht="15" customHeight="1" x14ac:dyDescent="0.2">
      <c r="A72" s="22" t="s">
        <v>605</v>
      </c>
      <c r="B72" s="22" t="s">
        <v>364</v>
      </c>
      <c r="C72" s="7">
        <v>1</v>
      </c>
      <c r="D72" s="28">
        <v>198.8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28" t="str">
        <f t="shared" si="3"/>
        <v/>
      </c>
      <c r="P72" s="8" t="str">
        <f t="shared" si="4"/>
        <v/>
      </c>
      <c r="Q72" s="27" t="str">
        <f t="shared" si="5"/>
        <v/>
      </c>
    </row>
    <row r="73" spans="1:17" ht="15" customHeight="1" x14ac:dyDescent="0.2">
      <c r="A73" s="22" t="s">
        <v>596</v>
      </c>
      <c r="B73" s="22" t="s">
        <v>397</v>
      </c>
      <c r="C73" s="7">
        <v>1</v>
      </c>
      <c r="D73" s="28">
        <v>199.7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8" t="str">
        <f t="shared" si="3"/>
        <v/>
      </c>
      <c r="P73" s="8" t="str">
        <f t="shared" si="4"/>
        <v/>
      </c>
      <c r="Q73" s="27" t="str">
        <f t="shared" si="5"/>
        <v/>
      </c>
    </row>
    <row r="74" spans="1:17" ht="15" customHeight="1" x14ac:dyDescent="0.2">
      <c r="A74" s="22" t="s">
        <v>598</v>
      </c>
      <c r="B74" s="22" t="s">
        <v>397</v>
      </c>
      <c r="C74" s="7">
        <v>1</v>
      </c>
      <c r="D74" s="28">
        <v>199.5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28" t="str">
        <f t="shared" si="3"/>
        <v/>
      </c>
      <c r="P74" s="8" t="str">
        <f t="shared" si="4"/>
        <v/>
      </c>
      <c r="Q74" s="27" t="str">
        <f t="shared" si="5"/>
        <v/>
      </c>
    </row>
    <row r="75" spans="1:17" ht="15" customHeight="1" x14ac:dyDescent="0.2">
      <c r="A75" s="22" t="s">
        <v>618</v>
      </c>
      <c r="B75" s="22" t="s">
        <v>397</v>
      </c>
      <c r="C75" s="7">
        <v>1</v>
      </c>
      <c r="D75" s="28">
        <v>198.2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28" t="str">
        <f t="shared" si="3"/>
        <v/>
      </c>
      <c r="P75" s="8" t="str">
        <f t="shared" si="4"/>
        <v/>
      </c>
      <c r="Q75" s="27" t="str">
        <f t="shared" si="5"/>
        <v/>
      </c>
    </row>
    <row r="76" spans="1:17" ht="15" customHeight="1" x14ac:dyDescent="0.2">
      <c r="A76" s="22" t="s">
        <v>649</v>
      </c>
      <c r="B76" s="22" t="s">
        <v>397</v>
      </c>
      <c r="C76" s="7">
        <v>3</v>
      </c>
      <c r="D76" s="28">
        <v>196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28" t="str">
        <f t="shared" si="3"/>
        <v/>
      </c>
      <c r="P76" s="8" t="str">
        <f t="shared" si="4"/>
        <v/>
      </c>
      <c r="Q76" s="27" t="str">
        <f t="shared" si="5"/>
        <v/>
      </c>
    </row>
    <row r="77" spans="1:17" ht="15" customHeight="1" x14ac:dyDescent="0.2">
      <c r="A77" s="22" t="s">
        <v>659</v>
      </c>
      <c r="B77" s="22" t="s">
        <v>397</v>
      </c>
      <c r="C77" s="7">
        <v>3</v>
      </c>
      <c r="D77" s="28">
        <v>195.6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8" t="str">
        <f t="shared" si="3"/>
        <v/>
      </c>
      <c r="P77" s="8" t="str">
        <f t="shared" si="4"/>
        <v/>
      </c>
      <c r="Q77" s="27" t="str">
        <f t="shared" si="5"/>
        <v/>
      </c>
    </row>
    <row r="78" spans="1:17" ht="15" customHeight="1" x14ac:dyDescent="0.2">
      <c r="A78" s="22" t="s">
        <v>670</v>
      </c>
      <c r="B78" s="22" t="s">
        <v>397</v>
      </c>
      <c r="C78" s="7">
        <v>3</v>
      </c>
      <c r="D78" s="28">
        <v>195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28" t="str">
        <f t="shared" si="3"/>
        <v/>
      </c>
      <c r="P78" s="8" t="str">
        <f t="shared" si="4"/>
        <v/>
      </c>
      <c r="Q78" s="27" t="str">
        <f t="shared" si="5"/>
        <v/>
      </c>
    </row>
    <row r="79" spans="1:17" ht="15" customHeight="1" x14ac:dyDescent="0.2">
      <c r="A79" s="22" t="s">
        <v>396</v>
      </c>
      <c r="B79" s="22" t="s">
        <v>397</v>
      </c>
      <c r="C79" s="7">
        <v>4</v>
      </c>
      <c r="D79" s="28">
        <v>194.5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28" t="str">
        <f t="shared" si="3"/>
        <v/>
      </c>
      <c r="P79" s="8" t="str">
        <f t="shared" si="4"/>
        <v/>
      </c>
      <c r="Q79" s="27" t="str">
        <f t="shared" si="5"/>
        <v/>
      </c>
    </row>
    <row r="80" spans="1:17" ht="15" customHeight="1" x14ac:dyDescent="0.2">
      <c r="A80" s="22" t="s">
        <v>691</v>
      </c>
      <c r="B80" s="22" t="s">
        <v>397</v>
      </c>
      <c r="C80" s="7">
        <v>4</v>
      </c>
      <c r="D80" s="28">
        <v>193.7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28" t="str">
        <f t="shared" si="3"/>
        <v/>
      </c>
      <c r="P80" s="8" t="str">
        <f t="shared" si="4"/>
        <v/>
      </c>
      <c r="Q80" s="27" t="str">
        <f t="shared" si="5"/>
        <v/>
      </c>
    </row>
    <row r="81" spans="1:17" ht="15" customHeight="1" x14ac:dyDescent="0.2">
      <c r="A81" s="22" t="s">
        <v>701</v>
      </c>
      <c r="B81" s="22" t="s">
        <v>397</v>
      </c>
      <c r="C81" s="7">
        <v>4</v>
      </c>
      <c r="D81" s="28">
        <v>193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28" t="str">
        <f t="shared" si="3"/>
        <v/>
      </c>
      <c r="P81" s="8" t="str">
        <f t="shared" si="4"/>
        <v/>
      </c>
      <c r="Q81" s="27" t="str">
        <f t="shared" si="5"/>
        <v/>
      </c>
    </row>
    <row r="82" spans="1:17" ht="15" customHeight="1" x14ac:dyDescent="0.2">
      <c r="A82" s="22" t="s">
        <v>708</v>
      </c>
      <c r="B82" s="22" t="s">
        <v>397</v>
      </c>
      <c r="C82" s="7">
        <v>5</v>
      </c>
      <c r="D82" s="28">
        <v>192.3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28" t="str">
        <f t="shared" si="3"/>
        <v/>
      </c>
      <c r="P82" s="8" t="str">
        <f t="shared" si="4"/>
        <v/>
      </c>
      <c r="Q82" s="27" t="str">
        <f t="shared" si="5"/>
        <v/>
      </c>
    </row>
    <row r="83" spans="1:17" ht="15" customHeight="1" x14ac:dyDescent="0.2">
      <c r="A83" s="22" t="s">
        <v>713</v>
      </c>
      <c r="B83" s="22" t="s">
        <v>397</v>
      </c>
      <c r="C83" s="7">
        <v>5</v>
      </c>
      <c r="D83" s="28">
        <v>191.8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28" t="str">
        <f t="shared" si="3"/>
        <v/>
      </c>
      <c r="P83" s="8" t="str">
        <f t="shared" si="4"/>
        <v/>
      </c>
      <c r="Q83" s="27" t="str">
        <f t="shared" si="5"/>
        <v/>
      </c>
    </row>
    <row r="84" spans="1:17" ht="15" customHeight="1" x14ac:dyDescent="0.2">
      <c r="A84" s="22" t="s">
        <v>717</v>
      </c>
      <c r="B84" s="22" t="s">
        <v>397</v>
      </c>
      <c r="C84" s="7">
        <v>5</v>
      </c>
      <c r="D84" s="28">
        <v>191.3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28" t="str">
        <f t="shared" si="3"/>
        <v/>
      </c>
      <c r="P84" s="8" t="str">
        <f t="shared" si="4"/>
        <v/>
      </c>
      <c r="Q84" s="27" t="str">
        <f t="shared" si="5"/>
        <v/>
      </c>
    </row>
    <row r="85" spans="1:17" ht="15" customHeight="1" x14ac:dyDescent="0.2">
      <c r="A85" s="22" t="s">
        <v>721</v>
      </c>
      <c r="B85" s="22" t="s">
        <v>397</v>
      </c>
      <c r="C85" s="7">
        <v>6</v>
      </c>
      <c r="D85" s="28">
        <v>191.2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28" t="str">
        <f t="shared" si="3"/>
        <v/>
      </c>
      <c r="P85" s="8" t="str">
        <f t="shared" si="4"/>
        <v/>
      </c>
      <c r="Q85" s="27" t="str">
        <f t="shared" si="5"/>
        <v/>
      </c>
    </row>
    <row r="86" spans="1:17" ht="15" customHeight="1" x14ac:dyDescent="0.2">
      <c r="A86" s="22" t="s">
        <v>737</v>
      </c>
      <c r="B86" s="22" t="s">
        <v>397</v>
      </c>
      <c r="C86" s="7">
        <v>6</v>
      </c>
      <c r="D86" s="28">
        <v>190.2</v>
      </c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28" t="str">
        <f t="shared" si="3"/>
        <v/>
      </c>
      <c r="P86" s="8" t="str">
        <f t="shared" si="4"/>
        <v/>
      </c>
      <c r="Q86" s="27" t="str">
        <f t="shared" si="5"/>
        <v/>
      </c>
    </row>
    <row r="87" spans="1:17" ht="15" customHeight="1" x14ac:dyDescent="0.2">
      <c r="A87" s="22" t="s">
        <v>762</v>
      </c>
      <c r="B87" s="22" t="s">
        <v>397</v>
      </c>
      <c r="C87" s="7">
        <v>6</v>
      </c>
      <c r="D87" s="28">
        <v>184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28" t="str">
        <f t="shared" si="3"/>
        <v/>
      </c>
      <c r="P87" s="8" t="str">
        <f t="shared" si="4"/>
        <v/>
      </c>
      <c r="Q87" s="27" t="str">
        <f t="shared" si="5"/>
        <v/>
      </c>
    </row>
    <row r="88" spans="1:17" ht="15" customHeight="1" x14ac:dyDescent="0.2">
      <c r="A88" s="22" t="s">
        <v>399</v>
      </c>
      <c r="B88" s="22" t="s">
        <v>151</v>
      </c>
      <c r="C88" s="7">
        <v>4</v>
      </c>
      <c r="D88" s="28">
        <v>196.3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28" t="str">
        <f t="shared" si="3"/>
        <v/>
      </c>
      <c r="P88" s="8" t="str">
        <f t="shared" si="4"/>
        <v/>
      </c>
      <c r="Q88" s="27" t="str">
        <f t="shared" si="5"/>
        <v/>
      </c>
    </row>
    <row r="89" spans="1:17" ht="15" customHeight="1" x14ac:dyDescent="0.2">
      <c r="A89" s="22" t="s">
        <v>398</v>
      </c>
      <c r="B89" s="22" t="s">
        <v>151</v>
      </c>
      <c r="C89" s="7">
        <v>4</v>
      </c>
      <c r="D89" s="28">
        <v>195.3</v>
      </c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28" t="str">
        <f t="shared" si="3"/>
        <v/>
      </c>
      <c r="P89" s="8" t="str">
        <f t="shared" si="4"/>
        <v/>
      </c>
      <c r="Q89" s="27" t="str">
        <f t="shared" si="5"/>
        <v/>
      </c>
    </row>
    <row r="90" spans="1:17" ht="15" customHeight="1" x14ac:dyDescent="0.2">
      <c r="A90" s="22" t="s">
        <v>415</v>
      </c>
      <c r="B90" s="22" t="s">
        <v>151</v>
      </c>
      <c r="C90" s="7">
        <v>4</v>
      </c>
      <c r="D90" s="28">
        <v>192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28" t="str">
        <f t="shared" si="3"/>
        <v/>
      </c>
      <c r="P90" s="8" t="str">
        <f t="shared" si="4"/>
        <v/>
      </c>
      <c r="Q90" s="27" t="str">
        <f t="shared" si="5"/>
        <v/>
      </c>
    </row>
    <row r="91" spans="1:17" ht="15" customHeight="1" x14ac:dyDescent="0.2">
      <c r="A91" s="22" t="s">
        <v>447</v>
      </c>
      <c r="B91" s="22" t="s">
        <v>445</v>
      </c>
      <c r="C91" s="7">
        <v>2</v>
      </c>
      <c r="D91" s="28">
        <v>199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28" t="str">
        <f t="shared" si="3"/>
        <v/>
      </c>
      <c r="P91" s="8" t="str">
        <f t="shared" si="4"/>
        <v/>
      </c>
      <c r="Q91" s="27" t="str">
        <f t="shared" si="5"/>
        <v/>
      </c>
    </row>
    <row r="92" spans="1:17" ht="15" customHeight="1" x14ac:dyDescent="0.2">
      <c r="A92" s="22" t="s">
        <v>401</v>
      </c>
      <c r="B92" s="22" t="s">
        <v>445</v>
      </c>
      <c r="C92" s="7">
        <v>2</v>
      </c>
      <c r="D92" s="28">
        <v>197.3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28" t="str">
        <f t="shared" si="3"/>
        <v/>
      </c>
      <c r="P92" s="8" t="str">
        <f t="shared" si="4"/>
        <v/>
      </c>
      <c r="Q92" s="27" t="str">
        <f t="shared" si="5"/>
        <v/>
      </c>
    </row>
    <row r="93" spans="1:17" ht="15" customHeight="1" x14ac:dyDescent="0.2">
      <c r="A93" s="22" t="s">
        <v>385</v>
      </c>
      <c r="B93" s="22" t="s">
        <v>445</v>
      </c>
      <c r="C93" s="7">
        <v>2</v>
      </c>
      <c r="D93" s="28">
        <v>196.8</v>
      </c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28" t="str">
        <f t="shared" si="3"/>
        <v/>
      </c>
      <c r="P93" s="8" t="str">
        <f t="shared" si="4"/>
        <v/>
      </c>
      <c r="Q93" s="27" t="str">
        <f t="shared" si="5"/>
        <v/>
      </c>
    </row>
    <row r="94" spans="1:17" ht="15" customHeight="1" x14ac:dyDescent="0.2">
      <c r="A94" s="22" t="s">
        <v>395</v>
      </c>
      <c r="B94" s="22" t="s">
        <v>445</v>
      </c>
      <c r="C94" s="7">
        <v>2</v>
      </c>
      <c r="D94" s="28">
        <v>196.7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28" t="str">
        <f t="shared" si="3"/>
        <v/>
      </c>
      <c r="P94" s="8" t="str">
        <f t="shared" si="4"/>
        <v/>
      </c>
      <c r="Q94" s="27" t="str">
        <f t="shared" si="5"/>
        <v/>
      </c>
    </row>
    <row r="95" spans="1:17" ht="15" customHeight="1" x14ac:dyDescent="0.2">
      <c r="A95" s="22" t="s">
        <v>365</v>
      </c>
      <c r="B95" s="22" t="s">
        <v>445</v>
      </c>
      <c r="C95" s="7">
        <v>2</v>
      </c>
      <c r="D95" s="28">
        <v>196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28" t="str">
        <f t="shared" si="3"/>
        <v/>
      </c>
      <c r="P95" s="8" t="str">
        <f t="shared" si="4"/>
        <v/>
      </c>
      <c r="Q95" s="27" t="str">
        <f t="shared" si="5"/>
        <v/>
      </c>
    </row>
    <row r="96" spans="1:17" ht="15" customHeight="1" x14ac:dyDescent="0.2">
      <c r="A96" s="22" t="s">
        <v>662</v>
      </c>
      <c r="B96" s="22" t="s">
        <v>445</v>
      </c>
      <c r="C96" s="7">
        <v>2</v>
      </c>
      <c r="D96" s="28">
        <v>195.3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28" t="str">
        <f t="shared" si="3"/>
        <v/>
      </c>
      <c r="P96" s="8" t="str">
        <f t="shared" si="4"/>
        <v/>
      </c>
      <c r="Q96" s="27" t="str">
        <f t="shared" si="5"/>
        <v/>
      </c>
    </row>
    <row r="97" spans="1:17" ht="15" customHeight="1" x14ac:dyDescent="0.2">
      <c r="A97" s="22" t="s">
        <v>440</v>
      </c>
      <c r="B97" s="22" t="s">
        <v>451</v>
      </c>
      <c r="C97" s="7">
        <v>4</v>
      </c>
      <c r="D97" s="28">
        <v>194.8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28" t="str">
        <f t="shared" si="3"/>
        <v/>
      </c>
      <c r="P97" s="8" t="str">
        <f t="shared" si="4"/>
        <v/>
      </c>
      <c r="Q97" s="27" t="str">
        <f t="shared" si="5"/>
        <v/>
      </c>
    </row>
    <row r="98" spans="1:17" ht="15" customHeight="1" x14ac:dyDescent="0.2">
      <c r="A98" s="22" t="s">
        <v>463</v>
      </c>
      <c r="B98" s="22" t="s">
        <v>451</v>
      </c>
      <c r="C98" s="7">
        <v>4</v>
      </c>
      <c r="D98" s="28">
        <v>191.6</v>
      </c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28" t="str">
        <f t="shared" si="3"/>
        <v/>
      </c>
      <c r="P98" s="8" t="str">
        <f t="shared" si="4"/>
        <v/>
      </c>
      <c r="Q98" s="27" t="str">
        <f t="shared" si="5"/>
        <v/>
      </c>
    </row>
    <row r="99" spans="1:17" ht="15" customHeight="1" x14ac:dyDescent="0.2">
      <c r="A99" s="22" t="s">
        <v>464</v>
      </c>
      <c r="B99" s="22" t="s">
        <v>451</v>
      </c>
      <c r="C99" s="7">
        <v>4</v>
      </c>
      <c r="D99" s="28">
        <v>191.4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28" t="str">
        <f t="shared" si="3"/>
        <v/>
      </c>
      <c r="P99" s="8" t="str">
        <f t="shared" si="4"/>
        <v/>
      </c>
      <c r="Q99" s="27" t="str">
        <f t="shared" si="5"/>
        <v/>
      </c>
    </row>
    <row r="100" spans="1:17" ht="15" customHeight="1" x14ac:dyDescent="0.2">
      <c r="A100" s="22" t="s">
        <v>730</v>
      </c>
      <c r="B100" s="22" t="s">
        <v>451</v>
      </c>
      <c r="C100" s="7">
        <v>6</v>
      </c>
      <c r="D100" s="28">
        <v>190.6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28" t="str">
        <f t="shared" si="3"/>
        <v/>
      </c>
      <c r="P100" s="8" t="str">
        <f t="shared" si="4"/>
        <v/>
      </c>
      <c r="Q100" s="27" t="str">
        <f t="shared" si="5"/>
        <v/>
      </c>
    </row>
    <row r="101" spans="1:17" ht="15" customHeight="1" x14ac:dyDescent="0.2">
      <c r="A101" s="22" t="s">
        <v>474</v>
      </c>
      <c r="B101" s="22" t="s">
        <v>451</v>
      </c>
      <c r="C101" s="7">
        <v>6</v>
      </c>
      <c r="D101" s="28">
        <v>188.4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28" t="str">
        <f t="shared" si="3"/>
        <v/>
      </c>
      <c r="P101" s="8" t="str">
        <f t="shared" si="4"/>
        <v/>
      </c>
      <c r="Q101" s="27" t="str">
        <f t="shared" si="5"/>
        <v/>
      </c>
    </row>
    <row r="102" spans="1:17" ht="15" customHeight="1" x14ac:dyDescent="0.2">
      <c r="A102" s="22" t="s">
        <v>465</v>
      </c>
      <c r="B102" s="22" t="s">
        <v>451</v>
      </c>
      <c r="C102" s="7">
        <v>6</v>
      </c>
      <c r="D102" s="28">
        <v>187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28" t="str">
        <f t="shared" si="3"/>
        <v/>
      </c>
      <c r="P102" s="8" t="str">
        <f t="shared" si="4"/>
        <v/>
      </c>
      <c r="Q102" s="27" t="str">
        <f t="shared" si="5"/>
        <v/>
      </c>
    </row>
  </sheetData>
  <sortState xmlns:xlrd2="http://schemas.microsoft.com/office/spreadsheetml/2017/richdata2" ref="A4:D102">
    <sortCondition ref="B7"/>
    <sortCondition descending="1" ref="D7"/>
    <sortCondition ref="C7"/>
  </sortState>
  <conditionalFormatting sqref="Q4:Q102">
    <cfRule type="cellIs" dxfId="61" priority="1" stopIfTrue="1" operator="lessThan">
      <formula>0</formula>
    </cfRule>
  </conditionalFormatting>
  <hyperlinks>
    <hyperlink ref="A2" location="'Index'!A2" tooltip="Go to the Index sheet" display="á" xr:uid="{20C69BB2-AA2B-42DC-B26F-612BB9D0F0F6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7">
    <tabColor theme="4" tint="0.79998168889431442"/>
  </sheetPr>
  <dimension ref="A1:R6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4.2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19" customWidth="1"/>
    <col min="16" max="16" width="7.5" style="19" customWidth="1"/>
    <col min="17" max="17" width="9.6640625" style="19" customWidth="1"/>
    <col min="18" max="18" width="9.6640625" style="7" customWidth="1"/>
    <col min="19" max="16384" width="9.33203125" style="1"/>
  </cols>
  <sheetData>
    <row r="1" spans="1:17" ht="20.25" x14ac:dyDescent="0.2">
      <c r="A1" s="2" t="s">
        <v>25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0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794</v>
      </c>
      <c r="B4" s="4" t="s">
        <v>76</v>
      </c>
      <c r="C4" s="20">
        <v>2</v>
      </c>
      <c r="D4" s="28">
        <v>190.5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IF(COUNT($E4:$N4)&gt;0,RANK($O4,$O$4:$O$68),"")</f>
        <v/>
      </c>
      <c r="Q4" s="27" t="str">
        <f>IF(D4&gt;0,IF(O4&lt;&gt;"",O4-D4,""),"")</f>
        <v/>
      </c>
    </row>
    <row r="5" spans="1:17" ht="15" customHeight="1" x14ac:dyDescent="0.2">
      <c r="A5" s="4" t="s">
        <v>807</v>
      </c>
      <c r="B5" s="4" t="s">
        <v>76</v>
      </c>
      <c r="C5" s="20">
        <v>5</v>
      </c>
      <c r="D5" s="28">
        <v>184.5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68" si="0">IF(SUM(E5:N5)&lt;&gt;0,AVERAGE(E5:N5),"")</f>
        <v/>
      </c>
      <c r="P5" s="8" t="str">
        <f t="shared" ref="P5:P68" si="1">IF(COUNT($E5:$N5)&gt;0,RANK($O5,$O$4:$O$68),"")</f>
        <v/>
      </c>
      <c r="Q5" s="27" t="str">
        <f t="shared" ref="Q5:Q68" si="2">IF(D5&gt;0,IF(O5&lt;&gt;"",O5-D5,""),"")</f>
        <v/>
      </c>
    </row>
    <row r="6" spans="1:17" ht="15" customHeight="1" x14ac:dyDescent="0.2">
      <c r="A6" s="4" t="s">
        <v>808</v>
      </c>
      <c r="B6" s="4" t="s">
        <v>76</v>
      </c>
      <c r="C6" s="20">
        <v>5</v>
      </c>
      <c r="D6" s="28">
        <v>184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642</v>
      </c>
      <c r="B7" s="4" t="s">
        <v>76</v>
      </c>
      <c r="C7" s="20">
        <v>5</v>
      </c>
      <c r="D7" s="28">
        <v>182.3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817</v>
      </c>
      <c r="B8" s="4" t="s">
        <v>76</v>
      </c>
      <c r="C8" s="20">
        <v>6</v>
      </c>
      <c r="D8" s="28">
        <v>178.3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819</v>
      </c>
      <c r="B9" s="4" t="s">
        <v>188</v>
      </c>
      <c r="C9" s="20">
        <v>7</v>
      </c>
      <c r="D9" s="28">
        <v>175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768</v>
      </c>
      <c r="B10" s="4" t="s">
        <v>188</v>
      </c>
      <c r="C10" s="20">
        <v>7</v>
      </c>
      <c r="D10" s="28">
        <v>160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783</v>
      </c>
      <c r="B11" s="4" t="s">
        <v>613</v>
      </c>
      <c r="C11" s="20">
        <v>1</v>
      </c>
      <c r="D11" s="28">
        <v>199.7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4" t="s">
        <v>621</v>
      </c>
      <c r="B12" s="4" t="s">
        <v>613</v>
      </c>
      <c r="C12" s="20">
        <v>1</v>
      </c>
      <c r="D12" s="28">
        <v>196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4" t="s">
        <v>812</v>
      </c>
      <c r="B13" s="4" t="s">
        <v>813</v>
      </c>
      <c r="C13" s="20">
        <v>6</v>
      </c>
      <c r="D13" s="28">
        <v>180.3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4" t="s">
        <v>814</v>
      </c>
      <c r="B14" s="4" t="s">
        <v>813</v>
      </c>
      <c r="C14" s="20">
        <v>6</v>
      </c>
      <c r="D14" s="28">
        <v>179.5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7" ht="15" customHeight="1" x14ac:dyDescent="0.2">
      <c r="A15" s="4" t="s">
        <v>823</v>
      </c>
      <c r="B15" s="4" t="s">
        <v>813</v>
      </c>
      <c r="C15" s="20">
        <v>7</v>
      </c>
      <c r="D15" s="28">
        <v>157.6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7" ht="15" customHeight="1" x14ac:dyDescent="0.2">
      <c r="A16" s="4" t="s">
        <v>820</v>
      </c>
      <c r="B16" s="4" t="s">
        <v>821</v>
      </c>
      <c r="C16" s="20">
        <v>7</v>
      </c>
      <c r="D16" s="28">
        <v>171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824</v>
      </c>
      <c r="B17" s="4" t="s">
        <v>821</v>
      </c>
      <c r="C17" s="20">
        <v>7</v>
      </c>
      <c r="D17" s="28">
        <v>152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818</v>
      </c>
      <c r="B18" s="4" t="s">
        <v>144</v>
      </c>
      <c r="C18" s="20">
        <v>6</v>
      </c>
      <c r="D18" s="28">
        <v>177.8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600</v>
      </c>
      <c r="B19" s="4" t="s">
        <v>144</v>
      </c>
      <c r="C19" s="20">
        <v>7</v>
      </c>
      <c r="D19" s="28">
        <v>175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784</v>
      </c>
      <c r="B20" s="4" t="s">
        <v>79</v>
      </c>
      <c r="C20" s="20">
        <v>1</v>
      </c>
      <c r="D20" s="28">
        <v>198.5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795</v>
      </c>
      <c r="B21" s="4" t="s">
        <v>79</v>
      </c>
      <c r="C21" s="20">
        <v>2</v>
      </c>
      <c r="D21" s="28">
        <v>190.4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796</v>
      </c>
      <c r="B22" s="4" t="s">
        <v>79</v>
      </c>
      <c r="C22" s="20">
        <v>3</v>
      </c>
      <c r="D22" s="28">
        <v>189.3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798</v>
      </c>
      <c r="B23" s="4" t="s">
        <v>79</v>
      </c>
      <c r="C23" s="20">
        <v>3</v>
      </c>
      <c r="D23" s="28">
        <v>189.2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801</v>
      </c>
      <c r="B24" s="4" t="s">
        <v>79</v>
      </c>
      <c r="C24" s="20">
        <v>3</v>
      </c>
      <c r="D24" s="28">
        <v>188.2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810</v>
      </c>
      <c r="B25" s="4" t="s">
        <v>79</v>
      </c>
      <c r="C25" s="20">
        <v>5</v>
      </c>
      <c r="D25" s="28">
        <v>182.8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787</v>
      </c>
      <c r="B26" s="4" t="s">
        <v>369</v>
      </c>
      <c r="C26" s="20">
        <v>1</v>
      </c>
      <c r="D26" s="28">
        <v>195.7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791</v>
      </c>
      <c r="B27" s="4" t="s">
        <v>369</v>
      </c>
      <c r="C27" s="20">
        <v>2</v>
      </c>
      <c r="D27" s="28">
        <v>193.2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180</v>
      </c>
      <c r="B28" s="4" t="s">
        <v>369</v>
      </c>
      <c r="C28" s="20">
        <v>2</v>
      </c>
      <c r="D28" s="28">
        <v>191.3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368</v>
      </c>
      <c r="B29" s="4" t="s">
        <v>369</v>
      </c>
      <c r="C29" s="20">
        <v>3</v>
      </c>
      <c r="D29" s="28">
        <v>189.3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738</v>
      </c>
      <c r="B30" s="4" t="s">
        <v>369</v>
      </c>
      <c r="C30" s="20">
        <v>3</v>
      </c>
      <c r="D30" s="28">
        <v>188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636</v>
      </c>
      <c r="B31" s="4" t="s">
        <v>538</v>
      </c>
      <c r="C31" s="20">
        <v>1</v>
      </c>
      <c r="D31" s="28">
        <v>194.2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793</v>
      </c>
      <c r="B32" s="4" t="s">
        <v>538</v>
      </c>
      <c r="C32" s="20">
        <v>2</v>
      </c>
      <c r="D32" s="28">
        <v>191.3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449</v>
      </c>
      <c r="B33" s="4" t="s">
        <v>392</v>
      </c>
      <c r="C33" s="20">
        <v>1</v>
      </c>
      <c r="D33" s="28">
        <v>194.3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454</v>
      </c>
      <c r="B34" s="4" t="s">
        <v>392</v>
      </c>
      <c r="C34" s="20">
        <v>4</v>
      </c>
      <c r="D34" s="28">
        <v>186.16666666666666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462</v>
      </c>
      <c r="B35" s="4" t="s">
        <v>392</v>
      </c>
      <c r="C35" s="20">
        <v>7</v>
      </c>
      <c r="D35" s="28">
        <v>172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788</v>
      </c>
      <c r="B36" s="4" t="s">
        <v>261</v>
      </c>
      <c r="C36" s="20">
        <v>1</v>
      </c>
      <c r="D36" s="28">
        <v>194.7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674</v>
      </c>
      <c r="B37" s="4" t="s">
        <v>261</v>
      </c>
      <c r="C37" s="20">
        <v>2</v>
      </c>
      <c r="D37" s="28">
        <v>189.8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380</v>
      </c>
      <c r="B38" s="4" t="s">
        <v>245</v>
      </c>
      <c r="C38" s="20">
        <v>1</v>
      </c>
      <c r="D38" s="28">
        <v>196.3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797</v>
      </c>
      <c r="B39" s="4" t="s">
        <v>245</v>
      </c>
      <c r="C39" s="20">
        <v>3</v>
      </c>
      <c r="D39" s="28">
        <v>189.3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374</v>
      </c>
      <c r="B40" s="4" t="s">
        <v>245</v>
      </c>
      <c r="C40" s="20">
        <v>3</v>
      </c>
      <c r="D40" s="28">
        <v>188.2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802</v>
      </c>
      <c r="B41" s="4" t="s">
        <v>245</v>
      </c>
      <c r="C41" s="20">
        <v>4</v>
      </c>
      <c r="D41" s="28">
        <v>188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408</v>
      </c>
      <c r="B42" s="4" t="s">
        <v>245</v>
      </c>
      <c r="C42" s="20">
        <v>4</v>
      </c>
      <c r="D42" s="28">
        <v>187.7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804</v>
      </c>
      <c r="B43" s="4" t="s">
        <v>245</v>
      </c>
      <c r="C43" s="20">
        <v>4</v>
      </c>
      <c r="D43" s="28">
        <v>187.5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388</v>
      </c>
      <c r="B44" s="4" t="s">
        <v>245</v>
      </c>
      <c r="C44" s="20">
        <v>5</v>
      </c>
      <c r="D44" s="28">
        <v>184.7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581</v>
      </c>
      <c r="B45" s="4" t="s">
        <v>245</v>
      </c>
      <c r="C45" s="20">
        <v>5</v>
      </c>
      <c r="D45" s="28">
        <v>182.8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822</v>
      </c>
      <c r="B46" s="4" t="s">
        <v>245</v>
      </c>
      <c r="C46" s="20">
        <v>7</v>
      </c>
      <c r="D46" s="28">
        <v>164.5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815</v>
      </c>
      <c r="B47" s="4" t="s">
        <v>816</v>
      </c>
      <c r="C47" s="20">
        <v>6</v>
      </c>
      <c r="D47" s="28">
        <v>178.83333333333334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387</v>
      </c>
      <c r="B48" s="4" t="s">
        <v>166</v>
      </c>
      <c r="C48" s="20">
        <v>2</v>
      </c>
      <c r="D48" s="28">
        <v>192.2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805</v>
      </c>
      <c r="B49" s="4" t="s">
        <v>166</v>
      </c>
      <c r="C49" s="20">
        <v>4</v>
      </c>
      <c r="D49" s="28">
        <v>185.7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426</v>
      </c>
      <c r="B50" s="4" t="s">
        <v>166</v>
      </c>
      <c r="C50" s="20">
        <v>6</v>
      </c>
      <c r="D50" s="28">
        <v>176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754</v>
      </c>
      <c r="B51" s="4" t="s">
        <v>166</v>
      </c>
      <c r="C51" s="20">
        <v>7</v>
      </c>
      <c r="D51" s="28">
        <v>171.3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785</v>
      </c>
      <c r="B52" s="4" t="s">
        <v>786</v>
      </c>
      <c r="C52" s="20">
        <v>1</v>
      </c>
      <c r="D52" s="28">
        <v>198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789</v>
      </c>
      <c r="B53" s="4" t="s">
        <v>786</v>
      </c>
      <c r="C53" s="20">
        <v>1</v>
      </c>
      <c r="D53" s="28">
        <v>194.5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790</v>
      </c>
      <c r="B54" s="4" t="s">
        <v>786</v>
      </c>
      <c r="C54" s="20">
        <v>2</v>
      </c>
      <c r="D54" s="28">
        <v>194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799</v>
      </c>
      <c r="B55" s="4" t="s">
        <v>786</v>
      </c>
      <c r="C55" s="20">
        <v>3</v>
      </c>
      <c r="D55" s="28">
        <v>189.16666666666666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800</v>
      </c>
      <c r="B56" s="4" t="s">
        <v>786</v>
      </c>
      <c r="C56" s="20">
        <v>3</v>
      </c>
      <c r="D56" s="28">
        <v>188.33333333333334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803</v>
      </c>
      <c r="B57" s="4" t="s">
        <v>786</v>
      </c>
      <c r="C57" s="20">
        <v>4</v>
      </c>
      <c r="D57" s="28">
        <v>187.83333333333334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6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806</v>
      </c>
      <c r="B58" s="4" t="s">
        <v>786</v>
      </c>
      <c r="C58" s="20">
        <v>4</v>
      </c>
      <c r="D58" s="28">
        <v>185.4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6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99</v>
      </c>
      <c r="B59" s="4" t="s">
        <v>100</v>
      </c>
      <c r="C59" s="20">
        <v>5</v>
      </c>
      <c r="D59" s="28">
        <v>184.5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6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792</v>
      </c>
      <c r="B60" s="4" t="s">
        <v>584</v>
      </c>
      <c r="C60" s="20">
        <v>2</v>
      </c>
      <c r="D60" s="28">
        <v>192.3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6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751</v>
      </c>
      <c r="B61" s="4" t="s">
        <v>584</v>
      </c>
      <c r="C61" s="20">
        <v>4</v>
      </c>
      <c r="D61" s="28">
        <v>185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6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809</v>
      </c>
      <c r="B62" s="4" t="s">
        <v>584</v>
      </c>
      <c r="C62" s="20">
        <v>5</v>
      </c>
      <c r="D62" s="28">
        <v>183.5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6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811</v>
      </c>
      <c r="B63" s="4" t="s">
        <v>584</v>
      </c>
      <c r="C63" s="20">
        <v>6</v>
      </c>
      <c r="D63" s="28">
        <v>180.5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6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727</v>
      </c>
      <c r="B64" s="4" t="s">
        <v>451</v>
      </c>
      <c r="C64" s="20">
        <v>2</v>
      </c>
      <c r="D64" s="28">
        <v>193.3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6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434</v>
      </c>
      <c r="B65" s="4" t="s">
        <v>451</v>
      </c>
      <c r="C65" s="20">
        <v>4</v>
      </c>
      <c r="D65" s="28">
        <v>187.3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6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450</v>
      </c>
      <c r="B66" s="4" t="s">
        <v>451</v>
      </c>
      <c r="C66" s="20">
        <v>5</v>
      </c>
      <c r="D66" s="28">
        <v>183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6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4" t="s">
        <v>463</v>
      </c>
      <c r="B67" s="4" t="s">
        <v>451</v>
      </c>
      <c r="C67" s="20">
        <v>6</v>
      </c>
      <c r="D67" s="28">
        <v>180.8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6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4" t="s">
        <v>470</v>
      </c>
      <c r="B68" s="4" t="s">
        <v>451</v>
      </c>
      <c r="C68" s="20">
        <v>6</v>
      </c>
      <c r="D68" s="28">
        <v>178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6" t="str">
        <f t="shared" si="0"/>
        <v/>
      </c>
      <c r="P68" s="8" t="str">
        <f t="shared" si="1"/>
        <v/>
      </c>
      <c r="Q68" s="27" t="str">
        <f t="shared" si="2"/>
        <v/>
      </c>
    </row>
  </sheetData>
  <sortState xmlns:xlrd2="http://schemas.microsoft.com/office/spreadsheetml/2017/richdata2" ref="A4:D68">
    <sortCondition ref="B7"/>
    <sortCondition descending="1" ref="D7"/>
    <sortCondition ref="C7"/>
  </sortState>
  <conditionalFormatting sqref="E4:N68">
    <cfRule type="cellIs" dxfId="60" priority="1" stopIfTrue="1" operator="equal">
      <formula>0</formula>
    </cfRule>
  </conditionalFormatting>
  <conditionalFormatting sqref="Q4:Q68">
    <cfRule type="cellIs" dxfId="59" priority="2" stopIfTrue="1" operator="lessThan">
      <formula>0</formula>
    </cfRule>
  </conditionalFormatting>
  <hyperlinks>
    <hyperlink ref="A2" location="'Index'!A2" tooltip="Go to the Index sheet" display="á" xr:uid="{3756507C-333F-4061-8E66-0E0143CEAB0E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0C33-C2A9-46B5-8746-0738A7ECE78E}">
  <sheetPr>
    <tabColor theme="4" tint="0.79998168889431442"/>
  </sheetPr>
  <dimension ref="A1:R1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4.2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19" customWidth="1"/>
    <col min="16" max="16" width="7.5" style="19" customWidth="1"/>
    <col min="17" max="17" width="9.6640625" style="19" customWidth="1"/>
    <col min="18" max="18" width="9.6640625" style="7" customWidth="1"/>
    <col min="19" max="16384" width="9.33203125" style="1"/>
  </cols>
  <sheetData>
    <row r="1" spans="1:17" ht="20.25" x14ac:dyDescent="0.2">
      <c r="A1" s="2" t="s">
        <v>825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0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794</v>
      </c>
      <c r="B4" s="4" t="s">
        <v>76</v>
      </c>
      <c r="C4" s="20">
        <v>1</v>
      </c>
      <c r="D4" s="28">
        <v>190.5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IF(COUNT($E4:$N4)&gt;0,RANK($O4,$O$4:$O$19),"")</f>
        <v/>
      </c>
      <c r="Q4" s="27" t="str">
        <f>IF(D4&gt;0,IF(O4&lt;&gt;"",O4-D4,""),"")</f>
        <v/>
      </c>
    </row>
    <row r="5" spans="1:17" ht="15" customHeight="1" x14ac:dyDescent="0.2">
      <c r="A5" s="4" t="s">
        <v>600</v>
      </c>
      <c r="B5" s="4" t="s">
        <v>144</v>
      </c>
      <c r="C5" s="20">
        <v>2</v>
      </c>
      <c r="D5" s="28">
        <v>175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9" si="0">IF(SUM(E5:N5)&lt;&gt;0,AVERAGE(E5:N5),"")</f>
        <v/>
      </c>
      <c r="P5" s="8" t="str">
        <f t="shared" ref="P5:P19" si="1">IF(COUNT($E5:$N5)&gt;0,RANK($O5,$O$4:$O$19),"")</f>
        <v/>
      </c>
      <c r="Q5" s="27" t="str">
        <f t="shared" ref="Q5:Q19" si="2">IF(D5&gt;0,IF(O5&lt;&gt;"",O5-D5,""),"")</f>
        <v/>
      </c>
    </row>
    <row r="6" spans="1:17" ht="15" customHeight="1" x14ac:dyDescent="0.2">
      <c r="A6" s="4" t="s">
        <v>798</v>
      </c>
      <c r="B6" s="4" t="s">
        <v>79</v>
      </c>
      <c r="C6" s="20">
        <v>2</v>
      </c>
      <c r="D6" s="28">
        <v>189.2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801</v>
      </c>
      <c r="B7" s="4" t="s">
        <v>79</v>
      </c>
      <c r="C7" s="20">
        <v>2</v>
      </c>
      <c r="D7" s="28">
        <v>188.2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787</v>
      </c>
      <c r="B8" s="4" t="s">
        <v>369</v>
      </c>
      <c r="C8" s="20">
        <v>1</v>
      </c>
      <c r="D8" s="28">
        <v>195.7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791</v>
      </c>
      <c r="B9" s="4" t="s">
        <v>369</v>
      </c>
      <c r="C9" s="20">
        <v>1</v>
      </c>
      <c r="D9" s="28">
        <v>193.2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180</v>
      </c>
      <c r="B10" s="4" t="s">
        <v>369</v>
      </c>
      <c r="C10" s="20">
        <v>1</v>
      </c>
      <c r="D10" s="28">
        <v>191.3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368</v>
      </c>
      <c r="B11" s="4" t="s">
        <v>369</v>
      </c>
      <c r="C11" s="20">
        <v>2</v>
      </c>
      <c r="D11" s="28">
        <v>189.3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4" t="s">
        <v>788</v>
      </c>
      <c r="B12" s="4" t="s">
        <v>261</v>
      </c>
      <c r="C12" s="20">
        <v>1</v>
      </c>
      <c r="D12" s="28">
        <v>194.7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4" t="s">
        <v>674</v>
      </c>
      <c r="B13" s="4" t="s">
        <v>261</v>
      </c>
      <c r="C13" s="20">
        <v>2</v>
      </c>
      <c r="D13" s="28">
        <v>189.8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4" t="s">
        <v>785</v>
      </c>
      <c r="B14" s="4" t="s">
        <v>786</v>
      </c>
      <c r="C14" s="20">
        <v>1</v>
      </c>
      <c r="D14" s="28">
        <v>198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7" ht="15" customHeight="1" x14ac:dyDescent="0.2">
      <c r="A15" s="4" t="s">
        <v>789</v>
      </c>
      <c r="B15" s="4" t="s">
        <v>786</v>
      </c>
      <c r="C15" s="20">
        <v>1</v>
      </c>
      <c r="D15" s="28">
        <v>194.5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7" ht="15" customHeight="1" x14ac:dyDescent="0.2">
      <c r="A16" s="4" t="s">
        <v>727</v>
      </c>
      <c r="B16" s="4" t="s">
        <v>451</v>
      </c>
      <c r="C16" s="20">
        <v>1</v>
      </c>
      <c r="D16" s="28">
        <v>193.3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434</v>
      </c>
      <c r="B17" s="4" t="s">
        <v>451</v>
      </c>
      <c r="C17" s="20">
        <v>2</v>
      </c>
      <c r="D17" s="28">
        <v>187.3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463</v>
      </c>
      <c r="B18" s="4" t="s">
        <v>451</v>
      </c>
      <c r="C18" s="20">
        <v>2</v>
      </c>
      <c r="D18" s="28">
        <v>180.8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470</v>
      </c>
      <c r="B19" s="4" t="s">
        <v>451</v>
      </c>
      <c r="C19" s="20">
        <v>2</v>
      </c>
      <c r="D19" s="28">
        <v>178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</sheetData>
  <sortState xmlns:xlrd2="http://schemas.microsoft.com/office/spreadsheetml/2017/richdata2" ref="A4:D19">
    <sortCondition ref="B7"/>
    <sortCondition descending="1" ref="D7"/>
    <sortCondition ref="C7"/>
  </sortState>
  <conditionalFormatting sqref="E4:N19">
    <cfRule type="cellIs" dxfId="58" priority="1" stopIfTrue="1" operator="equal">
      <formula>0</formula>
    </cfRule>
  </conditionalFormatting>
  <conditionalFormatting sqref="Q4:Q19">
    <cfRule type="cellIs" dxfId="57" priority="3" stopIfTrue="1" operator="lessThan">
      <formula>0</formula>
    </cfRule>
  </conditionalFormatting>
  <hyperlinks>
    <hyperlink ref="A2" location="'Index'!A2" tooltip="Go to the Index sheet" display="á" xr:uid="{44F496C1-BCDD-4E06-B680-7152F81AC98F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4" tint="0.79998168889431442"/>
  </sheetPr>
  <dimension ref="A1:R66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24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606</v>
      </c>
      <c r="B4" s="4" t="s">
        <v>76</v>
      </c>
      <c r="C4" s="7">
        <v>1</v>
      </c>
      <c r="D4" s="28">
        <v>190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IF(COUNT($E4:$N4)&gt;0,RANK($O4,$O$4:$O$66),"")</f>
        <v/>
      </c>
      <c r="Q4" s="27" t="str">
        <f>IF(D4&gt;0,IF(O4&lt;&gt;"",O4-D4,""),"")</f>
        <v/>
      </c>
    </row>
    <row r="5" spans="1:18" ht="15" customHeight="1" x14ac:dyDescent="0.2">
      <c r="A5" s="4" t="s">
        <v>836</v>
      </c>
      <c r="B5" s="4" t="s">
        <v>76</v>
      </c>
      <c r="C5" s="7">
        <v>3</v>
      </c>
      <c r="D5" s="28">
        <v>183.8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66" si="0">IF(SUM(E5:N5)&lt;&gt;0,AVERAGE(E5:N5),"")</f>
        <v/>
      </c>
      <c r="P5" s="8" t="str">
        <f t="shared" ref="P5:P66" si="1">IF(COUNT($E5:$N5)&gt;0,RANK($O5,$O$4:$O$66),"")</f>
        <v/>
      </c>
      <c r="Q5" s="27" t="str">
        <f t="shared" ref="Q5:Q66" si="2">IF(D5&gt;0,IF(O5&lt;&gt;"",O5-D5,""),"")</f>
        <v/>
      </c>
    </row>
    <row r="6" spans="1:18" ht="15" customHeight="1" x14ac:dyDescent="0.2">
      <c r="A6" s="4" t="s">
        <v>676</v>
      </c>
      <c r="B6" s="4" t="s">
        <v>76</v>
      </c>
      <c r="C6" s="7">
        <v>3</v>
      </c>
      <c r="D6" s="28">
        <v>183.7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830</v>
      </c>
      <c r="B7" s="4" t="s">
        <v>813</v>
      </c>
      <c r="C7" s="7">
        <v>2</v>
      </c>
      <c r="D7" s="28">
        <v>189.5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434</v>
      </c>
      <c r="B8" s="4" t="s">
        <v>813</v>
      </c>
      <c r="C8" s="7">
        <v>4</v>
      </c>
      <c r="D8" s="28">
        <v>181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842</v>
      </c>
      <c r="B9" s="4" t="s">
        <v>813</v>
      </c>
      <c r="C9" s="7">
        <v>4</v>
      </c>
      <c r="D9" s="28">
        <v>180.7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847</v>
      </c>
      <c r="B10" s="4" t="s">
        <v>813</v>
      </c>
      <c r="C10" s="7">
        <v>5</v>
      </c>
      <c r="D10" s="28">
        <v>175.5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848</v>
      </c>
      <c r="B11" s="4" t="s">
        <v>813</v>
      </c>
      <c r="C11" s="7">
        <v>5</v>
      </c>
      <c r="D11" s="28">
        <v>175.3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857</v>
      </c>
      <c r="B12" s="4" t="s">
        <v>813</v>
      </c>
      <c r="C12" s="7">
        <v>6</v>
      </c>
      <c r="D12" s="28">
        <v>170.3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859</v>
      </c>
      <c r="B13" s="4" t="s">
        <v>813</v>
      </c>
      <c r="C13" s="7">
        <v>7</v>
      </c>
      <c r="D13" s="28">
        <v>169.2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860</v>
      </c>
      <c r="B14" s="4" t="s">
        <v>813</v>
      </c>
      <c r="C14" s="7">
        <v>7</v>
      </c>
      <c r="D14" s="28">
        <v>166.8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861</v>
      </c>
      <c r="B15" s="4" t="s">
        <v>821</v>
      </c>
      <c r="C15" s="7">
        <v>7</v>
      </c>
      <c r="D15" s="28">
        <v>164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634</v>
      </c>
      <c r="B16" s="4" t="s">
        <v>144</v>
      </c>
      <c r="C16" s="7">
        <v>4</v>
      </c>
      <c r="D16" s="28">
        <v>183.3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841</v>
      </c>
      <c r="B17" s="4" t="s">
        <v>79</v>
      </c>
      <c r="C17" s="7">
        <v>4</v>
      </c>
      <c r="D17" s="28">
        <v>181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854</v>
      </c>
      <c r="B18" s="4" t="s">
        <v>79</v>
      </c>
      <c r="C18" s="7">
        <v>6</v>
      </c>
      <c r="D18" s="28">
        <v>172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858</v>
      </c>
      <c r="B19" s="4" t="s">
        <v>79</v>
      </c>
      <c r="C19" s="7">
        <v>7</v>
      </c>
      <c r="D19" s="28">
        <v>169.5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787</v>
      </c>
      <c r="B20" s="4" t="s">
        <v>369</v>
      </c>
      <c r="C20" s="7">
        <v>1</v>
      </c>
      <c r="D20" s="28">
        <v>191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838</v>
      </c>
      <c r="B21" s="4" t="s">
        <v>369</v>
      </c>
      <c r="C21" s="7">
        <v>3</v>
      </c>
      <c r="D21" s="28">
        <v>183.7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846</v>
      </c>
      <c r="B22" s="4" t="s">
        <v>377</v>
      </c>
      <c r="C22" s="7">
        <v>5</v>
      </c>
      <c r="D22" s="28">
        <v>176.16666666666666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832</v>
      </c>
      <c r="B23" s="4" t="s">
        <v>392</v>
      </c>
      <c r="C23" s="7">
        <v>2</v>
      </c>
      <c r="D23" s="28">
        <v>185.7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845</v>
      </c>
      <c r="B24" s="4" t="s">
        <v>392</v>
      </c>
      <c r="C24" s="7">
        <v>5</v>
      </c>
      <c r="D24" s="28">
        <v>177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829</v>
      </c>
      <c r="B25" s="4" t="s">
        <v>261</v>
      </c>
      <c r="C25" s="7">
        <v>1</v>
      </c>
      <c r="D25" s="28">
        <v>190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380</v>
      </c>
      <c r="B26" s="4" t="s">
        <v>245</v>
      </c>
      <c r="C26" s="7">
        <v>1</v>
      </c>
      <c r="D26" s="28">
        <v>191.5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831</v>
      </c>
      <c r="B27" s="4" t="s">
        <v>245</v>
      </c>
      <c r="C27" s="7">
        <v>2</v>
      </c>
      <c r="D27" s="28">
        <v>187.8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351</v>
      </c>
      <c r="B28" s="4" t="s">
        <v>245</v>
      </c>
      <c r="C28" s="7">
        <v>4</v>
      </c>
      <c r="D28" s="28">
        <v>180.3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844</v>
      </c>
      <c r="B29" s="4" t="s">
        <v>245</v>
      </c>
      <c r="C29" s="7">
        <v>4</v>
      </c>
      <c r="D29" s="28">
        <v>178.7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388</v>
      </c>
      <c r="B30" s="4" t="s">
        <v>245</v>
      </c>
      <c r="C30" s="7">
        <v>6</v>
      </c>
      <c r="D30" s="28">
        <v>173.3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853</v>
      </c>
      <c r="B31" s="4" t="s">
        <v>245</v>
      </c>
      <c r="C31" s="7">
        <v>6</v>
      </c>
      <c r="D31" s="28">
        <v>172.8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822</v>
      </c>
      <c r="B32" s="4" t="s">
        <v>245</v>
      </c>
      <c r="C32" s="7">
        <v>6</v>
      </c>
      <c r="D32" s="28">
        <v>170.7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581</v>
      </c>
      <c r="B33" s="4" t="s">
        <v>245</v>
      </c>
      <c r="C33" s="7">
        <v>7</v>
      </c>
      <c r="D33" s="28">
        <v>167.2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864</v>
      </c>
      <c r="B34" s="4" t="s">
        <v>245</v>
      </c>
      <c r="C34" s="7">
        <v>7</v>
      </c>
      <c r="D34" s="28">
        <v>161.5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363</v>
      </c>
      <c r="B35" s="4" t="s">
        <v>364</v>
      </c>
      <c r="C35" s="7">
        <v>7</v>
      </c>
      <c r="D35" s="28">
        <v>161.6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611</v>
      </c>
      <c r="B36" s="4" t="s">
        <v>151</v>
      </c>
      <c r="C36" s="7">
        <v>3</v>
      </c>
      <c r="D36" s="28">
        <v>184.3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436</v>
      </c>
      <c r="B37" s="4" t="s">
        <v>151</v>
      </c>
      <c r="C37" s="7">
        <v>5</v>
      </c>
      <c r="D37" s="28">
        <v>174.4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805</v>
      </c>
      <c r="B38" s="4" t="s">
        <v>166</v>
      </c>
      <c r="C38" s="7">
        <v>2</v>
      </c>
      <c r="D38" s="28">
        <v>187.5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353</v>
      </c>
      <c r="B39" s="4" t="s">
        <v>166</v>
      </c>
      <c r="C39" s="7">
        <v>3</v>
      </c>
      <c r="D39" s="28">
        <v>185.7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840</v>
      </c>
      <c r="B40" s="4" t="s">
        <v>166</v>
      </c>
      <c r="C40" s="7">
        <v>4</v>
      </c>
      <c r="D40" s="28">
        <v>182.7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843</v>
      </c>
      <c r="B41" s="4" t="s">
        <v>166</v>
      </c>
      <c r="C41" s="7">
        <v>4</v>
      </c>
      <c r="D41" s="28">
        <v>179.33333333333334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852</v>
      </c>
      <c r="B42" s="4" t="s">
        <v>166</v>
      </c>
      <c r="C42" s="7">
        <v>6</v>
      </c>
      <c r="D42" s="28">
        <v>173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856</v>
      </c>
      <c r="B43" s="4" t="s">
        <v>166</v>
      </c>
      <c r="C43" s="7">
        <v>6</v>
      </c>
      <c r="D43" s="28">
        <v>171.2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722</v>
      </c>
      <c r="B44" s="4" t="s">
        <v>133</v>
      </c>
      <c r="C44" s="7">
        <v>3</v>
      </c>
      <c r="D44" s="28">
        <v>185.2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837</v>
      </c>
      <c r="B45" s="4" t="s">
        <v>133</v>
      </c>
      <c r="C45" s="7">
        <v>3</v>
      </c>
      <c r="D45" s="28">
        <v>183.8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839</v>
      </c>
      <c r="B46" s="4" t="s">
        <v>133</v>
      </c>
      <c r="C46" s="7">
        <v>4</v>
      </c>
      <c r="D46" s="28">
        <v>182.8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170</v>
      </c>
      <c r="B47" s="4" t="s">
        <v>133</v>
      </c>
      <c r="C47" s="7">
        <v>5</v>
      </c>
      <c r="D47" s="28">
        <v>176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862</v>
      </c>
      <c r="B48" s="4" t="s">
        <v>133</v>
      </c>
      <c r="C48" s="7">
        <v>7</v>
      </c>
      <c r="D48" s="28">
        <v>162.5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863</v>
      </c>
      <c r="B49" s="4" t="s">
        <v>133</v>
      </c>
      <c r="C49" s="7">
        <v>7</v>
      </c>
      <c r="D49" s="28">
        <v>161.69999999999999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785</v>
      </c>
      <c r="B50" s="4" t="s">
        <v>786</v>
      </c>
      <c r="C50" s="7">
        <v>1</v>
      </c>
      <c r="D50" s="28">
        <v>198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828</v>
      </c>
      <c r="B51" s="4" t="s">
        <v>786</v>
      </c>
      <c r="C51" s="7">
        <v>1</v>
      </c>
      <c r="D51" s="28">
        <v>190.33333333333334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799</v>
      </c>
      <c r="B52" s="4" t="s">
        <v>786</v>
      </c>
      <c r="C52" s="7">
        <v>2</v>
      </c>
      <c r="D52" s="28">
        <v>189.16666666666666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790</v>
      </c>
      <c r="B53" s="4" t="s">
        <v>786</v>
      </c>
      <c r="C53" s="7">
        <v>2</v>
      </c>
      <c r="D53" s="28">
        <v>189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789</v>
      </c>
      <c r="B54" s="4" t="s">
        <v>786</v>
      </c>
      <c r="C54" s="7">
        <v>5</v>
      </c>
      <c r="D54" s="28">
        <v>177.66666666666666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205</v>
      </c>
      <c r="B55" s="4" t="s">
        <v>107</v>
      </c>
      <c r="C55" s="7">
        <v>2</v>
      </c>
      <c r="D55" s="28">
        <v>187.3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833</v>
      </c>
      <c r="B56" s="4" t="s">
        <v>834</v>
      </c>
      <c r="C56" s="7">
        <v>3</v>
      </c>
      <c r="D56" s="28">
        <v>185.33333333333334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851</v>
      </c>
      <c r="B57" s="4" t="s">
        <v>834</v>
      </c>
      <c r="C57" s="7">
        <v>6</v>
      </c>
      <c r="D57" s="28">
        <v>173.16666666666666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6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827</v>
      </c>
      <c r="B58" s="4" t="s">
        <v>147</v>
      </c>
      <c r="C58" s="7">
        <v>1</v>
      </c>
      <c r="D58" s="28">
        <v>190.7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6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146</v>
      </c>
      <c r="B59" s="4" t="s">
        <v>147</v>
      </c>
      <c r="C59" s="7">
        <v>2</v>
      </c>
      <c r="D59" s="28">
        <v>186.5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6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835</v>
      </c>
      <c r="B60" s="4" t="s">
        <v>147</v>
      </c>
      <c r="C60" s="7">
        <v>3</v>
      </c>
      <c r="D60" s="28">
        <v>184.5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6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849</v>
      </c>
      <c r="B61" s="4" t="s">
        <v>147</v>
      </c>
      <c r="C61" s="7">
        <v>5</v>
      </c>
      <c r="D61" s="28">
        <v>174.7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6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850</v>
      </c>
      <c r="B62" s="4" t="s">
        <v>147</v>
      </c>
      <c r="C62" s="7">
        <v>5</v>
      </c>
      <c r="D62" s="28">
        <v>174.2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6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855</v>
      </c>
      <c r="B63" s="4" t="s">
        <v>147</v>
      </c>
      <c r="C63" s="7">
        <v>6</v>
      </c>
      <c r="D63" s="28">
        <v>172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6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826</v>
      </c>
      <c r="B64" s="4" t="s">
        <v>451</v>
      </c>
      <c r="C64" s="7">
        <v>1</v>
      </c>
      <c r="D64" s="28">
        <v>194.5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6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418</v>
      </c>
      <c r="B65" s="4" t="s">
        <v>451</v>
      </c>
      <c r="C65" s="7">
        <v>1</v>
      </c>
      <c r="D65" s="28">
        <v>192.3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6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434</v>
      </c>
      <c r="B66" s="4" t="s">
        <v>451</v>
      </c>
      <c r="C66" s="7">
        <v>2</v>
      </c>
      <c r="D66" s="28">
        <v>188.3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6" t="str">
        <f t="shared" si="0"/>
        <v/>
      </c>
      <c r="P66" s="8" t="str">
        <f t="shared" si="1"/>
        <v/>
      </c>
      <c r="Q66" s="27" t="str">
        <f t="shared" si="2"/>
        <v/>
      </c>
    </row>
  </sheetData>
  <sortState xmlns:xlrd2="http://schemas.microsoft.com/office/spreadsheetml/2017/richdata2" ref="A4:D66">
    <sortCondition ref="B7"/>
    <sortCondition descending="1" ref="D7"/>
    <sortCondition ref="C7"/>
  </sortState>
  <phoneticPr fontId="0" type="noConversion"/>
  <conditionalFormatting sqref="E4:N66">
    <cfRule type="cellIs" dxfId="56" priority="1" stopIfTrue="1" operator="equal">
      <formula>0</formula>
    </cfRule>
  </conditionalFormatting>
  <conditionalFormatting sqref="Q4:Q66">
    <cfRule type="cellIs" dxfId="55" priority="2" stopIfTrue="1" operator="lessThan">
      <formula>0</formula>
    </cfRule>
  </conditionalFormatting>
  <hyperlinks>
    <hyperlink ref="A2" location="'Index'!A2" tooltip="Go to the Index sheet" display="á" xr:uid="{B6D4169C-CBB0-4763-81FC-79DC19423B8A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F559F-540D-42B5-9858-BB049BBD0931}">
  <sheetPr>
    <tabColor theme="4" tint="0.79998168889431442"/>
  </sheetPr>
  <dimension ref="A1:R18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865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841</v>
      </c>
      <c r="B4" s="4" t="s">
        <v>79</v>
      </c>
      <c r="C4" s="7">
        <v>2</v>
      </c>
      <c r="D4" s="28">
        <v>181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IF(COUNT($E4:$N4)&gt;0,RANK($O4,$O$4:$O$18),"")</f>
        <v/>
      </c>
      <c r="Q4" s="27" t="str">
        <f>IF(D4&gt;0,IF(O4&lt;&gt;"",O4-D4,""),"")</f>
        <v/>
      </c>
    </row>
    <row r="5" spans="1:18" ht="15" customHeight="1" x14ac:dyDescent="0.2">
      <c r="A5" s="4" t="s">
        <v>787</v>
      </c>
      <c r="B5" s="4" t="s">
        <v>369</v>
      </c>
      <c r="C5" s="7">
        <v>1</v>
      </c>
      <c r="D5" s="28">
        <v>191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8" si="0">IF(SUM(E5:N5)&lt;&gt;0,AVERAGE(E5:N5),"")</f>
        <v/>
      </c>
      <c r="P5" s="8" t="str">
        <f t="shared" ref="P5:P18" si="1">IF(COUNT($E5:$N5)&gt;0,RANK($O5,$O$4:$O$18),"")</f>
        <v/>
      </c>
      <c r="Q5" s="27" t="str">
        <f t="shared" ref="Q5:Q18" si="2">IF(D5&gt;0,IF(O5&lt;&gt;"",O5-D5,""),"")</f>
        <v/>
      </c>
    </row>
    <row r="6" spans="1:18" ht="15" customHeight="1" x14ac:dyDescent="0.2">
      <c r="A6" s="4" t="s">
        <v>838</v>
      </c>
      <c r="B6" s="4" t="s">
        <v>369</v>
      </c>
      <c r="C6" s="7">
        <v>2</v>
      </c>
      <c r="D6" s="28">
        <v>183.7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846</v>
      </c>
      <c r="B7" s="4" t="s">
        <v>377</v>
      </c>
      <c r="C7" s="7">
        <v>2</v>
      </c>
      <c r="D7" s="28">
        <v>176.16666666666666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363</v>
      </c>
      <c r="B8" s="4" t="s">
        <v>364</v>
      </c>
      <c r="C8" s="7">
        <v>2</v>
      </c>
      <c r="D8" s="28">
        <v>161.6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785</v>
      </c>
      <c r="B9" s="4" t="s">
        <v>786</v>
      </c>
      <c r="C9" s="7">
        <v>1</v>
      </c>
      <c r="D9" s="28">
        <v>198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828</v>
      </c>
      <c r="B10" s="4" t="s">
        <v>786</v>
      </c>
      <c r="C10" s="7">
        <v>1</v>
      </c>
      <c r="D10" s="28">
        <v>190.33333333333334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789</v>
      </c>
      <c r="B11" s="4" t="s">
        <v>786</v>
      </c>
      <c r="C11" s="7">
        <v>2</v>
      </c>
      <c r="D11" s="28">
        <v>177.66666666666666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827</v>
      </c>
      <c r="B12" s="4" t="s">
        <v>147</v>
      </c>
      <c r="C12" s="7">
        <v>1</v>
      </c>
      <c r="D12" s="28">
        <v>190.7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146</v>
      </c>
      <c r="B13" s="4" t="s">
        <v>147</v>
      </c>
      <c r="C13" s="7">
        <v>1</v>
      </c>
      <c r="D13" s="28">
        <v>186.5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849</v>
      </c>
      <c r="B14" s="4" t="s">
        <v>147</v>
      </c>
      <c r="C14" s="7">
        <v>2</v>
      </c>
      <c r="D14" s="28">
        <v>174.7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850</v>
      </c>
      <c r="B15" s="4" t="s">
        <v>147</v>
      </c>
      <c r="C15" s="7">
        <v>2</v>
      </c>
      <c r="D15" s="28">
        <v>174.2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826</v>
      </c>
      <c r="B16" s="4" t="s">
        <v>451</v>
      </c>
      <c r="C16" s="7">
        <v>1</v>
      </c>
      <c r="D16" s="28">
        <v>194.5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418</v>
      </c>
      <c r="B17" s="4" t="s">
        <v>451</v>
      </c>
      <c r="C17" s="7">
        <v>1</v>
      </c>
      <c r="D17" s="28">
        <v>192.3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434</v>
      </c>
      <c r="B18" s="4" t="s">
        <v>451</v>
      </c>
      <c r="C18" s="7">
        <v>1</v>
      </c>
      <c r="D18" s="28">
        <v>188.3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</sheetData>
  <sortState xmlns:xlrd2="http://schemas.microsoft.com/office/spreadsheetml/2017/richdata2" ref="A4:D18">
    <sortCondition ref="B7"/>
    <sortCondition descending="1" ref="D7"/>
    <sortCondition ref="C7"/>
  </sortState>
  <conditionalFormatting sqref="E4:N18">
    <cfRule type="cellIs" dxfId="54" priority="1" stopIfTrue="1" operator="equal">
      <formula>0</formula>
    </cfRule>
  </conditionalFormatting>
  <conditionalFormatting sqref="Q4:Q18">
    <cfRule type="cellIs" dxfId="53" priority="3" stopIfTrue="1" operator="lessThan">
      <formula>0</formula>
    </cfRule>
  </conditionalFormatting>
  <hyperlinks>
    <hyperlink ref="A2" location="'Index'!A2" tooltip="Go to the Index sheet" display="á" xr:uid="{68746D76-AF9A-4255-A896-57B32097C134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6">
    <tabColor rgb="FFFCE4D6"/>
  </sheetPr>
  <dimension ref="A1:R36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34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606</v>
      </c>
      <c r="B4" s="4" t="s">
        <v>76</v>
      </c>
      <c r="C4" s="7">
        <v>1</v>
      </c>
      <c r="D4" s="28">
        <v>181.3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IF(COUNT($E4:$N4)&gt;0,RANK($O4,$O$4:$O$36),"")</f>
        <v/>
      </c>
      <c r="Q4" s="27" t="str">
        <f>IF(D4&gt;0,IF(O4&lt;&gt;"",O4-D4,""),"")</f>
        <v/>
      </c>
    </row>
    <row r="5" spans="1:18" ht="15" customHeight="1" x14ac:dyDescent="0.2">
      <c r="A5" s="4" t="s">
        <v>868</v>
      </c>
      <c r="B5" s="4" t="s">
        <v>76</v>
      </c>
      <c r="C5" s="7">
        <v>2</v>
      </c>
      <c r="D5" s="28">
        <v>176.3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36" si="0">IF(SUM(E5:N5)&lt;&gt;0,AVERAGE(E5:N5),"")</f>
        <v/>
      </c>
      <c r="P5" s="8" t="str">
        <f t="shared" ref="P5:P36" si="1">IF(COUNT($E5:$N5)&gt;0,RANK($O5,$O$4:$O$36),"")</f>
        <v/>
      </c>
      <c r="Q5" s="27" t="str">
        <f t="shared" ref="Q5:Q36" si="2">IF(D5&gt;0,IF(O5&lt;&gt;"",O5-D5,""),"")</f>
        <v/>
      </c>
    </row>
    <row r="6" spans="1:18" ht="15" customHeight="1" x14ac:dyDescent="0.2">
      <c r="A6" s="4" t="s">
        <v>243</v>
      </c>
      <c r="B6" s="4" t="s">
        <v>76</v>
      </c>
      <c r="C6" s="7">
        <v>4</v>
      </c>
      <c r="D6" s="28">
        <v>143.19999999999999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178</v>
      </c>
      <c r="B7" s="4" t="s">
        <v>188</v>
      </c>
      <c r="C7" s="7">
        <v>1</v>
      </c>
      <c r="D7" s="28">
        <v>186.2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783</v>
      </c>
      <c r="B8" s="4" t="s">
        <v>613</v>
      </c>
      <c r="C8" s="7">
        <v>1</v>
      </c>
      <c r="D8" s="28">
        <v>191.7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62</v>
      </c>
      <c r="B9" s="4" t="s">
        <v>144</v>
      </c>
      <c r="C9" s="7">
        <v>1</v>
      </c>
      <c r="D9" s="28">
        <v>196.3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818</v>
      </c>
      <c r="B10" s="4" t="s">
        <v>144</v>
      </c>
      <c r="C10" s="7">
        <v>4</v>
      </c>
      <c r="D10" s="28">
        <v>141.30000000000001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158</v>
      </c>
      <c r="B11" s="4" t="s">
        <v>79</v>
      </c>
      <c r="C11" s="7">
        <v>3</v>
      </c>
      <c r="D11" s="28">
        <v>168.7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727</v>
      </c>
      <c r="B12" s="4" t="s">
        <v>369</v>
      </c>
      <c r="C12" s="7">
        <v>1</v>
      </c>
      <c r="D12" s="28">
        <v>182.7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867</v>
      </c>
      <c r="B13" s="4" t="s">
        <v>369</v>
      </c>
      <c r="C13" s="7">
        <v>2</v>
      </c>
      <c r="D13" s="28">
        <v>177.3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872</v>
      </c>
      <c r="B14" s="4" t="s">
        <v>369</v>
      </c>
      <c r="C14" s="7">
        <v>3</v>
      </c>
      <c r="D14" s="28">
        <v>167.2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440</v>
      </c>
      <c r="B15" s="4" t="s">
        <v>392</v>
      </c>
      <c r="C15" s="7">
        <v>2</v>
      </c>
      <c r="D15" s="28">
        <v>174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449</v>
      </c>
      <c r="B16" s="4" t="s">
        <v>392</v>
      </c>
      <c r="C16" s="7">
        <v>4</v>
      </c>
      <c r="D16" s="28">
        <v>156.80000000000001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829</v>
      </c>
      <c r="B17" s="4" t="s">
        <v>261</v>
      </c>
      <c r="C17" s="7">
        <v>1</v>
      </c>
      <c r="D17" s="28">
        <v>183.8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869</v>
      </c>
      <c r="B18" s="4" t="s">
        <v>261</v>
      </c>
      <c r="C18" s="7">
        <v>2</v>
      </c>
      <c r="D18" s="28">
        <v>174.3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674</v>
      </c>
      <c r="B19" s="4" t="s">
        <v>261</v>
      </c>
      <c r="C19" s="7">
        <v>2</v>
      </c>
      <c r="D19" s="28">
        <v>172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788</v>
      </c>
      <c r="B20" s="4" t="s">
        <v>261</v>
      </c>
      <c r="C20" s="7">
        <v>3</v>
      </c>
      <c r="D20" s="28">
        <v>167.2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351</v>
      </c>
      <c r="B21" s="4" t="s">
        <v>245</v>
      </c>
      <c r="C21" s="7">
        <v>1</v>
      </c>
      <c r="D21" s="28">
        <v>185.2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99</v>
      </c>
      <c r="B22" s="4" t="s">
        <v>245</v>
      </c>
      <c r="C22" s="7">
        <v>1</v>
      </c>
      <c r="D22" s="28">
        <v>179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797</v>
      </c>
      <c r="B23" s="4" t="s">
        <v>245</v>
      </c>
      <c r="C23" s="7">
        <v>3</v>
      </c>
      <c r="D23" s="28">
        <v>169.2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871</v>
      </c>
      <c r="B24" s="4" t="s">
        <v>245</v>
      </c>
      <c r="C24" s="7">
        <v>3</v>
      </c>
      <c r="D24" s="28">
        <v>168.5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874</v>
      </c>
      <c r="B25" s="4" t="s">
        <v>245</v>
      </c>
      <c r="C25" s="7">
        <v>4</v>
      </c>
      <c r="D25" s="28">
        <v>153.5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822</v>
      </c>
      <c r="B26" s="4" t="s">
        <v>245</v>
      </c>
      <c r="C26" s="7">
        <v>4</v>
      </c>
      <c r="D26" s="28">
        <v>123.2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864</v>
      </c>
      <c r="B27" s="4" t="s">
        <v>245</v>
      </c>
      <c r="C27" s="7">
        <v>4</v>
      </c>
      <c r="D27" s="28">
        <v>118.2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866</v>
      </c>
      <c r="B28" s="4" t="s">
        <v>133</v>
      </c>
      <c r="C28" s="7">
        <v>1</v>
      </c>
      <c r="D28" s="28">
        <v>180.3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132</v>
      </c>
      <c r="B29" s="4" t="s">
        <v>133</v>
      </c>
      <c r="C29" s="7">
        <v>2</v>
      </c>
      <c r="D29" s="28">
        <v>177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799</v>
      </c>
      <c r="B30" s="4" t="s">
        <v>786</v>
      </c>
      <c r="C30" s="7">
        <v>2</v>
      </c>
      <c r="D30" s="28">
        <v>175.66666666666666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789</v>
      </c>
      <c r="B31" s="4" t="s">
        <v>786</v>
      </c>
      <c r="C31" s="7">
        <v>4</v>
      </c>
      <c r="D31" s="28">
        <v>166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873</v>
      </c>
      <c r="B32" s="4" t="s">
        <v>786</v>
      </c>
      <c r="C32" s="7">
        <v>4</v>
      </c>
      <c r="D32" s="28">
        <v>161.66666666666666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870</v>
      </c>
      <c r="B33" s="4" t="s">
        <v>105</v>
      </c>
      <c r="C33" s="7">
        <v>3</v>
      </c>
      <c r="D33" s="28">
        <v>170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811</v>
      </c>
      <c r="B34" s="4" t="s">
        <v>584</v>
      </c>
      <c r="C34" s="7">
        <v>3</v>
      </c>
      <c r="D34" s="28">
        <v>170.5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209</v>
      </c>
      <c r="B35" s="4" t="s">
        <v>834</v>
      </c>
      <c r="C35" s="7">
        <v>2</v>
      </c>
      <c r="D35" s="28">
        <v>179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851</v>
      </c>
      <c r="B36" s="4" t="s">
        <v>834</v>
      </c>
      <c r="C36" s="7">
        <v>3</v>
      </c>
      <c r="D36" s="28">
        <v>171.6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</sheetData>
  <sortState xmlns:xlrd2="http://schemas.microsoft.com/office/spreadsheetml/2017/richdata2" ref="A4:D36">
    <sortCondition ref="B7"/>
    <sortCondition descending="1" ref="D7"/>
    <sortCondition ref="C7"/>
  </sortState>
  <conditionalFormatting sqref="E4:N36">
    <cfRule type="cellIs" dxfId="52" priority="1" stopIfTrue="1" operator="equal">
      <formula>0</formula>
    </cfRule>
  </conditionalFormatting>
  <conditionalFormatting sqref="Q4:Q36">
    <cfRule type="cellIs" dxfId="51" priority="2" stopIfTrue="1" operator="lessThan">
      <formula>0</formula>
    </cfRule>
  </conditionalFormatting>
  <hyperlinks>
    <hyperlink ref="A2" location="'Index'!A2" tooltip="Go to the Index sheet" display="á" xr:uid="{44343272-B7A8-401A-A7BD-403287AE1B4B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CF82F-CE1D-4EAE-B5BF-6ECDD65AD5CF}">
  <sheetPr>
    <tabColor rgb="FFFCE4D6"/>
  </sheetPr>
  <dimension ref="A1:R1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875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178</v>
      </c>
      <c r="B4" s="4" t="s">
        <v>188</v>
      </c>
      <c r="C4" s="7">
        <v>1</v>
      </c>
      <c r="D4" s="28">
        <v>186.2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IF(COUNT($E4:$N4)&gt;0,RANK($O4,$O$4:$O$12),"")</f>
        <v/>
      </c>
      <c r="Q4" s="27" t="str">
        <f>IF(D4&gt;0,IF(O4&lt;&gt;"",O4-D4,""),"")</f>
        <v/>
      </c>
    </row>
    <row r="5" spans="1:18" ht="15" customHeight="1" x14ac:dyDescent="0.2">
      <c r="A5" s="4" t="s">
        <v>158</v>
      </c>
      <c r="B5" s="4" t="s">
        <v>79</v>
      </c>
      <c r="C5" s="7">
        <v>1</v>
      </c>
      <c r="D5" s="28">
        <v>168.7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2" si="0">IF(SUM(E5:N5)&lt;&gt;0,AVERAGE(E5:N5),"")</f>
        <v/>
      </c>
      <c r="P5" s="8" t="str">
        <f t="shared" ref="P5:P12" si="1">IF(COUNT($E5:$N5)&gt;0,RANK($O5,$O$4:$O$12),"")</f>
        <v/>
      </c>
      <c r="Q5" s="27" t="str">
        <f t="shared" ref="Q5:Q12" si="2">IF(D5&gt;0,IF(O5&lt;&gt;"",O5-D5,""),"")</f>
        <v/>
      </c>
    </row>
    <row r="6" spans="1:18" ht="15" customHeight="1" x14ac:dyDescent="0.2">
      <c r="A6" s="4" t="s">
        <v>727</v>
      </c>
      <c r="B6" s="4" t="s">
        <v>369</v>
      </c>
      <c r="C6" s="7">
        <v>1</v>
      </c>
      <c r="D6" s="28">
        <v>182.7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674</v>
      </c>
      <c r="B7" s="4" t="s">
        <v>261</v>
      </c>
      <c r="C7" s="7">
        <v>1</v>
      </c>
      <c r="D7" s="28">
        <v>172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788</v>
      </c>
      <c r="B8" s="4" t="s">
        <v>261</v>
      </c>
      <c r="C8" s="7">
        <v>1</v>
      </c>
      <c r="D8" s="28">
        <v>167.2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866</v>
      </c>
      <c r="B9" s="4" t="s">
        <v>133</v>
      </c>
      <c r="C9" s="7">
        <v>1</v>
      </c>
      <c r="D9" s="28">
        <v>180.3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132</v>
      </c>
      <c r="B10" s="4" t="s">
        <v>133</v>
      </c>
      <c r="C10" s="7">
        <v>1</v>
      </c>
      <c r="D10" s="28">
        <v>177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789</v>
      </c>
      <c r="B11" s="4" t="s">
        <v>786</v>
      </c>
      <c r="C11" s="7">
        <v>1</v>
      </c>
      <c r="D11" s="28">
        <v>166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873</v>
      </c>
      <c r="B12" s="4" t="s">
        <v>786</v>
      </c>
      <c r="C12" s="7">
        <v>1</v>
      </c>
      <c r="D12" s="28">
        <v>161.66666666666666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</sheetData>
  <sortState xmlns:xlrd2="http://schemas.microsoft.com/office/spreadsheetml/2017/richdata2" ref="A4:D12">
    <sortCondition ref="B7"/>
    <sortCondition descending="1" ref="D7"/>
    <sortCondition ref="C7"/>
  </sortState>
  <conditionalFormatting sqref="E4:N12">
    <cfRule type="cellIs" dxfId="50" priority="1" stopIfTrue="1" operator="equal">
      <formula>0</formula>
    </cfRule>
  </conditionalFormatting>
  <conditionalFormatting sqref="Q4:Q12">
    <cfRule type="cellIs" dxfId="49" priority="3" stopIfTrue="1" operator="lessThan">
      <formula>0</formula>
    </cfRule>
  </conditionalFormatting>
  <hyperlinks>
    <hyperlink ref="A2" location="'Index'!A2" tooltip="Go to the Index sheet" display="á" xr:uid="{4FAC0590-C1FF-4CDD-B45D-D55796B8BE41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41F2-0062-4A2C-94D0-563C9A856440}">
  <sheetPr codeName="Sheet33">
    <tabColor theme="4" tint="0.39997558519241921"/>
  </sheetPr>
  <dimension ref="A1:R14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4.2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19" customWidth="1"/>
    <col min="16" max="16" width="7.5" style="19" customWidth="1"/>
    <col min="17" max="17" width="9.6640625" style="19" customWidth="1"/>
    <col min="18" max="18" width="9.6640625" style="7" customWidth="1"/>
    <col min="19" max="16384" width="9.33203125" style="1"/>
  </cols>
  <sheetData>
    <row r="1" spans="1:17" ht="20.25" x14ac:dyDescent="0.2">
      <c r="A1" s="2" t="s">
        <v>49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0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819</v>
      </c>
      <c r="B4" s="4" t="s">
        <v>188</v>
      </c>
      <c r="C4" s="20">
        <v>1</v>
      </c>
      <c r="D4" s="28">
        <v>150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IF(COUNT($E4:$N4)&gt;0,RANK($O4,$O$4:$O$14),"")</f>
        <v/>
      </c>
      <c r="Q4" s="27" t="str">
        <f>IF(D4&gt;0,IF(O4&lt;&gt;"",O4-D4,""),"")</f>
        <v/>
      </c>
    </row>
    <row r="5" spans="1:17" ht="15" customHeight="1" x14ac:dyDescent="0.2">
      <c r="A5" s="4" t="s">
        <v>738</v>
      </c>
      <c r="B5" s="4" t="s">
        <v>369</v>
      </c>
      <c r="C5" s="20">
        <v>1</v>
      </c>
      <c r="D5" s="28">
        <v>200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4" si="0">IF(SUM(E5:N5)&lt;&gt;0,AVERAGE(E5:N5),"")</f>
        <v/>
      </c>
      <c r="P5" s="8" t="str">
        <f t="shared" ref="P5:P14" si="1">IF(COUNT($E5:$N5)&gt;0,RANK($O5,$O$4:$O$14),"")</f>
        <v/>
      </c>
      <c r="Q5" s="27" t="str">
        <f t="shared" ref="Q5:Q14" si="2">IF(D5&gt;0,IF(O5&lt;&gt;"",O5-D5,""),"")</f>
        <v/>
      </c>
    </row>
    <row r="6" spans="1:17" ht="15" customHeight="1" x14ac:dyDescent="0.2">
      <c r="A6" s="4" t="s">
        <v>787</v>
      </c>
      <c r="B6" s="4" t="s">
        <v>369</v>
      </c>
      <c r="C6" s="20">
        <v>1</v>
      </c>
      <c r="D6" s="28">
        <v>188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727</v>
      </c>
      <c r="B7" s="4" t="s">
        <v>369</v>
      </c>
      <c r="C7" s="20">
        <v>1</v>
      </c>
      <c r="D7" s="28">
        <v>182.7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180</v>
      </c>
      <c r="B8" s="4" t="s">
        <v>369</v>
      </c>
      <c r="C8" s="20">
        <v>1</v>
      </c>
      <c r="D8" s="28">
        <v>161.19999999999999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788</v>
      </c>
      <c r="B9" s="4" t="s">
        <v>261</v>
      </c>
      <c r="C9" s="20">
        <v>1</v>
      </c>
      <c r="D9" s="28">
        <v>166.2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387</v>
      </c>
      <c r="B10" s="4" t="s">
        <v>166</v>
      </c>
      <c r="C10" s="20">
        <v>1</v>
      </c>
      <c r="D10" s="28">
        <v>174.3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754</v>
      </c>
      <c r="B11" s="4" t="s">
        <v>166</v>
      </c>
      <c r="C11" s="20">
        <v>1</v>
      </c>
      <c r="D11" s="28">
        <v>174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4" t="s">
        <v>426</v>
      </c>
      <c r="B12" s="4" t="s">
        <v>166</v>
      </c>
      <c r="C12" s="20">
        <v>1</v>
      </c>
      <c r="D12" s="28">
        <v>160.5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4" t="s">
        <v>876</v>
      </c>
      <c r="B13" s="4" t="s">
        <v>786</v>
      </c>
      <c r="C13" s="20">
        <v>1</v>
      </c>
      <c r="D13" s="28">
        <v>182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4" t="s">
        <v>799</v>
      </c>
      <c r="B14" s="4" t="s">
        <v>786</v>
      </c>
      <c r="C14" s="20">
        <v>1</v>
      </c>
      <c r="D14" s="28">
        <v>161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</sheetData>
  <sortState xmlns:xlrd2="http://schemas.microsoft.com/office/spreadsheetml/2017/richdata2" ref="A4:D14">
    <sortCondition ref="B7"/>
    <sortCondition descending="1" ref="D7"/>
    <sortCondition ref="C7"/>
  </sortState>
  <conditionalFormatting sqref="E4:N14">
    <cfRule type="cellIs" dxfId="48" priority="1" stopIfTrue="1" operator="equal">
      <formula>0</formula>
    </cfRule>
  </conditionalFormatting>
  <conditionalFormatting sqref="Q4:Q14">
    <cfRule type="cellIs" dxfId="47" priority="2" stopIfTrue="1" operator="lessThan">
      <formula>0</formula>
    </cfRule>
  </conditionalFormatting>
  <hyperlinks>
    <hyperlink ref="A2" location="'Index'!A2" tooltip="Go to the Index sheet" display="á" xr:uid="{2324DA36-15E5-426A-9E51-5998AD0CCB97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F81D-319D-4FE8-9DEC-1D4B557A7FB4}">
  <sheetPr codeName="Sheet34">
    <tabColor theme="4" tint="0.39997558519241921"/>
  </sheetPr>
  <dimension ref="A1:R15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50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877</v>
      </c>
      <c r="B4" s="4" t="s">
        <v>113</v>
      </c>
      <c r="C4" s="7">
        <v>1</v>
      </c>
      <c r="D4" s="28">
        <v>174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IF(COUNT($E4:$N4)&gt;0,RANK($O4,$O$4:$O$15),"")</f>
        <v/>
      </c>
      <c r="Q4" s="27" t="str">
        <f>IF(D4&gt;0,IF(O4&lt;&gt;"",O4-D4,""),"")</f>
        <v/>
      </c>
    </row>
    <row r="5" spans="1:18" ht="15" customHeight="1" x14ac:dyDescent="0.2">
      <c r="A5" s="4" t="s">
        <v>878</v>
      </c>
      <c r="B5" s="4" t="s">
        <v>879</v>
      </c>
      <c r="C5" s="7">
        <v>1</v>
      </c>
      <c r="D5" s="28">
        <v>168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5" si="0">IF(SUM(E5:N5)&lt;&gt;0,AVERAGE(E5:N5),"")</f>
        <v/>
      </c>
      <c r="P5" s="8" t="str">
        <f t="shared" ref="P5:P15" si="1">IF(COUNT($E5:$N5)&gt;0,RANK($O5,$O$4:$O$15),"")</f>
        <v/>
      </c>
      <c r="Q5" s="27" t="str">
        <f t="shared" ref="Q5:Q15" si="2">IF(D5&gt;0,IF(O5&lt;&gt;"",O5-D5,""),"")</f>
        <v/>
      </c>
    </row>
    <row r="6" spans="1:18" ht="15" customHeight="1" x14ac:dyDescent="0.2">
      <c r="A6" s="4" t="s">
        <v>727</v>
      </c>
      <c r="B6" s="4" t="s">
        <v>369</v>
      </c>
      <c r="C6" s="7">
        <v>1</v>
      </c>
      <c r="D6" s="28">
        <v>182.3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880</v>
      </c>
      <c r="B7" s="4" t="s">
        <v>369</v>
      </c>
      <c r="C7" s="7">
        <v>2</v>
      </c>
      <c r="D7" s="28">
        <v>115.2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846</v>
      </c>
      <c r="B8" s="4" t="s">
        <v>377</v>
      </c>
      <c r="C8" s="7">
        <v>2</v>
      </c>
      <c r="D8" s="28">
        <v>142.83333333333334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853</v>
      </c>
      <c r="B9" s="4" t="s">
        <v>245</v>
      </c>
      <c r="C9" s="7">
        <v>2</v>
      </c>
      <c r="D9" s="28">
        <v>150.6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822</v>
      </c>
      <c r="B10" s="4" t="s">
        <v>245</v>
      </c>
      <c r="C10" s="7">
        <v>2</v>
      </c>
      <c r="D10" s="28">
        <v>126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876</v>
      </c>
      <c r="B11" s="4" t="s">
        <v>786</v>
      </c>
      <c r="C11" s="7">
        <v>1</v>
      </c>
      <c r="D11" s="28">
        <v>182.16666666666666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828</v>
      </c>
      <c r="B12" s="4" t="s">
        <v>786</v>
      </c>
      <c r="C12" s="7">
        <v>1</v>
      </c>
      <c r="D12" s="28">
        <v>180.83333333333334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799</v>
      </c>
      <c r="B13" s="4" t="s">
        <v>786</v>
      </c>
      <c r="C13" s="7">
        <v>2</v>
      </c>
      <c r="D13" s="28">
        <v>158.16666666666666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806</v>
      </c>
      <c r="B14" s="4" t="s">
        <v>786</v>
      </c>
      <c r="C14" s="7">
        <v>2</v>
      </c>
      <c r="D14" s="28">
        <v>156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851</v>
      </c>
      <c r="B15" s="4" t="s">
        <v>834</v>
      </c>
      <c r="C15" s="7">
        <v>1</v>
      </c>
      <c r="D15" s="28">
        <v>161.33333333333334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</sheetData>
  <sortState xmlns:xlrd2="http://schemas.microsoft.com/office/spreadsheetml/2017/richdata2" ref="A4:D15">
    <sortCondition ref="B7"/>
    <sortCondition descending="1" ref="D7"/>
    <sortCondition ref="C7"/>
  </sortState>
  <conditionalFormatting sqref="E4:N15">
    <cfRule type="cellIs" dxfId="46" priority="1" stopIfTrue="1" operator="equal">
      <formula>0</formula>
    </cfRule>
  </conditionalFormatting>
  <conditionalFormatting sqref="Q4:Q15">
    <cfRule type="cellIs" dxfId="45" priority="2" stopIfTrue="1" operator="lessThan">
      <formula>0</formula>
    </cfRule>
  </conditionalFormatting>
  <hyperlinks>
    <hyperlink ref="A2" location="'Index'!A2" tooltip="Go to the Index sheet" display="á" xr:uid="{C0DA8B1B-0FC7-4399-9417-B0953E2654B4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00FFCC"/>
  </sheetPr>
  <dimension ref="A1:R15"/>
  <sheetViews>
    <sheetView workbookViewId="0">
      <selection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7" ht="20.25" x14ac:dyDescent="0.2">
      <c r="A1" s="2" t="s">
        <v>47</v>
      </c>
    </row>
    <row r="2" spans="1:17" ht="12" customHeight="1" x14ac:dyDescent="0.2">
      <c r="A2" s="31" t="s">
        <v>1112</v>
      </c>
    </row>
    <row r="3" spans="1:17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</row>
    <row r="4" spans="1:17" ht="15" customHeight="1" x14ac:dyDescent="0.2">
      <c r="A4" s="4" t="s">
        <v>886</v>
      </c>
      <c r="B4" s="4" t="s">
        <v>271</v>
      </c>
      <c r="C4" s="7">
        <v>2</v>
      </c>
      <c r="D4" s="28">
        <v>186.8</v>
      </c>
      <c r="O4" s="26" t="str">
        <f>IF(SUM(E4:N4)&lt;&gt;0,AVERAGE(E4:N4),"")</f>
        <v/>
      </c>
      <c r="P4" s="8" t="str">
        <f>IF(COUNT($E4:$N4)&gt;0,RANK($O4,$O$4:$O$15),"")</f>
        <v/>
      </c>
      <c r="Q4" s="27" t="str">
        <f>IF(D4&gt;0,IF(O4&lt;&gt;"",O4-D4,""),"")</f>
        <v/>
      </c>
    </row>
    <row r="5" spans="1:17" ht="15" customHeight="1" x14ac:dyDescent="0.2">
      <c r="A5" s="4" t="s">
        <v>887</v>
      </c>
      <c r="B5" s="4" t="s">
        <v>271</v>
      </c>
      <c r="C5" s="7">
        <v>2</v>
      </c>
      <c r="D5" s="28">
        <v>184.7</v>
      </c>
      <c r="O5" s="26" t="str">
        <f t="shared" ref="O5:O15" si="0">IF(SUM(E5:N5)&lt;&gt;0,AVERAGE(E5:N5),"")</f>
        <v/>
      </c>
      <c r="P5" s="8" t="str">
        <f t="shared" ref="P5:P15" si="1">IF(COUNT($E5:$N5)&gt;0,RANK($O5,$O$4:$O$15),"")</f>
        <v/>
      </c>
      <c r="Q5" s="27" t="str">
        <f t="shared" ref="Q5:Q15" si="2">IF(D5&gt;0,IF(O5&lt;&gt;"",O5-D5,""),"")</f>
        <v/>
      </c>
    </row>
    <row r="6" spans="1:17" ht="15" customHeight="1" x14ac:dyDescent="0.2">
      <c r="A6" s="4" t="s">
        <v>882</v>
      </c>
      <c r="B6" s="4" t="s">
        <v>879</v>
      </c>
      <c r="C6" s="7">
        <v>1</v>
      </c>
      <c r="D6" s="28">
        <v>194</v>
      </c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7" ht="15" customHeight="1" x14ac:dyDescent="0.2">
      <c r="A7" s="4" t="s">
        <v>881</v>
      </c>
      <c r="B7" s="4" t="s">
        <v>259</v>
      </c>
      <c r="C7" s="7">
        <v>1</v>
      </c>
      <c r="D7" s="28">
        <v>194.2</v>
      </c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7" ht="15" customHeight="1" x14ac:dyDescent="0.2">
      <c r="A8" s="4" t="s">
        <v>883</v>
      </c>
      <c r="B8" s="4" t="s">
        <v>259</v>
      </c>
      <c r="C8" s="7">
        <v>1</v>
      </c>
      <c r="D8" s="28">
        <v>193.6</v>
      </c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7" ht="15" customHeight="1" x14ac:dyDescent="0.2">
      <c r="A9" s="4" t="s">
        <v>884</v>
      </c>
      <c r="B9" s="4" t="s">
        <v>259</v>
      </c>
      <c r="C9" s="7">
        <v>1</v>
      </c>
      <c r="D9" s="28">
        <v>192.8</v>
      </c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7" ht="15" customHeight="1" x14ac:dyDescent="0.2">
      <c r="A10" s="4" t="s">
        <v>649</v>
      </c>
      <c r="B10" s="4" t="s">
        <v>259</v>
      </c>
      <c r="C10" s="7">
        <v>1</v>
      </c>
      <c r="D10" s="28">
        <v>192.16666666666666</v>
      </c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7" ht="15" customHeight="1" x14ac:dyDescent="0.2">
      <c r="A11" s="4" t="s">
        <v>396</v>
      </c>
      <c r="B11" s="4" t="s">
        <v>397</v>
      </c>
      <c r="C11" s="7">
        <v>2</v>
      </c>
      <c r="D11" s="28">
        <v>183.3</v>
      </c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7" ht="15" customHeight="1" x14ac:dyDescent="0.2">
      <c r="A12" s="4" t="s">
        <v>885</v>
      </c>
      <c r="B12" s="4" t="s">
        <v>151</v>
      </c>
      <c r="C12" s="7">
        <v>1</v>
      </c>
      <c r="D12" s="28">
        <v>192.5</v>
      </c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7" ht="15" customHeight="1" x14ac:dyDescent="0.2">
      <c r="A13" s="4" t="s">
        <v>888</v>
      </c>
      <c r="B13" s="4" t="s">
        <v>151</v>
      </c>
      <c r="C13" s="7">
        <v>2</v>
      </c>
      <c r="D13" s="28">
        <v>183.7</v>
      </c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7" ht="15" customHeight="1" x14ac:dyDescent="0.2">
      <c r="A14" s="4" t="s">
        <v>889</v>
      </c>
      <c r="B14" s="4" t="s">
        <v>151</v>
      </c>
      <c r="C14" s="7">
        <v>2</v>
      </c>
      <c r="D14" s="28">
        <v>181.8</v>
      </c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7" ht="15" customHeight="1" x14ac:dyDescent="0.2">
      <c r="A15" s="4" t="s">
        <v>611</v>
      </c>
      <c r="B15" s="4" t="s">
        <v>151</v>
      </c>
      <c r="C15" s="7">
        <v>2</v>
      </c>
      <c r="D15" s="28">
        <v>180.8</v>
      </c>
      <c r="O15" s="26" t="str">
        <f t="shared" si="0"/>
        <v/>
      </c>
      <c r="P15" s="8" t="str">
        <f t="shared" si="1"/>
        <v/>
      </c>
      <c r="Q15" s="27" t="str">
        <f t="shared" si="2"/>
        <v/>
      </c>
    </row>
  </sheetData>
  <sortState xmlns:xlrd2="http://schemas.microsoft.com/office/spreadsheetml/2017/richdata2" ref="A4:D15">
    <sortCondition ref="B7"/>
    <sortCondition descending="1" ref="D7"/>
    <sortCondition ref="C7"/>
  </sortState>
  <conditionalFormatting sqref="E4:I15">
    <cfRule type="cellIs" dxfId="44" priority="1" stopIfTrue="1" operator="equal">
      <formula>0</formula>
    </cfRule>
  </conditionalFormatting>
  <conditionalFormatting sqref="Q4:Q15">
    <cfRule type="cellIs" dxfId="43" priority="2" stopIfTrue="1" operator="lessThan">
      <formula>0</formula>
    </cfRule>
  </conditionalFormatting>
  <hyperlinks>
    <hyperlink ref="A2" location="'Index'!A2" tooltip="Go to the Index sheet" display="á" xr:uid="{5FF35984-F88D-4A01-BD9E-3E6CAF43C3A1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">
    <tabColor rgb="FF00FFCC"/>
  </sheetPr>
  <dimension ref="A1:R4"/>
  <sheetViews>
    <sheetView zoomScaleNormal="100" workbookViewId="0">
      <selection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33203125" style="7" customWidth="1"/>
    <col min="14" max="14" width="8.6640625" style="7" customWidth="1"/>
    <col min="15" max="15" width="10" style="7" customWidth="1"/>
    <col min="16" max="16" width="7.3320312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48</v>
      </c>
    </row>
    <row r="2" spans="1:18" ht="12" customHeight="1" x14ac:dyDescent="0.2"/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D4" s="28"/>
      <c r="O4" s="26" t="str">
        <f>IF(SUM(E4:N4)&lt;&gt;0,AVERAGE(E4:N4),"")</f>
        <v/>
      </c>
      <c r="P4" s="8" t="str">
        <f>IF(COUNT($E4:$N4)&gt;0,RANK($O4,$O$4:$O$4),"")</f>
        <v/>
      </c>
      <c r="Q4" s="27" t="str">
        <f>IF(D4&gt;0,IF(O4&lt;&gt;"",O4-D4,""),"")</f>
        <v/>
      </c>
    </row>
  </sheetData>
  <conditionalFormatting sqref="E4:I4">
    <cfRule type="cellIs" dxfId="42" priority="17" stopIfTrue="1" operator="equal">
      <formula>0</formula>
    </cfRule>
  </conditionalFormatting>
  <conditionalFormatting sqref="Q4">
    <cfRule type="cellIs" dxfId="41" priority="1" stopIfTrue="1" operator="lessThan">
      <formula>0</formula>
    </cfRule>
  </conditionalFormatting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&amp;C&amp;"Tahoma,Bold"&amp;14Cumbria &amp;&amp; Northumbria Target Shooting Association&amp;"Tahoma,Regular"&amp;10
&amp;"Tahoma,Bold"&amp;12Averages: Summer 2016</oddHeader>
    <oddFooter>&amp;L&amp;9&amp;A&amp;R&amp;9Page &amp;P of 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rgb="FF00FFCC"/>
  </sheetPr>
  <dimension ref="A1:R10"/>
  <sheetViews>
    <sheetView workbookViewId="0">
      <selection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51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884</v>
      </c>
      <c r="B4" s="4" t="s">
        <v>259</v>
      </c>
      <c r="C4" s="7">
        <v>1</v>
      </c>
      <c r="D4" s="28">
        <v>193.9</v>
      </c>
      <c r="O4" s="26" t="str">
        <f>IF(SUM(E4:N4)&lt;&gt;0,AVERAGE(E4:N4),"")</f>
        <v/>
      </c>
      <c r="P4" s="8" t="str">
        <f>IF(COUNT($E4:$N4)&gt;0,RANK($O4,$O$4:$O$10),"")</f>
        <v/>
      </c>
      <c r="Q4" s="27" t="str">
        <f>IF(D4&gt;0,IF(O4&lt;&gt;"",O4-D4,""),"")</f>
        <v/>
      </c>
    </row>
    <row r="5" spans="1:18" ht="15" customHeight="1" x14ac:dyDescent="0.2">
      <c r="A5" s="4" t="s">
        <v>890</v>
      </c>
      <c r="B5" s="4" t="s">
        <v>259</v>
      </c>
      <c r="C5" s="7">
        <v>1</v>
      </c>
      <c r="D5" s="28">
        <v>190.5</v>
      </c>
      <c r="O5" s="26" t="str">
        <f t="shared" ref="O5:O10" si="0">IF(SUM(E5:N5)&lt;&gt;0,AVERAGE(E5:N5),"")</f>
        <v/>
      </c>
      <c r="P5" s="8" t="str">
        <f t="shared" ref="P5:P10" si="1">IF(COUNT($E5:$N5)&gt;0,RANK($O5,$O$4:$O$10),"")</f>
        <v/>
      </c>
      <c r="Q5" s="27" t="str">
        <f t="shared" ref="Q5:Q10" si="2">IF(D5&gt;0,IF(O5&lt;&gt;"",O5-D5,""),"")</f>
        <v/>
      </c>
    </row>
    <row r="6" spans="1:18" ht="15" customHeight="1" x14ac:dyDescent="0.2">
      <c r="A6" s="4" t="s">
        <v>891</v>
      </c>
      <c r="B6" s="4" t="s">
        <v>259</v>
      </c>
      <c r="C6" s="7">
        <v>1</v>
      </c>
      <c r="D6" s="28">
        <v>185.83333333333334</v>
      </c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892</v>
      </c>
      <c r="B7" s="4" t="s">
        <v>259</v>
      </c>
      <c r="C7" s="7">
        <v>1</v>
      </c>
      <c r="D7" s="28">
        <v>184.33333333333334</v>
      </c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893</v>
      </c>
      <c r="B8" s="4" t="s">
        <v>259</v>
      </c>
      <c r="C8" s="7">
        <v>1</v>
      </c>
      <c r="D8" s="28">
        <v>184.16666666666666</v>
      </c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417</v>
      </c>
      <c r="B9" s="4" t="s">
        <v>259</v>
      </c>
      <c r="C9" s="7">
        <v>1</v>
      </c>
      <c r="D9" s="28">
        <v>182.5</v>
      </c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396</v>
      </c>
      <c r="B10" s="4" t="s">
        <v>397</v>
      </c>
      <c r="C10" s="7">
        <v>1</v>
      </c>
      <c r="D10" s="28">
        <v>185.16666666666666</v>
      </c>
      <c r="O10" s="26" t="str">
        <f t="shared" si="0"/>
        <v/>
      </c>
      <c r="P10" s="8" t="str">
        <f t="shared" si="1"/>
        <v/>
      </c>
      <c r="Q10" s="27" t="str">
        <f t="shared" si="2"/>
        <v/>
      </c>
    </row>
  </sheetData>
  <sortState xmlns:xlrd2="http://schemas.microsoft.com/office/spreadsheetml/2017/richdata2" ref="A4:D10">
    <sortCondition ref="B7"/>
    <sortCondition descending="1" ref="D7"/>
    <sortCondition ref="C7"/>
  </sortState>
  <conditionalFormatting sqref="E4:I10">
    <cfRule type="cellIs" dxfId="40" priority="1" stopIfTrue="1" operator="equal">
      <formula>0</formula>
    </cfRule>
  </conditionalFormatting>
  <conditionalFormatting sqref="Q4:Q10">
    <cfRule type="cellIs" dxfId="39" priority="2" stopIfTrue="1" operator="lessThan">
      <formula>0</formula>
    </cfRule>
  </conditionalFormatting>
  <hyperlinks>
    <hyperlink ref="A2" location="'Index'!A2" tooltip="Go to the Index sheet" display="á" xr:uid="{6E78CECB-937C-4C88-904D-53C4E703CEF6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3166-A0B0-4D4D-B913-DFE77EF0DB48}">
  <sheetPr>
    <tabColor rgb="FF00FFCC"/>
  </sheetPr>
  <dimension ref="A1:R4"/>
  <sheetViews>
    <sheetView workbookViewId="0">
      <selection activeCell="A2" sqref="A2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33203125" style="7" customWidth="1"/>
    <col min="14" max="14" width="8.6640625" style="7" customWidth="1"/>
    <col min="15" max="15" width="10" style="7" customWidth="1"/>
    <col min="16" max="16" width="7.3320312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52</v>
      </c>
    </row>
    <row r="2" spans="1:18" ht="12" customHeight="1" x14ac:dyDescent="0.2"/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D4" s="28"/>
      <c r="O4" s="26" t="str">
        <f>IF(SUM(E4:N4)&lt;&gt;0,AVERAGE(E4:N4),"")</f>
        <v/>
      </c>
      <c r="P4" s="8" t="str">
        <f>IF(COUNT($E4:$N4)&gt;0,RANK($O4,$O$4:$O$4),"")</f>
        <v/>
      </c>
      <c r="Q4" s="27" t="str">
        <f>IF(D4&gt;0,IF(O4&lt;&gt;"",O4-D4,""),"")</f>
        <v/>
      </c>
    </row>
  </sheetData>
  <conditionalFormatting sqref="E4:I4">
    <cfRule type="cellIs" dxfId="38" priority="2" stopIfTrue="1" operator="equal">
      <formula>0</formula>
    </cfRule>
  </conditionalFormatting>
  <conditionalFormatting sqref="Q4">
    <cfRule type="cellIs" dxfId="37" priority="1" stopIfTrue="1" operator="lessThan">
      <formula>0</formula>
    </cfRule>
  </conditionalFormatting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&amp;C&amp;"Tahoma,Bold"&amp;14Cumbria &amp;&amp; Northumbria Target Shooting Association&amp;"Tahoma,Regular"&amp;10
&amp;"Tahoma,Bold"&amp;12Averages: Summer 2016</oddHeader>
    <oddFooter>&amp;L&amp;9&amp;A&amp;R&amp;9Page &amp;P of 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2A40-1284-4095-B44C-9A82A5CA254F}">
  <sheetPr>
    <tabColor rgb="FF00FFCC"/>
  </sheetPr>
  <dimension ref="A1:R4"/>
  <sheetViews>
    <sheetView workbookViewId="0">
      <selection activeCell="A2" sqref="A2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33203125" style="7" customWidth="1"/>
    <col min="14" max="14" width="8.6640625" style="7" customWidth="1"/>
    <col min="15" max="15" width="10" style="7" customWidth="1"/>
    <col min="16" max="16" width="7.3320312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53</v>
      </c>
    </row>
    <row r="2" spans="1:18" ht="12" customHeight="1" x14ac:dyDescent="0.2"/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D4" s="28"/>
      <c r="O4" s="26" t="str">
        <f>IF(SUM(E4:N4)&lt;&gt;0,AVERAGE(E4:N4),"")</f>
        <v/>
      </c>
      <c r="P4" s="8" t="str">
        <f>IF(COUNT($E4:$N4)&gt;0,RANK($O4,$O$4:$O$4),"")</f>
        <v/>
      </c>
      <c r="Q4" s="27" t="str">
        <f>IF(D4&gt;0,IF(O4&lt;&gt;"",O4-D4,""),"")</f>
        <v/>
      </c>
    </row>
  </sheetData>
  <conditionalFormatting sqref="E4:I4">
    <cfRule type="cellIs" dxfId="36" priority="2" stopIfTrue="1" operator="equal">
      <formula>0</formula>
    </cfRule>
  </conditionalFormatting>
  <conditionalFormatting sqref="Q4">
    <cfRule type="cellIs" dxfId="35" priority="1" stopIfTrue="1" operator="lessThan">
      <formula>0</formula>
    </cfRule>
  </conditionalFormatting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&amp;C&amp;"Tahoma,Bold"&amp;14Cumbria &amp;&amp; Northumbria Target Shooting Association&amp;"Tahoma,Regular"&amp;10
&amp;"Tahoma,Bold"&amp;12Averages: Summer 2016</oddHeader>
    <oddFooter>&amp;L&amp;9&amp;A&amp;R&amp;9Page &amp;P of &amp;N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51955-3AEE-476C-9013-872ADD551F2D}">
  <sheetPr>
    <tabColor rgb="FF00FFCC"/>
  </sheetPr>
  <dimension ref="A1:R4"/>
  <sheetViews>
    <sheetView workbookViewId="0">
      <selection activeCell="A2" sqref="A2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33203125" style="7" customWidth="1"/>
    <col min="14" max="14" width="8.6640625" style="7" customWidth="1"/>
    <col min="15" max="15" width="10" style="7" customWidth="1"/>
    <col min="16" max="16" width="7.3320312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54</v>
      </c>
    </row>
    <row r="2" spans="1:18" ht="12" customHeight="1" x14ac:dyDescent="0.2"/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D4" s="28"/>
      <c r="O4" s="26" t="str">
        <f>IF(SUM(E4:N4)&lt;&gt;0,AVERAGE(E4:N4),"")</f>
        <v/>
      </c>
      <c r="P4" s="8" t="str">
        <f>IF(COUNT($E4:$N4)&gt;0,RANK($O4,$O$4:$O$4),"")</f>
        <v/>
      </c>
      <c r="Q4" s="27" t="str">
        <f>IF(D4&gt;0,IF(O4&lt;&gt;"",O4-D4,""),"")</f>
        <v/>
      </c>
    </row>
  </sheetData>
  <conditionalFormatting sqref="E4:I4">
    <cfRule type="cellIs" dxfId="34" priority="2" stopIfTrue="1" operator="equal">
      <formula>0</formula>
    </cfRule>
  </conditionalFormatting>
  <conditionalFormatting sqref="Q4">
    <cfRule type="cellIs" dxfId="33" priority="1" stopIfTrue="1" operator="lessThan">
      <formula>0</formula>
    </cfRule>
  </conditionalFormatting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&amp;C&amp;"Tahoma,Bold"&amp;14Cumbria &amp;&amp; Northumbria Target Shooting Association&amp;"Tahoma,Regular"&amp;10
&amp;"Tahoma,Bold"&amp;12Averages: Summer 2016</oddHeader>
    <oddFooter>&amp;L&amp;9&amp;A&amp;R&amp;9Page &amp;P of &amp;N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A054-096A-48FA-A7EA-620D387C9253}">
  <sheetPr>
    <tabColor rgb="FF00FFCC"/>
  </sheetPr>
  <dimension ref="A1:R4"/>
  <sheetViews>
    <sheetView workbookViewId="0"/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33203125" style="7" customWidth="1"/>
    <col min="14" max="14" width="8.6640625" style="7" customWidth="1"/>
    <col min="15" max="15" width="10" style="7" customWidth="1"/>
    <col min="16" max="16" width="7.3320312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55</v>
      </c>
    </row>
    <row r="2" spans="1:18" ht="12" customHeight="1" x14ac:dyDescent="0.2"/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D4" s="28"/>
      <c r="O4" s="26" t="str">
        <f>IF(SUM(E4:N4)&lt;&gt;0,AVERAGE(E4:N4),"")</f>
        <v/>
      </c>
      <c r="P4" s="8" t="str">
        <f>IF(COUNT($E4:$N4)&gt;0,RANK($O4,$O$4:$O$4),"")</f>
        <v/>
      </c>
      <c r="Q4" s="27" t="str">
        <f>IF(D4&gt;0,IF(O4&lt;&gt;"",O4-D4,""),"")</f>
        <v/>
      </c>
    </row>
  </sheetData>
  <conditionalFormatting sqref="E4:I4">
    <cfRule type="cellIs" dxfId="32" priority="2" stopIfTrue="1" operator="equal">
      <formula>0</formula>
    </cfRule>
  </conditionalFormatting>
  <conditionalFormatting sqref="Q4">
    <cfRule type="cellIs" dxfId="31" priority="1" stopIfTrue="1" operator="lessThan">
      <formula>0</formula>
    </cfRule>
  </conditionalFormatting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&amp;C&amp;"Tahoma,Bold"&amp;14Cumbria &amp;&amp; Northumbria Target Shooting Association&amp;"Tahoma,Regular"&amp;10
&amp;"Tahoma,Bold"&amp;12Averages: Summer 2016</oddHeader>
    <oddFooter>&amp;L&amp;9&amp;A&amp;R&amp;9Page &amp;P of &amp;N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A53D-F1DE-41A5-A4C1-3F9A932D7A5C}">
  <sheetPr>
    <tabColor rgb="FF00FFCC"/>
  </sheetPr>
  <dimension ref="A1:R4"/>
  <sheetViews>
    <sheetView workbookViewId="0">
      <selection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33203125" style="7" customWidth="1"/>
    <col min="14" max="14" width="8.6640625" style="7" customWidth="1"/>
    <col min="15" max="15" width="10" style="7" customWidth="1"/>
    <col min="16" max="16" width="7.3320312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56</v>
      </c>
    </row>
    <row r="2" spans="1:18" ht="12" customHeight="1" x14ac:dyDescent="0.2"/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D4" s="28"/>
      <c r="O4" s="26" t="str">
        <f>IF(SUM(E4:N4)&lt;&gt;0,AVERAGE(E4:N4),"")</f>
        <v/>
      </c>
      <c r="P4" s="8" t="str">
        <f>IF(COUNT($E4:$N4)&gt;0,RANK($O4,$O$4:$O$4),"")</f>
        <v/>
      </c>
      <c r="Q4" s="27" t="str">
        <f>IF(D4&gt;0,IF(O4&lt;&gt;"",O4-D4,""),"")</f>
        <v/>
      </c>
    </row>
  </sheetData>
  <conditionalFormatting sqref="E4:I4">
    <cfRule type="cellIs" dxfId="30" priority="2" stopIfTrue="1" operator="equal">
      <formula>0</formula>
    </cfRule>
  </conditionalFormatting>
  <conditionalFormatting sqref="Q4">
    <cfRule type="cellIs" dxfId="29" priority="1" stopIfTrue="1" operator="lessThan">
      <formula>0</formula>
    </cfRule>
  </conditionalFormatting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&amp;C&amp;"Tahoma,Bold"&amp;14Cumbria &amp;&amp; Northumbria Target Shooting Association&amp;"Tahoma,Regular"&amp;10
&amp;"Tahoma,Bold"&amp;12Averages: Summer 2016</oddHeader>
    <oddFooter>&amp;L&amp;9&amp;A&amp;R&amp;9Page &amp;P of &amp;N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AF5D-8275-4001-B3A6-2DEEDD816CDC}">
  <sheetPr codeName="Sheet35">
    <tabColor theme="4" tint="-0.499984740745262"/>
  </sheetPr>
  <dimension ref="A1:R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38</v>
      </c>
      <c r="B1" s="16"/>
      <c r="D1" s="17"/>
    </row>
    <row r="2" spans="1:18" ht="12" customHeight="1" x14ac:dyDescent="0.2">
      <c r="A2" s="31" t="s">
        <v>1112</v>
      </c>
      <c r="B2" s="16"/>
      <c r="D2" s="6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896</v>
      </c>
      <c r="B4" s="4" t="s">
        <v>188</v>
      </c>
      <c r="C4" s="7">
        <v>1</v>
      </c>
      <c r="D4" s="28">
        <v>75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IF(COUNT($E4:$N4)&gt;0,RANK($O4,$O$4:$O$10),"")</f>
        <v/>
      </c>
      <c r="Q4" s="27" t="str">
        <f>IF(D4&gt;0,IF(O4&lt;&gt;"",O4-D4,""),"")</f>
        <v/>
      </c>
    </row>
    <row r="5" spans="1:18" ht="15" customHeight="1" x14ac:dyDescent="0.2">
      <c r="A5" s="4" t="s">
        <v>784</v>
      </c>
      <c r="B5" s="4" t="s">
        <v>79</v>
      </c>
      <c r="C5" s="7">
        <v>1</v>
      </c>
      <c r="D5" s="28">
        <v>92.1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0" si="0">IF(SUM(E5:N5)&lt;&gt;0,AVERAGE(E5:N5),"")</f>
        <v/>
      </c>
      <c r="P5" s="8" t="str">
        <f t="shared" ref="P5:P10" si="1">IF(COUNT($E5:$N5)&gt;0,RANK($O5,$O$4:$O$10),"")</f>
        <v/>
      </c>
      <c r="Q5" s="27" t="str">
        <f t="shared" ref="Q5:Q10" si="2">IF(D5&gt;0,IF(O5&lt;&gt;"",O5-D5,""),"")</f>
        <v/>
      </c>
    </row>
    <row r="6" spans="1:18" ht="15" customHeight="1" x14ac:dyDescent="0.2">
      <c r="A6" s="4" t="s">
        <v>894</v>
      </c>
      <c r="B6" s="4" t="s">
        <v>79</v>
      </c>
      <c r="C6" s="7">
        <v>1</v>
      </c>
      <c r="D6" s="28">
        <v>85.3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895</v>
      </c>
      <c r="B7" s="4" t="s">
        <v>79</v>
      </c>
      <c r="C7" s="7">
        <v>1</v>
      </c>
      <c r="D7" s="28">
        <v>84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801</v>
      </c>
      <c r="B8" s="4" t="s">
        <v>79</v>
      </c>
      <c r="C8" s="7">
        <v>1</v>
      </c>
      <c r="D8" s="28">
        <v>83.5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795</v>
      </c>
      <c r="B9" s="4" t="s">
        <v>79</v>
      </c>
      <c r="C9" s="7">
        <v>1</v>
      </c>
      <c r="D9" s="28">
        <v>68.8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840</v>
      </c>
      <c r="B10" s="4" t="s">
        <v>166</v>
      </c>
      <c r="C10" s="7">
        <v>1</v>
      </c>
      <c r="D10" s="28">
        <v>89.6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</sheetData>
  <sortState xmlns:xlrd2="http://schemas.microsoft.com/office/spreadsheetml/2017/richdata2" ref="A4:D10">
    <sortCondition ref="B7"/>
    <sortCondition descending="1" ref="D7"/>
    <sortCondition ref="C7"/>
  </sortState>
  <conditionalFormatting sqref="E4:N10">
    <cfRule type="cellIs" dxfId="28" priority="1" stopIfTrue="1" operator="equal">
      <formula>0</formula>
    </cfRule>
  </conditionalFormatting>
  <conditionalFormatting sqref="Q4:Q10">
    <cfRule type="cellIs" dxfId="27" priority="2" stopIfTrue="1" operator="lessThan">
      <formula>0</formula>
    </cfRule>
  </conditionalFormatting>
  <hyperlinks>
    <hyperlink ref="A2" location="'Index'!A2" tooltip="Go to the Index sheet" display="á" xr:uid="{9E369284-5085-49AC-B68A-F1731689C1C1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">
    <tabColor theme="4" tint="-0.499984740745262"/>
  </sheetPr>
  <dimension ref="A1:R1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13</v>
      </c>
      <c r="B1" s="14"/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15" t="s">
        <v>901</v>
      </c>
      <c r="B4" s="15" t="s">
        <v>188</v>
      </c>
      <c r="C4" s="7">
        <v>2</v>
      </c>
      <c r="D4" s="28">
        <v>80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IF(COUNT($E4:$N4)&gt;0,RANK($O4,$O$4:$O$19),"")</f>
        <v/>
      </c>
      <c r="Q4" s="27" t="str">
        <f>IF(D4&gt;0,IF(O4&lt;&gt;"",O4-D4,""),"")</f>
        <v/>
      </c>
    </row>
    <row r="5" spans="1:18" ht="15" customHeight="1" x14ac:dyDescent="0.2">
      <c r="A5" s="15" t="s">
        <v>877</v>
      </c>
      <c r="B5" s="15" t="s">
        <v>113</v>
      </c>
      <c r="C5" s="7">
        <v>1</v>
      </c>
      <c r="D5" s="28">
        <v>85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9" si="0">IF(SUM(E5:N5)&lt;&gt;0,AVERAGE(E5:N5),"")</f>
        <v/>
      </c>
      <c r="P5" s="8" t="str">
        <f t="shared" ref="P5:P19" si="1">IF(COUNT($E5:$N5)&gt;0,RANK($O5,$O$4:$O$19),"")</f>
        <v/>
      </c>
      <c r="Q5" s="27" t="str">
        <f t="shared" ref="Q5:Q19" si="2">IF(D5&gt;0,IF(O5&lt;&gt;"",O5-D5,""),"")</f>
        <v/>
      </c>
    </row>
    <row r="6" spans="1:18" ht="15" customHeight="1" x14ac:dyDescent="0.2">
      <c r="A6" s="15" t="s">
        <v>231</v>
      </c>
      <c r="B6" s="15" t="s">
        <v>113</v>
      </c>
      <c r="C6" s="7">
        <v>2</v>
      </c>
      <c r="D6" s="28">
        <v>78.8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15" t="s">
        <v>898</v>
      </c>
      <c r="B7" s="15" t="s">
        <v>144</v>
      </c>
      <c r="C7" s="7">
        <v>1</v>
      </c>
      <c r="D7" s="28">
        <v>90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15" t="s">
        <v>894</v>
      </c>
      <c r="B8" s="15" t="s">
        <v>79</v>
      </c>
      <c r="C8" s="7">
        <v>1</v>
      </c>
      <c r="D8" s="28">
        <v>86.2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15" t="s">
        <v>798</v>
      </c>
      <c r="B9" s="15" t="s">
        <v>79</v>
      </c>
      <c r="C9" s="7">
        <v>2</v>
      </c>
      <c r="D9" s="28">
        <v>74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15" t="s">
        <v>454</v>
      </c>
      <c r="B10" s="15" t="s">
        <v>392</v>
      </c>
      <c r="C10" s="7">
        <v>1</v>
      </c>
      <c r="D10" s="28">
        <v>86.8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15" t="s">
        <v>449</v>
      </c>
      <c r="B11" s="15" t="s">
        <v>392</v>
      </c>
      <c r="C11" s="7">
        <v>2</v>
      </c>
      <c r="D11" s="28">
        <v>80.8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15" t="s">
        <v>462</v>
      </c>
      <c r="B12" s="15" t="s">
        <v>392</v>
      </c>
      <c r="C12" s="7">
        <v>2</v>
      </c>
      <c r="D12" s="28">
        <v>73.8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15" t="s">
        <v>832</v>
      </c>
      <c r="B13" s="15" t="s">
        <v>392</v>
      </c>
      <c r="C13" s="7">
        <v>2</v>
      </c>
      <c r="D13" s="28">
        <v>49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15" t="s">
        <v>899</v>
      </c>
      <c r="B14" s="15" t="s">
        <v>261</v>
      </c>
      <c r="C14" s="7">
        <v>1</v>
      </c>
      <c r="D14" s="28">
        <v>88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15" t="s">
        <v>897</v>
      </c>
      <c r="B15" s="15" t="s">
        <v>133</v>
      </c>
      <c r="C15" s="7">
        <v>1</v>
      </c>
      <c r="D15" s="28">
        <v>92.8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15" t="s">
        <v>866</v>
      </c>
      <c r="B16" s="15" t="s">
        <v>133</v>
      </c>
      <c r="C16" s="7">
        <v>1</v>
      </c>
      <c r="D16" s="28">
        <v>88.8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15" t="s">
        <v>132</v>
      </c>
      <c r="B17" s="15" t="s">
        <v>133</v>
      </c>
      <c r="C17" s="7">
        <v>1</v>
      </c>
      <c r="D17" s="28">
        <v>85.2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15" t="s">
        <v>900</v>
      </c>
      <c r="B18" s="15" t="s">
        <v>147</v>
      </c>
      <c r="C18" s="7">
        <v>2</v>
      </c>
      <c r="D18" s="28">
        <v>84.7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15" t="s">
        <v>230</v>
      </c>
      <c r="B19" s="15" t="s">
        <v>147</v>
      </c>
      <c r="C19" s="7">
        <v>2</v>
      </c>
      <c r="D19" s="28">
        <v>82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</sheetData>
  <sortState xmlns:xlrd2="http://schemas.microsoft.com/office/spreadsheetml/2017/richdata2" ref="A4:D19">
    <sortCondition ref="B7"/>
    <sortCondition descending="1" ref="D7"/>
    <sortCondition ref="C7"/>
  </sortState>
  <phoneticPr fontId="0" type="noConversion"/>
  <conditionalFormatting sqref="E4:N19">
    <cfRule type="cellIs" dxfId="26" priority="1" stopIfTrue="1" operator="equal">
      <formula>0</formula>
    </cfRule>
  </conditionalFormatting>
  <conditionalFormatting sqref="Q4:Q19">
    <cfRule type="cellIs" dxfId="25" priority="2" stopIfTrue="1" operator="lessThan">
      <formula>0</formula>
    </cfRule>
  </conditionalFormatting>
  <hyperlinks>
    <hyperlink ref="A2" location="'Index'!A2" tooltip="Go to the Index sheet" display="á" xr:uid="{C9CDC3AC-F2AE-4674-99BC-F3BD83C49BE3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F4F99-EFE8-4669-A679-BA7C9AC049B5}">
  <sheetPr>
    <tabColor theme="4" tint="-0.499984740745262"/>
  </sheetPr>
  <dimension ref="A1:R1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902</v>
      </c>
      <c r="B1" s="14"/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15" t="s">
        <v>901</v>
      </c>
      <c r="B4" s="15" t="s">
        <v>188</v>
      </c>
      <c r="C4" s="7">
        <v>1</v>
      </c>
      <c r="D4" s="28">
        <v>80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IF(COUNT($E4:$N4)&gt;0,RANK($O4,$O$4:$O$13),"")</f>
        <v/>
      </c>
      <c r="Q4" s="27" t="str">
        <f>IF(D4&gt;0,IF(O4&lt;&gt;"",O4-D4,""),"")</f>
        <v/>
      </c>
    </row>
    <row r="5" spans="1:18" ht="15" customHeight="1" x14ac:dyDescent="0.2">
      <c r="A5" s="15" t="s">
        <v>898</v>
      </c>
      <c r="B5" s="15" t="s">
        <v>144</v>
      </c>
      <c r="C5" s="7">
        <v>1</v>
      </c>
      <c r="D5" s="28">
        <v>90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3" si="0">IF(SUM(E5:N5)&lt;&gt;0,AVERAGE(E5:N5),"")</f>
        <v/>
      </c>
      <c r="P5" s="8" t="str">
        <f t="shared" ref="P5:P13" si="1">IF(COUNT($E5:$N5)&gt;0,RANK($O5,$O$4:$O$13),"")</f>
        <v/>
      </c>
      <c r="Q5" s="27" t="str">
        <f t="shared" ref="Q5:Q13" si="2">IF(D5&gt;0,IF(O5&lt;&gt;"",O5-D5,""),"")</f>
        <v/>
      </c>
    </row>
    <row r="6" spans="1:18" ht="15" customHeight="1" x14ac:dyDescent="0.2">
      <c r="A6" s="15" t="s">
        <v>894</v>
      </c>
      <c r="B6" s="15" t="s">
        <v>79</v>
      </c>
      <c r="C6" s="7">
        <v>1</v>
      </c>
      <c r="D6" s="28">
        <v>86.2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15" t="s">
        <v>798</v>
      </c>
      <c r="B7" s="15" t="s">
        <v>79</v>
      </c>
      <c r="C7" s="7">
        <v>1</v>
      </c>
      <c r="D7" s="28">
        <v>74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15" t="s">
        <v>899</v>
      </c>
      <c r="B8" s="15" t="s">
        <v>261</v>
      </c>
      <c r="C8" s="7">
        <v>1</v>
      </c>
      <c r="D8" s="28">
        <v>88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15" t="s">
        <v>897</v>
      </c>
      <c r="B9" s="15" t="s">
        <v>133</v>
      </c>
      <c r="C9" s="7">
        <v>1</v>
      </c>
      <c r="D9" s="28">
        <v>92.8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15" t="s">
        <v>866</v>
      </c>
      <c r="B10" s="15" t="s">
        <v>133</v>
      </c>
      <c r="C10" s="7">
        <v>1</v>
      </c>
      <c r="D10" s="28">
        <v>88.8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15" t="s">
        <v>132</v>
      </c>
      <c r="B11" s="15" t="s">
        <v>133</v>
      </c>
      <c r="C11" s="7">
        <v>1</v>
      </c>
      <c r="D11" s="28">
        <v>85.2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15" t="s">
        <v>900</v>
      </c>
      <c r="B12" s="15" t="s">
        <v>147</v>
      </c>
      <c r="C12" s="7">
        <v>1</v>
      </c>
      <c r="D12" s="28">
        <v>84.7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15" t="s">
        <v>230</v>
      </c>
      <c r="B13" s="15" t="s">
        <v>147</v>
      </c>
      <c r="C13" s="7">
        <v>1</v>
      </c>
      <c r="D13" s="28">
        <v>82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</sheetData>
  <sortState xmlns:xlrd2="http://schemas.microsoft.com/office/spreadsheetml/2017/richdata2" ref="A4:D13">
    <sortCondition ref="B7"/>
    <sortCondition descending="1" ref="D7"/>
    <sortCondition ref="C7"/>
  </sortState>
  <conditionalFormatting sqref="E4:N13">
    <cfRule type="cellIs" dxfId="24" priority="1" stopIfTrue="1" operator="equal">
      <formula>0</formula>
    </cfRule>
  </conditionalFormatting>
  <conditionalFormatting sqref="Q4:Q13">
    <cfRule type="cellIs" dxfId="23" priority="3" stopIfTrue="1" operator="lessThan">
      <formula>0</formula>
    </cfRule>
  </conditionalFormatting>
  <hyperlinks>
    <hyperlink ref="A2" location="'Index'!A2" tooltip="Go to the Index sheet" display="á" xr:uid="{7AFB1EF2-7ECE-4784-ABB8-9A93BFBBE805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3">
    <tabColor theme="4" tint="-0.499984740745262"/>
  </sheetPr>
  <dimension ref="A1:R1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14</v>
      </c>
      <c r="B1" s="16"/>
      <c r="D1" s="17"/>
    </row>
    <row r="2" spans="1:18" ht="12" customHeight="1" x14ac:dyDescent="0.2">
      <c r="A2" s="31" t="s">
        <v>1112</v>
      </c>
      <c r="B2" s="16"/>
      <c r="D2" s="6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901</v>
      </c>
      <c r="B4" s="4" t="s">
        <v>188</v>
      </c>
      <c r="C4" s="7">
        <v>1</v>
      </c>
      <c r="D4" s="28">
        <v>85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IF(COUNT($E4:$N4)&gt;0,RANK($O4,$O$4:$O$13),"")</f>
        <v/>
      </c>
      <c r="Q4" s="27" t="str">
        <f>IF(D4&gt;0,IF(O4&lt;&gt;"",O4-D4,""),"")</f>
        <v/>
      </c>
    </row>
    <row r="5" spans="1:18" ht="15" customHeight="1" x14ac:dyDescent="0.2">
      <c r="A5" s="4" t="s">
        <v>725</v>
      </c>
      <c r="B5" s="4" t="s">
        <v>377</v>
      </c>
      <c r="C5" s="7">
        <v>1</v>
      </c>
      <c r="D5" s="28">
        <v>81.5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3" si="0">IF(SUM(E5:N5)&lt;&gt;0,AVERAGE(E5:N5),"")</f>
        <v/>
      </c>
      <c r="P5" s="8" t="str">
        <f t="shared" ref="P5:P13" si="1">IF(COUNT($E5:$N5)&gt;0,RANK($O5,$O$4:$O$13),"")</f>
        <v/>
      </c>
      <c r="Q5" s="27" t="str">
        <f t="shared" ref="Q5:Q13" si="2">IF(D5&gt;0,IF(O5&lt;&gt;"",O5-D5,""),"")</f>
        <v/>
      </c>
    </row>
    <row r="6" spans="1:18" ht="15" customHeight="1" x14ac:dyDescent="0.2">
      <c r="A6" s="4" t="s">
        <v>905</v>
      </c>
      <c r="B6" s="4" t="s">
        <v>392</v>
      </c>
      <c r="C6" s="7">
        <v>1</v>
      </c>
      <c r="D6" s="28">
        <v>46.5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884</v>
      </c>
      <c r="B7" s="4" t="s">
        <v>259</v>
      </c>
      <c r="C7" s="7">
        <v>1</v>
      </c>
      <c r="D7" s="28">
        <v>80.599999999999994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891</v>
      </c>
      <c r="B8" s="4" t="s">
        <v>259</v>
      </c>
      <c r="C8" s="7">
        <v>1</v>
      </c>
      <c r="D8" s="28">
        <v>60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374</v>
      </c>
      <c r="B9" s="4" t="s">
        <v>245</v>
      </c>
      <c r="C9" s="7">
        <v>1</v>
      </c>
      <c r="D9" s="28">
        <v>86.8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904</v>
      </c>
      <c r="B10" s="4" t="s">
        <v>245</v>
      </c>
      <c r="C10" s="7">
        <v>1</v>
      </c>
      <c r="D10" s="28">
        <v>72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809</v>
      </c>
      <c r="B11" s="4" t="s">
        <v>584</v>
      </c>
      <c r="C11" s="7">
        <v>1</v>
      </c>
      <c r="D11" s="28">
        <v>85.3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230</v>
      </c>
      <c r="B12" s="4" t="s">
        <v>147</v>
      </c>
      <c r="C12" s="7">
        <v>1</v>
      </c>
      <c r="D12" s="28">
        <v>83.5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903</v>
      </c>
      <c r="B13" s="4" t="s">
        <v>147</v>
      </c>
      <c r="C13" s="7">
        <v>1</v>
      </c>
      <c r="D13" s="28">
        <v>78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</sheetData>
  <sortState xmlns:xlrd2="http://schemas.microsoft.com/office/spreadsheetml/2017/richdata2" ref="A4:D13">
    <sortCondition ref="B7"/>
    <sortCondition descending="1" ref="D7"/>
    <sortCondition ref="C7"/>
  </sortState>
  <conditionalFormatting sqref="E4:N13">
    <cfRule type="cellIs" dxfId="22" priority="1" stopIfTrue="1" operator="equal">
      <formula>0</formula>
    </cfRule>
  </conditionalFormatting>
  <conditionalFormatting sqref="Q4:Q13">
    <cfRule type="cellIs" dxfId="21" priority="2" stopIfTrue="1" operator="lessThan">
      <formula>0</formula>
    </cfRule>
  </conditionalFormatting>
  <hyperlinks>
    <hyperlink ref="A2" location="'Index'!A2" tooltip="Go to the Index sheet" display="á" xr:uid="{73844861-A658-4049-BC36-F63B733ABFCC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99E6-C3D1-4514-BC32-58993E131DC2}">
  <sheetPr>
    <tabColor theme="4" tint="-0.499984740745262"/>
  </sheetPr>
  <dimension ref="A1:R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906</v>
      </c>
      <c r="B1" s="16"/>
      <c r="D1" s="17"/>
    </row>
    <row r="2" spans="1:18" ht="12" customHeight="1" x14ac:dyDescent="0.2">
      <c r="A2" s="31" t="s">
        <v>1112</v>
      </c>
      <c r="B2" s="16"/>
      <c r="D2" s="6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901</v>
      </c>
      <c r="B4" s="4" t="s">
        <v>188</v>
      </c>
      <c r="C4" s="7">
        <v>1</v>
      </c>
      <c r="D4" s="28">
        <v>85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IF(COUNT($E4:$N4)&gt;0,RANK($O4,$O$4:$O$10),"")</f>
        <v/>
      </c>
      <c r="Q4" s="27" t="str">
        <f>IF(D4&gt;0,IF(O4&lt;&gt;"",O4-D4,""),"")</f>
        <v/>
      </c>
    </row>
    <row r="5" spans="1:18" ht="15" customHeight="1" x14ac:dyDescent="0.2">
      <c r="A5" s="4" t="s">
        <v>725</v>
      </c>
      <c r="B5" s="4" t="s">
        <v>377</v>
      </c>
      <c r="C5" s="7">
        <v>1</v>
      </c>
      <c r="D5" s="28">
        <v>81.5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0" si="0">IF(SUM(E5:N5)&lt;&gt;0,AVERAGE(E5:N5),"")</f>
        <v/>
      </c>
      <c r="P5" s="8" t="str">
        <f t="shared" ref="P5:P10" si="1">IF(COUNT($E5:$N5)&gt;0,RANK($O5,$O$4:$O$10),"")</f>
        <v/>
      </c>
      <c r="Q5" s="27" t="str">
        <f t="shared" ref="Q5:Q10" si="2">IF(D5&gt;0,IF(O5&lt;&gt;"",O5-D5,""),"")</f>
        <v/>
      </c>
    </row>
    <row r="6" spans="1:18" ht="15" customHeight="1" x14ac:dyDescent="0.2">
      <c r="A6" s="4" t="s">
        <v>884</v>
      </c>
      <c r="B6" s="4" t="s">
        <v>259</v>
      </c>
      <c r="C6" s="7">
        <v>1</v>
      </c>
      <c r="D6" s="28">
        <v>80.599999999999994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891</v>
      </c>
      <c r="B7" s="4" t="s">
        <v>259</v>
      </c>
      <c r="C7" s="7">
        <v>1</v>
      </c>
      <c r="D7" s="28">
        <v>60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904</v>
      </c>
      <c r="B8" s="4" t="s">
        <v>245</v>
      </c>
      <c r="C8" s="7">
        <v>1</v>
      </c>
      <c r="D8" s="28">
        <v>72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230</v>
      </c>
      <c r="B9" s="4" t="s">
        <v>147</v>
      </c>
      <c r="C9" s="7">
        <v>1</v>
      </c>
      <c r="D9" s="28">
        <v>83.5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903</v>
      </c>
      <c r="B10" s="4" t="s">
        <v>147</v>
      </c>
      <c r="C10" s="7">
        <v>1</v>
      </c>
      <c r="D10" s="28">
        <v>78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</sheetData>
  <sortState xmlns:xlrd2="http://schemas.microsoft.com/office/spreadsheetml/2017/richdata2" ref="A4:D10">
    <sortCondition ref="B7"/>
    <sortCondition descending="1" ref="D7"/>
    <sortCondition ref="C7"/>
  </sortState>
  <conditionalFormatting sqref="E4:N10">
    <cfRule type="cellIs" dxfId="20" priority="1" stopIfTrue="1" operator="equal">
      <formula>0</formula>
    </cfRule>
  </conditionalFormatting>
  <conditionalFormatting sqref="Q4:Q10">
    <cfRule type="cellIs" dxfId="19" priority="3" stopIfTrue="1" operator="lessThan">
      <formula>0</formula>
    </cfRule>
  </conditionalFormatting>
  <hyperlinks>
    <hyperlink ref="A2" location="'Index'!A2" tooltip="Go to the Index sheet" display="á" xr:uid="{0B1C76B1-66BE-4872-BBC7-575085F3BC8B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5">
    <tabColor rgb="FF7030A0"/>
  </sheetPr>
  <dimension ref="A1:R14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33203125" defaultRowHeight="12.75" x14ac:dyDescent="0.2"/>
  <cols>
    <col min="1" max="1" width="22.83203125" style="4" customWidth="1"/>
    <col min="2" max="2" width="22.83203125" style="3" customWidth="1"/>
    <col min="3" max="3" width="6.1640625" style="7" customWidth="1"/>
    <col min="4" max="4" width="9.83203125" style="5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35</v>
      </c>
    </row>
    <row r="2" spans="1:18" ht="12" customHeight="1" x14ac:dyDescent="0.2">
      <c r="A2" s="31" t="s">
        <v>1112</v>
      </c>
      <c r="D2" s="25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21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22" t="s">
        <v>600</v>
      </c>
      <c r="B4" s="22" t="s">
        <v>144</v>
      </c>
      <c r="C4" s="7">
        <v>1</v>
      </c>
      <c r="D4" s="28">
        <v>163.30000000000001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IF(COUNT($E4:$N4)&gt;0,RANK($O4,$O$4:$O$14),"")</f>
        <v/>
      </c>
      <c r="Q4" s="27" t="str">
        <f>IF(D4&gt;0,IF(O4&lt;&gt;"",O4-D4,""),"")</f>
        <v/>
      </c>
    </row>
    <row r="5" spans="1:18" ht="15" customHeight="1" x14ac:dyDescent="0.2">
      <c r="A5" s="22" t="s">
        <v>908</v>
      </c>
      <c r="B5" s="22" t="s">
        <v>144</v>
      </c>
      <c r="C5" s="7">
        <v>1</v>
      </c>
      <c r="D5" s="28">
        <v>145.30000000000001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4" si="0">IF(SUM(E5:N5)&lt;&gt;0,AVERAGE(E5:N5),"")</f>
        <v/>
      </c>
      <c r="P5" s="8" t="str">
        <f t="shared" ref="P5:P14" si="1">IF(COUNT($E5:$N5)&gt;0,RANK($O5,$O$4:$O$14),"")</f>
        <v/>
      </c>
      <c r="Q5" s="27" t="str">
        <f t="shared" ref="Q5:Q14" si="2">IF(D5&gt;0,IF(O5&lt;&gt;"",O5-D5,""),"")</f>
        <v/>
      </c>
    </row>
    <row r="6" spans="1:18" ht="15" customHeight="1" x14ac:dyDescent="0.2">
      <c r="A6" s="22" t="s">
        <v>233</v>
      </c>
      <c r="B6" s="22" t="s">
        <v>144</v>
      </c>
      <c r="C6" s="7">
        <v>1</v>
      </c>
      <c r="D6" s="28">
        <v>135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22" t="s">
        <v>73</v>
      </c>
      <c r="B7" s="22" t="s">
        <v>74</v>
      </c>
      <c r="C7" s="7">
        <v>1</v>
      </c>
      <c r="D7" s="28">
        <v>175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22" t="s">
        <v>232</v>
      </c>
      <c r="B8" s="22" t="s">
        <v>74</v>
      </c>
      <c r="C8" s="7">
        <v>1</v>
      </c>
      <c r="D8" s="28">
        <v>153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22" t="s">
        <v>198</v>
      </c>
      <c r="B9" s="22" t="s">
        <v>74</v>
      </c>
      <c r="C9" s="7">
        <v>1</v>
      </c>
      <c r="D9" s="28">
        <v>147.5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22" t="s">
        <v>907</v>
      </c>
      <c r="B10" s="22" t="s">
        <v>169</v>
      </c>
      <c r="C10" s="7">
        <v>1</v>
      </c>
      <c r="D10" s="28">
        <v>171.9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22" t="s">
        <v>587</v>
      </c>
      <c r="B11" s="22" t="s">
        <v>169</v>
      </c>
      <c r="C11" s="7">
        <v>1</v>
      </c>
      <c r="D11" s="28">
        <v>171.7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22" t="s">
        <v>118</v>
      </c>
      <c r="B12" s="22" t="s">
        <v>103</v>
      </c>
      <c r="C12" s="7">
        <v>1</v>
      </c>
      <c r="D12" s="28">
        <v>159.30000000000001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22" t="s">
        <v>104</v>
      </c>
      <c r="B13" s="22" t="s">
        <v>105</v>
      </c>
      <c r="C13" s="7">
        <v>1</v>
      </c>
      <c r="D13" s="28">
        <v>174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22" t="s">
        <v>172</v>
      </c>
      <c r="B14" s="22" t="s">
        <v>105</v>
      </c>
      <c r="C14" s="7">
        <v>1</v>
      </c>
      <c r="D14" s="28">
        <v>168.6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</sheetData>
  <sortState xmlns:xlrd2="http://schemas.microsoft.com/office/spreadsheetml/2017/richdata2" ref="A4:D14">
    <sortCondition ref="B7"/>
    <sortCondition descending="1" ref="D7"/>
    <sortCondition ref="C7"/>
  </sortState>
  <conditionalFormatting sqref="Q4:Q14">
    <cfRule type="cellIs" dxfId="18" priority="1" stopIfTrue="1" operator="lessThan">
      <formula>0</formula>
    </cfRule>
  </conditionalFormatting>
  <hyperlinks>
    <hyperlink ref="A2" location="'Index'!A2" tooltip="Go to the Index sheet" display="á" xr:uid="{51ED06D5-9DE4-432E-B8E6-829D5462B57C}"/>
  </hyperlinks>
  <printOptions horizontalCentered="1"/>
  <pageMargins left="0.38" right="0.51" top="0.8" bottom="0.46000000000000008" header="0.34" footer="0.24000000000000002"/>
  <pageSetup paperSize="9" scale="85" orientation="landscape" horizontalDpi="300" verticalDpi="300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9">
    <tabColor rgb="FF404040"/>
  </sheetPr>
  <dimension ref="A1:R33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23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478</v>
      </c>
      <c r="B4" s="4" t="s">
        <v>188</v>
      </c>
      <c r="C4" s="7">
        <v>1</v>
      </c>
      <c r="D4" s="28">
        <v>261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IF(COUNT($E4:$N4)&gt;0,RANK($O4,$O$4:$O$33),"")</f>
        <v/>
      </c>
      <c r="Q4" s="27" t="str">
        <f>IF(D4&gt;0,IF(O4&lt;&gt;"",O4-D4,""),"")</f>
        <v/>
      </c>
    </row>
    <row r="5" spans="1:18" ht="15" customHeight="1" x14ac:dyDescent="0.2">
      <c r="A5" s="4" t="s">
        <v>896</v>
      </c>
      <c r="B5" s="4" t="s">
        <v>188</v>
      </c>
      <c r="C5" s="7">
        <v>1</v>
      </c>
      <c r="D5" s="28">
        <v>258.60000000000002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33" si="0">IF(SUM(E5:N5)&lt;&gt;0,AVERAGE(E5:N5),"")</f>
        <v/>
      </c>
      <c r="P5" s="8" t="str">
        <f t="shared" ref="P5:P33" si="1">IF(COUNT($E5:$N5)&gt;0,RANK($O5,$O$4:$O$33),"")</f>
        <v/>
      </c>
      <c r="Q5" s="27" t="str">
        <f t="shared" ref="Q5:Q33" si="2">IF(D5&gt;0,IF(O5&lt;&gt;"",O5-D5,""),"")</f>
        <v/>
      </c>
    </row>
    <row r="6" spans="1:18" ht="15" customHeight="1" x14ac:dyDescent="0.2">
      <c r="A6" s="4" t="s">
        <v>819</v>
      </c>
      <c r="B6" s="4" t="s">
        <v>188</v>
      </c>
      <c r="C6" s="7">
        <v>2</v>
      </c>
      <c r="D6" s="28">
        <v>250.5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453</v>
      </c>
      <c r="B7" s="4" t="s">
        <v>61</v>
      </c>
      <c r="C7" s="7">
        <v>1</v>
      </c>
      <c r="D7" s="28">
        <v>265.5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909</v>
      </c>
      <c r="B8" s="4" t="s">
        <v>61</v>
      </c>
      <c r="C8" s="7">
        <v>1</v>
      </c>
      <c r="D8" s="28">
        <v>260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660</v>
      </c>
      <c r="B9" s="4" t="s">
        <v>61</v>
      </c>
      <c r="C9" s="7">
        <v>2</v>
      </c>
      <c r="D9" s="28">
        <v>252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910</v>
      </c>
      <c r="B10" s="4" t="s">
        <v>98</v>
      </c>
      <c r="C10" s="7">
        <v>1</v>
      </c>
      <c r="D10" s="28">
        <v>257.5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915</v>
      </c>
      <c r="B11" s="4" t="s">
        <v>98</v>
      </c>
      <c r="C11" s="7">
        <v>2</v>
      </c>
      <c r="D11" s="28">
        <v>247.33333333333334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916</v>
      </c>
      <c r="B12" s="4" t="s">
        <v>98</v>
      </c>
      <c r="C12" s="7">
        <v>2</v>
      </c>
      <c r="D12" s="28">
        <v>244.2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409</v>
      </c>
      <c r="B13" s="4" t="s">
        <v>98</v>
      </c>
      <c r="C13" s="7">
        <v>3</v>
      </c>
      <c r="D13" s="28">
        <v>239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914</v>
      </c>
      <c r="B14" s="4" t="s">
        <v>879</v>
      </c>
      <c r="C14" s="7">
        <v>2</v>
      </c>
      <c r="D14" s="28">
        <v>249.5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634</v>
      </c>
      <c r="B15" s="4" t="s">
        <v>144</v>
      </c>
      <c r="C15" s="7">
        <v>1</v>
      </c>
      <c r="D15" s="28">
        <v>263.3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920</v>
      </c>
      <c r="B16" s="4" t="s">
        <v>79</v>
      </c>
      <c r="C16" s="7">
        <v>3</v>
      </c>
      <c r="D16" s="28">
        <v>223.16666666666666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911</v>
      </c>
      <c r="B17" s="4" t="s">
        <v>269</v>
      </c>
      <c r="C17" s="7">
        <v>2</v>
      </c>
      <c r="D17" s="28">
        <v>254.5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695</v>
      </c>
      <c r="B18" s="4" t="s">
        <v>269</v>
      </c>
      <c r="C18" s="7">
        <v>3</v>
      </c>
      <c r="D18" s="28">
        <v>243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272</v>
      </c>
      <c r="B19" s="4" t="s">
        <v>269</v>
      </c>
      <c r="C19" s="7">
        <v>3</v>
      </c>
      <c r="D19" s="28">
        <v>242.5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919</v>
      </c>
      <c r="B20" s="4" t="s">
        <v>269</v>
      </c>
      <c r="C20" s="7">
        <v>3</v>
      </c>
      <c r="D20" s="28">
        <v>235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922</v>
      </c>
      <c r="B21" s="4" t="s">
        <v>269</v>
      </c>
      <c r="C21" s="7">
        <v>3</v>
      </c>
      <c r="D21" s="28">
        <v>220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773</v>
      </c>
      <c r="B22" s="4" t="s">
        <v>269</v>
      </c>
      <c r="C22" s="7">
        <v>3</v>
      </c>
      <c r="D22" s="28">
        <v>205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802</v>
      </c>
      <c r="B23" s="4" t="s">
        <v>245</v>
      </c>
      <c r="C23" s="7">
        <v>1</v>
      </c>
      <c r="D23" s="28">
        <v>276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864</v>
      </c>
      <c r="B24" s="4" t="s">
        <v>245</v>
      </c>
      <c r="C24" s="7">
        <v>1</v>
      </c>
      <c r="D24" s="28">
        <v>257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822</v>
      </c>
      <c r="B25" s="4" t="s">
        <v>245</v>
      </c>
      <c r="C25" s="7">
        <v>3</v>
      </c>
      <c r="D25" s="28">
        <v>223.2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172</v>
      </c>
      <c r="B26" s="4" t="s">
        <v>105</v>
      </c>
      <c r="C26" s="7">
        <v>1</v>
      </c>
      <c r="D26" s="28">
        <v>276.8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917</v>
      </c>
      <c r="B27" s="4" t="s">
        <v>105</v>
      </c>
      <c r="C27" s="7">
        <v>2</v>
      </c>
      <c r="D27" s="28">
        <v>244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921</v>
      </c>
      <c r="B28" s="4" t="s">
        <v>105</v>
      </c>
      <c r="C28" s="7">
        <v>3</v>
      </c>
      <c r="D28" s="28">
        <v>222.8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449</v>
      </c>
      <c r="B29" s="4" t="s">
        <v>451</v>
      </c>
      <c r="C29" s="7">
        <v>1</v>
      </c>
      <c r="D29" s="28">
        <v>262.5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912</v>
      </c>
      <c r="B30" s="4" t="s">
        <v>451</v>
      </c>
      <c r="C30" s="7">
        <v>2</v>
      </c>
      <c r="D30" s="28">
        <v>250.5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913</v>
      </c>
      <c r="B31" s="4" t="s">
        <v>451</v>
      </c>
      <c r="C31" s="7">
        <v>2</v>
      </c>
      <c r="D31" s="28">
        <v>250.5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450</v>
      </c>
      <c r="B32" s="4" t="s">
        <v>451</v>
      </c>
      <c r="C32" s="7">
        <v>2</v>
      </c>
      <c r="D32" s="28">
        <v>247.1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918</v>
      </c>
      <c r="B33" s="4" t="s">
        <v>451</v>
      </c>
      <c r="C33" s="7">
        <v>3</v>
      </c>
      <c r="D33" s="28">
        <v>240.3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</sheetData>
  <sortState xmlns:xlrd2="http://schemas.microsoft.com/office/spreadsheetml/2017/richdata2" ref="A4:D33">
    <sortCondition ref="B7"/>
    <sortCondition descending="1" ref="D7"/>
    <sortCondition ref="C7"/>
  </sortState>
  <phoneticPr fontId="0" type="noConversion"/>
  <conditionalFormatting sqref="E4:N33">
    <cfRule type="cellIs" dxfId="17" priority="1" stopIfTrue="1" operator="equal">
      <formula>0</formula>
    </cfRule>
  </conditionalFormatting>
  <conditionalFormatting sqref="Q4:Q33">
    <cfRule type="cellIs" dxfId="16" priority="2" stopIfTrue="1" operator="lessThan">
      <formula>0</formula>
    </cfRule>
  </conditionalFormatting>
  <hyperlinks>
    <hyperlink ref="A2" location="'Index'!A2" tooltip="Go to the Index sheet" display="á" xr:uid="{E228AEF5-F974-4424-98B2-C93B7E33DC0A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5">
    <tabColor rgb="FFFFC000"/>
  </sheetPr>
  <dimension ref="A1:R122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27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928</v>
      </c>
      <c r="B4" s="4" t="s">
        <v>63</v>
      </c>
      <c r="C4" s="7">
        <v>1</v>
      </c>
      <c r="D4" s="28">
        <v>97.3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IF(COUNT($E4:$N4)&gt;0,RANK($O4,$O$4:$O$122),"")</f>
        <v/>
      </c>
      <c r="Q4" s="27" t="str">
        <f>IF(D4&gt;0,IF(O4&lt;&gt;"",O4-D4,""),"")</f>
        <v/>
      </c>
    </row>
    <row r="5" spans="1:18" ht="15" customHeight="1" x14ac:dyDescent="0.2">
      <c r="A5" s="4" t="s">
        <v>930</v>
      </c>
      <c r="B5" s="4" t="s">
        <v>63</v>
      </c>
      <c r="C5" s="7">
        <v>1</v>
      </c>
      <c r="D5" s="28">
        <v>97.2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68" si="0">IF(SUM(E5:N5)&lt;&gt;0,AVERAGE(E5:N5),"")</f>
        <v/>
      </c>
      <c r="P5" s="8" t="str">
        <f t="shared" ref="P5:P68" si="1">IF(COUNT($E5:$N5)&gt;0,RANK($O5,$O$4:$O$122),"")</f>
        <v/>
      </c>
      <c r="Q5" s="27" t="str">
        <f t="shared" ref="Q5:Q68" si="2">IF(D5&gt;0,IF(O5&lt;&gt;"",O5-D5,""),"")</f>
        <v/>
      </c>
    </row>
    <row r="6" spans="1:18" ht="15" customHeight="1" x14ac:dyDescent="0.2">
      <c r="A6" s="4" t="s">
        <v>932</v>
      </c>
      <c r="B6" s="4" t="s">
        <v>63</v>
      </c>
      <c r="C6" s="7">
        <v>2</v>
      </c>
      <c r="D6" s="28">
        <v>96.3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948</v>
      </c>
      <c r="B7" s="4" t="s">
        <v>63</v>
      </c>
      <c r="C7" s="7">
        <v>4</v>
      </c>
      <c r="D7" s="28">
        <v>94.9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177</v>
      </c>
      <c r="B8" s="4" t="s">
        <v>63</v>
      </c>
      <c r="C8" s="7">
        <v>7</v>
      </c>
      <c r="D8" s="28">
        <v>92.3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1002</v>
      </c>
      <c r="B9" s="4" t="s">
        <v>63</v>
      </c>
      <c r="C9" s="7">
        <v>10</v>
      </c>
      <c r="D9" s="28">
        <v>89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988</v>
      </c>
      <c r="B10" s="4" t="s">
        <v>989</v>
      </c>
      <c r="C10" s="7">
        <v>9</v>
      </c>
      <c r="D10" s="28">
        <v>90.5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1000</v>
      </c>
      <c r="B11" s="4" t="s">
        <v>989</v>
      </c>
      <c r="C11" s="7">
        <v>10</v>
      </c>
      <c r="D11" s="28">
        <v>89.33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1019</v>
      </c>
      <c r="B12" s="4" t="s">
        <v>989</v>
      </c>
      <c r="C12" s="7">
        <v>12</v>
      </c>
      <c r="D12" s="28">
        <v>85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947</v>
      </c>
      <c r="B13" s="4" t="s">
        <v>113</v>
      </c>
      <c r="C13" s="7">
        <v>3</v>
      </c>
      <c r="D13" s="28">
        <v>95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962</v>
      </c>
      <c r="B14" s="4" t="s">
        <v>113</v>
      </c>
      <c r="C14" s="7">
        <v>5</v>
      </c>
      <c r="D14" s="28">
        <v>93.666666666666671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207</v>
      </c>
      <c r="B15" s="4" t="s">
        <v>113</v>
      </c>
      <c r="C15" s="7">
        <v>12</v>
      </c>
      <c r="D15" s="28">
        <v>81.3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929</v>
      </c>
      <c r="B16" s="4" t="s">
        <v>485</v>
      </c>
      <c r="C16" s="7">
        <v>1</v>
      </c>
      <c r="D16" s="28">
        <v>97.3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946</v>
      </c>
      <c r="B17" s="4" t="s">
        <v>485</v>
      </c>
      <c r="C17" s="7">
        <v>3</v>
      </c>
      <c r="D17" s="28">
        <v>95.2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980</v>
      </c>
      <c r="B18" s="4" t="s">
        <v>485</v>
      </c>
      <c r="C18" s="7">
        <v>8</v>
      </c>
      <c r="D18" s="28">
        <v>91.7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982</v>
      </c>
      <c r="B19" s="4" t="s">
        <v>485</v>
      </c>
      <c r="C19" s="7">
        <v>8</v>
      </c>
      <c r="D19" s="28">
        <v>91.5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992</v>
      </c>
      <c r="B20" s="4" t="s">
        <v>485</v>
      </c>
      <c r="C20" s="7">
        <v>9</v>
      </c>
      <c r="D20" s="28">
        <v>90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1006</v>
      </c>
      <c r="B21" s="4" t="s">
        <v>485</v>
      </c>
      <c r="C21" s="7">
        <v>10</v>
      </c>
      <c r="D21" s="28">
        <v>88.5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1017</v>
      </c>
      <c r="B22" s="4" t="s">
        <v>485</v>
      </c>
      <c r="C22" s="7">
        <v>11</v>
      </c>
      <c r="D22" s="28">
        <v>86.7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1015</v>
      </c>
      <c r="B23" s="4" t="s">
        <v>61</v>
      </c>
      <c r="C23" s="7">
        <v>11</v>
      </c>
      <c r="D23" s="28">
        <v>87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1020</v>
      </c>
      <c r="B24" s="4" t="s">
        <v>821</v>
      </c>
      <c r="C24" s="7">
        <v>12</v>
      </c>
      <c r="D24" s="28">
        <v>85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993</v>
      </c>
      <c r="B25" s="4" t="s">
        <v>271</v>
      </c>
      <c r="C25" s="7">
        <v>9</v>
      </c>
      <c r="D25" s="28">
        <v>90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927</v>
      </c>
      <c r="B26" s="4" t="s">
        <v>250</v>
      </c>
      <c r="C26" s="7">
        <v>1</v>
      </c>
      <c r="D26" s="28">
        <v>97.8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152</v>
      </c>
      <c r="B27" s="4" t="s">
        <v>250</v>
      </c>
      <c r="C27" s="7">
        <v>6</v>
      </c>
      <c r="D27" s="28">
        <v>93.166666666666671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977</v>
      </c>
      <c r="B28" s="4" t="s">
        <v>250</v>
      </c>
      <c r="C28" s="7">
        <v>7</v>
      </c>
      <c r="D28" s="28">
        <v>92.2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1011</v>
      </c>
      <c r="B29" s="4" t="s">
        <v>250</v>
      </c>
      <c r="C29" s="7">
        <v>11</v>
      </c>
      <c r="D29" s="28">
        <v>87.833333333333329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1013</v>
      </c>
      <c r="B30" s="4" t="s">
        <v>250</v>
      </c>
      <c r="C30" s="7">
        <v>11</v>
      </c>
      <c r="D30" s="28">
        <v>87.5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685</v>
      </c>
      <c r="B31" s="4" t="s">
        <v>144</v>
      </c>
      <c r="C31" s="7">
        <v>4</v>
      </c>
      <c r="D31" s="28">
        <v>94.8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727</v>
      </c>
      <c r="B32" s="4" t="s">
        <v>144</v>
      </c>
      <c r="C32" s="7">
        <v>5</v>
      </c>
      <c r="D32" s="28">
        <v>93.5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815</v>
      </c>
      <c r="B33" s="4" t="s">
        <v>983</v>
      </c>
      <c r="C33" s="7">
        <v>8</v>
      </c>
      <c r="D33" s="28">
        <v>91.2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923</v>
      </c>
      <c r="B34" s="4" t="s">
        <v>130</v>
      </c>
      <c r="C34" s="7">
        <v>1</v>
      </c>
      <c r="D34" s="28">
        <v>99.2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924</v>
      </c>
      <c r="B35" s="4" t="s">
        <v>130</v>
      </c>
      <c r="C35" s="7">
        <v>1</v>
      </c>
      <c r="D35" s="28">
        <v>98.7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129</v>
      </c>
      <c r="B36" s="4" t="s">
        <v>130</v>
      </c>
      <c r="C36" s="7">
        <v>1</v>
      </c>
      <c r="D36" s="28">
        <v>97.8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933</v>
      </c>
      <c r="B37" s="4" t="s">
        <v>130</v>
      </c>
      <c r="C37" s="7">
        <v>2</v>
      </c>
      <c r="D37" s="28">
        <v>96.3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936</v>
      </c>
      <c r="B38" s="4" t="s">
        <v>130</v>
      </c>
      <c r="C38" s="7">
        <v>2</v>
      </c>
      <c r="D38" s="28">
        <v>96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945</v>
      </c>
      <c r="B39" s="4" t="s">
        <v>130</v>
      </c>
      <c r="C39" s="7">
        <v>3</v>
      </c>
      <c r="D39" s="28">
        <v>95.5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961</v>
      </c>
      <c r="B40" s="4" t="s">
        <v>130</v>
      </c>
      <c r="C40" s="7">
        <v>5</v>
      </c>
      <c r="D40" s="28">
        <v>93.8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968</v>
      </c>
      <c r="B41" s="4" t="s">
        <v>130</v>
      </c>
      <c r="C41" s="7">
        <v>6</v>
      </c>
      <c r="D41" s="28">
        <v>93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971</v>
      </c>
      <c r="B42" s="4" t="s">
        <v>130</v>
      </c>
      <c r="C42" s="7">
        <v>6</v>
      </c>
      <c r="D42" s="28">
        <v>92.8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975</v>
      </c>
      <c r="B43" s="4" t="s">
        <v>130</v>
      </c>
      <c r="C43" s="7">
        <v>7</v>
      </c>
      <c r="D43" s="28">
        <v>92.5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1001</v>
      </c>
      <c r="B44" s="4" t="s">
        <v>130</v>
      </c>
      <c r="C44" s="7">
        <v>10</v>
      </c>
      <c r="D44" s="28">
        <v>89.3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627</v>
      </c>
      <c r="B45" s="4" t="s">
        <v>130</v>
      </c>
      <c r="C45" s="7">
        <v>10</v>
      </c>
      <c r="D45" s="28">
        <v>89.3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1007</v>
      </c>
      <c r="B46" s="4" t="s">
        <v>130</v>
      </c>
      <c r="C46" s="7">
        <v>10</v>
      </c>
      <c r="D46" s="28">
        <v>88.2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1018</v>
      </c>
      <c r="B47" s="4" t="s">
        <v>130</v>
      </c>
      <c r="C47" s="7">
        <v>12</v>
      </c>
      <c r="D47" s="28">
        <v>86.7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1024</v>
      </c>
      <c r="B48" s="4" t="s">
        <v>130</v>
      </c>
      <c r="C48" s="7">
        <v>12</v>
      </c>
      <c r="D48" s="28">
        <v>83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943</v>
      </c>
      <c r="B49" s="4" t="s">
        <v>269</v>
      </c>
      <c r="C49" s="7">
        <v>3</v>
      </c>
      <c r="D49" s="28">
        <v>95.7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986</v>
      </c>
      <c r="B50" s="4" t="s">
        <v>269</v>
      </c>
      <c r="C50" s="7">
        <v>8</v>
      </c>
      <c r="D50" s="28">
        <v>90.8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994</v>
      </c>
      <c r="B51" s="4" t="s">
        <v>269</v>
      </c>
      <c r="C51" s="7">
        <v>9</v>
      </c>
      <c r="D51" s="28">
        <v>90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926</v>
      </c>
      <c r="B52" s="4" t="s">
        <v>377</v>
      </c>
      <c r="C52" s="7">
        <v>1</v>
      </c>
      <c r="D52" s="28">
        <v>97.9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949</v>
      </c>
      <c r="B53" s="4" t="s">
        <v>377</v>
      </c>
      <c r="C53" s="7">
        <v>4</v>
      </c>
      <c r="D53" s="28">
        <v>94.833333333333329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953</v>
      </c>
      <c r="B54" s="4" t="s">
        <v>377</v>
      </c>
      <c r="C54" s="7">
        <v>4</v>
      </c>
      <c r="D54" s="28">
        <v>94.5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959</v>
      </c>
      <c r="B55" s="4" t="s">
        <v>377</v>
      </c>
      <c r="C55" s="7">
        <v>5</v>
      </c>
      <c r="D55" s="28">
        <v>94.166666666666671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283</v>
      </c>
      <c r="B56" s="4" t="s">
        <v>514</v>
      </c>
      <c r="C56" s="7">
        <v>3</v>
      </c>
      <c r="D56" s="28">
        <v>95.8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955</v>
      </c>
      <c r="B57" s="4" t="s">
        <v>514</v>
      </c>
      <c r="C57" s="7">
        <v>4</v>
      </c>
      <c r="D57" s="28">
        <v>94.3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6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957</v>
      </c>
      <c r="B58" s="4" t="s">
        <v>514</v>
      </c>
      <c r="C58" s="7">
        <v>5</v>
      </c>
      <c r="D58" s="28">
        <v>94.2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6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1014</v>
      </c>
      <c r="B59" s="4" t="s">
        <v>169</v>
      </c>
      <c r="C59" s="7">
        <v>11</v>
      </c>
      <c r="D59" s="28">
        <v>87.4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6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969</v>
      </c>
      <c r="B60" s="4" t="s">
        <v>970</v>
      </c>
      <c r="C60" s="7">
        <v>6</v>
      </c>
      <c r="D60" s="28">
        <v>93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6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979</v>
      </c>
      <c r="B61" s="4" t="s">
        <v>970</v>
      </c>
      <c r="C61" s="7">
        <v>7</v>
      </c>
      <c r="D61" s="28">
        <v>92.1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6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987</v>
      </c>
      <c r="B62" s="4" t="s">
        <v>970</v>
      </c>
      <c r="C62" s="7">
        <v>8</v>
      </c>
      <c r="D62" s="28">
        <v>90.6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6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995</v>
      </c>
      <c r="B63" s="4" t="s">
        <v>970</v>
      </c>
      <c r="C63" s="7">
        <v>9</v>
      </c>
      <c r="D63" s="28">
        <v>90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6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1005</v>
      </c>
      <c r="B64" s="4" t="s">
        <v>970</v>
      </c>
      <c r="C64" s="7">
        <v>10</v>
      </c>
      <c r="D64" s="28">
        <v>88.6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6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1023</v>
      </c>
      <c r="B65" s="4" t="s">
        <v>970</v>
      </c>
      <c r="C65" s="7">
        <v>12</v>
      </c>
      <c r="D65" s="28">
        <v>83.1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6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937</v>
      </c>
      <c r="B66" s="4" t="s">
        <v>707</v>
      </c>
      <c r="C66" s="7">
        <v>2</v>
      </c>
      <c r="D66" s="28">
        <v>96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6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4" t="s">
        <v>938</v>
      </c>
      <c r="B67" s="4" t="s">
        <v>707</v>
      </c>
      <c r="C67" s="7">
        <v>2</v>
      </c>
      <c r="D67" s="28">
        <v>95.833333333333329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6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4" t="s">
        <v>950</v>
      </c>
      <c r="B68" s="4" t="s">
        <v>707</v>
      </c>
      <c r="C68" s="7">
        <v>4</v>
      </c>
      <c r="D68" s="28">
        <v>94.7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6" t="str">
        <f t="shared" si="0"/>
        <v/>
      </c>
      <c r="P68" s="8" t="str">
        <f t="shared" si="1"/>
        <v/>
      </c>
      <c r="Q68" s="27" t="str">
        <f t="shared" si="2"/>
        <v/>
      </c>
    </row>
    <row r="69" spans="1:17" ht="15" customHeight="1" x14ac:dyDescent="0.2">
      <c r="A69" s="4" t="s">
        <v>960</v>
      </c>
      <c r="B69" s="4" t="s">
        <v>707</v>
      </c>
      <c r="C69" s="7">
        <v>5</v>
      </c>
      <c r="D69" s="28">
        <v>94.1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6" t="str">
        <f t="shared" ref="O69:O122" si="3">IF(SUM(E69:N69)&lt;&gt;0,AVERAGE(E69:N69),"")</f>
        <v/>
      </c>
      <c r="P69" s="8" t="str">
        <f t="shared" ref="P69:P122" si="4">IF(COUNT($E69:$N69)&gt;0,RANK($O69,$O$4:$O$122),"")</f>
        <v/>
      </c>
      <c r="Q69" s="27" t="str">
        <f t="shared" ref="Q69:Q122" si="5">IF(D69&gt;0,IF(O69&lt;&gt;"",O69-D69,""),"")</f>
        <v/>
      </c>
    </row>
    <row r="70" spans="1:17" ht="15" customHeight="1" x14ac:dyDescent="0.2">
      <c r="A70" s="4" t="s">
        <v>974</v>
      </c>
      <c r="B70" s="4" t="s">
        <v>707</v>
      </c>
      <c r="C70" s="7">
        <v>7</v>
      </c>
      <c r="D70" s="28">
        <v>92.666666666666671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6" t="str">
        <f t="shared" si="3"/>
        <v/>
      </c>
      <c r="P70" s="8" t="str">
        <f t="shared" si="4"/>
        <v/>
      </c>
      <c r="Q70" s="27" t="str">
        <f t="shared" si="5"/>
        <v/>
      </c>
    </row>
    <row r="71" spans="1:17" ht="15" customHeight="1" x14ac:dyDescent="0.2">
      <c r="A71" s="4" t="s">
        <v>981</v>
      </c>
      <c r="B71" s="4" t="s">
        <v>707</v>
      </c>
      <c r="C71" s="7">
        <v>8</v>
      </c>
      <c r="D71" s="28">
        <v>91.666666666666671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6" t="str">
        <f t="shared" si="3"/>
        <v/>
      </c>
      <c r="P71" s="8" t="str">
        <f t="shared" si="4"/>
        <v/>
      </c>
      <c r="Q71" s="27" t="str">
        <f t="shared" si="5"/>
        <v/>
      </c>
    </row>
    <row r="72" spans="1:17" ht="15" customHeight="1" x14ac:dyDescent="0.2">
      <c r="A72" s="4" t="s">
        <v>996</v>
      </c>
      <c r="B72" s="4" t="s">
        <v>707</v>
      </c>
      <c r="C72" s="7">
        <v>9</v>
      </c>
      <c r="D72" s="28">
        <v>89.7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26" t="str">
        <f t="shared" si="3"/>
        <v/>
      </c>
      <c r="P72" s="8" t="str">
        <f t="shared" si="4"/>
        <v/>
      </c>
      <c r="Q72" s="27" t="str">
        <f t="shared" si="5"/>
        <v/>
      </c>
    </row>
    <row r="73" spans="1:17" ht="15" customHeight="1" x14ac:dyDescent="0.2">
      <c r="A73" s="4" t="s">
        <v>999</v>
      </c>
      <c r="B73" s="4" t="s">
        <v>707</v>
      </c>
      <c r="C73" s="7">
        <v>10</v>
      </c>
      <c r="D73" s="28">
        <v>89.333333333333329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6" t="str">
        <f t="shared" si="3"/>
        <v/>
      </c>
      <c r="P73" s="8" t="str">
        <f t="shared" si="4"/>
        <v/>
      </c>
      <c r="Q73" s="27" t="str">
        <f t="shared" si="5"/>
        <v/>
      </c>
    </row>
    <row r="74" spans="1:17" ht="15" customHeight="1" x14ac:dyDescent="0.2">
      <c r="A74" s="4" t="s">
        <v>1003</v>
      </c>
      <c r="B74" s="4" t="s">
        <v>707</v>
      </c>
      <c r="C74" s="7">
        <v>10</v>
      </c>
      <c r="D74" s="28">
        <v>89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26" t="str">
        <f t="shared" si="3"/>
        <v/>
      </c>
      <c r="P74" s="8" t="str">
        <f t="shared" si="4"/>
        <v/>
      </c>
      <c r="Q74" s="27" t="str">
        <f t="shared" si="5"/>
        <v/>
      </c>
    </row>
    <row r="75" spans="1:17" ht="15" customHeight="1" x14ac:dyDescent="0.2">
      <c r="A75" s="4" t="s">
        <v>1008</v>
      </c>
      <c r="B75" s="4" t="s">
        <v>707</v>
      </c>
      <c r="C75" s="7">
        <v>11</v>
      </c>
      <c r="D75" s="28">
        <v>88.1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26" t="str">
        <f t="shared" si="3"/>
        <v/>
      </c>
      <c r="P75" s="8" t="str">
        <f t="shared" si="4"/>
        <v/>
      </c>
      <c r="Q75" s="27" t="str">
        <f t="shared" si="5"/>
        <v/>
      </c>
    </row>
    <row r="76" spans="1:17" ht="15" customHeight="1" x14ac:dyDescent="0.2">
      <c r="A76" s="4" t="s">
        <v>629</v>
      </c>
      <c r="B76" s="4" t="s">
        <v>190</v>
      </c>
      <c r="C76" s="7">
        <v>6</v>
      </c>
      <c r="D76" s="28">
        <v>92.8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26" t="str">
        <f t="shared" si="3"/>
        <v/>
      </c>
      <c r="P76" s="8" t="str">
        <f t="shared" si="4"/>
        <v/>
      </c>
      <c r="Q76" s="27" t="str">
        <f t="shared" si="5"/>
        <v/>
      </c>
    </row>
    <row r="77" spans="1:17" ht="15" customHeight="1" x14ac:dyDescent="0.2">
      <c r="A77" s="4" t="s">
        <v>984</v>
      </c>
      <c r="B77" s="4" t="s">
        <v>190</v>
      </c>
      <c r="C77" s="7">
        <v>8</v>
      </c>
      <c r="D77" s="28">
        <v>91.166666666666671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6" t="str">
        <f t="shared" si="3"/>
        <v/>
      </c>
      <c r="P77" s="8" t="str">
        <f t="shared" si="4"/>
        <v/>
      </c>
      <c r="Q77" s="27" t="str">
        <f t="shared" si="5"/>
        <v/>
      </c>
    </row>
    <row r="78" spans="1:17" ht="15" customHeight="1" x14ac:dyDescent="0.2">
      <c r="A78" s="4" t="s">
        <v>997</v>
      </c>
      <c r="B78" s="4" t="s">
        <v>190</v>
      </c>
      <c r="C78" s="7">
        <v>9</v>
      </c>
      <c r="D78" s="28">
        <v>89.7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26" t="str">
        <f t="shared" si="3"/>
        <v/>
      </c>
      <c r="P78" s="8" t="str">
        <f t="shared" si="4"/>
        <v/>
      </c>
      <c r="Q78" s="27" t="str">
        <f t="shared" si="5"/>
        <v/>
      </c>
    </row>
    <row r="79" spans="1:17" ht="15" customHeight="1" x14ac:dyDescent="0.2">
      <c r="A79" s="4" t="s">
        <v>599</v>
      </c>
      <c r="B79" s="4" t="s">
        <v>534</v>
      </c>
      <c r="C79" s="7">
        <v>2</v>
      </c>
      <c r="D79" s="28">
        <v>96.5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26" t="str">
        <f t="shared" si="3"/>
        <v/>
      </c>
      <c r="P79" s="8" t="str">
        <f t="shared" si="4"/>
        <v/>
      </c>
      <c r="Q79" s="27" t="str">
        <f t="shared" si="5"/>
        <v/>
      </c>
    </row>
    <row r="80" spans="1:17" ht="15" customHeight="1" x14ac:dyDescent="0.2">
      <c r="A80" s="4" t="s">
        <v>675</v>
      </c>
      <c r="B80" s="4" t="s">
        <v>534</v>
      </c>
      <c r="C80" s="7">
        <v>2</v>
      </c>
      <c r="D80" s="28">
        <v>96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26" t="str">
        <f t="shared" si="3"/>
        <v/>
      </c>
      <c r="P80" s="8" t="str">
        <f t="shared" si="4"/>
        <v/>
      </c>
      <c r="Q80" s="27" t="str">
        <f t="shared" si="5"/>
        <v/>
      </c>
    </row>
    <row r="81" spans="1:17" ht="15" customHeight="1" x14ac:dyDescent="0.2">
      <c r="A81" s="4" t="s">
        <v>965</v>
      </c>
      <c r="B81" s="4" t="s">
        <v>534</v>
      </c>
      <c r="C81" s="7">
        <v>6</v>
      </c>
      <c r="D81" s="28">
        <v>93.3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26" t="str">
        <f t="shared" si="3"/>
        <v/>
      </c>
      <c r="P81" s="8" t="str">
        <f t="shared" si="4"/>
        <v/>
      </c>
      <c r="Q81" s="27" t="str">
        <f t="shared" si="5"/>
        <v/>
      </c>
    </row>
    <row r="82" spans="1:17" ht="15" customHeight="1" x14ac:dyDescent="0.2">
      <c r="A82" s="4" t="s">
        <v>75</v>
      </c>
      <c r="B82" s="4" t="s">
        <v>364</v>
      </c>
      <c r="C82" s="7">
        <v>3</v>
      </c>
      <c r="D82" s="28">
        <v>95.7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26" t="str">
        <f t="shared" si="3"/>
        <v/>
      </c>
      <c r="P82" s="8" t="str">
        <f t="shared" si="4"/>
        <v/>
      </c>
      <c r="Q82" s="27" t="str">
        <f t="shared" si="5"/>
        <v/>
      </c>
    </row>
    <row r="83" spans="1:17" ht="15" customHeight="1" x14ac:dyDescent="0.2">
      <c r="A83" s="4" t="s">
        <v>925</v>
      </c>
      <c r="B83" s="4" t="s">
        <v>397</v>
      </c>
      <c r="C83" s="7">
        <v>1</v>
      </c>
      <c r="D83" s="28">
        <v>98.2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26" t="str">
        <f t="shared" si="3"/>
        <v/>
      </c>
      <c r="P83" s="8" t="str">
        <f t="shared" si="4"/>
        <v/>
      </c>
      <c r="Q83" s="27" t="str">
        <f t="shared" si="5"/>
        <v/>
      </c>
    </row>
    <row r="84" spans="1:17" ht="15" customHeight="1" x14ac:dyDescent="0.2">
      <c r="A84" s="4" t="s">
        <v>649</v>
      </c>
      <c r="B84" s="4" t="s">
        <v>397</v>
      </c>
      <c r="C84" s="7">
        <v>1</v>
      </c>
      <c r="D84" s="28">
        <v>97.2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26" t="str">
        <f t="shared" si="3"/>
        <v/>
      </c>
      <c r="P84" s="8" t="str">
        <f t="shared" si="4"/>
        <v/>
      </c>
      <c r="Q84" s="27" t="str">
        <f t="shared" si="5"/>
        <v/>
      </c>
    </row>
    <row r="85" spans="1:17" ht="15" customHeight="1" x14ac:dyDescent="0.2">
      <c r="A85" s="4" t="s">
        <v>396</v>
      </c>
      <c r="B85" s="4" t="s">
        <v>397</v>
      </c>
      <c r="C85" s="7">
        <v>4</v>
      </c>
      <c r="D85" s="28">
        <v>94.8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26" t="str">
        <f t="shared" si="3"/>
        <v/>
      </c>
      <c r="P85" s="8" t="str">
        <f t="shared" si="4"/>
        <v/>
      </c>
      <c r="Q85" s="27" t="str">
        <f t="shared" si="5"/>
        <v/>
      </c>
    </row>
    <row r="86" spans="1:17" ht="15" customHeight="1" x14ac:dyDescent="0.2">
      <c r="A86" s="4" t="s">
        <v>611</v>
      </c>
      <c r="B86" s="4" t="s">
        <v>397</v>
      </c>
      <c r="C86" s="7">
        <v>5</v>
      </c>
      <c r="D86" s="28">
        <v>93.8</v>
      </c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26" t="str">
        <f t="shared" si="3"/>
        <v/>
      </c>
      <c r="P86" s="8" t="str">
        <f t="shared" si="4"/>
        <v/>
      </c>
      <c r="Q86" s="27" t="str">
        <f t="shared" si="5"/>
        <v/>
      </c>
    </row>
    <row r="87" spans="1:17" ht="15" customHeight="1" x14ac:dyDescent="0.2">
      <c r="A87" s="4" t="s">
        <v>1004</v>
      </c>
      <c r="B87" s="4" t="s">
        <v>397</v>
      </c>
      <c r="C87" s="7">
        <v>10</v>
      </c>
      <c r="D87" s="28">
        <v>89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26" t="str">
        <f t="shared" si="3"/>
        <v/>
      </c>
      <c r="P87" s="8" t="str">
        <f t="shared" si="4"/>
        <v/>
      </c>
      <c r="Q87" s="27" t="str">
        <f t="shared" si="5"/>
        <v/>
      </c>
    </row>
    <row r="88" spans="1:17" ht="15" customHeight="1" x14ac:dyDescent="0.2">
      <c r="A88" s="4" t="s">
        <v>1010</v>
      </c>
      <c r="B88" s="4" t="s">
        <v>397</v>
      </c>
      <c r="C88" s="7">
        <v>11</v>
      </c>
      <c r="D88" s="28">
        <v>88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26" t="str">
        <f t="shared" si="3"/>
        <v/>
      </c>
      <c r="P88" s="8" t="str">
        <f t="shared" si="4"/>
        <v/>
      </c>
      <c r="Q88" s="27" t="str">
        <f t="shared" si="5"/>
        <v/>
      </c>
    </row>
    <row r="89" spans="1:17" ht="15" customHeight="1" x14ac:dyDescent="0.2">
      <c r="A89" s="4" t="s">
        <v>184</v>
      </c>
      <c r="B89" s="4" t="s">
        <v>166</v>
      </c>
      <c r="C89" s="7">
        <v>3</v>
      </c>
      <c r="D89" s="28">
        <v>95.3</v>
      </c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26" t="str">
        <f t="shared" si="3"/>
        <v/>
      </c>
      <c r="P89" s="8" t="str">
        <f t="shared" si="4"/>
        <v/>
      </c>
      <c r="Q89" s="27" t="str">
        <f t="shared" si="5"/>
        <v/>
      </c>
    </row>
    <row r="90" spans="1:17" ht="15" customHeight="1" x14ac:dyDescent="0.2">
      <c r="A90" s="4" t="s">
        <v>165</v>
      </c>
      <c r="B90" s="4" t="s">
        <v>166</v>
      </c>
      <c r="C90" s="7">
        <v>5</v>
      </c>
      <c r="D90" s="28">
        <v>93.8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26" t="str">
        <f t="shared" si="3"/>
        <v/>
      </c>
      <c r="P90" s="8" t="str">
        <f t="shared" si="4"/>
        <v/>
      </c>
      <c r="Q90" s="27" t="str">
        <f t="shared" si="5"/>
        <v/>
      </c>
    </row>
    <row r="91" spans="1:17" ht="15" customHeight="1" x14ac:dyDescent="0.2">
      <c r="A91" s="4" t="s">
        <v>381</v>
      </c>
      <c r="B91" s="4" t="s">
        <v>166</v>
      </c>
      <c r="C91" s="7">
        <v>8</v>
      </c>
      <c r="D91" s="28">
        <v>91.3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26" t="str">
        <f t="shared" si="3"/>
        <v/>
      </c>
      <c r="P91" s="8" t="str">
        <f t="shared" si="4"/>
        <v/>
      </c>
      <c r="Q91" s="27" t="str">
        <f t="shared" si="5"/>
        <v/>
      </c>
    </row>
    <row r="92" spans="1:17" ht="15" customHeight="1" x14ac:dyDescent="0.2">
      <c r="A92" s="4" t="s">
        <v>985</v>
      </c>
      <c r="B92" s="4" t="s">
        <v>166</v>
      </c>
      <c r="C92" s="7">
        <v>8</v>
      </c>
      <c r="D92" s="28">
        <v>91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26" t="str">
        <f t="shared" si="3"/>
        <v/>
      </c>
      <c r="P92" s="8" t="str">
        <f t="shared" si="4"/>
        <v/>
      </c>
      <c r="Q92" s="27" t="str">
        <f t="shared" si="5"/>
        <v/>
      </c>
    </row>
    <row r="93" spans="1:17" ht="15" customHeight="1" x14ac:dyDescent="0.2">
      <c r="A93" s="4" t="s">
        <v>1025</v>
      </c>
      <c r="B93" s="4" t="s">
        <v>166</v>
      </c>
      <c r="C93" s="7">
        <v>12</v>
      </c>
      <c r="D93" s="28">
        <v>83</v>
      </c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26" t="str">
        <f t="shared" si="3"/>
        <v/>
      </c>
      <c r="P93" s="8" t="str">
        <f t="shared" si="4"/>
        <v/>
      </c>
      <c r="Q93" s="27" t="str">
        <f t="shared" si="5"/>
        <v/>
      </c>
    </row>
    <row r="94" spans="1:17" ht="15" customHeight="1" x14ac:dyDescent="0.2">
      <c r="A94" s="4" t="s">
        <v>958</v>
      </c>
      <c r="B94" s="4" t="s">
        <v>414</v>
      </c>
      <c r="C94" s="7">
        <v>5</v>
      </c>
      <c r="D94" s="28">
        <v>94.2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26" t="str">
        <f t="shared" si="3"/>
        <v/>
      </c>
      <c r="P94" s="8" t="str">
        <f t="shared" si="4"/>
        <v/>
      </c>
      <c r="Q94" s="27" t="str">
        <f t="shared" si="5"/>
        <v/>
      </c>
    </row>
    <row r="95" spans="1:17" ht="15" customHeight="1" x14ac:dyDescent="0.2">
      <c r="A95" s="4" t="s">
        <v>966</v>
      </c>
      <c r="B95" s="4" t="s">
        <v>414</v>
      </c>
      <c r="C95" s="7">
        <v>6</v>
      </c>
      <c r="D95" s="28">
        <v>93.3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26" t="str">
        <f t="shared" si="3"/>
        <v/>
      </c>
      <c r="P95" s="8" t="str">
        <f t="shared" si="4"/>
        <v/>
      </c>
      <c r="Q95" s="27" t="str">
        <f t="shared" si="5"/>
        <v/>
      </c>
    </row>
    <row r="96" spans="1:17" ht="15" customHeight="1" x14ac:dyDescent="0.2">
      <c r="A96" s="4" t="s">
        <v>967</v>
      </c>
      <c r="B96" s="4" t="s">
        <v>414</v>
      </c>
      <c r="C96" s="7">
        <v>6</v>
      </c>
      <c r="D96" s="28">
        <v>93.2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26" t="str">
        <f t="shared" si="3"/>
        <v/>
      </c>
      <c r="P96" s="8" t="str">
        <f t="shared" si="4"/>
        <v/>
      </c>
      <c r="Q96" s="27" t="str">
        <f t="shared" si="5"/>
        <v/>
      </c>
    </row>
    <row r="97" spans="1:17" ht="15" customHeight="1" x14ac:dyDescent="0.2">
      <c r="A97" s="4" t="s">
        <v>972</v>
      </c>
      <c r="B97" s="4" t="s">
        <v>414</v>
      </c>
      <c r="C97" s="7">
        <v>7</v>
      </c>
      <c r="D97" s="28">
        <v>92.7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26" t="str">
        <f t="shared" si="3"/>
        <v/>
      </c>
      <c r="P97" s="8" t="str">
        <f t="shared" si="4"/>
        <v/>
      </c>
      <c r="Q97" s="27" t="str">
        <f t="shared" si="5"/>
        <v/>
      </c>
    </row>
    <row r="98" spans="1:17" ht="15" customHeight="1" x14ac:dyDescent="0.2">
      <c r="A98" s="4" t="s">
        <v>990</v>
      </c>
      <c r="B98" s="4" t="s">
        <v>414</v>
      </c>
      <c r="C98" s="7">
        <v>9</v>
      </c>
      <c r="D98" s="28">
        <v>90.5</v>
      </c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26" t="str">
        <f t="shared" si="3"/>
        <v/>
      </c>
      <c r="P98" s="8" t="str">
        <f t="shared" si="4"/>
        <v/>
      </c>
      <c r="Q98" s="27" t="str">
        <f t="shared" si="5"/>
        <v/>
      </c>
    </row>
    <row r="99" spans="1:17" ht="15" customHeight="1" x14ac:dyDescent="0.2">
      <c r="A99" s="4" t="s">
        <v>931</v>
      </c>
      <c r="B99" s="4" t="s">
        <v>445</v>
      </c>
      <c r="C99" s="7">
        <v>2</v>
      </c>
      <c r="D99" s="28">
        <v>96.5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26" t="str">
        <f t="shared" si="3"/>
        <v/>
      </c>
      <c r="P99" s="8" t="str">
        <f t="shared" si="4"/>
        <v/>
      </c>
      <c r="Q99" s="27" t="str">
        <f t="shared" si="5"/>
        <v/>
      </c>
    </row>
    <row r="100" spans="1:17" ht="15" customHeight="1" x14ac:dyDescent="0.2">
      <c r="A100" s="4" t="s">
        <v>934</v>
      </c>
      <c r="B100" s="4" t="s">
        <v>445</v>
      </c>
      <c r="C100" s="7">
        <v>2</v>
      </c>
      <c r="D100" s="28">
        <v>96.3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26" t="str">
        <f t="shared" si="3"/>
        <v/>
      </c>
      <c r="P100" s="8" t="str">
        <f t="shared" si="4"/>
        <v/>
      </c>
      <c r="Q100" s="27" t="str">
        <f t="shared" si="5"/>
        <v/>
      </c>
    </row>
    <row r="101" spans="1:17" ht="15" customHeight="1" x14ac:dyDescent="0.2">
      <c r="A101" s="4" t="s">
        <v>944</v>
      </c>
      <c r="B101" s="4" t="s">
        <v>445</v>
      </c>
      <c r="C101" s="7">
        <v>3</v>
      </c>
      <c r="D101" s="28">
        <v>95.6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26" t="str">
        <f t="shared" si="3"/>
        <v/>
      </c>
      <c r="P101" s="8" t="str">
        <f t="shared" si="4"/>
        <v/>
      </c>
      <c r="Q101" s="27" t="str">
        <f t="shared" si="5"/>
        <v/>
      </c>
    </row>
    <row r="102" spans="1:17" ht="15" customHeight="1" x14ac:dyDescent="0.2">
      <c r="A102" s="4" t="s">
        <v>954</v>
      </c>
      <c r="B102" s="4" t="s">
        <v>445</v>
      </c>
      <c r="C102" s="7">
        <v>4</v>
      </c>
      <c r="D102" s="28">
        <v>94.5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26" t="str">
        <f t="shared" si="3"/>
        <v/>
      </c>
      <c r="P102" s="8" t="str">
        <f t="shared" si="4"/>
        <v/>
      </c>
      <c r="Q102" s="27" t="str">
        <f t="shared" si="5"/>
        <v/>
      </c>
    </row>
    <row r="103" spans="1:17" ht="15" customHeight="1" x14ac:dyDescent="0.2">
      <c r="A103" s="4" t="s">
        <v>956</v>
      </c>
      <c r="B103" s="4" t="s">
        <v>445</v>
      </c>
      <c r="C103" s="7">
        <v>5</v>
      </c>
      <c r="D103" s="28">
        <v>94.3</v>
      </c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26" t="str">
        <f t="shared" si="3"/>
        <v/>
      </c>
      <c r="P103" s="8" t="str">
        <f t="shared" si="4"/>
        <v/>
      </c>
      <c r="Q103" s="27" t="str">
        <f t="shared" si="5"/>
        <v/>
      </c>
    </row>
    <row r="104" spans="1:17" ht="15" customHeight="1" x14ac:dyDescent="0.2">
      <c r="A104" s="4" t="s">
        <v>963</v>
      </c>
      <c r="B104" s="4" t="s">
        <v>445</v>
      </c>
      <c r="C104" s="7">
        <v>6</v>
      </c>
      <c r="D104" s="28">
        <v>93.5</v>
      </c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26" t="str">
        <f t="shared" si="3"/>
        <v/>
      </c>
      <c r="P104" s="8" t="str">
        <f t="shared" si="4"/>
        <v/>
      </c>
      <c r="Q104" s="27" t="str">
        <f t="shared" si="5"/>
        <v/>
      </c>
    </row>
    <row r="105" spans="1:17" ht="15" customHeight="1" x14ac:dyDescent="0.2">
      <c r="A105" s="4" t="s">
        <v>964</v>
      </c>
      <c r="B105" s="4" t="s">
        <v>445</v>
      </c>
      <c r="C105" s="7">
        <v>6</v>
      </c>
      <c r="D105" s="28">
        <v>93.4</v>
      </c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26" t="str">
        <f t="shared" si="3"/>
        <v/>
      </c>
      <c r="P105" s="8" t="str">
        <f t="shared" si="4"/>
        <v/>
      </c>
      <c r="Q105" s="27" t="str">
        <f t="shared" si="5"/>
        <v/>
      </c>
    </row>
    <row r="106" spans="1:17" ht="15" customHeight="1" x14ac:dyDescent="0.2">
      <c r="A106" s="4" t="s">
        <v>973</v>
      </c>
      <c r="B106" s="4" t="s">
        <v>445</v>
      </c>
      <c r="C106" s="7">
        <v>7</v>
      </c>
      <c r="D106" s="28">
        <v>92.7</v>
      </c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26" t="str">
        <f t="shared" si="3"/>
        <v/>
      </c>
      <c r="P106" s="8" t="str">
        <f t="shared" si="4"/>
        <v/>
      </c>
      <c r="Q106" s="27" t="str">
        <f t="shared" si="5"/>
        <v/>
      </c>
    </row>
    <row r="107" spans="1:17" ht="15" customHeight="1" x14ac:dyDescent="0.2">
      <c r="A107" s="4" t="s">
        <v>978</v>
      </c>
      <c r="B107" s="4" t="s">
        <v>445</v>
      </c>
      <c r="C107" s="7">
        <v>7</v>
      </c>
      <c r="D107" s="28">
        <v>92.2</v>
      </c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26" t="str">
        <f t="shared" si="3"/>
        <v/>
      </c>
      <c r="P107" s="8" t="str">
        <f t="shared" si="4"/>
        <v/>
      </c>
      <c r="Q107" s="27" t="str">
        <f t="shared" si="5"/>
        <v/>
      </c>
    </row>
    <row r="108" spans="1:17" ht="15" customHeight="1" x14ac:dyDescent="0.2">
      <c r="A108" s="4" t="s">
        <v>367</v>
      </c>
      <c r="B108" s="4" t="s">
        <v>445</v>
      </c>
      <c r="C108" s="7">
        <v>7</v>
      </c>
      <c r="D108" s="28">
        <v>92</v>
      </c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26" t="str">
        <f t="shared" si="3"/>
        <v/>
      </c>
      <c r="P108" s="8" t="str">
        <f t="shared" si="4"/>
        <v/>
      </c>
      <c r="Q108" s="27" t="str">
        <f t="shared" si="5"/>
        <v/>
      </c>
    </row>
    <row r="109" spans="1:17" ht="15" customHeight="1" x14ac:dyDescent="0.2">
      <c r="A109" s="4" t="s">
        <v>447</v>
      </c>
      <c r="B109" s="4" t="s">
        <v>445</v>
      </c>
      <c r="C109" s="7">
        <v>8</v>
      </c>
      <c r="D109" s="28">
        <v>91.8</v>
      </c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26" t="str">
        <f t="shared" si="3"/>
        <v/>
      </c>
      <c r="P109" s="8" t="str">
        <f t="shared" si="4"/>
        <v/>
      </c>
      <c r="Q109" s="27" t="str">
        <f t="shared" si="5"/>
        <v/>
      </c>
    </row>
    <row r="110" spans="1:17" ht="15" customHeight="1" x14ac:dyDescent="0.2">
      <c r="A110" s="4" t="s">
        <v>998</v>
      </c>
      <c r="B110" s="4" t="s">
        <v>445</v>
      </c>
      <c r="C110" s="7">
        <v>9</v>
      </c>
      <c r="D110" s="28">
        <v>89.6</v>
      </c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26" t="str">
        <f t="shared" si="3"/>
        <v/>
      </c>
      <c r="P110" s="8" t="str">
        <f t="shared" si="4"/>
        <v/>
      </c>
      <c r="Q110" s="27" t="str">
        <f t="shared" si="5"/>
        <v/>
      </c>
    </row>
    <row r="111" spans="1:17" ht="15" customHeight="1" x14ac:dyDescent="0.2">
      <c r="A111" s="4" t="s">
        <v>1009</v>
      </c>
      <c r="B111" s="4" t="s">
        <v>445</v>
      </c>
      <c r="C111" s="7">
        <v>11</v>
      </c>
      <c r="D111" s="28">
        <v>88.1</v>
      </c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26" t="str">
        <f t="shared" si="3"/>
        <v/>
      </c>
      <c r="P111" s="8" t="str">
        <f t="shared" si="4"/>
        <v/>
      </c>
      <c r="Q111" s="27" t="str">
        <f t="shared" si="5"/>
        <v/>
      </c>
    </row>
    <row r="112" spans="1:17" ht="15" customHeight="1" x14ac:dyDescent="0.2">
      <c r="A112" s="4" t="s">
        <v>1021</v>
      </c>
      <c r="B112" s="4" t="s">
        <v>445</v>
      </c>
      <c r="C112" s="7">
        <v>12</v>
      </c>
      <c r="D112" s="28">
        <v>84.7</v>
      </c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26" t="str">
        <f t="shared" si="3"/>
        <v/>
      </c>
      <c r="P112" s="8" t="str">
        <f t="shared" si="4"/>
        <v/>
      </c>
      <c r="Q112" s="27" t="str">
        <f t="shared" si="5"/>
        <v/>
      </c>
    </row>
    <row r="113" spans="1:17" ht="15" customHeight="1" x14ac:dyDescent="0.2">
      <c r="A113" s="4" t="s">
        <v>1022</v>
      </c>
      <c r="B113" s="4" t="s">
        <v>445</v>
      </c>
      <c r="C113" s="7">
        <v>12</v>
      </c>
      <c r="D113" s="28">
        <v>83.7</v>
      </c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26" t="str">
        <f t="shared" si="3"/>
        <v/>
      </c>
      <c r="P113" s="8" t="str">
        <f t="shared" si="4"/>
        <v/>
      </c>
      <c r="Q113" s="27" t="str">
        <f t="shared" si="5"/>
        <v/>
      </c>
    </row>
    <row r="114" spans="1:17" ht="15" customHeight="1" x14ac:dyDescent="0.2">
      <c r="A114" s="4" t="s">
        <v>935</v>
      </c>
      <c r="B114" s="4" t="s">
        <v>105</v>
      </c>
      <c r="C114" s="7">
        <v>2</v>
      </c>
      <c r="D114" s="28">
        <v>96.3</v>
      </c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26" t="str">
        <f t="shared" si="3"/>
        <v/>
      </c>
      <c r="P114" s="8" t="str">
        <f t="shared" si="4"/>
        <v/>
      </c>
      <c r="Q114" s="27" t="str">
        <f t="shared" si="5"/>
        <v/>
      </c>
    </row>
    <row r="115" spans="1:17" ht="15" customHeight="1" x14ac:dyDescent="0.2">
      <c r="A115" s="4" t="s">
        <v>1012</v>
      </c>
      <c r="B115" s="4" t="s">
        <v>105</v>
      </c>
      <c r="C115" s="7">
        <v>11</v>
      </c>
      <c r="D115" s="28">
        <v>87.7</v>
      </c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26" t="str">
        <f t="shared" si="3"/>
        <v/>
      </c>
      <c r="P115" s="8" t="str">
        <f t="shared" si="4"/>
        <v/>
      </c>
      <c r="Q115" s="27" t="str">
        <f t="shared" si="5"/>
        <v/>
      </c>
    </row>
    <row r="116" spans="1:17" ht="15" customHeight="1" x14ac:dyDescent="0.2">
      <c r="A116" s="4" t="s">
        <v>939</v>
      </c>
      <c r="B116" s="4" t="s">
        <v>940</v>
      </c>
      <c r="C116" s="7">
        <v>3</v>
      </c>
      <c r="D116" s="28">
        <v>95.833333333333329</v>
      </c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26" t="str">
        <f t="shared" si="3"/>
        <v/>
      </c>
      <c r="P116" s="8" t="str">
        <f t="shared" si="4"/>
        <v/>
      </c>
      <c r="Q116" s="27" t="str">
        <f t="shared" si="5"/>
        <v/>
      </c>
    </row>
    <row r="117" spans="1:17" ht="15" customHeight="1" x14ac:dyDescent="0.2">
      <c r="A117" s="4" t="s">
        <v>952</v>
      </c>
      <c r="B117" s="4" t="s">
        <v>940</v>
      </c>
      <c r="C117" s="7">
        <v>4</v>
      </c>
      <c r="D117" s="28">
        <v>94.666666666666671</v>
      </c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26" t="str">
        <f t="shared" si="3"/>
        <v/>
      </c>
      <c r="P117" s="8" t="str">
        <f t="shared" si="4"/>
        <v/>
      </c>
      <c r="Q117" s="27" t="str">
        <f t="shared" si="5"/>
        <v/>
      </c>
    </row>
    <row r="118" spans="1:17" ht="15" customHeight="1" x14ac:dyDescent="0.2">
      <c r="A118" s="4" t="s">
        <v>976</v>
      </c>
      <c r="B118" s="4" t="s">
        <v>940</v>
      </c>
      <c r="C118" s="7">
        <v>7</v>
      </c>
      <c r="D118" s="28">
        <v>92.5</v>
      </c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26" t="str">
        <f t="shared" si="3"/>
        <v/>
      </c>
      <c r="P118" s="8" t="str">
        <f t="shared" si="4"/>
        <v/>
      </c>
      <c r="Q118" s="27" t="str">
        <f t="shared" si="5"/>
        <v/>
      </c>
    </row>
    <row r="119" spans="1:17" ht="15" customHeight="1" x14ac:dyDescent="0.2">
      <c r="A119" s="4" t="s">
        <v>991</v>
      </c>
      <c r="B119" s="4" t="s">
        <v>940</v>
      </c>
      <c r="C119" s="7">
        <v>9</v>
      </c>
      <c r="D119" s="28">
        <v>90.166666666666671</v>
      </c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26" t="str">
        <f t="shared" si="3"/>
        <v/>
      </c>
      <c r="P119" s="8" t="str">
        <f t="shared" si="4"/>
        <v/>
      </c>
      <c r="Q119" s="27" t="str">
        <f t="shared" si="5"/>
        <v/>
      </c>
    </row>
    <row r="120" spans="1:17" ht="15" customHeight="1" x14ac:dyDescent="0.2">
      <c r="A120" s="4" t="s">
        <v>941</v>
      </c>
      <c r="B120" s="4" t="s">
        <v>942</v>
      </c>
      <c r="C120" s="7">
        <v>3</v>
      </c>
      <c r="D120" s="28">
        <v>95.8</v>
      </c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26" t="str">
        <f t="shared" si="3"/>
        <v/>
      </c>
      <c r="P120" s="8" t="str">
        <f t="shared" si="4"/>
        <v/>
      </c>
      <c r="Q120" s="27" t="str">
        <f t="shared" si="5"/>
        <v/>
      </c>
    </row>
    <row r="121" spans="1:17" ht="15" customHeight="1" x14ac:dyDescent="0.2">
      <c r="A121" s="4" t="s">
        <v>951</v>
      </c>
      <c r="B121" s="4" t="s">
        <v>942</v>
      </c>
      <c r="C121" s="7">
        <v>4</v>
      </c>
      <c r="D121" s="28">
        <v>94.7</v>
      </c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26" t="str">
        <f t="shared" si="3"/>
        <v/>
      </c>
      <c r="P121" s="8" t="str">
        <f t="shared" si="4"/>
        <v/>
      </c>
      <c r="Q121" s="27" t="str">
        <f t="shared" si="5"/>
        <v/>
      </c>
    </row>
    <row r="122" spans="1:17" ht="15" customHeight="1" x14ac:dyDescent="0.2">
      <c r="A122" s="4" t="s">
        <v>1016</v>
      </c>
      <c r="B122" s="4" t="s">
        <v>942</v>
      </c>
      <c r="C122" s="7">
        <v>11</v>
      </c>
      <c r="D122" s="28">
        <v>86.8</v>
      </c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26" t="str">
        <f t="shared" si="3"/>
        <v/>
      </c>
      <c r="P122" s="8" t="str">
        <f t="shared" si="4"/>
        <v/>
      </c>
      <c r="Q122" s="27" t="str">
        <f t="shared" si="5"/>
        <v/>
      </c>
    </row>
  </sheetData>
  <sortState xmlns:xlrd2="http://schemas.microsoft.com/office/spreadsheetml/2017/richdata2" ref="A4:D122">
    <sortCondition ref="B7"/>
    <sortCondition descending="1" ref="D7"/>
    <sortCondition ref="C7"/>
  </sortState>
  <phoneticPr fontId="0" type="noConversion"/>
  <conditionalFormatting sqref="E4:I122">
    <cfRule type="cellIs" dxfId="15" priority="1" stopIfTrue="1" operator="equal">
      <formula>0</formula>
    </cfRule>
  </conditionalFormatting>
  <conditionalFormatting sqref="Q4:Q122">
    <cfRule type="cellIs" dxfId="14" priority="2" stopIfTrue="1" operator="lessThan">
      <formula>0</formula>
    </cfRule>
  </conditionalFormatting>
  <hyperlinks>
    <hyperlink ref="A2" location="'Index'!A2" tooltip="Go to the Index sheet" display="á" xr:uid="{3C909611-CFF3-459E-A092-1BE634939E97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F2B7C-AD44-4CDD-AB07-8D1E295343A9}">
  <sheetPr>
    <tabColor rgb="FFFFC000"/>
  </sheetPr>
  <dimension ref="A1:R1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1027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685</v>
      </c>
      <c r="B4" s="4" t="s">
        <v>144</v>
      </c>
      <c r="C4" s="7">
        <v>1</v>
      </c>
      <c r="D4" s="28">
        <v>94.8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IF(COUNT($E4:$N4)&gt;0,RANK($O4,$O$4:$O$19),"")</f>
        <v/>
      </c>
      <c r="Q4" s="27" t="str">
        <f>IF(D4&gt;0,IF(O4&lt;&gt;"",O4-D4,""),"")</f>
        <v/>
      </c>
    </row>
    <row r="5" spans="1:18" ht="15" customHeight="1" x14ac:dyDescent="0.2">
      <c r="A5" s="4" t="s">
        <v>727</v>
      </c>
      <c r="B5" s="4" t="s">
        <v>144</v>
      </c>
      <c r="C5" s="7">
        <v>2</v>
      </c>
      <c r="D5" s="28">
        <v>93.5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9" si="0">IF(SUM(E5:N5)&lt;&gt;0,AVERAGE(E5:N5),"")</f>
        <v/>
      </c>
      <c r="P5" s="8" t="str">
        <f t="shared" ref="P5:P19" si="1">IF(COUNT($E5:$N5)&gt;0,RANK($O5,$O$4:$O$19),"")</f>
        <v/>
      </c>
      <c r="Q5" s="27" t="str">
        <f t="shared" ref="Q5:Q19" si="2">IF(D5&gt;0,IF(O5&lt;&gt;"",O5-D5,""),"")</f>
        <v/>
      </c>
    </row>
    <row r="6" spans="1:18" ht="15" customHeight="1" x14ac:dyDescent="0.2">
      <c r="A6" s="4" t="s">
        <v>961</v>
      </c>
      <c r="B6" s="4" t="s">
        <v>130</v>
      </c>
      <c r="C6" s="7">
        <v>2</v>
      </c>
      <c r="D6" s="28">
        <v>93.8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953</v>
      </c>
      <c r="B7" s="4" t="s">
        <v>377</v>
      </c>
      <c r="C7" s="7">
        <v>1</v>
      </c>
      <c r="D7" s="28">
        <v>94.5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959</v>
      </c>
      <c r="B8" s="4" t="s">
        <v>377</v>
      </c>
      <c r="C8" s="7">
        <v>2</v>
      </c>
      <c r="D8" s="28">
        <v>94.166666666666671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1014</v>
      </c>
      <c r="B9" s="4" t="s">
        <v>169</v>
      </c>
      <c r="C9" s="7">
        <v>2</v>
      </c>
      <c r="D9" s="28">
        <v>87.4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950</v>
      </c>
      <c r="B10" s="4" t="s">
        <v>707</v>
      </c>
      <c r="C10" s="7">
        <v>1</v>
      </c>
      <c r="D10" s="28">
        <v>94.7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75</v>
      </c>
      <c r="B11" s="4" t="s">
        <v>364</v>
      </c>
      <c r="C11" s="7">
        <v>1</v>
      </c>
      <c r="D11" s="28">
        <v>95.7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396</v>
      </c>
      <c r="B12" s="4" t="s">
        <v>397</v>
      </c>
      <c r="C12" s="7">
        <v>1</v>
      </c>
      <c r="D12" s="28">
        <v>94.8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611</v>
      </c>
      <c r="B13" s="4" t="s">
        <v>397</v>
      </c>
      <c r="C13" s="7">
        <v>2</v>
      </c>
      <c r="D13" s="28">
        <v>93.8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956</v>
      </c>
      <c r="B14" s="4" t="s">
        <v>445</v>
      </c>
      <c r="C14" s="7">
        <v>1</v>
      </c>
      <c r="D14" s="28">
        <v>94.3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998</v>
      </c>
      <c r="B15" s="4" t="s">
        <v>445</v>
      </c>
      <c r="C15" s="7">
        <v>2</v>
      </c>
      <c r="D15" s="28">
        <v>89.6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1009</v>
      </c>
      <c r="B16" s="4" t="s">
        <v>445</v>
      </c>
      <c r="C16" s="7">
        <v>2</v>
      </c>
      <c r="D16" s="28">
        <v>88.1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941</v>
      </c>
      <c r="B17" s="4" t="s">
        <v>942</v>
      </c>
      <c r="C17" s="7">
        <v>1</v>
      </c>
      <c r="D17" s="28">
        <v>95.8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951</v>
      </c>
      <c r="B18" s="4" t="s">
        <v>942</v>
      </c>
      <c r="C18" s="7">
        <v>1</v>
      </c>
      <c r="D18" s="28">
        <v>94.7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1016</v>
      </c>
      <c r="B19" s="4" t="s">
        <v>942</v>
      </c>
      <c r="C19" s="7">
        <v>2</v>
      </c>
      <c r="D19" s="28">
        <v>86.8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</sheetData>
  <sortState xmlns:xlrd2="http://schemas.microsoft.com/office/spreadsheetml/2017/richdata2" ref="A4:D19">
    <sortCondition ref="B7"/>
    <sortCondition descending="1" ref="D7"/>
    <sortCondition ref="C7"/>
  </sortState>
  <conditionalFormatting sqref="E4:I19">
    <cfRule type="cellIs" dxfId="13" priority="1" stopIfTrue="1" operator="equal">
      <formula>0</formula>
    </cfRule>
  </conditionalFormatting>
  <conditionalFormatting sqref="Q4:Q19">
    <cfRule type="cellIs" dxfId="12" priority="3" stopIfTrue="1" operator="lessThan">
      <formula>0</formula>
    </cfRule>
  </conditionalFormatting>
  <hyperlinks>
    <hyperlink ref="A2" location="'Index'!A2" tooltip="Go to the Index sheet" display="á" xr:uid="{311653B4-B649-4E1D-A5B8-31D90E52D68B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43B0-643C-4588-B3E5-21F02E52EE02}">
  <sheetPr>
    <tabColor rgb="FFFFC000"/>
  </sheetPr>
  <dimension ref="A1:R10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1026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980</v>
      </c>
      <c r="B4" s="4" t="s">
        <v>485</v>
      </c>
      <c r="C4" s="7">
        <v>1</v>
      </c>
      <c r="D4" s="28">
        <v>91.7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IF(COUNT($E4:$N4)&gt;0,RANK($O4,$O$4:$O$10),"")</f>
        <v/>
      </c>
      <c r="Q4" s="27" t="str">
        <f>IF(D4&gt;0,IF(O4&lt;&gt;"",O4-D4,""),"")</f>
        <v/>
      </c>
    </row>
    <row r="5" spans="1:18" ht="15" customHeight="1" x14ac:dyDescent="0.2">
      <c r="A5" s="4" t="s">
        <v>1006</v>
      </c>
      <c r="B5" s="4" t="s">
        <v>485</v>
      </c>
      <c r="C5" s="7">
        <v>1</v>
      </c>
      <c r="D5" s="28">
        <v>88.5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0" si="0">IF(SUM(E5:N5)&lt;&gt;0,AVERAGE(E5:N5),"")</f>
        <v/>
      </c>
      <c r="P5" s="8" t="str">
        <f t="shared" ref="P5:P10" si="1">IF(COUNT($E5:$N5)&gt;0,RANK($O5,$O$4:$O$10),"")</f>
        <v/>
      </c>
      <c r="Q5" s="27" t="str">
        <f t="shared" ref="Q5:Q10" si="2">IF(D5&gt;0,IF(O5&lt;&gt;"",O5-D5,""),"")</f>
        <v/>
      </c>
    </row>
    <row r="6" spans="1:18" ht="15" customHeight="1" x14ac:dyDescent="0.2">
      <c r="A6" s="4" t="s">
        <v>986</v>
      </c>
      <c r="B6" s="4" t="s">
        <v>269</v>
      </c>
      <c r="C6" s="7">
        <v>1</v>
      </c>
      <c r="D6" s="28">
        <v>90.8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954</v>
      </c>
      <c r="B7" s="4" t="s">
        <v>445</v>
      </c>
      <c r="C7" s="7">
        <v>1</v>
      </c>
      <c r="D7" s="28">
        <v>94.5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964</v>
      </c>
      <c r="B8" s="4" t="s">
        <v>445</v>
      </c>
      <c r="C8" s="7">
        <v>1</v>
      </c>
      <c r="D8" s="28">
        <v>93.4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973</v>
      </c>
      <c r="B9" s="4" t="s">
        <v>445</v>
      </c>
      <c r="C9" s="7">
        <v>1</v>
      </c>
      <c r="D9" s="28">
        <v>92.7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1021</v>
      </c>
      <c r="B10" s="4" t="s">
        <v>445</v>
      </c>
      <c r="C10" s="7">
        <v>1</v>
      </c>
      <c r="D10" s="28">
        <v>84.7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</sheetData>
  <sortState xmlns:xlrd2="http://schemas.microsoft.com/office/spreadsheetml/2017/richdata2" ref="A4:D10">
    <sortCondition ref="B7"/>
    <sortCondition descending="1" ref="D7"/>
    <sortCondition ref="C7"/>
  </sortState>
  <conditionalFormatting sqref="E4:I10">
    <cfRule type="cellIs" dxfId="11" priority="1" stopIfTrue="1" operator="equal">
      <formula>0</formula>
    </cfRule>
  </conditionalFormatting>
  <conditionalFormatting sqref="Q4:Q10">
    <cfRule type="cellIs" dxfId="10" priority="3" stopIfTrue="1" operator="lessThan">
      <formula>0</formula>
    </cfRule>
  </conditionalFormatting>
  <hyperlinks>
    <hyperlink ref="A2" location="'Index'!A2" tooltip="Go to the Index sheet" display="á" xr:uid="{CBFEDEA9-4D5B-425F-8528-FC97288FCB3F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6">
    <tabColor rgb="FFFFC000"/>
  </sheetPr>
  <dimension ref="A1:R69"/>
  <sheetViews>
    <sheetView zoomScaleNormal="100"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28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1028</v>
      </c>
      <c r="B4" s="4" t="s">
        <v>63</v>
      </c>
      <c r="C4" s="7">
        <v>1</v>
      </c>
      <c r="D4" s="28">
        <v>195.6</v>
      </c>
      <c r="O4" s="26" t="str">
        <f>IF(SUM(E4:N4)&lt;&gt;0,AVERAGE(E4:N4),"")</f>
        <v/>
      </c>
      <c r="P4" s="8" t="str">
        <f>IF(COUNT($E4:$N4)&gt;0,RANK($O4,$O$4:$O$69),"")</f>
        <v/>
      </c>
      <c r="Q4" s="27" t="str">
        <f>IF(D4&gt;0,IF(O4&lt;&gt;"",O4-D4,""),"")</f>
        <v/>
      </c>
    </row>
    <row r="5" spans="1:18" ht="15" customHeight="1" x14ac:dyDescent="0.2">
      <c r="A5" s="4" t="s">
        <v>928</v>
      </c>
      <c r="B5" s="4" t="s">
        <v>63</v>
      </c>
      <c r="C5" s="7">
        <v>1</v>
      </c>
      <c r="D5" s="28">
        <v>194.66666666666666</v>
      </c>
      <c r="O5" s="26" t="str">
        <f t="shared" ref="O5:O68" si="0">IF(SUM(E5:N5)&lt;&gt;0,AVERAGE(E5:N5),"")</f>
        <v/>
      </c>
      <c r="P5" s="8" t="str">
        <f t="shared" ref="P5:P68" si="1">IF(COUNT($E5:$N5)&gt;0,RANK($O5,$O$4:$O$69),"")</f>
        <v/>
      </c>
      <c r="Q5" s="27" t="str">
        <f t="shared" ref="Q5:Q68" si="2">IF(D5&gt;0,IF(O5&lt;&gt;"",O5-D5,""),"")</f>
        <v/>
      </c>
    </row>
    <row r="6" spans="1:18" ht="15" customHeight="1" x14ac:dyDescent="0.2">
      <c r="A6" s="4" t="s">
        <v>930</v>
      </c>
      <c r="B6" s="4" t="s">
        <v>63</v>
      </c>
      <c r="C6" s="7">
        <v>1</v>
      </c>
      <c r="D6" s="28">
        <v>194.33333333333334</v>
      </c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932</v>
      </c>
      <c r="B7" s="4" t="s">
        <v>63</v>
      </c>
      <c r="C7" s="7">
        <v>3</v>
      </c>
      <c r="D7" s="28">
        <v>192.66666666666666</v>
      </c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948</v>
      </c>
      <c r="B8" s="4" t="s">
        <v>63</v>
      </c>
      <c r="C8" s="7">
        <v>3</v>
      </c>
      <c r="D8" s="28">
        <v>189.8</v>
      </c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1002</v>
      </c>
      <c r="B9" s="4" t="s">
        <v>63</v>
      </c>
      <c r="C9" s="7">
        <v>3</v>
      </c>
      <c r="D9" s="28">
        <v>178</v>
      </c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929</v>
      </c>
      <c r="B10" s="4" t="s">
        <v>485</v>
      </c>
      <c r="C10" s="7">
        <v>2</v>
      </c>
      <c r="D10" s="28">
        <v>194.66666666666666</v>
      </c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946</v>
      </c>
      <c r="B11" s="4" t="s">
        <v>485</v>
      </c>
      <c r="C11" s="7">
        <v>2</v>
      </c>
      <c r="D11" s="28">
        <v>190.33333333333334</v>
      </c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980</v>
      </c>
      <c r="B12" s="4" t="s">
        <v>485</v>
      </c>
      <c r="C12" s="7">
        <v>2</v>
      </c>
      <c r="D12" s="28">
        <v>183.33333333333334</v>
      </c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992</v>
      </c>
      <c r="B13" s="4" t="s">
        <v>485</v>
      </c>
      <c r="C13" s="7">
        <v>4</v>
      </c>
      <c r="D13" s="28">
        <v>180</v>
      </c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1006</v>
      </c>
      <c r="B14" s="4" t="s">
        <v>485</v>
      </c>
      <c r="C14" s="7">
        <v>4</v>
      </c>
      <c r="D14" s="28">
        <v>177</v>
      </c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1017</v>
      </c>
      <c r="B15" s="4" t="s">
        <v>485</v>
      </c>
      <c r="C15" s="7">
        <v>4</v>
      </c>
      <c r="D15" s="28">
        <v>173.33333333333334</v>
      </c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927</v>
      </c>
      <c r="B16" s="4" t="s">
        <v>250</v>
      </c>
      <c r="C16" s="7">
        <v>2</v>
      </c>
      <c r="D16" s="28">
        <v>195.6</v>
      </c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152</v>
      </c>
      <c r="B17" s="4" t="s">
        <v>250</v>
      </c>
      <c r="C17" s="7">
        <v>2</v>
      </c>
      <c r="D17" s="28">
        <v>186.33333333333334</v>
      </c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977</v>
      </c>
      <c r="B18" s="4" t="s">
        <v>250</v>
      </c>
      <c r="C18" s="7">
        <v>2</v>
      </c>
      <c r="D18" s="28">
        <v>184.4</v>
      </c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1029</v>
      </c>
      <c r="B19" s="4" t="s">
        <v>68</v>
      </c>
      <c r="C19" s="7">
        <v>1</v>
      </c>
      <c r="D19" s="28">
        <v>195.6</v>
      </c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374</v>
      </c>
      <c r="B20" s="4" t="s">
        <v>68</v>
      </c>
      <c r="C20" s="7">
        <v>1</v>
      </c>
      <c r="D20" s="28">
        <v>194.2</v>
      </c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1030</v>
      </c>
      <c r="B21" s="4" t="s">
        <v>68</v>
      </c>
      <c r="C21" s="7">
        <v>1</v>
      </c>
      <c r="D21" s="28">
        <v>193.2</v>
      </c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1031</v>
      </c>
      <c r="B22" s="4" t="s">
        <v>68</v>
      </c>
      <c r="C22" s="7">
        <v>3</v>
      </c>
      <c r="D22" s="28">
        <v>190.2</v>
      </c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727</v>
      </c>
      <c r="B23" s="4" t="s">
        <v>68</v>
      </c>
      <c r="C23" s="7">
        <v>3</v>
      </c>
      <c r="D23" s="28">
        <v>185</v>
      </c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1032</v>
      </c>
      <c r="B24" s="4" t="s">
        <v>68</v>
      </c>
      <c r="C24" s="7">
        <v>3</v>
      </c>
      <c r="D24" s="28">
        <v>181</v>
      </c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923</v>
      </c>
      <c r="B25" s="4" t="s">
        <v>130</v>
      </c>
      <c r="C25" s="7">
        <v>1</v>
      </c>
      <c r="D25" s="28">
        <v>198.33333333333334</v>
      </c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924</v>
      </c>
      <c r="B26" s="4" t="s">
        <v>130</v>
      </c>
      <c r="C26" s="7">
        <v>1</v>
      </c>
      <c r="D26" s="28">
        <v>197.33333333333334</v>
      </c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129</v>
      </c>
      <c r="B27" s="4" t="s">
        <v>130</v>
      </c>
      <c r="C27" s="7">
        <v>1</v>
      </c>
      <c r="D27" s="28">
        <v>195.66666666666666</v>
      </c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933</v>
      </c>
      <c r="B28" s="4" t="s">
        <v>130</v>
      </c>
      <c r="C28" s="7">
        <v>1</v>
      </c>
      <c r="D28" s="28">
        <v>192.66666666666666</v>
      </c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936</v>
      </c>
      <c r="B29" s="4" t="s">
        <v>130</v>
      </c>
      <c r="C29" s="7">
        <v>1</v>
      </c>
      <c r="D29" s="28">
        <v>192</v>
      </c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945</v>
      </c>
      <c r="B30" s="4" t="s">
        <v>130</v>
      </c>
      <c r="C30" s="7">
        <v>1</v>
      </c>
      <c r="D30" s="28">
        <v>191</v>
      </c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961</v>
      </c>
      <c r="B31" s="4" t="s">
        <v>130</v>
      </c>
      <c r="C31" s="7">
        <v>3</v>
      </c>
      <c r="D31" s="28">
        <v>187.66666666666666</v>
      </c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968</v>
      </c>
      <c r="B32" s="4" t="s">
        <v>130</v>
      </c>
      <c r="C32" s="7">
        <v>3</v>
      </c>
      <c r="D32" s="28">
        <v>186</v>
      </c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971</v>
      </c>
      <c r="B33" s="4" t="s">
        <v>130</v>
      </c>
      <c r="C33" s="7">
        <v>3</v>
      </c>
      <c r="D33" s="28">
        <v>185.6</v>
      </c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975</v>
      </c>
      <c r="B34" s="4" t="s">
        <v>130</v>
      </c>
      <c r="C34" s="7">
        <v>4</v>
      </c>
      <c r="D34" s="28">
        <v>185</v>
      </c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1001</v>
      </c>
      <c r="B35" s="4" t="s">
        <v>130</v>
      </c>
      <c r="C35" s="7">
        <v>4</v>
      </c>
      <c r="D35" s="28">
        <v>178.66666666666666</v>
      </c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627</v>
      </c>
      <c r="B36" s="4" t="s">
        <v>130</v>
      </c>
      <c r="C36" s="7">
        <v>4</v>
      </c>
      <c r="D36" s="28">
        <v>178.6</v>
      </c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926</v>
      </c>
      <c r="B37" s="4" t="s">
        <v>377</v>
      </c>
      <c r="C37" s="7">
        <v>2</v>
      </c>
      <c r="D37" s="28">
        <v>195.8</v>
      </c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949</v>
      </c>
      <c r="B38" s="4" t="s">
        <v>377</v>
      </c>
      <c r="C38" s="7">
        <v>2</v>
      </c>
      <c r="D38" s="28">
        <v>189.66666666666666</v>
      </c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953</v>
      </c>
      <c r="B39" s="4" t="s">
        <v>377</v>
      </c>
      <c r="C39" s="7">
        <v>2</v>
      </c>
      <c r="D39" s="28">
        <v>189</v>
      </c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283</v>
      </c>
      <c r="B40" s="4" t="s">
        <v>514</v>
      </c>
      <c r="C40" s="7">
        <v>2</v>
      </c>
      <c r="D40" s="28">
        <v>191.6</v>
      </c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955</v>
      </c>
      <c r="B41" s="4" t="s">
        <v>514</v>
      </c>
      <c r="C41" s="7">
        <v>2</v>
      </c>
      <c r="D41" s="28">
        <v>188.6</v>
      </c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957</v>
      </c>
      <c r="B42" s="4" t="s">
        <v>514</v>
      </c>
      <c r="C42" s="7">
        <v>2</v>
      </c>
      <c r="D42" s="28">
        <v>188.4</v>
      </c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969</v>
      </c>
      <c r="B43" s="4" t="s">
        <v>970</v>
      </c>
      <c r="C43" s="7">
        <v>4</v>
      </c>
      <c r="D43" s="28">
        <v>186</v>
      </c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979</v>
      </c>
      <c r="B44" s="4" t="s">
        <v>970</v>
      </c>
      <c r="C44" s="7">
        <v>4</v>
      </c>
      <c r="D44" s="28">
        <v>184.2</v>
      </c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987</v>
      </c>
      <c r="B45" s="4" t="s">
        <v>970</v>
      </c>
      <c r="C45" s="7">
        <v>4</v>
      </c>
      <c r="D45" s="28">
        <v>181.2</v>
      </c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995</v>
      </c>
      <c r="B46" s="4" t="s">
        <v>970</v>
      </c>
      <c r="C46" s="7">
        <v>4</v>
      </c>
      <c r="D46" s="28">
        <v>180</v>
      </c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1005</v>
      </c>
      <c r="B47" s="4" t="s">
        <v>970</v>
      </c>
      <c r="C47" s="7">
        <v>4</v>
      </c>
      <c r="D47" s="28">
        <v>177.2</v>
      </c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1023</v>
      </c>
      <c r="B48" s="4" t="s">
        <v>970</v>
      </c>
      <c r="C48" s="7">
        <v>4</v>
      </c>
      <c r="D48" s="28">
        <v>166.2</v>
      </c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937</v>
      </c>
      <c r="B49" s="4" t="s">
        <v>707</v>
      </c>
      <c r="C49" s="7">
        <v>2</v>
      </c>
      <c r="D49" s="28">
        <v>192</v>
      </c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950</v>
      </c>
      <c r="B50" s="4" t="s">
        <v>707</v>
      </c>
      <c r="C50" s="7">
        <v>2</v>
      </c>
      <c r="D50" s="28">
        <v>189.4</v>
      </c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960</v>
      </c>
      <c r="B51" s="4" t="s">
        <v>707</v>
      </c>
      <c r="C51" s="7">
        <v>2</v>
      </c>
      <c r="D51" s="28">
        <v>188.2</v>
      </c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925</v>
      </c>
      <c r="B52" s="4" t="s">
        <v>397</v>
      </c>
      <c r="C52" s="7">
        <v>1</v>
      </c>
      <c r="D52" s="28">
        <v>196.33333333333334</v>
      </c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649</v>
      </c>
      <c r="B53" s="4" t="s">
        <v>397</v>
      </c>
      <c r="C53" s="7">
        <v>1</v>
      </c>
      <c r="D53" s="28">
        <v>194.33333333333334</v>
      </c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396</v>
      </c>
      <c r="B54" s="4" t="s">
        <v>397</v>
      </c>
      <c r="C54" s="7">
        <v>1</v>
      </c>
      <c r="D54" s="28">
        <v>189.66666666666666</v>
      </c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184</v>
      </c>
      <c r="B55" s="4" t="s">
        <v>166</v>
      </c>
      <c r="C55" s="7">
        <v>3</v>
      </c>
      <c r="D55" s="28">
        <v>190.6</v>
      </c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165</v>
      </c>
      <c r="B56" s="4" t="s">
        <v>166</v>
      </c>
      <c r="C56" s="7">
        <v>3</v>
      </c>
      <c r="D56" s="28">
        <v>187.6</v>
      </c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381</v>
      </c>
      <c r="B57" s="4" t="s">
        <v>166</v>
      </c>
      <c r="C57" s="7">
        <v>3</v>
      </c>
      <c r="D57" s="28">
        <v>182.6</v>
      </c>
      <c r="O57" s="26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931</v>
      </c>
      <c r="B58" s="4" t="s">
        <v>445</v>
      </c>
      <c r="C58" s="7">
        <v>1</v>
      </c>
      <c r="D58" s="28">
        <v>193</v>
      </c>
      <c r="O58" s="26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934</v>
      </c>
      <c r="B59" s="4" t="s">
        <v>445</v>
      </c>
      <c r="C59" s="7">
        <v>1</v>
      </c>
      <c r="D59" s="28">
        <v>192.6</v>
      </c>
      <c r="O59" s="26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944</v>
      </c>
      <c r="B60" s="4" t="s">
        <v>445</v>
      </c>
      <c r="C60" s="7">
        <v>1</v>
      </c>
      <c r="D60" s="28">
        <v>191.2</v>
      </c>
      <c r="O60" s="26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954</v>
      </c>
      <c r="B61" s="4" t="s">
        <v>445</v>
      </c>
      <c r="C61" s="7">
        <v>2</v>
      </c>
      <c r="D61" s="28">
        <v>189</v>
      </c>
      <c r="O61" s="26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956</v>
      </c>
      <c r="B62" s="4" t="s">
        <v>445</v>
      </c>
      <c r="C62" s="7">
        <v>2</v>
      </c>
      <c r="D62" s="28">
        <v>188.6</v>
      </c>
      <c r="O62" s="26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963</v>
      </c>
      <c r="B63" s="4" t="s">
        <v>445</v>
      </c>
      <c r="C63" s="7">
        <v>2</v>
      </c>
      <c r="D63" s="28">
        <v>187</v>
      </c>
      <c r="O63" s="26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964</v>
      </c>
      <c r="B64" s="4" t="s">
        <v>445</v>
      </c>
      <c r="C64" s="7">
        <v>3</v>
      </c>
      <c r="D64" s="28">
        <v>186.8</v>
      </c>
      <c r="O64" s="26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978</v>
      </c>
      <c r="B65" s="4" t="s">
        <v>445</v>
      </c>
      <c r="C65" s="7">
        <v>3</v>
      </c>
      <c r="D65" s="28">
        <v>184.33333333333334</v>
      </c>
      <c r="O65" s="26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447</v>
      </c>
      <c r="B66" s="4" t="s">
        <v>445</v>
      </c>
      <c r="C66" s="7">
        <v>3</v>
      </c>
      <c r="D66" s="28">
        <v>183.6</v>
      </c>
      <c r="O66" s="26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4" t="s">
        <v>941</v>
      </c>
      <c r="B67" s="4" t="s">
        <v>942</v>
      </c>
      <c r="C67" s="7">
        <v>4</v>
      </c>
      <c r="D67" s="28">
        <v>191.66666666666666</v>
      </c>
      <c r="O67" s="26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4" t="s">
        <v>951</v>
      </c>
      <c r="B68" s="4" t="s">
        <v>942</v>
      </c>
      <c r="C68" s="7">
        <v>4</v>
      </c>
      <c r="D68" s="28">
        <v>189.4</v>
      </c>
      <c r="O68" s="26" t="str">
        <f t="shared" si="0"/>
        <v/>
      </c>
      <c r="P68" s="8" t="str">
        <f t="shared" si="1"/>
        <v/>
      </c>
      <c r="Q68" s="27" t="str">
        <f t="shared" si="2"/>
        <v/>
      </c>
    </row>
    <row r="69" spans="1:17" ht="15" customHeight="1" x14ac:dyDescent="0.2">
      <c r="A69" s="4" t="s">
        <v>1016</v>
      </c>
      <c r="B69" s="4" t="s">
        <v>942</v>
      </c>
      <c r="C69" s="7">
        <v>4</v>
      </c>
      <c r="D69" s="28">
        <v>173.66666666666666</v>
      </c>
      <c r="O69" s="26" t="str">
        <f t="shared" ref="O69" si="3">IF(SUM(E69:N69)&lt;&gt;0,AVERAGE(E69:N69),"")</f>
        <v/>
      </c>
      <c r="P69" s="8" t="str">
        <f t="shared" ref="P69" si="4">IF(COUNT($E69:$N69)&gt;0,RANK($O69,$O$4:$O$69),"")</f>
        <v/>
      </c>
      <c r="Q69" s="27" t="str">
        <f t="shared" ref="Q69" si="5">IF(D69&gt;0,IF(O69&lt;&gt;"",O69-D69,""),"")</f>
        <v/>
      </c>
    </row>
  </sheetData>
  <sortState xmlns:xlrd2="http://schemas.microsoft.com/office/spreadsheetml/2017/richdata2" ref="A4:D69">
    <sortCondition ref="B7"/>
    <sortCondition descending="1" ref="D7"/>
    <sortCondition ref="C7"/>
  </sortState>
  <phoneticPr fontId="0" type="noConversion"/>
  <conditionalFormatting sqref="E4:I69">
    <cfRule type="cellIs" dxfId="9" priority="1" stopIfTrue="1" operator="equal">
      <formula>0</formula>
    </cfRule>
  </conditionalFormatting>
  <conditionalFormatting sqref="Q4:Q69">
    <cfRule type="cellIs" dxfId="8" priority="2" stopIfTrue="1" operator="lessThan">
      <formula>0</formula>
    </cfRule>
  </conditionalFormatting>
  <hyperlinks>
    <hyperlink ref="A2" location="'Index'!A2" tooltip="Go to the Index sheet" display="á" xr:uid="{7B30AE7E-9589-41B2-AAA0-62632322E6C5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3">
    <tabColor rgb="FF0070C0"/>
  </sheetPr>
  <dimension ref="A1:R161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26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620</v>
      </c>
      <c r="B4" s="4" t="s">
        <v>76</v>
      </c>
      <c r="C4" s="7">
        <v>5</v>
      </c>
      <c r="D4" s="28">
        <v>89.7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IF(COUNT($E4:$N4)&gt;0,RANK($O4,$O$4:$O$161),"")</f>
        <v/>
      </c>
      <c r="Q4" s="27" t="str">
        <f>IF(D4&gt;0,IF(O4&lt;&gt;"",O4-D4,""),"")</f>
        <v/>
      </c>
    </row>
    <row r="5" spans="1:18" ht="15" customHeight="1" x14ac:dyDescent="0.2">
      <c r="A5" s="4" t="s">
        <v>807</v>
      </c>
      <c r="B5" s="4" t="s">
        <v>76</v>
      </c>
      <c r="C5" s="7">
        <v>7</v>
      </c>
      <c r="D5" s="28">
        <v>87.2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68" si="0">IF(SUM(E5:N5)&lt;&gt;0,AVERAGE(E5:N5),"")</f>
        <v/>
      </c>
      <c r="P5" s="8" t="str">
        <f t="shared" ref="P5:P68" si="1">IF(COUNT($E5:$N5)&gt;0,RANK($O5,$O$4:$O$161),"")</f>
        <v/>
      </c>
      <c r="Q5" s="27" t="str">
        <f t="shared" ref="Q5:Q68" si="2">IF(D5&gt;0,IF(O5&lt;&gt;"",O5-D5,""),"")</f>
        <v/>
      </c>
    </row>
    <row r="6" spans="1:18" ht="15" customHeight="1" x14ac:dyDescent="0.2">
      <c r="A6" s="4" t="s">
        <v>836</v>
      </c>
      <c r="B6" s="4" t="s">
        <v>76</v>
      </c>
      <c r="C6" s="7">
        <v>7</v>
      </c>
      <c r="D6" s="28">
        <v>87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606</v>
      </c>
      <c r="B7" s="4" t="s">
        <v>76</v>
      </c>
      <c r="C7" s="7">
        <v>9</v>
      </c>
      <c r="D7" s="28">
        <v>85.7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676</v>
      </c>
      <c r="B8" s="4" t="s">
        <v>76</v>
      </c>
      <c r="C8" s="7">
        <v>10</v>
      </c>
      <c r="D8" s="28">
        <v>84.8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1083</v>
      </c>
      <c r="B9" s="4" t="s">
        <v>76</v>
      </c>
      <c r="C9" s="7">
        <v>13</v>
      </c>
      <c r="D9" s="28">
        <v>81.3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1053</v>
      </c>
      <c r="B10" s="4" t="s">
        <v>188</v>
      </c>
      <c r="C10" s="7">
        <v>5</v>
      </c>
      <c r="D10" s="28">
        <v>89.3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1065</v>
      </c>
      <c r="B11" s="4" t="s">
        <v>188</v>
      </c>
      <c r="C11" s="7">
        <v>8</v>
      </c>
      <c r="D11" s="28">
        <v>85.8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901</v>
      </c>
      <c r="B12" s="4" t="s">
        <v>188</v>
      </c>
      <c r="C12" s="7">
        <v>11</v>
      </c>
      <c r="D12" s="28">
        <v>84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453</v>
      </c>
      <c r="B13" s="4" t="s">
        <v>61</v>
      </c>
      <c r="C13" s="7">
        <v>5</v>
      </c>
      <c r="D13" s="28">
        <v>89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909</v>
      </c>
      <c r="B14" s="4" t="s">
        <v>61</v>
      </c>
      <c r="C14" s="7">
        <v>8</v>
      </c>
      <c r="D14" s="28">
        <v>86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1059</v>
      </c>
      <c r="B15" s="4" t="s">
        <v>813</v>
      </c>
      <c r="C15" s="7">
        <v>6</v>
      </c>
      <c r="D15" s="28">
        <v>87.5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1094</v>
      </c>
      <c r="B16" s="4" t="s">
        <v>821</v>
      </c>
      <c r="C16" s="7">
        <v>14</v>
      </c>
      <c r="D16" s="28">
        <v>76.5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1099</v>
      </c>
      <c r="B17" s="4" t="s">
        <v>821</v>
      </c>
      <c r="C17" s="7">
        <v>15</v>
      </c>
      <c r="D17" s="28">
        <v>72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1038</v>
      </c>
      <c r="B18" s="4" t="s">
        <v>240</v>
      </c>
      <c r="C18" s="7">
        <v>1</v>
      </c>
      <c r="D18" s="28">
        <v>94.7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1040</v>
      </c>
      <c r="B19" s="4" t="s">
        <v>240</v>
      </c>
      <c r="C19" s="7">
        <v>2</v>
      </c>
      <c r="D19" s="28">
        <v>93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239</v>
      </c>
      <c r="B20" s="4" t="s">
        <v>240</v>
      </c>
      <c r="C20" s="7">
        <v>8</v>
      </c>
      <c r="D20" s="28">
        <v>85.8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1067</v>
      </c>
      <c r="B21" s="4" t="s">
        <v>240</v>
      </c>
      <c r="C21" s="7">
        <v>9</v>
      </c>
      <c r="D21" s="28">
        <v>85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759</v>
      </c>
      <c r="B22" s="4" t="s">
        <v>240</v>
      </c>
      <c r="C22" s="7">
        <v>10</v>
      </c>
      <c r="D22" s="28">
        <v>84.7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654</v>
      </c>
      <c r="B23" s="4" t="s">
        <v>240</v>
      </c>
      <c r="C23" s="7">
        <v>15</v>
      </c>
      <c r="D23" s="28">
        <v>75.8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161</v>
      </c>
      <c r="B24" s="4" t="s">
        <v>98</v>
      </c>
      <c r="C24" s="7">
        <v>1</v>
      </c>
      <c r="D24" s="28">
        <v>96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110</v>
      </c>
      <c r="B25" s="4" t="s">
        <v>98</v>
      </c>
      <c r="C25" s="7">
        <v>2</v>
      </c>
      <c r="D25" s="28">
        <v>93.333333333333329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371</v>
      </c>
      <c r="B26" s="4" t="s">
        <v>98</v>
      </c>
      <c r="C26" s="7">
        <v>3</v>
      </c>
      <c r="D26" s="28">
        <v>92.333333333333329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915</v>
      </c>
      <c r="B27" s="4" t="s">
        <v>98</v>
      </c>
      <c r="C27" s="7">
        <v>9</v>
      </c>
      <c r="D27" s="28">
        <v>85.5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97</v>
      </c>
      <c r="B28" s="4" t="s">
        <v>98</v>
      </c>
      <c r="C28" s="7">
        <v>10</v>
      </c>
      <c r="D28" s="28">
        <v>84.5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1101</v>
      </c>
      <c r="B29" s="4" t="s">
        <v>98</v>
      </c>
      <c r="C29" s="7">
        <v>16</v>
      </c>
      <c r="D29" s="28">
        <v>65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577</v>
      </c>
      <c r="B30" s="4" t="s">
        <v>144</v>
      </c>
      <c r="C30" s="7">
        <v>4</v>
      </c>
      <c r="D30" s="28">
        <v>89.8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634</v>
      </c>
      <c r="B31" s="4" t="s">
        <v>144</v>
      </c>
      <c r="C31" s="7">
        <v>7</v>
      </c>
      <c r="D31" s="28">
        <v>86.8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686</v>
      </c>
      <c r="B32" s="4" t="s">
        <v>144</v>
      </c>
      <c r="C32" s="7">
        <v>15</v>
      </c>
      <c r="D32" s="28">
        <v>75.2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1042</v>
      </c>
      <c r="B33" s="4" t="s">
        <v>79</v>
      </c>
      <c r="C33" s="7">
        <v>3</v>
      </c>
      <c r="D33" s="28">
        <v>92.5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356</v>
      </c>
      <c r="B34" s="4" t="s">
        <v>79</v>
      </c>
      <c r="C34" s="7">
        <v>6</v>
      </c>
      <c r="D34" s="28">
        <v>88.3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796</v>
      </c>
      <c r="B35" s="4" t="s">
        <v>79</v>
      </c>
      <c r="C35" s="7">
        <v>6</v>
      </c>
      <c r="D35" s="28">
        <v>87.8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854</v>
      </c>
      <c r="B36" s="4" t="s">
        <v>79</v>
      </c>
      <c r="C36" s="7">
        <v>8</v>
      </c>
      <c r="D36" s="28">
        <v>86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332</v>
      </c>
      <c r="B37" s="4" t="s">
        <v>79</v>
      </c>
      <c r="C37" s="7">
        <v>11</v>
      </c>
      <c r="D37" s="28">
        <v>83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787</v>
      </c>
      <c r="B38" s="4" t="s">
        <v>369</v>
      </c>
      <c r="C38" s="7">
        <v>2</v>
      </c>
      <c r="D38" s="28">
        <v>93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791</v>
      </c>
      <c r="B39" s="4" t="s">
        <v>369</v>
      </c>
      <c r="C39" s="7">
        <v>4</v>
      </c>
      <c r="D39" s="28">
        <v>90.7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1062</v>
      </c>
      <c r="B40" s="4" t="s">
        <v>369</v>
      </c>
      <c r="C40" s="7">
        <v>8</v>
      </c>
      <c r="D40" s="28">
        <v>86.5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867</v>
      </c>
      <c r="B41" s="4" t="s">
        <v>369</v>
      </c>
      <c r="C41" s="7">
        <v>8</v>
      </c>
      <c r="D41" s="28">
        <v>86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872</v>
      </c>
      <c r="B42" s="4" t="s">
        <v>369</v>
      </c>
      <c r="C42" s="7">
        <v>10</v>
      </c>
      <c r="D42" s="28">
        <v>84.8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838</v>
      </c>
      <c r="B43" s="4" t="s">
        <v>369</v>
      </c>
      <c r="C43" s="7">
        <v>12</v>
      </c>
      <c r="D43" s="28">
        <v>82.7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1039</v>
      </c>
      <c r="B44" s="4" t="s">
        <v>269</v>
      </c>
      <c r="C44" s="7">
        <v>2</v>
      </c>
      <c r="D44" s="28">
        <v>93.5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1050</v>
      </c>
      <c r="B45" s="4" t="s">
        <v>269</v>
      </c>
      <c r="C45" s="7">
        <v>4</v>
      </c>
      <c r="D45" s="28">
        <v>90.5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1061</v>
      </c>
      <c r="B46" s="4" t="s">
        <v>269</v>
      </c>
      <c r="C46" s="7">
        <v>7</v>
      </c>
      <c r="D46" s="28">
        <v>86.7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1071</v>
      </c>
      <c r="B47" s="4" t="s">
        <v>269</v>
      </c>
      <c r="C47" s="7">
        <v>10</v>
      </c>
      <c r="D47" s="28">
        <v>84.7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1087</v>
      </c>
      <c r="B48" s="4" t="s">
        <v>269</v>
      </c>
      <c r="C48" s="7">
        <v>13</v>
      </c>
      <c r="D48" s="28">
        <v>80.5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289</v>
      </c>
      <c r="B49" s="4" t="s">
        <v>269</v>
      </c>
      <c r="C49" s="7">
        <v>14</v>
      </c>
      <c r="D49" s="28">
        <v>79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922</v>
      </c>
      <c r="B50" s="4" t="s">
        <v>269</v>
      </c>
      <c r="C50" s="7">
        <v>16</v>
      </c>
      <c r="D50" s="28">
        <v>71.400000000000006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1037</v>
      </c>
      <c r="B51" s="4" t="s">
        <v>377</v>
      </c>
      <c r="C51" s="7">
        <v>1</v>
      </c>
      <c r="D51" s="28">
        <v>95.166666666666671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926</v>
      </c>
      <c r="B52" s="4" t="s">
        <v>377</v>
      </c>
      <c r="C52" s="7">
        <v>3</v>
      </c>
      <c r="D52" s="28">
        <v>91.666666666666671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846</v>
      </c>
      <c r="B53" s="4" t="s">
        <v>377</v>
      </c>
      <c r="C53" s="7">
        <v>9</v>
      </c>
      <c r="D53" s="28">
        <v>85.666666666666671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1076</v>
      </c>
      <c r="B54" s="4" t="s">
        <v>377</v>
      </c>
      <c r="C54" s="7">
        <v>11</v>
      </c>
      <c r="D54" s="28">
        <v>83.166666666666671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775</v>
      </c>
      <c r="B55" s="4" t="s">
        <v>377</v>
      </c>
      <c r="C55" s="7">
        <v>16</v>
      </c>
      <c r="D55" s="28">
        <v>62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793</v>
      </c>
      <c r="B56" s="4" t="s">
        <v>538</v>
      </c>
      <c r="C56" s="7">
        <v>11</v>
      </c>
      <c r="D56" s="28">
        <v>83.6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1035</v>
      </c>
      <c r="B57" s="4" t="s">
        <v>707</v>
      </c>
      <c r="C57" s="7">
        <v>1</v>
      </c>
      <c r="D57" s="28">
        <v>95.333333333333329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6" t="str">
        <f t="shared" si="0"/>
        <v/>
      </c>
      <c r="P57" s="8" t="str">
        <f t="shared" si="1"/>
        <v/>
      </c>
      <c r="Q57" s="27" t="str">
        <f t="shared" si="2"/>
        <v/>
      </c>
    </row>
    <row r="58" spans="1:17" ht="15" customHeight="1" x14ac:dyDescent="0.2">
      <c r="A58" s="4" t="s">
        <v>300</v>
      </c>
      <c r="B58" s="4" t="s">
        <v>87</v>
      </c>
      <c r="C58" s="7">
        <v>1</v>
      </c>
      <c r="D58" s="28">
        <v>94.3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6" t="str">
        <f t="shared" si="0"/>
        <v/>
      </c>
      <c r="P58" s="8" t="str">
        <f t="shared" si="1"/>
        <v/>
      </c>
      <c r="Q58" s="27" t="str">
        <f t="shared" si="2"/>
        <v/>
      </c>
    </row>
    <row r="59" spans="1:17" ht="15" customHeight="1" x14ac:dyDescent="0.2">
      <c r="A59" s="4" t="s">
        <v>235</v>
      </c>
      <c r="B59" s="4" t="s">
        <v>87</v>
      </c>
      <c r="C59" s="7">
        <v>7</v>
      </c>
      <c r="D59" s="28">
        <v>87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6" t="str">
        <f t="shared" si="0"/>
        <v/>
      </c>
      <c r="P59" s="8" t="str">
        <f t="shared" si="1"/>
        <v/>
      </c>
      <c r="Q59" s="27" t="str">
        <f t="shared" si="2"/>
        <v/>
      </c>
    </row>
    <row r="60" spans="1:17" ht="15" customHeight="1" x14ac:dyDescent="0.2">
      <c r="A60" s="4" t="s">
        <v>164</v>
      </c>
      <c r="B60" s="4" t="s">
        <v>87</v>
      </c>
      <c r="C60" s="7">
        <v>7</v>
      </c>
      <c r="D60" s="28">
        <v>86.8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6" t="str">
        <f t="shared" si="0"/>
        <v/>
      </c>
      <c r="P60" s="8" t="str">
        <f t="shared" si="1"/>
        <v/>
      </c>
      <c r="Q60" s="27" t="str">
        <f t="shared" si="2"/>
        <v/>
      </c>
    </row>
    <row r="61" spans="1:17" ht="15" customHeight="1" x14ac:dyDescent="0.2">
      <c r="A61" s="4" t="s">
        <v>173</v>
      </c>
      <c r="B61" s="4" t="s">
        <v>87</v>
      </c>
      <c r="C61" s="7">
        <v>7</v>
      </c>
      <c r="D61" s="28">
        <v>86.8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6" t="str">
        <f t="shared" si="0"/>
        <v/>
      </c>
      <c r="P61" s="8" t="str">
        <f t="shared" si="1"/>
        <v/>
      </c>
      <c r="Q61" s="27" t="str">
        <f t="shared" si="2"/>
        <v/>
      </c>
    </row>
    <row r="62" spans="1:17" ht="15" customHeight="1" x14ac:dyDescent="0.2">
      <c r="A62" s="4" t="s">
        <v>225</v>
      </c>
      <c r="B62" s="4" t="s">
        <v>87</v>
      </c>
      <c r="C62" s="7">
        <v>14</v>
      </c>
      <c r="D62" s="28">
        <v>78.2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6" t="str">
        <f t="shared" si="0"/>
        <v/>
      </c>
      <c r="P62" s="8" t="str">
        <f t="shared" si="1"/>
        <v/>
      </c>
      <c r="Q62" s="27" t="str">
        <f t="shared" si="2"/>
        <v/>
      </c>
    </row>
    <row r="63" spans="1:17" ht="15" customHeight="1" x14ac:dyDescent="0.2">
      <c r="A63" s="4" t="s">
        <v>374</v>
      </c>
      <c r="B63" s="4" t="s">
        <v>245</v>
      </c>
      <c r="C63" s="7">
        <v>2</v>
      </c>
      <c r="D63" s="28">
        <v>93.333333333333329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6" t="str">
        <f t="shared" si="0"/>
        <v/>
      </c>
      <c r="P63" s="8" t="str">
        <f t="shared" si="1"/>
        <v/>
      </c>
      <c r="Q63" s="27" t="str">
        <f t="shared" si="2"/>
        <v/>
      </c>
    </row>
    <row r="64" spans="1:17" ht="15" customHeight="1" x14ac:dyDescent="0.2">
      <c r="A64" s="4" t="s">
        <v>804</v>
      </c>
      <c r="B64" s="4" t="s">
        <v>245</v>
      </c>
      <c r="C64" s="7">
        <v>2</v>
      </c>
      <c r="D64" s="28">
        <v>92.6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6" t="str">
        <f t="shared" si="0"/>
        <v/>
      </c>
      <c r="P64" s="8" t="str">
        <f t="shared" si="1"/>
        <v/>
      </c>
      <c r="Q64" s="27" t="str">
        <f t="shared" si="2"/>
        <v/>
      </c>
    </row>
    <row r="65" spans="1:17" ht="15" customHeight="1" x14ac:dyDescent="0.2">
      <c r="A65" s="4" t="s">
        <v>380</v>
      </c>
      <c r="B65" s="4" t="s">
        <v>245</v>
      </c>
      <c r="C65" s="7">
        <v>5</v>
      </c>
      <c r="D65" s="28">
        <v>89.666666666666671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6" t="str">
        <f t="shared" si="0"/>
        <v/>
      </c>
      <c r="P65" s="8" t="str">
        <f t="shared" si="1"/>
        <v/>
      </c>
      <c r="Q65" s="27" t="str">
        <f t="shared" si="2"/>
        <v/>
      </c>
    </row>
    <row r="66" spans="1:17" ht="15" customHeight="1" x14ac:dyDescent="0.2">
      <c r="A66" s="4" t="s">
        <v>408</v>
      </c>
      <c r="B66" s="4" t="s">
        <v>245</v>
      </c>
      <c r="C66" s="7">
        <v>6</v>
      </c>
      <c r="D66" s="28">
        <v>87.333333333333329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6" t="str">
        <f t="shared" si="0"/>
        <v/>
      </c>
      <c r="P66" s="8" t="str">
        <f t="shared" si="1"/>
        <v/>
      </c>
      <c r="Q66" s="27" t="str">
        <f t="shared" si="2"/>
        <v/>
      </c>
    </row>
    <row r="67" spans="1:17" ht="15" customHeight="1" x14ac:dyDescent="0.2">
      <c r="A67" s="4" t="s">
        <v>797</v>
      </c>
      <c r="B67" s="4" t="s">
        <v>245</v>
      </c>
      <c r="C67" s="7">
        <v>8</v>
      </c>
      <c r="D67" s="28">
        <v>86.5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6" t="str">
        <f t="shared" si="0"/>
        <v/>
      </c>
      <c r="P67" s="8" t="str">
        <f t="shared" si="1"/>
        <v/>
      </c>
      <c r="Q67" s="27" t="str">
        <f t="shared" si="2"/>
        <v/>
      </c>
    </row>
    <row r="68" spans="1:17" ht="15" customHeight="1" x14ac:dyDescent="0.2">
      <c r="A68" s="4" t="s">
        <v>831</v>
      </c>
      <c r="B68" s="4" t="s">
        <v>245</v>
      </c>
      <c r="C68" s="7">
        <v>8</v>
      </c>
      <c r="D68" s="28">
        <v>86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6" t="str">
        <f t="shared" si="0"/>
        <v/>
      </c>
      <c r="P68" s="8" t="str">
        <f t="shared" si="1"/>
        <v/>
      </c>
      <c r="Q68" s="27" t="str">
        <f t="shared" si="2"/>
        <v/>
      </c>
    </row>
    <row r="69" spans="1:17" ht="15" customHeight="1" x14ac:dyDescent="0.2">
      <c r="A69" s="4" t="s">
        <v>99</v>
      </c>
      <c r="B69" s="4" t="s">
        <v>245</v>
      </c>
      <c r="C69" s="7">
        <v>9</v>
      </c>
      <c r="D69" s="28">
        <v>85.5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6" t="str">
        <f t="shared" ref="O69:O132" si="3">IF(SUM(E69:N69)&lt;&gt;0,AVERAGE(E69:N69),"")</f>
        <v/>
      </c>
      <c r="P69" s="8" t="str">
        <f t="shared" ref="P69:P132" si="4">IF(COUNT($E69:$N69)&gt;0,RANK($O69,$O$4:$O$161),"")</f>
        <v/>
      </c>
      <c r="Q69" s="27" t="str">
        <f t="shared" ref="Q69:Q132" si="5">IF(D69&gt;0,IF(O69&lt;&gt;"",O69-D69,""),"")</f>
        <v/>
      </c>
    </row>
    <row r="70" spans="1:17" ht="15" customHeight="1" x14ac:dyDescent="0.2">
      <c r="A70" s="4" t="s">
        <v>244</v>
      </c>
      <c r="B70" s="4" t="s">
        <v>245</v>
      </c>
      <c r="C70" s="7">
        <v>9</v>
      </c>
      <c r="D70" s="28">
        <v>85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6" t="str">
        <f t="shared" si="3"/>
        <v/>
      </c>
      <c r="P70" s="8" t="str">
        <f t="shared" si="4"/>
        <v/>
      </c>
      <c r="Q70" s="27" t="str">
        <f t="shared" si="5"/>
        <v/>
      </c>
    </row>
    <row r="71" spans="1:17" ht="15" customHeight="1" x14ac:dyDescent="0.2">
      <c r="A71" s="4" t="s">
        <v>1069</v>
      </c>
      <c r="B71" s="4" t="s">
        <v>245</v>
      </c>
      <c r="C71" s="7">
        <v>10</v>
      </c>
      <c r="D71" s="28">
        <v>84.833333333333329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6" t="str">
        <f t="shared" si="3"/>
        <v/>
      </c>
      <c r="P71" s="8" t="str">
        <f t="shared" si="4"/>
        <v/>
      </c>
      <c r="Q71" s="27" t="str">
        <f t="shared" si="5"/>
        <v/>
      </c>
    </row>
    <row r="72" spans="1:17" ht="15" customHeight="1" x14ac:dyDescent="0.2">
      <c r="A72" s="4" t="s">
        <v>864</v>
      </c>
      <c r="B72" s="4" t="s">
        <v>245</v>
      </c>
      <c r="C72" s="7">
        <v>10</v>
      </c>
      <c r="D72" s="28">
        <v>84.5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26" t="str">
        <f t="shared" si="3"/>
        <v/>
      </c>
      <c r="P72" s="8" t="str">
        <f t="shared" si="4"/>
        <v/>
      </c>
      <c r="Q72" s="27" t="str">
        <f t="shared" si="5"/>
        <v/>
      </c>
    </row>
    <row r="73" spans="1:17" ht="15" customHeight="1" x14ac:dyDescent="0.2">
      <c r="A73" s="4" t="s">
        <v>388</v>
      </c>
      <c r="B73" s="4" t="s">
        <v>245</v>
      </c>
      <c r="C73" s="7">
        <v>11</v>
      </c>
      <c r="D73" s="28">
        <v>84.166666666666671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6" t="str">
        <f t="shared" si="3"/>
        <v/>
      </c>
      <c r="P73" s="8" t="str">
        <f t="shared" si="4"/>
        <v/>
      </c>
      <c r="Q73" s="27" t="str">
        <f t="shared" si="5"/>
        <v/>
      </c>
    </row>
    <row r="74" spans="1:17" ht="15" customHeight="1" x14ac:dyDescent="0.2">
      <c r="A74" s="4" t="s">
        <v>1074</v>
      </c>
      <c r="B74" s="4" t="s">
        <v>245</v>
      </c>
      <c r="C74" s="7">
        <v>11</v>
      </c>
      <c r="D74" s="28">
        <v>84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26" t="str">
        <f t="shared" si="3"/>
        <v/>
      </c>
      <c r="P74" s="8" t="str">
        <f t="shared" si="4"/>
        <v/>
      </c>
      <c r="Q74" s="27" t="str">
        <f t="shared" si="5"/>
        <v/>
      </c>
    </row>
    <row r="75" spans="1:17" ht="15" customHeight="1" x14ac:dyDescent="0.2">
      <c r="A75" s="4" t="s">
        <v>1080</v>
      </c>
      <c r="B75" s="4" t="s">
        <v>245</v>
      </c>
      <c r="C75" s="7">
        <v>12</v>
      </c>
      <c r="D75" s="28">
        <v>82.333333333333329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26" t="str">
        <f t="shared" si="3"/>
        <v/>
      </c>
      <c r="P75" s="8" t="str">
        <f t="shared" si="4"/>
        <v/>
      </c>
      <c r="Q75" s="27" t="str">
        <f t="shared" si="5"/>
        <v/>
      </c>
    </row>
    <row r="76" spans="1:17" ht="15" customHeight="1" x14ac:dyDescent="0.2">
      <c r="A76" s="4" t="s">
        <v>1088</v>
      </c>
      <c r="B76" s="4" t="s">
        <v>245</v>
      </c>
      <c r="C76" s="7">
        <v>13</v>
      </c>
      <c r="D76" s="28">
        <v>80.333333333333329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26" t="str">
        <f t="shared" si="3"/>
        <v/>
      </c>
      <c r="P76" s="8" t="str">
        <f t="shared" si="4"/>
        <v/>
      </c>
      <c r="Q76" s="27" t="str">
        <f t="shared" si="5"/>
        <v/>
      </c>
    </row>
    <row r="77" spans="1:17" ht="15" customHeight="1" x14ac:dyDescent="0.2">
      <c r="A77" s="4" t="s">
        <v>1090</v>
      </c>
      <c r="B77" s="4" t="s">
        <v>245</v>
      </c>
      <c r="C77" s="7">
        <v>14</v>
      </c>
      <c r="D77" s="28">
        <v>79.333333333333329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6" t="str">
        <f t="shared" si="3"/>
        <v/>
      </c>
      <c r="P77" s="8" t="str">
        <f t="shared" si="4"/>
        <v/>
      </c>
      <c r="Q77" s="27" t="str">
        <f t="shared" si="5"/>
        <v/>
      </c>
    </row>
    <row r="78" spans="1:17" ht="15" customHeight="1" x14ac:dyDescent="0.2">
      <c r="A78" s="4" t="s">
        <v>822</v>
      </c>
      <c r="B78" s="4" t="s">
        <v>245</v>
      </c>
      <c r="C78" s="7">
        <v>16</v>
      </c>
      <c r="D78" s="28">
        <v>71.833333333333329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26" t="str">
        <f t="shared" si="3"/>
        <v/>
      </c>
      <c r="P78" s="8" t="str">
        <f t="shared" si="4"/>
        <v/>
      </c>
      <c r="Q78" s="27" t="str">
        <f t="shared" si="5"/>
        <v/>
      </c>
    </row>
    <row r="79" spans="1:17" ht="15" customHeight="1" x14ac:dyDescent="0.2">
      <c r="A79" s="4" t="s">
        <v>815</v>
      </c>
      <c r="B79" s="4" t="s">
        <v>816</v>
      </c>
      <c r="C79" s="7">
        <v>15</v>
      </c>
      <c r="D79" s="28">
        <v>74.333333333333329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26" t="str">
        <f t="shared" si="3"/>
        <v/>
      </c>
      <c r="P79" s="8" t="str">
        <f t="shared" si="4"/>
        <v/>
      </c>
      <c r="Q79" s="27" t="str">
        <f t="shared" si="5"/>
        <v/>
      </c>
    </row>
    <row r="80" spans="1:17" ht="15" customHeight="1" x14ac:dyDescent="0.2">
      <c r="A80" s="4" t="s">
        <v>713</v>
      </c>
      <c r="B80" s="4" t="s">
        <v>397</v>
      </c>
      <c r="C80" s="7">
        <v>2</v>
      </c>
      <c r="D80" s="28">
        <v>93.7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26" t="str">
        <f t="shared" si="3"/>
        <v/>
      </c>
      <c r="P80" s="8" t="str">
        <f t="shared" si="4"/>
        <v/>
      </c>
      <c r="Q80" s="27" t="str">
        <f t="shared" si="5"/>
        <v/>
      </c>
    </row>
    <row r="81" spans="1:17" ht="15" customHeight="1" x14ac:dyDescent="0.2">
      <c r="A81" s="4" t="s">
        <v>649</v>
      </c>
      <c r="B81" s="4" t="s">
        <v>397</v>
      </c>
      <c r="C81" s="7">
        <v>6</v>
      </c>
      <c r="D81" s="28">
        <v>88.2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26" t="str">
        <f t="shared" si="3"/>
        <v/>
      </c>
      <c r="P81" s="8" t="str">
        <f t="shared" si="4"/>
        <v/>
      </c>
      <c r="Q81" s="27" t="str">
        <f t="shared" si="5"/>
        <v/>
      </c>
    </row>
    <row r="82" spans="1:17" ht="15" customHeight="1" x14ac:dyDescent="0.2">
      <c r="A82" s="4" t="s">
        <v>396</v>
      </c>
      <c r="B82" s="4" t="s">
        <v>397</v>
      </c>
      <c r="C82" s="7">
        <v>12</v>
      </c>
      <c r="D82" s="28">
        <v>82.2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26" t="str">
        <f t="shared" si="3"/>
        <v/>
      </c>
      <c r="P82" s="8" t="str">
        <f t="shared" si="4"/>
        <v/>
      </c>
      <c r="Q82" s="27" t="str">
        <f t="shared" si="5"/>
        <v/>
      </c>
    </row>
    <row r="83" spans="1:17" ht="15" customHeight="1" x14ac:dyDescent="0.2">
      <c r="A83" s="4" t="s">
        <v>618</v>
      </c>
      <c r="B83" s="4" t="s">
        <v>397</v>
      </c>
      <c r="C83" s="7">
        <v>12</v>
      </c>
      <c r="D83" s="28">
        <v>82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26" t="str">
        <f t="shared" si="3"/>
        <v/>
      </c>
      <c r="P83" s="8" t="str">
        <f t="shared" si="4"/>
        <v/>
      </c>
      <c r="Q83" s="27" t="str">
        <f t="shared" si="5"/>
        <v/>
      </c>
    </row>
    <row r="84" spans="1:17" ht="15" customHeight="1" x14ac:dyDescent="0.2">
      <c r="A84" s="4" t="s">
        <v>1081</v>
      </c>
      <c r="B84" s="4" t="s">
        <v>397</v>
      </c>
      <c r="C84" s="7">
        <v>12</v>
      </c>
      <c r="D84" s="28">
        <v>81.8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26" t="str">
        <f t="shared" si="3"/>
        <v/>
      </c>
      <c r="P84" s="8" t="str">
        <f t="shared" si="4"/>
        <v/>
      </c>
      <c r="Q84" s="27" t="str">
        <f t="shared" si="5"/>
        <v/>
      </c>
    </row>
    <row r="85" spans="1:17" ht="15" customHeight="1" x14ac:dyDescent="0.2">
      <c r="A85" s="4" t="s">
        <v>1091</v>
      </c>
      <c r="B85" s="4" t="s">
        <v>397</v>
      </c>
      <c r="C85" s="7">
        <v>14</v>
      </c>
      <c r="D85" s="28">
        <v>79.2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26" t="str">
        <f t="shared" si="3"/>
        <v/>
      </c>
      <c r="P85" s="8" t="str">
        <f t="shared" si="4"/>
        <v/>
      </c>
      <c r="Q85" s="27" t="str">
        <f t="shared" si="5"/>
        <v/>
      </c>
    </row>
    <row r="86" spans="1:17" ht="15" customHeight="1" x14ac:dyDescent="0.2">
      <c r="A86" s="4" t="s">
        <v>701</v>
      </c>
      <c r="B86" s="4" t="s">
        <v>397</v>
      </c>
      <c r="C86" s="7">
        <v>14</v>
      </c>
      <c r="D86" s="28">
        <v>77</v>
      </c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26" t="str">
        <f t="shared" si="3"/>
        <v/>
      </c>
      <c r="P86" s="8" t="str">
        <f t="shared" si="4"/>
        <v/>
      </c>
      <c r="Q86" s="27" t="str">
        <f t="shared" si="5"/>
        <v/>
      </c>
    </row>
    <row r="87" spans="1:17" ht="15" customHeight="1" x14ac:dyDescent="0.2">
      <c r="A87" s="4" t="s">
        <v>1098</v>
      </c>
      <c r="B87" s="4" t="s">
        <v>397</v>
      </c>
      <c r="C87" s="7">
        <v>15</v>
      </c>
      <c r="D87" s="28">
        <v>75.3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26" t="str">
        <f t="shared" si="3"/>
        <v/>
      </c>
      <c r="P87" s="8" t="str">
        <f t="shared" si="4"/>
        <v/>
      </c>
      <c r="Q87" s="27" t="str">
        <f t="shared" si="5"/>
        <v/>
      </c>
    </row>
    <row r="88" spans="1:17" ht="15" customHeight="1" x14ac:dyDescent="0.2">
      <c r="A88" s="4" t="s">
        <v>1095</v>
      </c>
      <c r="B88" s="4" t="s">
        <v>151</v>
      </c>
      <c r="C88" s="7">
        <v>15</v>
      </c>
      <c r="D88" s="28">
        <v>76.099999999999994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26" t="str">
        <f t="shared" si="3"/>
        <v/>
      </c>
      <c r="P88" s="8" t="str">
        <f t="shared" si="4"/>
        <v/>
      </c>
      <c r="Q88" s="27" t="str">
        <f t="shared" si="5"/>
        <v/>
      </c>
    </row>
    <row r="89" spans="1:17" ht="15" customHeight="1" x14ac:dyDescent="0.2">
      <c r="A89" s="4" t="s">
        <v>415</v>
      </c>
      <c r="B89" s="4" t="s">
        <v>151</v>
      </c>
      <c r="C89" s="7">
        <v>16</v>
      </c>
      <c r="D89" s="28">
        <v>68.099999999999994</v>
      </c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26" t="str">
        <f t="shared" si="3"/>
        <v/>
      </c>
      <c r="P89" s="8" t="str">
        <f t="shared" si="4"/>
        <v/>
      </c>
      <c r="Q89" s="27" t="str">
        <f t="shared" si="5"/>
        <v/>
      </c>
    </row>
    <row r="90" spans="1:17" ht="15" customHeight="1" x14ac:dyDescent="0.2">
      <c r="A90" s="4" t="s">
        <v>1034</v>
      </c>
      <c r="B90" s="4" t="s">
        <v>139</v>
      </c>
      <c r="C90" s="7">
        <v>1</v>
      </c>
      <c r="D90" s="28">
        <v>95.7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26" t="str">
        <f t="shared" si="3"/>
        <v/>
      </c>
      <c r="P90" s="8" t="str">
        <f t="shared" si="4"/>
        <v/>
      </c>
      <c r="Q90" s="27" t="str">
        <f t="shared" si="5"/>
        <v/>
      </c>
    </row>
    <row r="91" spans="1:17" ht="15" customHeight="1" x14ac:dyDescent="0.2">
      <c r="A91" s="4" t="s">
        <v>1044</v>
      </c>
      <c r="B91" s="4" t="s">
        <v>139</v>
      </c>
      <c r="C91" s="7">
        <v>3</v>
      </c>
      <c r="D91" s="28">
        <v>92.2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26" t="str">
        <f t="shared" si="3"/>
        <v/>
      </c>
      <c r="P91" s="8" t="str">
        <f t="shared" si="4"/>
        <v/>
      </c>
      <c r="Q91" s="27" t="str">
        <f t="shared" si="5"/>
        <v/>
      </c>
    </row>
    <row r="92" spans="1:17" ht="15" customHeight="1" x14ac:dyDescent="0.2">
      <c r="A92" s="4" t="s">
        <v>215</v>
      </c>
      <c r="B92" s="4" t="s">
        <v>139</v>
      </c>
      <c r="C92" s="7">
        <v>7</v>
      </c>
      <c r="D92" s="28">
        <v>86.8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26" t="str">
        <f t="shared" si="3"/>
        <v/>
      </c>
      <c r="P92" s="8" t="str">
        <f t="shared" si="4"/>
        <v/>
      </c>
      <c r="Q92" s="27" t="str">
        <f t="shared" si="5"/>
        <v/>
      </c>
    </row>
    <row r="93" spans="1:17" ht="15" customHeight="1" x14ac:dyDescent="0.2">
      <c r="A93" s="4" t="s">
        <v>1073</v>
      </c>
      <c r="B93" s="4" t="s">
        <v>139</v>
      </c>
      <c r="C93" s="7">
        <v>10</v>
      </c>
      <c r="D93" s="28">
        <v>84.2</v>
      </c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26" t="str">
        <f t="shared" si="3"/>
        <v/>
      </c>
      <c r="P93" s="8" t="str">
        <f t="shared" si="4"/>
        <v/>
      </c>
      <c r="Q93" s="27" t="str">
        <f t="shared" si="5"/>
        <v/>
      </c>
    </row>
    <row r="94" spans="1:17" ht="15" customHeight="1" x14ac:dyDescent="0.2">
      <c r="A94" s="4" t="s">
        <v>1079</v>
      </c>
      <c r="B94" s="4" t="s">
        <v>139</v>
      </c>
      <c r="C94" s="7">
        <v>12</v>
      </c>
      <c r="D94" s="28">
        <v>82.8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26" t="str">
        <f t="shared" si="3"/>
        <v/>
      </c>
      <c r="P94" s="8" t="str">
        <f t="shared" si="4"/>
        <v/>
      </c>
      <c r="Q94" s="27" t="str">
        <f t="shared" si="5"/>
        <v/>
      </c>
    </row>
    <row r="95" spans="1:17" ht="15" customHeight="1" x14ac:dyDescent="0.2">
      <c r="A95" s="4" t="s">
        <v>1084</v>
      </c>
      <c r="B95" s="4" t="s">
        <v>139</v>
      </c>
      <c r="C95" s="7">
        <v>13</v>
      </c>
      <c r="D95" s="28">
        <v>81.3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26" t="str">
        <f t="shared" si="3"/>
        <v/>
      </c>
      <c r="P95" s="8" t="str">
        <f t="shared" si="4"/>
        <v/>
      </c>
      <c r="Q95" s="27" t="str">
        <f t="shared" si="5"/>
        <v/>
      </c>
    </row>
    <row r="96" spans="1:17" ht="15" customHeight="1" x14ac:dyDescent="0.2">
      <c r="A96" s="4" t="s">
        <v>184</v>
      </c>
      <c r="B96" s="4" t="s">
        <v>166</v>
      </c>
      <c r="C96" s="7">
        <v>3</v>
      </c>
      <c r="D96" s="28">
        <v>91.7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26" t="str">
        <f t="shared" si="3"/>
        <v/>
      </c>
      <c r="P96" s="8" t="str">
        <f t="shared" si="4"/>
        <v/>
      </c>
      <c r="Q96" s="27" t="str">
        <f t="shared" si="5"/>
        <v/>
      </c>
    </row>
    <row r="97" spans="1:17" ht="15" customHeight="1" x14ac:dyDescent="0.2">
      <c r="A97" s="4" t="s">
        <v>1048</v>
      </c>
      <c r="B97" s="4" t="s">
        <v>166</v>
      </c>
      <c r="C97" s="7">
        <v>4</v>
      </c>
      <c r="D97" s="28">
        <v>91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26" t="str">
        <f t="shared" si="3"/>
        <v/>
      </c>
      <c r="P97" s="8" t="str">
        <f t="shared" si="4"/>
        <v/>
      </c>
      <c r="Q97" s="27" t="str">
        <f t="shared" si="5"/>
        <v/>
      </c>
    </row>
    <row r="98" spans="1:17" ht="15" customHeight="1" x14ac:dyDescent="0.2">
      <c r="A98" s="4" t="s">
        <v>805</v>
      </c>
      <c r="B98" s="4" t="s">
        <v>166</v>
      </c>
      <c r="C98" s="7">
        <v>4</v>
      </c>
      <c r="D98" s="28">
        <v>89.8</v>
      </c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26" t="str">
        <f t="shared" si="3"/>
        <v/>
      </c>
      <c r="P98" s="8" t="str">
        <f t="shared" si="4"/>
        <v/>
      </c>
      <c r="Q98" s="27" t="str">
        <f t="shared" si="5"/>
        <v/>
      </c>
    </row>
    <row r="99" spans="1:17" ht="15" customHeight="1" x14ac:dyDescent="0.2">
      <c r="A99" s="4" t="s">
        <v>718</v>
      </c>
      <c r="B99" s="4" t="s">
        <v>166</v>
      </c>
      <c r="C99" s="7">
        <v>5</v>
      </c>
      <c r="D99" s="28">
        <v>89.7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26" t="str">
        <f t="shared" si="3"/>
        <v/>
      </c>
      <c r="P99" s="8" t="str">
        <f t="shared" si="4"/>
        <v/>
      </c>
      <c r="Q99" s="27" t="str">
        <f t="shared" si="5"/>
        <v/>
      </c>
    </row>
    <row r="100" spans="1:17" ht="15" customHeight="1" x14ac:dyDescent="0.2">
      <c r="A100" s="4" t="s">
        <v>1060</v>
      </c>
      <c r="B100" s="4" t="s">
        <v>166</v>
      </c>
      <c r="C100" s="7">
        <v>6</v>
      </c>
      <c r="D100" s="28">
        <v>87.3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26" t="str">
        <f t="shared" si="3"/>
        <v/>
      </c>
      <c r="P100" s="8" t="str">
        <f t="shared" si="4"/>
        <v/>
      </c>
      <c r="Q100" s="27" t="str">
        <f t="shared" si="5"/>
        <v/>
      </c>
    </row>
    <row r="101" spans="1:17" ht="15" customHeight="1" x14ac:dyDescent="0.2">
      <c r="A101" s="4" t="s">
        <v>352</v>
      </c>
      <c r="B101" s="4" t="s">
        <v>166</v>
      </c>
      <c r="C101" s="7">
        <v>8</v>
      </c>
      <c r="D101" s="28">
        <v>86.2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26" t="str">
        <f t="shared" si="3"/>
        <v/>
      </c>
      <c r="P101" s="8" t="str">
        <f t="shared" si="4"/>
        <v/>
      </c>
      <c r="Q101" s="27" t="str">
        <f t="shared" si="5"/>
        <v/>
      </c>
    </row>
    <row r="102" spans="1:17" ht="15" customHeight="1" x14ac:dyDescent="0.2">
      <c r="A102" s="4" t="s">
        <v>1066</v>
      </c>
      <c r="B102" s="4" t="s">
        <v>166</v>
      </c>
      <c r="C102" s="7">
        <v>9</v>
      </c>
      <c r="D102" s="28">
        <v>85.8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26" t="str">
        <f t="shared" si="3"/>
        <v/>
      </c>
      <c r="P102" s="8" t="str">
        <f t="shared" si="4"/>
        <v/>
      </c>
      <c r="Q102" s="27" t="str">
        <f t="shared" si="5"/>
        <v/>
      </c>
    </row>
    <row r="103" spans="1:17" ht="15" customHeight="1" x14ac:dyDescent="0.2">
      <c r="A103" s="4" t="s">
        <v>843</v>
      </c>
      <c r="B103" s="4" t="s">
        <v>166</v>
      </c>
      <c r="C103" s="7">
        <v>9</v>
      </c>
      <c r="D103" s="28">
        <v>85.8</v>
      </c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26" t="str">
        <f t="shared" si="3"/>
        <v/>
      </c>
      <c r="P103" s="8" t="str">
        <f t="shared" si="4"/>
        <v/>
      </c>
      <c r="Q103" s="27" t="str">
        <f t="shared" si="5"/>
        <v/>
      </c>
    </row>
    <row r="104" spans="1:17" ht="15" customHeight="1" x14ac:dyDescent="0.2">
      <c r="A104" s="4" t="s">
        <v>754</v>
      </c>
      <c r="B104" s="4" t="s">
        <v>166</v>
      </c>
      <c r="C104" s="7">
        <v>9</v>
      </c>
      <c r="D104" s="28">
        <v>85.7</v>
      </c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26" t="str">
        <f t="shared" si="3"/>
        <v/>
      </c>
      <c r="P104" s="8" t="str">
        <f t="shared" si="4"/>
        <v/>
      </c>
      <c r="Q104" s="27" t="str">
        <f t="shared" si="5"/>
        <v/>
      </c>
    </row>
    <row r="105" spans="1:17" ht="15" customHeight="1" x14ac:dyDescent="0.2">
      <c r="A105" s="4" t="s">
        <v>1075</v>
      </c>
      <c r="B105" s="4" t="s">
        <v>166</v>
      </c>
      <c r="C105" s="7">
        <v>11</v>
      </c>
      <c r="D105" s="28">
        <v>83.8</v>
      </c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26" t="str">
        <f t="shared" si="3"/>
        <v/>
      </c>
      <c r="P105" s="8" t="str">
        <f t="shared" si="4"/>
        <v/>
      </c>
      <c r="Q105" s="27" t="str">
        <f t="shared" si="5"/>
        <v/>
      </c>
    </row>
    <row r="106" spans="1:17" ht="15" customHeight="1" x14ac:dyDescent="0.2">
      <c r="A106" s="4" t="s">
        <v>1077</v>
      </c>
      <c r="B106" s="4" t="s">
        <v>166</v>
      </c>
      <c r="C106" s="7">
        <v>11</v>
      </c>
      <c r="D106" s="28">
        <v>83</v>
      </c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26" t="str">
        <f t="shared" si="3"/>
        <v/>
      </c>
      <c r="P106" s="8" t="str">
        <f t="shared" si="4"/>
        <v/>
      </c>
      <c r="Q106" s="27" t="str">
        <f t="shared" si="5"/>
        <v/>
      </c>
    </row>
    <row r="107" spans="1:17" ht="15" customHeight="1" x14ac:dyDescent="0.2">
      <c r="A107" s="4" t="s">
        <v>985</v>
      </c>
      <c r="B107" s="4" t="s">
        <v>166</v>
      </c>
      <c r="C107" s="7">
        <v>12</v>
      </c>
      <c r="D107" s="28">
        <v>82.3</v>
      </c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26" t="str">
        <f t="shared" si="3"/>
        <v/>
      </c>
      <c r="P107" s="8" t="str">
        <f t="shared" si="4"/>
        <v/>
      </c>
      <c r="Q107" s="27" t="str">
        <f t="shared" si="5"/>
        <v/>
      </c>
    </row>
    <row r="108" spans="1:17" ht="15" customHeight="1" x14ac:dyDescent="0.2">
      <c r="A108" s="4" t="s">
        <v>1086</v>
      </c>
      <c r="B108" s="4" t="s">
        <v>166</v>
      </c>
      <c r="C108" s="7">
        <v>13</v>
      </c>
      <c r="D108" s="28">
        <v>80.8</v>
      </c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26" t="str">
        <f t="shared" si="3"/>
        <v/>
      </c>
      <c r="P108" s="8" t="str">
        <f t="shared" si="4"/>
        <v/>
      </c>
      <c r="Q108" s="27" t="str">
        <f t="shared" si="5"/>
        <v/>
      </c>
    </row>
    <row r="109" spans="1:17" ht="15" customHeight="1" x14ac:dyDescent="0.2">
      <c r="A109" s="4" t="s">
        <v>382</v>
      </c>
      <c r="B109" s="4" t="s">
        <v>166</v>
      </c>
      <c r="C109" s="7">
        <v>16</v>
      </c>
      <c r="D109" s="28">
        <v>70</v>
      </c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26" t="str">
        <f t="shared" si="3"/>
        <v/>
      </c>
      <c r="P109" s="8" t="str">
        <f t="shared" si="4"/>
        <v/>
      </c>
      <c r="Q109" s="27" t="str">
        <f t="shared" si="5"/>
        <v/>
      </c>
    </row>
    <row r="110" spans="1:17" ht="15" customHeight="1" x14ac:dyDescent="0.2">
      <c r="A110" s="4" t="s">
        <v>1100</v>
      </c>
      <c r="B110" s="4" t="s">
        <v>166</v>
      </c>
      <c r="C110" s="7">
        <v>16</v>
      </c>
      <c r="D110" s="28">
        <v>67.2</v>
      </c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26" t="str">
        <f t="shared" si="3"/>
        <v/>
      </c>
      <c r="P110" s="8" t="str">
        <f t="shared" si="4"/>
        <v/>
      </c>
      <c r="Q110" s="27" t="str">
        <f t="shared" si="5"/>
        <v/>
      </c>
    </row>
    <row r="111" spans="1:17" ht="15" customHeight="1" x14ac:dyDescent="0.2">
      <c r="A111" s="4" t="s">
        <v>1078</v>
      </c>
      <c r="B111" s="4" t="s">
        <v>133</v>
      </c>
      <c r="C111" s="7">
        <v>11</v>
      </c>
      <c r="D111" s="28">
        <v>83</v>
      </c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26" t="str">
        <f t="shared" si="3"/>
        <v/>
      </c>
      <c r="P111" s="8" t="str">
        <f t="shared" si="4"/>
        <v/>
      </c>
      <c r="Q111" s="27" t="str">
        <f t="shared" si="5"/>
        <v/>
      </c>
    </row>
    <row r="112" spans="1:17" ht="15" customHeight="1" x14ac:dyDescent="0.2">
      <c r="A112" s="4" t="s">
        <v>1063</v>
      </c>
      <c r="B112" s="4" t="s">
        <v>1064</v>
      </c>
      <c r="C112" s="7">
        <v>8</v>
      </c>
      <c r="D112" s="28">
        <v>86</v>
      </c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26" t="str">
        <f t="shared" si="3"/>
        <v/>
      </c>
      <c r="P112" s="8" t="str">
        <f t="shared" si="4"/>
        <v/>
      </c>
      <c r="Q112" s="27" t="str">
        <f t="shared" si="5"/>
        <v/>
      </c>
    </row>
    <row r="113" spans="1:17" ht="15" customHeight="1" x14ac:dyDescent="0.2">
      <c r="A113" s="4" t="s">
        <v>1033</v>
      </c>
      <c r="B113" s="4" t="s">
        <v>445</v>
      </c>
      <c r="C113" s="7">
        <v>1</v>
      </c>
      <c r="D113" s="28">
        <v>96</v>
      </c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26" t="str">
        <f t="shared" si="3"/>
        <v/>
      </c>
      <c r="P113" s="8" t="str">
        <f t="shared" si="4"/>
        <v/>
      </c>
      <c r="Q113" s="27" t="str">
        <f t="shared" si="5"/>
        <v/>
      </c>
    </row>
    <row r="114" spans="1:17" ht="15" customHeight="1" x14ac:dyDescent="0.2">
      <c r="A114" s="4" t="s">
        <v>1036</v>
      </c>
      <c r="B114" s="4" t="s">
        <v>445</v>
      </c>
      <c r="C114" s="7">
        <v>1</v>
      </c>
      <c r="D114" s="28">
        <v>95.3</v>
      </c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26" t="str">
        <f t="shared" si="3"/>
        <v/>
      </c>
      <c r="P114" s="8" t="str">
        <f t="shared" si="4"/>
        <v/>
      </c>
      <c r="Q114" s="27" t="str">
        <f t="shared" si="5"/>
        <v/>
      </c>
    </row>
    <row r="115" spans="1:17" ht="15" customHeight="1" x14ac:dyDescent="0.2">
      <c r="A115" s="4" t="s">
        <v>366</v>
      </c>
      <c r="B115" s="4" t="s">
        <v>445</v>
      </c>
      <c r="C115" s="7">
        <v>2</v>
      </c>
      <c r="D115" s="28">
        <v>93</v>
      </c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26" t="str">
        <f t="shared" si="3"/>
        <v/>
      </c>
      <c r="P115" s="8" t="str">
        <f t="shared" si="4"/>
        <v/>
      </c>
      <c r="Q115" s="27" t="str">
        <f t="shared" si="5"/>
        <v/>
      </c>
    </row>
    <row r="116" spans="1:17" ht="15" customHeight="1" x14ac:dyDescent="0.2">
      <c r="A116" s="4" t="s">
        <v>367</v>
      </c>
      <c r="B116" s="4" t="s">
        <v>445</v>
      </c>
      <c r="C116" s="7">
        <v>4</v>
      </c>
      <c r="D116" s="28">
        <v>91</v>
      </c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26" t="str">
        <f t="shared" si="3"/>
        <v/>
      </c>
      <c r="P116" s="8" t="str">
        <f t="shared" si="4"/>
        <v/>
      </c>
      <c r="Q116" s="27" t="str">
        <f t="shared" si="5"/>
        <v/>
      </c>
    </row>
    <row r="117" spans="1:17" ht="15" customHeight="1" x14ac:dyDescent="0.2">
      <c r="A117" s="4" t="s">
        <v>1049</v>
      </c>
      <c r="B117" s="4" t="s">
        <v>445</v>
      </c>
      <c r="C117" s="7">
        <v>4</v>
      </c>
      <c r="D117" s="28">
        <v>90.8</v>
      </c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26" t="str">
        <f t="shared" si="3"/>
        <v/>
      </c>
      <c r="P117" s="8" t="str">
        <f t="shared" si="4"/>
        <v/>
      </c>
      <c r="Q117" s="27" t="str">
        <f t="shared" si="5"/>
        <v/>
      </c>
    </row>
    <row r="118" spans="1:17" ht="15" customHeight="1" x14ac:dyDescent="0.2">
      <c r="A118" s="4" t="s">
        <v>788</v>
      </c>
      <c r="B118" s="4" t="s">
        <v>445</v>
      </c>
      <c r="C118" s="7">
        <v>4</v>
      </c>
      <c r="D118" s="28">
        <v>90.7</v>
      </c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26" t="str">
        <f t="shared" si="3"/>
        <v/>
      </c>
      <c r="P118" s="8" t="str">
        <f t="shared" si="4"/>
        <v/>
      </c>
      <c r="Q118" s="27" t="str">
        <f t="shared" si="5"/>
        <v/>
      </c>
    </row>
    <row r="119" spans="1:17" ht="15" customHeight="1" x14ac:dyDescent="0.2">
      <c r="A119" s="4" t="s">
        <v>375</v>
      </c>
      <c r="B119" s="4" t="s">
        <v>445</v>
      </c>
      <c r="C119" s="7">
        <v>4</v>
      </c>
      <c r="D119" s="28">
        <v>90.5</v>
      </c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26" t="str">
        <f t="shared" si="3"/>
        <v/>
      </c>
      <c r="P119" s="8" t="str">
        <f t="shared" si="4"/>
        <v/>
      </c>
      <c r="Q119" s="27" t="str">
        <f t="shared" si="5"/>
        <v/>
      </c>
    </row>
    <row r="120" spans="1:17" ht="15" customHeight="1" x14ac:dyDescent="0.2">
      <c r="A120" s="4" t="s">
        <v>365</v>
      </c>
      <c r="B120" s="4" t="s">
        <v>445</v>
      </c>
      <c r="C120" s="7">
        <v>4</v>
      </c>
      <c r="D120" s="28">
        <v>89.8</v>
      </c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26" t="str">
        <f t="shared" si="3"/>
        <v/>
      </c>
      <c r="P120" s="8" t="str">
        <f t="shared" si="4"/>
        <v/>
      </c>
      <c r="Q120" s="27" t="str">
        <f t="shared" si="5"/>
        <v/>
      </c>
    </row>
    <row r="121" spans="1:17" ht="15" customHeight="1" x14ac:dyDescent="0.2">
      <c r="A121" s="4" t="s">
        <v>1051</v>
      </c>
      <c r="B121" s="4" t="s">
        <v>445</v>
      </c>
      <c r="C121" s="7">
        <v>5</v>
      </c>
      <c r="D121" s="28">
        <v>89.5</v>
      </c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26" t="str">
        <f t="shared" si="3"/>
        <v/>
      </c>
      <c r="P121" s="8" t="str">
        <f t="shared" si="4"/>
        <v/>
      </c>
      <c r="Q121" s="27" t="str">
        <f t="shared" si="5"/>
        <v/>
      </c>
    </row>
    <row r="122" spans="1:17" ht="15" customHeight="1" x14ac:dyDescent="0.2">
      <c r="A122" s="4" t="s">
        <v>729</v>
      </c>
      <c r="B122" s="4" t="s">
        <v>445</v>
      </c>
      <c r="C122" s="7">
        <v>12</v>
      </c>
      <c r="D122" s="28">
        <v>82.8</v>
      </c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26" t="str">
        <f t="shared" si="3"/>
        <v/>
      </c>
      <c r="P122" s="8" t="str">
        <f t="shared" si="4"/>
        <v/>
      </c>
      <c r="Q122" s="27" t="str">
        <f t="shared" si="5"/>
        <v/>
      </c>
    </row>
    <row r="123" spans="1:17" ht="15" customHeight="1" x14ac:dyDescent="0.2">
      <c r="A123" s="4" t="s">
        <v>662</v>
      </c>
      <c r="B123" s="4" t="s">
        <v>445</v>
      </c>
      <c r="C123" s="7">
        <v>13</v>
      </c>
      <c r="D123" s="28">
        <v>80.5</v>
      </c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26" t="str">
        <f t="shared" si="3"/>
        <v/>
      </c>
      <c r="P123" s="8" t="str">
        <f t="shared" si="4"/>
        <v/>
      </c>
      <c r="Q123" s="27" t="str">
        <f t="shared" si="5"/>
        <v/>
      </c>
    </row>
    <row r="124" spans="1:17" ht="15" customHeight="1" x14ac:dyDescent="0.2">
      <c r="A124" s="4" t="s">
        <v>764</v>
      </c>
      <c r="B124" s="4" t="s">
        <v>445</v>
      </c>
      <c r="C124" s="7">
        <v>14</v>
      </c>
      <c r="D124" s="28">
        <v>79.5</v>
      </c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26" t="str">
        <f t="shared" si="3"/>
        <v/>
      </c>
      <c r="P124" s="8" t="str">
        <f t="shared" si="4"/>
        <v/>
      </c>
      <c r="Q124" s="27" t="str">
        <f t="shared" si="5"/>
        <v/>
      </c>
    </row>
    <row r="125" spans="1:17" ht="15" customHeight="1" x14ac:dyDescent="0.2">
      <c r="A125" s="4" t="s">
        <v>1092</v>
      </c>
      <c r="B125" s="4" t="s">
        <v>445</v>
      </c>
      <c r="C125" s="7">
        <v>14</v>
      </c>
      <c r="D125" s="28">
        <v>77.2</v>
      </c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26" t="str">
        <f t="shared" si="3"/>
        <v/>
      </c>
      <c r="P125" s="8" t="str">
        <f t="shared" si="4"/>
        <v/>
      </c>
      <c r="Q125" s="27" t="str">
        <f t="shared" si="5"/>
        <v/>
      </c>
    </row>
    <row r="126" spans="1:17" ht="15" customHeight="1" x14ac:dyDescent="0.2">
      <c r="A126" s="4" t="s">
        <v>1097</v>
      </c>
      <c r="B126" s="4" t="s">
        <v>445</v>
      </c>
      <c r="C126" s="7">
        <v>15</v>
      </c>
      <c r="D126" s="28">
        <v>75.8</v>
      </c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26" t="str">
        <f t="shared" si="3"/>
        <v/>
      </c>
      <c r="P126" s="8" t="str">
        <f t="shared" si="4"/>
        <v/>
      </c>
      <c r="Q126" s="27" t="str">
        <f t="shared" si="5"/>
        <v/>
      </c>
    </row>
    <row r="127" spans="1:17" ht="15" customHeight="1" x14ac:dyDescent="0.2">
      <c r="A127" s="4" t="s">
        <v>102</v>
      </c>
      <c r="B127" s="4" t="s">
        <v>103</v>
      </c>
      <c r="C127" s="7">
        <v>1</v>
      </c>
      <c r="D127" s="28">
        <v>95.5</v>
      </c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26" t="str">
        <f t="shared" si="3"/>
        <v/>
      </c>
      <c r="P127" s="8" t="str">
        <f t="shared" si="4"/>
        <v/>
      </c>
      <c r="Q127" s="27" t="str">
        <f t="shared" si="5"/>
        <v/>
      </c>
    </row>
    <row r="128" spans="1:17" ht="15" customHeight="1" x14ac:dyDescent="0.2">
      <c r="A128" s="4" t="s">
        <v>118</v>
      </c>
      <c r="B128" s="4" t="s">
        <v>103</v>
      </c>
      <c r="C128" s="7">
        <v>7</v>
      </c>
      <c r="D128" s="28">
        <v>87.2</v>
      </c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26" t="str">
        <f t="shared" si="3"/>
        <v/>
      </c>
      <c r="P128" s="8" t="str">
        <f t="shared" si="4"/>
        <v/>
      </c>
      <c r="Q128" s="27" t="str">
        <f t="shared" si="5"/>
        <v/>
      </c>
    </row>
    <row r="129" spans="1:17" ht="15" customHeight="1" x14ac:dyDescent="0.2">
      <c r="A129" s="4" t="s">
        <v>507</v>
      </c>
      <c r="B129" s="4" t="s">
        <v>103</v>
      </c>
      <c r="C129" s="7">
        <v>14</v>
      </c>
      <c r="D129" s="28">
        <v>77.5</v>
      </c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26" t="str">
        <f t="shared" si="3"/>
        <v/>
      </c>
      <c r="P129" s="8" t="str">
        <f t="shared" si="4"/>
        <v/>
      </c>
      <c r="Q129" s="27" t="str">
        <f t="shared" si="5"/>
        <v/>
      </c>
    </row>
    <row r="130" spans="1:17" ht="15" customHeight="1" x14ac:dyDescent="0.2">
      <c r="A130" s="4" t="s">
        <v>172</v>
      </c>
      <c r="B130" s="4" t="s">
        <v>105</v>
      </c>
      <c r="C130" s="7">
        <v>1</v>
      </c>
      <c r="D130" s="28">
        <v>94</v>
      </c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26" t="str">
        <f t="shared" si="3"/>
        <v/>
      </c>
      <c r="P130" s="8" t="str">
        <f t="shared" si="4"/>
        <v/>
      </c>
      <c r="Q130" s="27" t="str">
        <f t="shared" si="5"/>
        <v/>
      </c>
    </row>
    <row r="131" spans="1:17" ht="15" customHeight="1" x14ac:dyDescent="0.2">
      <c r="A131" s="4" t="s">
        <v>238</v>
      </c>
      <c r="B131" s="4" t="s">
        <v>105</v>
      </c>
      <c r="C131" s="7">
        <v>2</v>
      </c>
      <c r="D131" s="28">
        <v>93.5</v>
      </c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26" t="str">
        <f t="shared" si="3"/>
        <v/>
      </c>
      <c r="P131" s="8" t="str">
        <f t="shared" si="4"/>
        <v/>
      </c>
      <c r="Q131" s="27" t="str">
        <f t="shared" si="5"/>
        <v/>
      </c>
    </row>
    <row r="132" spans="1:17" ht="15" customHeight="1" x14ac:dyDescent="0.2">
      <c r="A132" s="4" t="s">
        <v>1043</v>
      </c>
      <c r="B132" s="4" t="s">
        <v>105</v>
      </c>
      <c r="C132" s="7">
        <v>3</v>
      </c>
      <c r="D132" s="28">
        <v>92.4</v>
      </c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26" t="str">
        <f t="shared" si="3"/>
        <v/>
      </c>
      <c r="P132" s="8" t="str">
        <f t="shared" si="4"/>
        <v/>
      </c>
      <c r="Q132" s="27" t="str">
        <f t="shared" si="5"/>
        <v/>
      </c>
    </row>
    <row r="133" spans="1:17" ht="15" customHeight="1" x14ac:dyDescent="0.2">
      <c r="A133" s="4" t="s">
        <v>1052</v>
      </c>
      <c r="B133" s="4" t="s">
        <v>105</v>
      </c>
      <c r="C133" s="7">
        <v>5</v>
      </c>
      <c r="D133" s="28">
        <v>89.5</v>
      </c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26" t="str">
        <f t="shared" ref="O133:O161" si="6">IF(SUM(E133:N133)&lt;&gt;0,AVERAGE(E133:N133),"")</f>
        <v/>
      </c>
      <c r="P133" s="8" t="str">
        <f t="shared" ref="P133:P161" si="7">IF(COUNT($E133:$N133)&gt;0,RANK($O133,$O$4:$O$161),"")</f>
        <v/>
      </c>
      <c r="Q133" s="27" t="str">
        <f t="shared" ref="Q133:Q161" si="8">IF(D133&gt;0,IF(O133&lt;&gt;"",O133-D133,""),"")</f>
        <v/>
      </c>
    </row>
    <row r="134" spans="1:17" ht="15" customHeight="1" x14ac:dyDescent="0.2">
      <c r="A134" s="4" t="s">
        <v>917</v>
      </c>
      <c r="B134" s="4" t="s">
        <v>105</v>
      </c>
      <c r="C134" s="7">
        <v>6</v>
      </c>
      <c r="D134" s="28">
        <v>88</v>
      </c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26" t="str">
        <f t="shared" si="6"/>
        <v/>
      </c>
      <c r="P134" s="8" t="str">
        <f t="shared" si="7"/>
        <v/>
      </c>
      <c r="Q134" s="27" t="str">
        <f t="shared" si="8"/>
        <v/>
      </c>
    </row>
    <row r="135" spans="1:17" ht="15" customHeight="1" x14ac:dyDescent="0.2">
      <c r="A135" s="4" t="s">
        <v>1089</v>
      </c>
      <c r="B135" s="4" t="s">
        <v>105</v>
      </c>
      <c r="C135" s="7">
        <v>13</v>
      </c>
      <c r="D135" s="28">
        <v>79.7</v>
      </c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26" t="str">
        <f t="shared" si="6"/>
        <v/>
      </c>
      <c r="P135" s="8" t="str">
        <f t="shared" si="7"/>
        <v/>
      </c>
      <c r="Q135" s="27" t="str">
        <f t="shared" si="8"/>
        <v/>
      </c>
    </row>
    <row r="136" spans="1:17" ht="15" customHeight="1" x14ac:dyDescent="0.2">
      <c r="A136" s="4" t="s">
        <v>921</v>
      </c>
      <c r="B136" s="4" t="s">
        <v>105</v>
      </c>
      <c r="C136" s="7">
        <v>15</v>
      </c>
      <c r="D136" s="28">
        <v>75.8</v>
      </c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26" t="str">
        <f t="shared" si="6"/>
        <v/>
      </c>
      <c r="P136" s="8" t="str">
        <f t="shared" si="7"/>
        <v/>
      </c>
      <c r="Q136" s="27" t="str">
        <f t="shared" si="8"/>
        <v/>
      </c>
    </row>
    <row r="137" spans="1:17" ht="15" customHeight="1" x14ac:dyDescent="0.2">
      <c r="A137" s="4" t="s">
        <v>1054</v>
      </c>
      <c r="B137" s="4" t="s">
        <v>584</v>
      </c>
      <c r="C137" s="7">
        <v>5</v>
      </c>
      <c r="D137" s="28">
        <v>89.2</v>
      </c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26" t="str">
        <f t="shared" si="6"/>
        <v/>
      </c>
      <c r="P137" s="8" t="str">
        <f t="shared" si="7"/>
        <v/>
      </c>
      <c r="Q137" s="27" t="str">
        <f t="shared" si="8"/>
        <v/>
      </c>
    </row>
    <row r="138" spans="1:17" ht="15" customHeight="1" x14ac:dyDescent="0.2">
      <c r="A138" s="4" t="s">
        <v>809</v>
      </c>
      <c r="B138" s="4" t="s">
        <v>584</v>
      </c>
      <c r="C138" s="7">
        <v>7</v>
      </c>
      <c r="D138" s="28">
        <v>86.7</v>
      </c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26" t="str">
        <f t="shared" si="6"/>
        <v/>
      </c>
      <c r="P138" s="8" t="str">
        <f t="shared" si="7"/>
        <v/>
      </c>
      <c r="Q138" s="27" t="str">
        <f t="shared" si="8"/>
        <v/>
      </c>
    </row>
    <row r="139" spans="1:17" ht="15" customHeight="1" x14ac:dyDescent="0.2">
      <c r="A139" s="4" t="s">
        <v>1068</v>
      </c>
      <c r="B139" s="4" t="s">
        <v>584</v>
      </c>
      <c r="C139" s="7">
        <v>9</v>
      </c>
      <c r="D139" s="28">
        <v>85</v>
      </c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26" t="str">
        <f t="shared" si="6"/>
        <v/>
      </c>
      <c r="P139" s="8" t="str">
        <f t="shared" si="7"/>
        <v/>
      </c>
      <c r="Q139" s="27" t="str">
        <f t="shared" si="8"/>
        <v/>
      </c>
    </row>
    <row r="140" spans="1:17" ht="15" customHeight="1" x14ac:dyDescent="0.2">
      <c r="A140" s="4" t="s">
        <v>1085</v>
      </c>
      <c r="B140" s="4" t="s">
        <v>584</v>
      </c>
      <c r="C140" s="7">
        <v>13</v>
      </c>
      <c r="D140" s="28">
        <v>81.2</v>
      </c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26" t="str">
        <f t="shared" si="6"/>
        <v/>
      </c>
      <c r="P140" s="8" t="str">
        <f t="shared" si="7"/>
        <v/>
      </c>
      <c r="Q140" s="27" t="str">
        <f t="shared" si="8"/>
        <v/>
      </c>
    </row>
    <row r="141" spans="1:17" ht="15" customHeight="1" x14ac:dyDescent="0.2">
      <c r="A141" s="4" t="s">
        <v>851</v>
      </c>
      <c r="B141" s="4" t="s">
        <v>834</v>
      </c>
      <c r="C141" s="7">
        <v>3</v>
      </c>
      <c r="D141" s="28">
        <v>92.333333333333329</v>
      </c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26" t="str">
        <f t="shared" si="6"/>
        <v/>
      </c>
      <c r="P141" s="8" t="str">
        <f t="shared" si="7"/>
        <v/>
      </c>
      <c r="Q141" s="27" t="str">
        <f t="shared" si="8"/>
        <v/>
      </c>
    </row>
    <row r="142" spans="1:17" ht="15" customHeight="1" x14ac:dyDescent="0.2">
      <c r="A142" s="4" t="s">
        <v>1046</v>
      </c>
      <c r="B142" s="4" t="s">
        <v>834</v>
      </c>
      <c r="C142" s="7">
        <v>3</v>
      </c>
      <c r="D142" s="28">
        <v>91.6</v>
      </c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26" t="str">
        <f t="shared" si="6"/>
        <v/>
      </c>
      <c r="P142" s="8" t="str">
        <f t="shared" si="7"/>
        <v/>
      </c>
      <c r="Q142" s="27" t="str">
        <f t="shared" si="8"/>
        <v/>
      </c>
    </row>
    <row r="143" spans="1:17" ht="15" customHeight="1" x14ac:dyDescent="0.2">
      <c r="A143" s="4" t="s">
        <v>1047</v>
      </c>
      <c r="B143" s="4" t="s">
        <v>834</v>
      </c>
      <c r="C143" s="7">
        <v>3</v>
      </c>
      <c r="D143" s="28">
        <v>91.166666666666671</v>
      </c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26" t="str">
        <f t="shared" si="6"/>
        <v/>
      </c>
      <c r="P143" s="8" t="str">
        <f t="shared" si="7"/>
        <v/>
      </c>
      <c r="Q143" s="27" t="str">
        <f t="shared" si="8"/>
        <v/>
      </c>
    </row>
    <row r="144" spans="1:17" ht="15" customHeight="1" x14ac:dyDescent="0.2">
      <c r="A144" s="4" t="s">
        <v>209</v>
      </c>
      <c r="B144" s="4" t="s">
        <v>834</v>
      </c>
      <c r="C144" s="7">
        <v>12</v>
      </c>
      <c r="D144" s="28">
        <v>82</v>
      </c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26" t="str">
        <f t="shared" si="6"/>
        <v/>
      </c>
      <c r="P144" s="8" t="str">
        <f t="shared" si="7"/>
        <v/>
      </c>
      <c r="Q144" s="27" t="str">
        <f t="shared" si="8"/>
        <v/>
      </c>
    </row>
    <row r="145" spans="1:17" ht="15" customHeight="1" x14ac:dyDescent="0.2">
      <c r="A145" s="4" t="s">
        <v>1041</v>
      </c>
      <c r="B145" s="4" t="s">
        <v>147</v>
      </c>
      <c r="C145" s="7">
        <v>2</v>
      </c>
      <c r="D145" s="28">
        <v>92.8</v>
      </c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26" t="str">
        <f t="shared" si="6"/>
        <v/>
      </c>
      <c r="P145" s="8" t="str">
        <f t="shared" si="7"/>
        <v/>
      </c>
      <c r="Q145" s="27" t="str">
        <f t="shared" si="8"/>
        <v/>
      </c>
    </row>
    <row r="146" spans="1:17" ht="15" customHeight="1" x14ac:dyDescent="0.2">
      <c r="A146" s="4" t="s">
        <v>1045</v>
      </c>
      <c r="B146" s="4" t="s">
        <v>147</v>
      </c>
      <c r="C146" s="7">
        <v>3</v>
      </c>
      <c r="D146" s="28">
        <v>92</v>
      </c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26" t="str">
        <f t="shared" si="6"/>
        <v/>
      </c>
      <c r="P146" s="8" t="str">
        <f t="shared" si="7"/>
        <v/>
      </c>
      <c r="Q146" s="27" t="str">
        <f t="shared" si="8"/>
        <v/>
      </c>
    </row>
    <row r="147" spans="1:17" ht="15" customHeight="1" x14ac:dyDescent="0.2">
      <c r="A147" s="4" t="s">
        <v>1055</v>
      </c>
      <c r="B147" s="4" t="s">
        <v>147</v>
      </c>
      <c r="C147" s="7">
        <v>5</v>
      </c>
      <c r="D147" s="28">
        <v>89</v>
      </c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26" t="str">
        <f t="shared" si="6"/>
        <v/>
      </c>
      <c r="P147" s="8" t="str">
        <f t="shared" si="7"/>
        <v/>
      </c>
      <c r="Q147" s="27" t="str">
        <f t="shared" si="8"/>
        <v/>
      </c>
    </row>
    <row r="148" spans="1:17" ht="15" customHeight="1" x14ac:dyDescent="0.2">
      <c r="A148" s="4" t="s">
        <v>1056</v>
      </c>
      <c r="B148" s="4" t="s">
        <v>147</v>
      </c>
      <c r="C148" s="7">
        <v>5</v>
      </c>
      <c r="D148" s="28">
        <v>89</v>
      </c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26" t="str">
        <f t="shared" si="6"/>
        <v/>
      </c>
      <c r="P148" s="8" t="str">
        <f t="shared" si="7"/>
        <v/>
      </c>
      <c r="Q148" s="27" t="str">
        <f t="shared" si="8"/>
        <v/>
      </c>
    </row>
    <row r="149" spans="1:17" ht="15" customHeight="1" x14ac:dyDescent="0.2">
      <c r="A149" s="4" t="s">
        <v>1058</v>
      </c>
      <c r="B149" s="4" t="s">
        <v>147</v>
      </c>
      <c r="C149" s="7">
        <v>6</v>
      </c>
      <c r="D149" s="28">
        <v>87.7</v>
      </c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26" t="str">
        <f t="shared" si="6"/>
        <v/>
      </c>
      <c r="P149" s="8" t="str">
        <f t="shared" si="7"/>
        <v/>
      </c>
      <c r="Q149" s="27" t="str">
        <f t="shared" si="8"/>
        <v/>
      </c>
    </row>
    <row r="150" spans="1:17" ht="15" customHeight="1" x14ac:dyDescent="0.2">
      <c r="A150" s="4" t="s">
        <v>146</v>
      </c>
      <c r="B150" s="4" t="s">
        <v>147</v>
      </c>
      <c r="C150" s="7">
        <v>6</v>
      </c>
      <c r="D150" s="28">
        <v>87.3</v>
      </c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26" t="str">
        <f t="shared" si="6"/>
        <v/>
      </c>
      <c r="P150" s="8" t="str">
        <f t="shared" si="7"/>
        <v/>
      </c>
      <c r="Q150" s="27" t="str">
        <f t="shared" si="8"/>
        <v/>
      </c>
    </row>
    <row r="151" spans="1:17" ht="15" customHeight="1" x14ac:dyDescent="0.2">
      <c r="A151" s="4" t="s">
        <v>1070</v>
      </c>
      <c r="B151" s="4" t="s">
        <v>147</v>
      </c>
      <c r="C151" s="7">
        <v>10</v>
      </c>
      <c r="D151" s="28">
        <v>84.8</v>
      </c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26" t="str">
        <f t="shared" si="6"/>
        <v/>
      </c>
      <c r="P151" s="8" t="str">
        <f t="shared" si="7"/>
        <v/>
      </c>
      <c r="Q151" s="27" t="str">
        <f t="shared" si="8"/>
        <v/>
      </c>
    </row>
    <row r="152" spans="1:17" ht="15" customHeight="1" x14ac:dyDescent="0.2">
      <c r="A152" s="4" t="s">
        <v>1072</v>
      </c>
      <c r="B152" s="4" t="s">
        <v>147</v>
      </c>
      <c r="C152" s="7">
        <v>10</v>
      </c>
      <c r="D152" s="28">
        <v>84.5</v>
      </c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26" t="str">
        <f t="shared" si="6"/>
        <v/>
      </c>
      <c r="P152" s="8" t="str">
        <f t="shared" si="7"/>
        <v/>
      </c>
      <c r="Q152" s="27" t="str">
        <f t="shared" si="8"/>
        <v/>
      </c>
    </row>
    <row r="153" spans="1:17" ht="15" customHeight="1" x14ac:dyDescent="0.2">
      <c r="A153" s="4" t="s">
        <v>903</v>
      </c>
      <c r="B153" s="4" t="s">
        <v>147</v>
      </c>
      <c r="C153" s="7">
        <v>11</v>
      </c>
      <c r="D153" s="28">
        <v>84</v>
      </c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26" t="str">
        <f t="shared" si="6"/>
        <v/>
      </c>
      <c r="P153" s="8" t="str">
        <f t="shared" si="7"/>
        <v/>
      </c>
      <c r="Q153" s="27" t="str">
        <f t="shared" si="8"/>
        <v/>
      </c>
    </row>
    <row r="154" spans="1:17" ht="15" customHeight="1" x14ac:dyDescent="0.2">
      <c r="A154" s="4" t="s">
        <v>1093</v>
      </c>
      <c r="B154" s="4" t="s">
        <v>147</v>
      </c>
      <c r="C154" s="7">
        <v>14</v>
      </c>
      <c r="D154" s="28">
        <v>77.2</v>
      </c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26" t="str">
        <f t="shared" si="6"/>
        <v/>
      </c>
      <c r="P154" s="8" t="str">
        <f t="shared" si="7"/>
        <v/>
      </c>
      <c r="Q154" s="27" t="str">
        <f t="shared" si="8"/>
        <v/>
      </c>
    </row>
    <row r="155" spans="1:17" ht="15" customHeight="1" x14ac:dyDescent="0.2">
      <c r="A155" s="4" t="s">
        <v>1096</v>
      </c>
      <c r="B155" s="4" t="s">
        <v>147</v>
      </c>
      <c r="C155" s="7">
        <v>15</v>
      </c>
      <c r="D155" s="28">
        <v>76</v>
      </c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26" t="str">
        <f t="shared" si="6"/>
        <v/>
      </c>
      <c r="P155" s="8" t="str">
        <f t="shared" si="7"/>
        <v/>
      </c>
      <c r="Q155" s="27" t="str">
        <f t="shared" si="8"/>
        <v/>
      </c>
    </row>
    <row r="156" spans="1:17" ht="15" customHeight="1" x14ac:dyDescent="0.2">
      <c r="A156" s="4" t="s">
        <v>1102</v>
      </c>
      <c r="B156" s="4" t="s">
        <v>147</v>
      </c>
      <c r="C156" s="7">
        <v>16</v>
      </c>
      <c r="D156" s="28">
        <v>62</v>
      </c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26" t="str">
        <f t="shared" si="6"/>
        <v/>
      </c>
      <c r="P156" s="8" t="str">
        <f t="shared" si="7"/>
        <v/>
      </c>
      <c r="Q156" s="27" t="str">
        <f t="shared" si="8"/>
        <v/>
      </c>
    </row>
    <row r="157" spans="1:17" ht="15" customHeight="1" x14ac:dyDescent="0.2">
      <c r="A157" s="4" t="s">
        <v>1103</v>
      </c>
      <c r="B157" s="4" t="s">
        <v>147</v>
      </c>
      <c r="C157" s="7">
        <v>16</v>
      </c>
      <c r="D157" s="28">
        <v>59</v>
      </c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26" t="str">
        <f t="shared" si="6"/>
        <v/>
      </c>
      <c r="P157" s="8" t="str">
        <f t="shared" si="7"/>
        <v/>
      </c>
      <c r="Q157" s="27" t="str">
        <f t="shared" si="8"/>
        <v/>
      </c>
    </row>
    <row r="158" spans="1:17" ht="15" customHeight="1" x14ac:dyDescent="0.2">
      <c r="A158" s="4" t="s">
        <v>1057</v>
      </c>
      <c r="B158" s="4" t="s">
        <v>451</v>
      </c>
      <c r="C158" s="7">
        <v>6</v>
      </c>
      <c r="D158" s="28">
        <v>88</v>
      </c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26" t="str">
        <f t="shared" si="6"/>
        <v/>
      </c>
      <c r="P158" s="8" t="str">
        <f t="shared" si="7"/>
        <v/>
      </c>
      <c r="Q158" s="27" t="str">
        <f t="shared" si="8"/>
        <v/>
      </c>
    </row>
    <row r="159" spans="1:17" ht="15" customHeight="1" x14ac:dyDescent="0.2">
      <c r="A159" s="4" t="s">
        <v>1082</v>
      </c>
      <c r="B159" s="4" t="s">
        <v>451</v>
      </c>
      <c r="C159" s="7">
        <v>12</v>
      </c>
      <c r="D159" s="28">
        <v>81.7</v>
      </c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26" t="str">
        <f t="shared" si="6"/>
        <v/>
      </c>
      <c r="P159" s="8" t="str">
        <f t="shared" si="7"/>
        <v/>
      </c>
      <c r="Q159" s="27" t="str">
        <f t="shared" si="8"/>
        <v/>
      </c>
    </row>
    <row r="160" spans="1:17" ht="15" customHeight="1" x14ac:dyDescent="0.2">
      <c r="A160" s="4" t="s">
        <v>440</v>
      </c>
      <c r="B160" s="4" t="s">
        <v>451</v>
      </c>
      <c r="C160" s="7">
        <v>13</v>
      </c>
      <c r="D160" s="28">
        <v>81.5</v>
      </c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26" t="str">
        <f t="shared" si="6"/>
        <v/>
      </c>
      <c r="P160" s="8" t="str">
        <f t="shared" si="7"/>
        <v/>
      </c>
      <c r="Q160" s="27" t="str">
        <f t="shared" si="8"/>
        <v/>
      </c>
    </row>
    <row r="161" spans="1:17" ht="15" customHeight="1" x14ac:dyDescent="0.2">
      <c r="A161" s="4" t="s">
        <v>918</v>
      </c>
      <c r="B161" s="4" t="s">
        <v>451</v>
      </c>
      <c r="C161" s="7">
        <v>13</v>
      </c>
      <c r="D161" s="28">
        <v>81.5</v>
      </c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26" t="str">
        <f t="shared" si="6"/>
        <v/>
      </c>
      <c r="P161" s="8" t="str">
        <f t="shared" si="7"/>
        <v/>
      </c>
      <c r="Q161" s="27" t="str">
        <f t="shared" si="8"/>
        <v/>
      </c>
    </row>
  </sheetData>
  <sortState xmlns:xlrd2="http://schemas.microsoft.com/office/spreadsheetml/2017/richdata2" ref="A4:D161">
    <sortCondition ref="B7"/>
    <sortCondition descending="1" ref="D7"/>
    <sortCondition ref="C7"/>
  </sortState>
  <phoneticPr fontId="0" type="noConversion"/>
  <conditionalFormatting sqref="E4:N161">
    <cfRule type="cellIs" dxfId="7" priority="1" stopIfTrue="1" operator="equal">
      <formula>0</formula>
    </cfRule>
  </conditionalFormatting>
  <conditionalFormatting sqref="Q4:Q161">
    <cfRule type="cellIs" dxfId="6" priority="2" stopIfTrue="1" operator="lessThan">
      <formula>0</formula>
    </cfRule>
  </conditionalFormatting>
  <hyperlinks>
    <hyperlink ref="A2" location="'Index'!A2" tooltip="Go to the Index sheet" display="á" xr:uid="{D15E039A-1780-445F-8E2A-094DCF127AFF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19395-FF86-413A-8A41-4ABF26F67455}">
  <sheetPr>
    <tabColor rgb="FF0070C0"/>
  </sheetPr>
  <dimension ref="A1:R44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1104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577</v>
      </c>
      <c r="B4" s="4" t="s">
        <v>144</v>
      </c>
      <c r="C4" s="7">
        <v>1</v>
      </c>
      <c r="D4" s="28">
        <v>89.8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IF(COUNT($E4:$N4)&gt;0,RANK($O4,$O$4:$O$44),"")</f>
        <v/>
      </c>
      <c r="Q4" s="27" t="str">
        <f>IF(D4&gt;0,IF(O4&lt;&gt;"",O4-D4,""),"")</f>
        <v/>
      </c>
    </row>
    <row r="5" spans="1:18" ht="15" customHeight="1" x14ac:dyDescent="0.2">
      <c r="A5" s="4" t="s">
        <v>686</v>
      </c>
      <c r="B5" s="4" t="s">
        <v>144</v>
      </c>
      <c r="C5" s="7">
        <v>4</v>
      </c>
      <c r="D5" s="28">
        <v>75.2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44" si="0">IF(SUM(E5:N5)&lt;&gt;0,AVERAGE(E5:N5),"")</f>
        <v/>
      </c>
      <c r="P5" s="8" t="str">
        <f t="shared" ref="P5:P44" si="1">IF(COUNT($E5:$N5)&gt;0,RANK($O5,$O$4:$O$44),"")</f>
        <v/>
      </c>
      <c r="Q5" s="27" t="str">
        <f t="shared" ref="Q5:Q44" si="2">IF(D5&gt;0,IF(O5&lt;&gt;"",O5-D5,""),"")</f>
        <v/>
      </c>
    </row>
    <row r="6" spans="1:18" ht="15" customHeight="1" x14ac:dyDescent="0.2">
      <c r="A6" s="4" t="s">
        <v>787</v>
      </c>
      <c r="B6" s="4" t="s">
        <v>369</v>
      </c>
      <c r="C6" s="7">
        <v>1</v>
      </c>
      <c r="D6" s="28">
        <v>93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791</v>
      </c>
      <c r="B7" s="4" t="s">
        <v>369</v>
      </c>
      <c r="C7" s="7">
        <v>1</v>
      </c>
      <c r="D7" s="28">
        <v>90.7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838</v>
      </c>
      <c r="B8" s="4" t="s">
        <v>369</v>
      </c>
      <c r="C8" s="7">
        <v>3</v>
      </c>
      <c r="D8" s="28">
        <v>82.7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846</v>
      </c>
      <c r="B9" s="4" t="s">
        <v>377</v>
      </c>
      <c r="C9" s="7">
        <v>2</v>
      </c>
      <c r="D9" s="28">
        <v>85.666666666666671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1076</v>
      </c>
      <c r="B10" s="4" t="s">
        <v>377</v>
      </c>
      <c r="C10" s="7">
        <v>2</v>
      </c>
      <c r="D10" s="28">
        <v>83.166666666666671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775</v>
      </c>
      <c r="B11" s="4" t="s">
        <v>377</v>
      </c>
      <c r="C11" s="7">
        <v>4</v>
      </c>
      <c r="D11" s="28">
        <v>62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300</v>
      </c>
      <c r="B12" s="4" t="s">
        <v>87</v>
      </c>
      <c r="C12" s="7">
        <v>1</v>
      </c>
      <c r="D12" s="28">
        <v>94.3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235</v>
      </c>
      <c r="B13" s="4" t="s">
        <v>87</v>
      </c>
      <c r="C13" s="7">
        <v>2</v>
      </c>
      <c r="D13" s="28">
        <v>87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164</v>
      </c>
      <c r="B14" s="4" t="s">
        <v>87</v>
      </c>
      <c r="C14" s="7">
        <v>2</v>
      </c>
      <c r="D14" s="28">
        <v>86.8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173</v>
      </c>
      <c r="B15" s="4" t="s">
        <v>87</v>
      </c>
      <c r="C15" s="7">
        <v>2</v>
      </c>
      <c r="D15" s="28">
        <v>86.8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225</v>
      </c>
      <c r="B16" s="4" t="s">
        <v>87</v>
      </c>
      <c r="C16" s="7">
        <v>3</v>
      </c>
      <c r="D16" s="28">
        <v>78.2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244</v>
      </c>
      <c r="B17" s="4" t="s">
        <v>245</v>
      </c>
      <c r="C17" s="7">
        <v>2</v>
      </c>
      <c r="D17" s="28">
        <v>85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396</v>
      </c>
      <c r="B18" s="4" t="s">
        <v>397</v>
      </c>
      <c r="C18" s="7">
        <v>3</v>
      </c>
      <c r="D18" s="28">
        <v>82.2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618</v>
      </c>
      <c r="B19" s="4" t="s">
        <v>397</v>
      </c>
      <c r="C19" s="7">
        <v>3</v>
      </c>
      <c r="D19" s="28">
        <v>82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1081</v>
      </c>
      <c r="B20" s="4" t="s">
        <v>397</v>
      </c>
      <c r="C20" s="7">
        <v>3</v>
      </c>
      <c r="D20" s="28">
        <v>81.8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1091</v>
      </c>
      <c r="B21" s="4" t="s">
        <v>397</v>
      </c>
      <c r="C21" s="7">
        <v>3</v>
      </c>
      <c r="D21" s="28">
        <v>79.2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701</v>
      </c>
      <c r="B22" s="4" t="s">
        <v>397</v>
      </c>
      <c r="C22" s="7">
        <v>4</v>
      </c>
      <c r="D22" s="28">
        <v>77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1098</v>
      </c>
      <c r="B23" s="4" t="s">
        <v>397</v>
      </c>
      <c r="C23" s="7">
        <v>4</v>
      </c>
      <c r="D23" s="28">
        <v>75.3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1063</v>
      </c>
      <c r="B24" s="4" t="s">
        <v>1064</v>
      </c>
      <c r="C24" s="7">
        <v>2</v>
      </c>
      <c r="D24" s="28">
        <v>86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788</v>
      </c>
      <c r="B25" s="4" t="s">
        <v>445</v>
      </c>
      <c r="C25" s="7">
        <v>1</v>
      </c>
      <c r="D25" s="28">
        <v>90.7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375</v>
      </c>
      <c r="B26" s="4" t="s">
        <v>445</v>
      </c>
      <c r="C26" s="7">
        <v>1</v>
      </c>
      <c r="D26" s="28">
        <v>90.5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365</v>
      </c>
      <c r="B27" s="4" t="s">
        <v>445</v>
      </c>
      <c r="C27" s="7">
        <v>1</v>
      </c>
      <c r="D27" s="28">
        <v>89.8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729</v>
      </c>
      <c r="B28" s="4" t="s">
        <v>445</v>
      </c>
      <c r="C28" s="7">
        <v>3</v>
      </c>
      <c r="D28" s="28">
        <v>82.8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662</v>
      </c>
      <c r="B29" s="4" t="s">
        <v>445</v>
      </c>
      <c r="C29" s="7">
        <v>3</v>
      </c>
      <c r="D29" s="28">
        <v>80.5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764</v>
      </c>
      <c r="B30" s="4" t="s">
        <v>445</v>
      </c>
      <c r="C30" s="7">
        <v>3</v>
      </c>
      <c r="D30" s="28">
        <v>79.5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1097</v>
      </c>
      <c r="B31" s="4" t="s">
        <v>445</v>
      </c>
      <c r="C31" s="7">
        <v>4</v>
      </c>
      <c r="D31" s="28">
        <v>75.8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102</v>
      </c>
      <c r="B32" s="4" t="s">
        <v>103</v>
      </c>
      <c r="C32" s="7">
        <v>1</v>
      </c>
      <c r="D32" s="28">
        <v>95.5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118</v>
      </c>
      <c r="B33" s="4" t="s">
        <v>103</v>
      </c>
      <c r="C33" s="7">
        <v>1</v>
      </c>
      <c r="D33" s="28">
        <v>87.2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507</v>
      </c>
      <c r="B34" s="4" t="s">
        <v>103</v>
      </c>
      <c r="C34" s="7">
        <v>4</v>
      </c>
      <c r="D34" s="28">
        <v>77.5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921</v>
      </c>
      <c r="B35" s="4" t="s">
        <v>105</v>
      </c>
      <c r="C35" s="7">
        <v>4</v>
      </c>
      <c r="D35" s="28">
        <v>75.8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146</v>
      </c>
      <c r="B36" s="4" t="s">
        <v>147</v>
      </c>
      <c r="C36" s="7">
        <v>1</v>
      </c>
      <c r="D36" s="28">
        <v>87.3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1070</v>
      </c>
      <c r="B37" s="4" t="s">
        <v>147</v>
      </c>
      <c r="C37" s="7">
        <v>2</v>
      </c>
      <c r="D37" s="28">
        <v>84.8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1072</v>
      </c>
      <c r="B38" s="4" t="s">
        <v>147</v>
      </c>
      <c r="C38" s="7">
        <v>2</v>
      </c>
      <c r="D38" s="28">
        <v>84.5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903</v>
      </c>
      <c r="B39" s="4" t="s">
        <v>147</v>
      </c>
      <c r="C39" s="7">
        <v>2</v>
      </c>
      <c r="D39" s="28">
        <v>84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1093</v>
      </c>
      <c r="B40" s="4" t="s">
        <v>147</v>
      </c>
      <c r="C40" s="7">
        <v>4</v>
      </c>
      <c r="D40" s="28">
        <v>77.2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1096</v>
      </c>
      <c r="B41" s="4" t="s">
        <v>147</v>
      </c>
      <c r="C41" s="7">
        <v>4</v>
      </c>
      <c r="D41" s="28">
        <v>76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1102</v>
      </c>
      <c r="B42" s="4" t="s">
        <v>147</v>
      </c>
      <c r="C42" s="7">
        <v>4</v>
      </c>
      <c r="D42" s="28">
        <v>62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1103</v>
      </c>
      <c r="B43" s="4" t="s">
        <v>147</v>
      </c>
      <c r="C43" s="7">
        <v>4</v>
      </c>
      <c r="D43" s="28">
        <v>59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1082</v>
      </c>
      <c r="B44" s="4" t="s">
        <v>451</v>
      </c>
      <c r="C44" s="7">
        <v>3</v>
      </c>
      <c r="D44" s="28">
        <v>81.7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</sheetData>
  <sortState xmlns:xlrd2="http://schemas.microsoft.com/office/spreadsheetml/2017/richdata2" ref="A4:D44">
    <sortCondition ref="B7"/>
    <sortCondition descending="1" ref="D7"/>
    <sortCondition ref="C7"/>
  </sortState>
  <conditionalFormatting sqref="E4:N44">
    <cfRule type="cellIs" dxfId="5" priority="1" stopIfTrue="1" operator="equal">
      <formula>0</formula>
    </cfRule>
  </conditionalFormatting>
  <conditionalFormatting sqref="Q4:Q44">
    <cfRule type="cellIs" dxfId="4" priority="3" stopIfTrue="1" operator="lessThan">
      <formula>0</formula>
    </cfRule>
  </conditionalFormatting>
  <hyperlinks>
    <hyperlink ref="A2" location="'Index'!A2" tooltip="Go to the Index sheet" display="á" xr:uid="{02293DD3-A2F3-49CA-8EA1-820B88938550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tabColor rgb="FF0070C0"/>
  </sheetPr>
  <dimension ref="A1:R57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7" customWidth="1"/>
    <col min="6" max="6" width="6.5" style="18" customWidth="1"/>
    <col min="7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31</v>
      </c>
      <c r="F1" s="7"/>
    </row>
    <row r="2" spans="1:18" ht="12" customHeight="1" x14ac:dyDescent="0.2">
      <c r="A2" s="31" t="s">
        <v>1112</v>
      </c>
      <c r="F2" s="7"/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620</v>
      </c>
      <c r="B4" s="4" t="s">
        <v>76</v>
      </c>
      <c r="C4" s="7">
        <v>2</v>
      </c>
      <c r="D4" s="28">
        <v>179.33333333333334</v>
      </c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IF(COUNT($E4:$N4)&gt;0,RANK($O4,$O$4:$O$57),"")</f>
        <v/>
      </c>
      <c r="Q4" s="27" t="str">
        <f>IF(D4&gt;0,IF(O4&lt;&gt;"",O4-D4,""),"")</f>
        <v/>
      </c>
    </row>
    <row r="5" spans="1:18" ht="15" customHeight="1" x14ac:dyDescent="0.2">
      <c r="A5" s="4" t="s">
        <v>606</v>
      </c>
      <c r="B5" s="4" t="s">
        <v>76</v>
      </c>
      <c r="C5" s="7">
        <v>2</v>
      </c>
      <c r="D5" s="28">
        <v>171.33333333333334</v>
      </c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57" si="0">IF(SUM(E5:N5)&lt;&gt;0,AVERAGE(E5:N5),"")</f>
        <v/>
      </c>
      <c r="P5" s="8" t="str">
        <f t="shared" ref="P5:P57" si="1">IF(COUNT($E5:$N5)&gt;0,RANK($O5,$O$4:$O$57),"")</f>
        <v/>
      </c>
      <c r="Q5" s="27" t="str">
        <f t="shared" ref="Q5:Q57" si="2">IF(D5&gt;0,IF(O5&lt;&gt;"",O5-D5,""),"")</f>
        <v/>
      </c>
    </row>
    <row r="6" spans="1:18" ht="15" customHeight="1" x14ac:dyDescent="0.2">
      <c r="A6" s="4" t="s">
        <v>676</v>
      </c>
      <c r="B6" s="4" t="s">
        <v>76</v>
      </c>
      <c r="C6" s="7">
        <v>2</v>
      </c>
      <c r="D6" s="28">
        <v>169.66666666666666</v>
      </c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161</v>
      </c>
      <c r="B7" s="4" t="s">
        <v>98</v>
      </c>
      <c r="C7" s="7">
        <v>1</v>
      </c>
      <c r="D7" s="28">
        <v>192</v>
      </c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110</v>
      </c>
      <c r="B8" s="4" t="s">
        <v>98</v>
      </c>
      <c r="C8" s="7">
        <v>1</v>
      </c>
      <c r="D8" s="28">
        <v>186.66666666666666</v>
      </c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371</v>
      </c>
      <c r="B9" s="4" t="s">
        <v>98</v>
      </c>
      <c r="C9" s="7">
        <v>1</v>
      </c>
      <c r="D9" s="28">
        <v>184.66666666666666</v>
      </c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915</v>
      </c>
      <c r="B10" s="4" t="s">
        <v>98</v>
      </c>
      <c r="C10" s="7">
        <v>3</v>
      </c>
      <c r="D10" s="28">
        <v>171</v>
      </c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910</v>
      </c>
      <c r="B11" s="4" t="s">
        <v>98</v>
      </c>
      <c r="C11" s="7">
        <v>3</v>
      </c>
      <c r="D11" s="28">
        <v>170.6</v>
      </c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1105</v>
      </c>
      <c r="B12" s="4" t="s">
        <v>98</v>
      </c>
      <c r="C12" s="7">
        <v>3</v>
      </c>
      <c r="D12" s="28">
        <v>166.6</v>
      </c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916</v>
      </c>
      <c r="B13" s="4" t="s">
        <v>98</v>
      </c>
      <c r="C13" s="7">
        <v>3</v>
      </c>
      <c r="D13" s="28">
        <v>162.80000000000001</v>
      </c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409</v>
      </c>
      <c r="B14" s="4" t="s">
        <v>98</v>
      </c>
      <c r="C14" s="7">
        <v>3</v>
      </c>
      <c r="D14" s="28">
        <v>159.4</v>
      </c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1101</v>
      </c>
      <c r="B15" s="4" t="s">
        <v>98</v>
      </c>
      <c r="C15" s="7">
        <v>3</v>
      </c>
      <c r="D15" s="28">
        <v>130</v>
      </c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787</v>
      </c>
      <c r="B16" s="4" t="s">
        <v>369</v>
      </c>
      <c r="C16" s="7">
        <v>2</v>
      </c>
      <c r="D16" s="28">
        <v>186</v>
      </c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791</v>
      </c>
      <c r="B17" s="4" t="s">
        <v>369</v>
      </c>
      <c r="C17" s="7">
        <v>2</v>
      </c>
      <c r="D17" s="28">
        <v>181.33333333333334</v>
      </c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1062</v>
      </c>
      <c r="B18" s="4" t="s">
        <v>369</v>
      </c>
      <c r="C18" s="7">
        <v>2</v>
      </c>
      <c r="D18" s="28">
        <v>173</v>
      </c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1037</v>
      </c>
      <c r="B19" s="4" t="s">
        <v>377</v>
      </c>
      <c r="C19" s="7">
        <v>1</v>
      </c>
      <c r="D19" s="28">
        <v>190.33333333333334</v>
      </c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  <row r="20" spans="1:17" ht="15" customHeight="1" x14ac:dyDescent="0.2">
      <c r="A20" s="4" t="s">
        <v>926</v>
      </c>
      <c r="B20" s="4" t="s">
        <v>377</v>
      </c>
      <c r="C20" s="7">
        <v>1</v>
      </c>
      <c r="D20" s="28">
        <v>183.33333333333334</v>
      </c>
      <c r="F20" s="13"/>
      <c r="G20" s="13"/>
      <c r="H20" s="13"/>
      <c r="I20" s="13"/>
      <c r="J20" s="13"/>
      <c r="K20" s="13"/>
      <c r="L20" s="13"/>
      <c r="M20" s="13"/>
      <c r="N20" s="13"/>
      <c r="O20" s="26" t="str">
        <f t="shared" si="0"/>
        <v/>
      </c>
      <c r="P20" s="8" t="str">
        <f t="shared" si="1"/>
        <v/>
      </c>
      <c r="Q20" s="27" t="str">
        <f t="shared" si="2"/>
        <v/>
      </c>
    </row>
    <row r="21" spans="1:17" ht="15" customHeight="1" x14ac:dyDescent="0.2">
      <c r="A21" s="4" t="s">
        <v>846</v>
      </c>
      <c r="B21" s="4" t="s">
        <v>377</v>
      </c>
      <c r="C21" s="7">
        <v>1</v>
      </c>
      <c r="D21" s="28">
        <v>171.33333333333334</v>
      </c>
      <c r="F21" s="13"/>
      <c r="G21" s="13"/>
      <c r="H21" s="13"/>
      <c r="I21" s="13"/>
      <c r="J21" s="13"/>
      <c r="K21" s="13"/>
      <c r="L21" s="13"/>
      <c r="M21" s="13"/>
      <c r="N21" s="13"/>
      <c r="O21" s="26" t="str">
        <f t="shared" si="0"/>
        <v/>
      </c>
      <c r="P21" s="8" t="str">
        <f t="shared" si="1"/>
        <v/>
      </c>
      <c r="Q21" s="27" t="str">
        <f t="shared" si="2"/>
        <v/>
      </c>
    </row>
    <row r="22" spans="1:17" ht="15" customHeight="1" x14ac:dyDescent="0.2">
      <c r="A22" s="4" t="s">
        <v>300</v>
      </c>
      <c r="B22" s="4" t="s">
        <v>87</v>
      </c>
      <c r="C22" s="7">
        <v>3</v>
      </c>
      <c r="D22" s="28">
        <v>188.66666666666666</v>
      </c>
      <c r="F22" s="13"/>
      <c r="G22" s="13"/>
      <c r="H22" s="13"/>
      <c r="I22" s="13"/>
      <c r="J22" s="13"/>
      <c r="K22" s="13"/>
      <c r="L22" s="13"/>
      <c r="M22" s="13"/>
      <c r="N22" s="13"/>
      <c r="O22" s="26" t="str">
        <f t="shared" si="0"/>
        <v/>
      </c>
      <c r="P22" s="8" t="str">
        <f t="shared" si="1"/>
        <v/>
      </c>
      <c r="Q22" s="27" t="str">
        <f t="shared" si="2"/>
        <v/>
      </c>
    </row>
    <row r="23" spans="1:17" ht="15" customHeight="1" x14ac:dyDescent="0.2">
      <c r="A23" s="4" t="s">
        <v>173</v>
      </c>
      <c r="B23" s="4" t="s">
        <v>87</v>
      </c>
      <c r="C23" s="7">
        <v>3</v>
      </c>
      <c r="D23" s="28">
        <v>173.66666666666666</v>
      </c>
      <c r="F23" s="13"/>
      <c r="G23" s="13"/>
      <c r="H23" s="13"/>
      <c r="I23" s="13"/>
      <c r="J23" s="13"/>
      <c r="K23" s="13"/>
      <c r="L23" s="13"/>
      <c r="M23" s="13"/>
      <c r="N23" s="13"/>
      <c r="O23" s="26" t="str">
        <f t="shared" si="0"/>
        <v/>
      </c>
      <c r="P23" s="8" t="str">
        <f t="shared" si="1"/>
        <v/>
      </c>
      <c r="Q23" s="27" t="str">
        <f t="shared" si="2"/>
        <v/>
      </c>
    </row>
    <row r="24" spans="1:17" ht="15" customHeight="1" x14ac:dyDescent="0.2">
      <c r="A24" s="4" t="s">
        <v>225</v>
      </c>
      <c r="B24" s="4" t="s">
        <v>87</v>
      </c>
      <c r="C24" s="7">
        <v>3</v>
      </c>
      <c r="D24" s="28">
        <v>156.33333333333334</v>
      </c>
      <c r="F24" s="13"/>
      <c r="G24" s="13"/>
      <c r="H24" s="13"/>
      <c r="I24" s="13"/>
      <c r="J24" s="13"/>
      <c r="K24" s="13"/>
      <c r="L24" s="13"/>
      <c r="M24" s="13"/>
      <c r="N24" s="13"/>
      <c r="O24" s="26" t="str">
        <f t="shared" si="0"/>
        <v/>
      </c>
      <c r="P24" s="8" t="str">
        <f t="shared" si="1"/>
        <v/>
      </c>
      <c r="Q24" s="27" t="str">
        <f t="shared" si="2"/>
        <v/>
      </c>
    </row>
    <row r="25" spans="1:17" ht="15" customHeight="1" x14ac:dyDescent="0.2">
      <c r="A25" s="4" t="s">
        <v>713</v>
      </c>
      <c r="B25" s="4" t="s">
        <v>397</v>
      </c>
      <c r="C25" s="7">
        <v>2</v>
      </c>
      <c r="D25" s="28">
        <v>187.33333333333334</v>
      </c>
      <c r="F25" s="13"/>
      <c r="G25" s="13"/>
      <c r="H25" s="13"/>
      <c r="I25" s="13"/>
      <c r="J25" s="13"/>
      <c r="K25" s="13"/>
      <c r="L25" s="13"/>
      <c r="M25" s="13"/>
      <c r="N25" s="13"/>
      <c r="O25" s="26" t="str">
        <f t="shared" si="0"/>
        <v/>
      </c>
      <c r="P25" s="8" t="str">
        <f t="shared" si="1"/>
        <v/>
      </c>
      <c r="Q25" s="27" t="str">
        <f t="shared" si="2"/>
        <v/>
      </c>
    </row>
    <row r="26" spans="1:17" ht="15" customHeight="1" x14ac:dyDescent="0.2">
      <c r="A26" s="4" t="s">
        <v>649</v>
      </c>
      <c r="B26" s="4" t="s">
        <v>397</v>
      </c>
      <c r="C26" s="7">
        <v>2</v>
      </c>
      <c r="D26" s="28">
        <v>176.4</v>
      </c>
      <c r="F26" s="13"/>
      <c r="G26" s="13"/>
      <c r="H26" s="13"/>
      <c r="I26" s="13"/>
      <c r="J26" s="13"/>
      <c r="K26" s="13"/>
      <c r="L26" s="13"/>
      <c r="M26" s="13"/>
      <c r="N26" s="13"/>
      <c r="O26" s="26" t="str">
        <f t="shared" si="0"/>
        <v/>
      </c>
      <c r="P26" s="8" t="str">
        <f t="shared" si="1"/>
        <v/>
      </c>
      <c r="Q26" s="27" t="str">
        <f t="shared" si="2"/>
        <v/>
      </c>
    </row>
    <row r="27" spans="1:17" ht="15" customHeight="1" x14ac:dyDescent="0.2">
      <c r="A27" s="4" t="s">
        <v>396</v>
      </c>
      <c r="B27" s="4" t="s">
        <v>397</v>
      </c>
      <c r="C27" s="7">
        <v>2</v>
      </c>
      <c r="D27" s="28">
        <v>164.33333333333334</v>
      </c>
      <c r="F27" s="13"/>
      <c r="G27" s="13"/>
      <c r="H27" s="13"/>
      <c r="I27" s="13"/>
      <c r="J27" s="13"/>
      <c r="K27" s="13"/>
      <c r="L27" s="13"/>
      <c r="M27" s="13"/>
      <c r="N27" s="13"/>
      <c r="O27" s="26" t="str">
        <f t="shared" si="0"/>
        <v/>
      </c>
      <c r="P27" s="8" t="str">
        <f t="shared" si="1"/>
        <v/>
      </c>
      <c r="Q27" s="27" t="str">
        <f t="shared" si="2"/>
        <v/>
      </c>
    </row>
    <row r="28" spans="1:17" ht="15" customHeight="1" x14ac:dyDescent="0.2">
      <c r="A28" s="4" t="s">
        <v>618</v>
      </c>
      <c r="B28" s="4" t="s">
        <v>397</v>
      </c>
      <c r="C28" s="7">
        <v>3</v>
      </c>
      <c r="D28" s="28">
        <v>164</v>
      </c>
      <c r="F28" s="13"/>
      <c r="G28" s="13"/>
      <c r="H28" s="13"/>
      <c r="I28" s="13"/>
      <c r="J28" s="13"/>
      <c r="K28" s="13"/>
      <c r="L28" s="13"/>
      <c r="M28" s="13"/>
      <c r="N28" s="13"/>
      <c r="O28" s="26" t="str">
        <f t="shared" si="0"/>
        <v/>
      </c>
      <c r="P28" s="8" t="str">
        <f t="shared" si="1"/>
        <v/>
      </c>
      <c r="Q28" s="27" t="str">
        <f t="shared" si="2"/>
        <v/>
      </c>
    </row>
    <row r="29" spans="1:17" ht="15" customHeight="1" x14ac:dyDescent="0.2">
      <c r="A29" s="4" t="s">
        <v>1081</v>
      </c>
      <c r="B29" s="4" t="s">
        <v>397</v>
      </c>
      <c r="C29" s="7">
        <v>3</v>
      </c>
      <c r="D29" s="28">
        <v>163.66666666666666</v>
      </c>
      <c r="F29" s="13"/>
      <c r="G29" s="13"/>
      <c r="H29" s="13"/>
      <c r="I29" s="13"/>
      <c r="J29" s="13"/>
      <c r="K29" s="13"/>
      <c r="L29" s="13"/>
      <c r="M29" s="13"/>
      <c r="N29" s="13"/>
      <c r="O29" s="26" t="str">
        <f t="shared" si="0"/>
        <v/>
      </c>
      <c r="P29" s="8" t="str">
        <f t="shared" si="1"/>
        <v/>
      </c>
      <c r="Q29" s="27" t="str">
        <f t="shared" si="2"/>
        <v/>
      </c>
    </row>
    <row r="30" spans="1:17" ht="15" customHeight="1" x14ac:dyDescent="0.2">
      <c r="A30" s="4" t="s">
        <v>1091</v>
      </c>
      <c r="B30" s="4" t="s">
        <v>397</v>
      </c>
      <c r="C30" s="7">
        <v>3</v>
      </c>
      <c r="D30" s="28">
        <v>158.33333333333334</v>
      </c>
      <c r="F30" s="13"/>
      <c r="G30" s="13"/>
      <c r="H30" s="13"/>
      <c r="I30" s="13"/>
      <c r="J30" s="13"/>
      <c r="K30" s="13"/>
      <c r="L30" s="13"/>
      <c r="M30" s="13"/>
      <c r="N30" s="13"/>
      <c r="O30" s="26" t="str">
        <f t="shared" si="0"/>
        <v/>
      </c>
      <c r="P30" s="8" t="str">
        <f t="shared" si="1"/>
        <v/>
      </c>
      <c r="Q30" s="27" t="str">
        <f t="shared" si="2"/>
        <v/>
      </c>
    </row>
    <row r="31" spans="1:17" ht="15" customHeight="1" x14ac:dyDescent="0.2">
      <c r="A31" s="4" t="s">
        <v>1034</v>
      </c>
      <c r="B31" s="4" t="s">
        <v>139</v>
      </c>
      <c r="C31" s="7">
        <v>1</v>
      </c>
      <c r="D31" s="28">
        <v>191.33333333333334</v>
      </c>
      <c r="F31" s="13"/>
      <c r="G31" s="13"/>
      <c r="H31" s="13"/>
      <c r="I31" s="13"/>
      <c r="J31" s="13"/>
      <c r="K31" s="13"/>
      <c r="L31" s="13"/>
      <c r="M31" s="13"/>
      <c r="N31" s="13"/>
      <c r="O31" s="26" t="str">
        <f t="shared" si="0"/>
        <v/>
      </c>
      <c r="P31" s="8" t="str">
        <f t="shared" si="1"/>
        <v/>
      </c>
      <c r="Q31" s="27" t="str">
        <f t="shared" si="2"/>
        <v/>
      </c>
    </row>
    <row r="32" spans="1:17" ht="15" customHeight="1" x14ac:dyDescent="0.2">
      <c r="A32" s="4" t="s">
        <v>1044</v>
      </c>
      <c r="B32" s="4" t="s">
        <v>139</v>
      </c>
      <c r="C32" s="7">
        <v>1</v>
      </c>
      <c r="D32" s="28">
        <v>184.33333333333334</v>
      </c>
      <c r="F32" s="13"/>
      <c r="G32" s="13"/>
      <c r="H32" s="13"/>
      <c r="I32" s="13"/>
      <c r="J32" s="13"/>
      <c r="K32" s="13"/>
      <c r="L32" s="13"/>
      <c r="M32" s="13"/>
      <c r="N32" s="13"/>
      <c r="O32" s="26" t="str">
        <f t="shared" si="0"/>
        <v/>
      </c>
      <c r="P32" s="8" t="str">
        <f t="shared" si="1"/>
        <v/>
      </c>
      <c r="Q32" s="27" t="str">
        <f t="shared" si="2"/>
        <v/>
      </c>
    </row>
    <row r="33" spans="1:17" ht="15" customHeight="1" x14ac:dyDescent="0.2">
      <c r="A33" s="4" t="s">
        <v>215</v>
      </c>
      <c r="B33" s="4" t="s">
        <v>139</v>
      </c>
      <c r="C33" s="7">
        <v>1</v>
      </c>
      <c r="D33" s="28">
        <v>173.66666666666666</v>
      </c>
      <c r="F33" s="13"/>
      <c r="G33" s="13"/>
      <c r="H33" s="13"/>
      <c r="I33" s="13"/>
      <c r="J33" s="13"/>
      <c r="K33" s="13"/>
      <c r="L33" s="13"/>
      <c r="M33" s="13"/>
      <c r="N33" s="13"/>
      <c r="O33" s="26" t="str">
        <f t="shared" si="0"/>
        <v/>
      </c>
      <c r="P33" s="8" t="str">
        <f t="shared" si="1"/>
        <v/>
      </c>
      <c r="Q33" s="27" t="str">
        <f t="shared" si="2"/>
        <v/>
      </c>
    </row>
    <row r="34" spans="1:17" ht="15" customHeight="1" x14ac:dyDescent="0.2">
      <c r="A34" s="4" t="s">
        <v>1073</v>
      </c>
      <c r="B34" s="4" t="s">
        <v>139</v>
      </c>
      <c r="C34" s="7">
        <v>3</v>
      </c>
      <c r="D34" s="28">
        <v>168.33333333333334</v>
      </c>
      <c r="F34" s="13"/>
      <c r="G34" s="13"/>
      <c r="H34" s="13"/>
      <c r="I34" s="13"/>
      <c r="J34" s="13"/>
      <c r="K34" s="13"/>
      <c r="L34" s="13"/>
      <c r="M34" s="13"/>
      <c r="N34" s="13"/>
      <c r="O34" s="26" t="str">
        <f t="shared" si="0"/>
        <v/>
      </c>
      <c r="P34" s="8" t="str">
        <f t="shared" si="1"/>
        <v/>
      </c>
      <c r="Q34" s="27" t="str">
        <f t="shared" si="2"/>
        <v/>
      </c>
    </row>
    <row r="35" spans="1:17" ht="15" customHeight="1" x14ac:dyDescent="0.2">
      <c r="A35" s="4" t="s">
        <v>1079</v>
      </c>
      <c r="B35" s="4" t="s">
        <v>139</v>
      </c>
      <c r="C35" s="7">
        <v>3</v>
      </c>
      <c r="D35" s="28">
        <v>165.66666666666666</v>
      </c>
      <c r="F35" s="13"/>
      <c r="G35" s="13"/>
      <c r="H35" s="13"/>
      <c r="I35" s="13"/>
      <c r="J35" s="13"/>
      <c r="K35" s="13"/>
      <c r="L35" s="13"/>
      <c r="M35" s="13"/>
      <c r="N35" s="13"/>
      <c r="O35" s="26" t="str">
        <f t="shared" si="0"/>
        <v/>
      </c>
      <c r="P35" s="8" t="str">
        <f t="shared" si="1"/>
        <v/>
      </c>
      <c r="Q35" s="27" t="str">
        <f t="shared" si="2"/>
        <v/>
      </c>
    </row>
    <row r="36" spans="1:17" ht="15" customHeight="1" x14ac:dyDescent="0.2">
      <c r="A36" s="4" t="s">
        <v>1084</v>
      </c>
      <c r="B36" s="4" t="s">
        <v>139</v>
      </c>
      <c r="C36" s="7">
        <v>3</v>
      </c>
      <c r="D36" s="28">
        <v>162.66666666666666</v>
      </c>
      <c r="F36" s="13"/>
      <c r="G36" s="13"/>
      <c r="H36" s="13"/>
      <c r="I36" s="13"/>
      <c r="J36" s="13"/>
      <c r="K36" s="13"/>
      <c r="L36" s="13"/>
      <c r="M36" s="13"/>
      <c r="N36" s="13"/>
      <c r="O36" s="26" t="str">
        <f t="shared" si="0"/>
        <v/>
      </c>
      <c r="P36" s="8" t="str">
        <f t="shared" si="1"/>
        <v/>
      </c>
      <c r="Q36" s="27" t="str">
        <f t="shared" si="2"/>
        <v/>
      </c>
    </row>
    <row r="37" spans="1:17" ht="15" customHeight="1" x14ac:dyDescent="0.2">
      <c r="A37" s="4" t="s">
        <v>1033</v>
      </c>
      <c r="B37" s="4" t="s">
        <v>445</v>
      </c>
      <c r="C37" s="7">
        <v>1</v>
      </c>
      <c r="D37" s="28">
        <v>192</v>
      </c>
      <c r="F37" s="13"/>
      <c r="G37" s="13"/>
      <c r="H37" s="13"/>
      <c r="I37" s="13"/>
      <c r="J37" s="13"/>
      <c r="K37" s="13"/>
      <c r="L37" s="13"/>
      <c r="M37" s="13"/>
      <c r="N37" s="13"/>
      <c r="O37" s="26" t="str">
        <f t="shared" si="0"/>
        <v/>
      </c>
      <c r="P37" s="8" t="str">
        <f t="shared" si="1"/>
        <v/>
      </c>
      <c r="Q37" s="27" t="str">
        <f t="shared" si="2"/>
        <v/>
      </c>
    </row>
    <row r="38" spans="1:17" ht="15" customHeight="1" x14ac:dyDescent="0.2">
      <c r="A38" s="4" t="s">
        <v>1036</v>
      </c>
      <c r="B38" s="4" t="s">
        <v>445</v>
      </c>
      <c r="C38" s="7">
        <v>1</v>
      </c>
      <c r="D38" s="28">
        <v>190.66666666666666</v>
      </c>
      <c r="F38" s="13"/>
      <c r="G38" s="13"/>
      <c r="H38" s="13"/>
      <c r="I38" s="13"/>
      <c r="J38" s="13"/>
      <c r="K38" s="13"/>
      <c r="L38" s="13"/>
      <c r="M38" s="13"/>
      <c r="N38" s="13"/>
      <c r="O38" s="26" t="str">
        <f t="shared" si="0"/>
        <v/>
      </c>
      <c r="P38" s="8" t="str">
        <f t="shared" si="1"/>
        <v/>
      </c>
      <c r="Q38" s="27" t="str">
        <f t="shared" si="2"/>
        <v/>
      </c>
    </row>
    <row r="39" spans="1:17" ht="15" customHeight="1" x14ac:dyDescent="0.2">
      <c r="A39" s="4" t="s">
        <v>366</v>
      </c>
      <c r="B39" s="4" t="s">
        <v>445</v>
      </c>
      <c r="C39" s="7">
        <v>1</v>
      </c>
      <c r="D39" s="28">
        <v>186</v>
      </c>
      <c r="F39" s="13"/>
      <c r="G39" s="13"/>
      <c r="H39" s="13"/>
      <c r="I39" s="13"/>
      <c r="J39" s="13"/>
      <c r="K39" s="13"/>
      <c r="L39" s="13"/>
      <c r="M39" s="13"/>
      <c r="N39" s="13"/>
      <c r="O39" s="26" t="str">
        <f t="shared" si="0"/>
        <v/>
      </c>
      <c r="P39" s="8" t="str">
        <f t="shared" si="1"/>
        <v/>
      </c>
      <c r="Q39" s="27" t="str">
        <f t="shared" si="2"/>
        <v/>
      </c>
    </row>
    <row r="40" spans="1:17" ht="15" customHeight="1" x14ac:dyDescent="0.2">
      <c r="A40" s="4" t="s">
        <v>367</v>
      </c>
      <c r="B40" s="4" t="s">
        <v>445</v>
      </c>
      <c r="C40" s="7">
        <v>2</v>
      </c>
      <c r="D40" s="28">
        <v>182</v>
      </c>
      <c r="F40" s="13"/>
      <c r="G40" s="13"/>
      <c r="H40" s="13"/>
      <c r="I40" s="13"/>
      <c r="J40" s="13"/>
      <c r="K40" s="13"/>
      <c r="L40" s="13"/>
      <c r="M40" s="13"/>
      <c r="N40" s="13"/>
      <c r="O40" s="26" t="str">
        <f t="shared" si="0"/>
        <v/>
      </c>
      <c r="P40" s="8" t="str">
        <f t="shared" si="1"/>
        <v/>
      </c>
      <c r="Q40" s="27" t="str">
        <f t="shared" si="2"/>
        <v/>
      </c>
    </row>
    <row r="41" spans="1:17" ht="15" customHeight="1" x14ac:dyDescent="0.2">
      <c r="A41" s="4" t="s">
        <v>1049</v>
      </c>
      <c r="B41" s="4" t="s">
        <v>445</v>
      </c>
      <c r="C41" s="7">
        <v>2</v>
      </c>
      <c r="D41" s="28">
        <v>181.66666666666666</v>
      </c>
      <c r="F41" s="13"/>
      <c r="G41" s="13"/>
      <c r="H41" s="13"/>
      <c r="I41" s="13"/>
      <c r="J41" s="13"/>
      <c r="K41" s="13"/>
      <c r="L41" s="13"/>
      <c r="M41" s="13"/>
      <c r="N41" s="13"/>
      <c r="O41" s="26" t="str">
        <f t="shared" si="0"/>
        <v/>
      </c>
      <c r="P41" s="8" t="str">
        <f t="shared" si="1"/>
        <v/>
      </c>
      <c r="Q41" s="27" t="str">
        <f t="shared" si="2"/>
        <v/>
      </c>
    </row>
    <row r="42" spans="1:17" ht="15" customHeight="1" x14ac:dyDescent="0.2">
      <c r="A42" s="4" t="s">
        <v>788</v>
      </c>
      <c r="B42" s="4" t="s">
        <v>445</v>
      </c>
      <c r="C42" s="7">
        <v>2</v>
      </c>
      <c r="D42" s="28">
        <v>181.33333333333334</v>
      </c>
      <c r="F42" s="13"/>
      <c r="G42" s="13"/>
      <c r="H42" s="13"/>
      <c r="I42" s="13"/>
      <c r="J42" s="13"/>
      <c r="K42" s="13"/>
      <c r="L42" s="13"/>
      <c r="M42" s="13"/>
      <c r="N42" s="13"/>
      <c r="O42" s="26" t="str">
        <f t="shared" si="0"/>
        <v/>
      </c>
      <c r="P42" s="8" t="str">
        <f t="shared" si="1"/>
        <v/>
      </c>
      <c r="Q42" s="27" t="str">
        <f t="shared" si="2"/>
        <v/>
      </c>
    </row>
    <row r="43" spans="1:17" ht="15" customHeight="1" x14ac:dyDescent="0.2">
      <c r="A43" s="4" t="s">
        <v>375</v>
      </c>
      <c r="B43" s="4" t="s">
        <v>445</v>
      </c>
      <c r="C43" s="7">
        <v>2</v>
      </c>
      <c r="D43" s="28">
        <v>181</v>
      </c>
      <c r="F43" s="13"/>
      <c r="G43" s="13"/>
      <c r="H43" s="13"/>
      <c r="I43" s="13"/>
      <c r="J43" s="13"/>
      <c r="K43" s="13"/>
      <c r="L43" s="13"/>
      <c r="M43" s="13"/>
      <c r="N43" s="13"/>
      <c r="O43" s="26" t="str">
        <f t="shared" si="0"/>
        <v/>
      </c>
      <c r="P43" s="8" t="str">
        <f t="shared" si="1"/>
        <v/>
      </c>
      <c r="Q43" s="27" t="str">
        <f t="shared" si="2"/>
        <v/>
      </c>
    </row>
    <row r="44" spans="1:17" ht="15" customHeight="1" x14ac:dyDescent="0.2">
      <c r="A44" s="4" t="s">
        <v>365</v>
      </c>
      <c r="B44" s="4" t="s">
        <v>445</v>
      </c>
      <c r="C44" s="7">
        <v>2</v>
      </c>
      <c r="D44" s="28">
        <v>179.66666666666666</v>
      </c>
      <c r="F44" s="13"/>
      <c r="G44" s="13"/>
      <c r="H44" s="13"/>
      <c r="I44" s="13"/>
      <c r="J44" s="13"/>
      <c r="K44" s="13"/>
      <c r="L44" s="13"/>
      <c r="M44" s="13"/>
      <c r="N44" s="13"/>
      <c r="O44" s="26" t="str">
        <f t="shared" si="0"/>
        <v/>
      </c>
      <c r="P44" s="8" t="str">
        <f t="shared" si="1"/>
        <v/>
      </c>
      <c r="Q44" s="27" t="str">
        <f t="shared" si="2"/>
        <v/>
      </c>
    </row>
    <row r="45" spans="1:17" ht="15" customHeight="1" x14ac:dyDescent="0.2">
      <c r="A45" s="4" t="s">
        <v>1051</v>
      </c>
      <c r="B45" s="4" t="s">
        <v>445</v>
      </c>
      <c r="C45" s="7">
        <v>2</v>
      </c>
      <c r="D45" s="28">
        <v>179</v>
      </c>
      <c r="F45" s="13"/>
      <c r="G45" s="13"/>
      <c r="H45" s="13"/>
      <c r="I45" s="13"/>
      <c r="J45" s="13"/>
      <c r="K45" s="13"/>
      <c r="L45" s="13"/>
      <c r="M45" s="13"/>
      <c r="N45" s="13"/>
      <c r="O45" s="26" t="str">
        <f t="shared" si="0"/>
        <v/>
      </c>
      <c r="P45" s="8" t="str">
        <f t="shared" si="1"/>
        <v/>
      </c>
      <c r="Q45" s="27" t="str">
        <f t="shared" si="2"/>
        <v/>
      </c>
    </row>
    <row r="46" spans="1:17" ht="15" customHeight="1" x14ac:dyDescent="0.2">
      <c r="A46" s="4" t="s">
        <v>102</v>
      </c>
      <c r="B46" s="4" t="s">
        <v>103</v>
      </c>
      <c r="C46" s="7">
        <v>2</v>
      </c>
      <c r="D46" s="28">
        <v>191</v>
      </c>
      <c r="F46" s="13"/>
      <c r="G46" s="13"/>
      <c r="H46" s="13"/>
      <c r="I46" s="13"/>
      <c r="J46" s="13"/>
      <c r="K46" s="13"/>
      <c r="L46" s="13"/>
      <c r="M46" s="13"/>
      <c r="N46" s="13"/>
      <c r="O46" s="26" t="str">
        <f t="shared" si="0"/>
        <v/>
      </c>
      <c r="P46" s="8" t="str">
        <f t="shared" si="1"/>
        <v/>
      </c>
      <c r="Q46" s="27" t="str">
        <f t="shared" si="2"/>
        <v/>
      </c>
    </row>
    <row r="47" spans="1:17" ht="15" customHeight="1" x14ac:dyDescent="0.2">
      <c r="A47" s="4" t="s">
        <v>118</v>
      </c>
      <c r="B47" s="4" t="s">
        <v>103</v>
      </c>
      <c r="C47" s="7">
        <v>2</v>
      </c>
      <c r="D47" s="28">
        <v>174.4</v>
      </c>
      <c r="F47" s="13"/>
      <c r="G47" s="13"/>
      <c r="H47" s="13"/>
      <c r="I47" s="13"/>
      <c r="J47" s="13"/>
      <c r="K47" s="13"/>
      <c r="L47" s="13"/>
      <c r="M47" s="13"/>
      <c r="N47" s="13"/>
      <c r="O47" s="26" t="str">
        <f t="shared" si="0"/>
        <v/>
      </c>
      <c r="P47" s="8" t="str">
        <f t="shared" si="1"/>
        <v/>
      </c>
      <c r="Q47" s="27" t="str">
        <f t="shared" si="2"/>
        <v/>
      </c>
    </row>
    <row r="48" spans="1:17" ht="15" customHeight="1" x14ac:dyDescent="0.2">
      <c r="A48" s="4" t="s">
        <v>507</v>
      </c>
      <c r="B48" s="4" t="s">
        <v>103</v>
      </c>
      <c r="C48" s="7">
        <v>2</v>
      </c>
      <c r="D48" s="28">
        <v>155</v>
      </c>
      <c r="F48" s="13"/>
      <c r="G48" s="13"/>
      <c r="H48" s="13"/>
      <c r="I48" s="13"/>
      <c r="J48" s="13"/>
      <c r="K48" s="13"/>
      <c r="L48" s="13"/>
      <c r="M48" s="13"/>
      <c r="N48" s="13"/>
      <c r="O48" s="26" t="str">
        <f t="shared" si="0"/>
        <v/>
      </c>
      <c r="P48" s="8" t="str">
        <f t="shared" si="1"/>
        <v/>
      </c>
      <c r="Q48" s="27" t="str">
        <f t="shared" si="2"/>
        <v/>
      </c>
    </row>
    <row r="49" spans="1:17" ht="15" customHeight="1" x14ac:dyDescent="0.2">
      <c r="A49" s="4" t="s">
        <v>172</v>
      </c>
      <c r="B49" s="4" t="s">
        <v>105</v>
      </c>
      <c r="C49" s="7">
        <v>1</v>
      </c>
      <c r="D49" s="28">
        <v>188</v>
      </c>
      <c r="F49" s="13"/>
      <c r="G49" s="13"/>
      <c r="H49" s="13"/>
      <c r="I49" s="13"/>
      <c r="J49" s="13"/>
      <c r="K49" s="13"/>
      <c r="L49" s="13"/>
      <c r="M49" s="13"/>
      <c r="N49" s="13"/>
      <c r="O49" s="26" t="str">
        <f t="shared" si="0"/>
        <v/>
      </c>
      <c r="P49" s="8" t="str">
        <f t="shared" si="1"/>
        <v/>
      </c>
      <c r="Q49" s="27" t="str">
        <f t="shared" si="2"/>
        <v/>
      </c>
    </row>
    <row r="50" spans="1:17" ht="15" customHeight="1" x14ac:dyDescent="0.2">
      <c r="A50" s="4" t="s">
        <v>238</v>
      </c>
      <c r="B50" s="4" t="s">
        <v>105</v>
      </c>
      <c r="C50" s="7">
        <v>1</v>
      </c>
      <c r="D50" s="28">
        <v>187</v>
      </c>
      <c r="F50" s="13"/>
      <c r="G50" s="13"/>
      <c r="H50" s="13"/>
      <c r="I50" s="13"/>
      <c r="J50" s="13"/>
      <c r="K50" s="13"/>
      <c r="L50" s="13"/>
      <c r="M50" s="13"/>
      <c r="N50" s="13"/>
      <c r="O50" s="26" t="str">
        <f t="shared" si="0"/>
        <v/>
      </c>
      <c r="P50" s="8" t="str">
        <f t="shared" si="1"/>
        <v/>
      </c>
      <c r="Q50" s="27" t="str">
        <f t="shared" si="2"/>
        <v/>
      </c>
    </row>
    <row r="51" spans="1:17" ht="15" customHeight="1" x14ac:dyDescent="0.2">
      <c r="A51" s="4" t="s">
        <v>1043</v>
      </c>
      <c r="B51" s="4" t="s">
        <v>105</v>
      </c>
      <c r="C51" s="7">
        <v>1</v>
      </c>
      <c r="D51" s="28">
        <v>184.8</v>
      </c>
      <c r="F51" s="13"/>
      <c r="G51" s="13"/>
      <c r="H51" s="13"/>
      <c r="I51" s="13"/>
      <c r="J51" s="13"/>
      <c r="K51" s="13"/>
      <c r="L51" s="13"/>
      <c r="M51" s="13"/>
      <c r="N51" s="13"/>
      <c r="O51" s="26" t="str">
        <f t="shared" si="0"/>
        <v/>
      </c>
      <c r="P51" s="8" t="str">
        <f t="shared" si="1"/>
        <v/>
      </c>
      <c r="Q51" s="27" t="str">
        <f t="shared" si="2"/>
        <v/>
      </c>
    </row>
    <row r="52" spans="1:17" ht="15" customHeight="1" x14ac:dyDescent="0.2">
      <c r="A52" s="4" t="s">
        <v>1052</v>
      </c>
      <c r="B52" s="4" t="s">
        <v>105</v>
      </c>
      <c r="C52" s="7">
        <v>3</v>
      </c>
      <c r="D52" s="28">
        <v>179</v>
      </c>
      <c r="F52" s="13"/>
      <c r="G52" s="13"/>
      <c r="H52" s="13"/>
      <c r="I52" s="13"/>
      <c r="J52" s="13"/>
      <c r="K52" s="13"/>
      <c r="L52" s="13"/>
      <c r="M52" s="13"/>
      <c r="N52" s="13"/>
      <c r="O52" s="26" t="str">
        <f t="shared" si="0"/>
        <v/>
      </c>
      <c r="P52" s="8" t="str">
        <f t="shared" si="1"/>
        <v/>
      </c>
      <c r="Q52" s="27" t="str">
        <f t="shared" si="2"/>
        <v/>
      </c>
    </row>
    <row r="53" spans="1:17" ht="15" customHeight="1" x14ac:dyDescent="0.2">
      <c r="A53" s="4" t="s">
        <v>917</v>
      </c>
      <c r="B53" s="4" t="s">
        <v>105</v>
      </c>
      <c r="C53" s="7">
        <v>3</v>
      </c>
      <c r="D53" s="28">
        <v>176</v>
      </c>
      <c r="F53" s="13"/>
      <c r="G53" s="13"/>
      <c r="H53" s="13"/>
      <c r="I53" s="13"/>
      <c r="J53" s="13"/>
      <c r="K53" s="13"/>
      <c r="L53" s="13"/>
      <c r="M53" s="13"/>
      <c r="N53" s="13"/>
      <c r="O53" s="26" t="str">
        <f t="shared" si="0"/>
        <v/>
      </c>
      <c r="P53" s="8" t="str">
        <f t="shared" si="1"/>
        <v/>
      </c>
      <c r="Q53" s="27" t="str">
        <f t="shared" si="2"/>
        <v/>
      </c>
    </row>
    <row r="54" spans="1:17" ht="15" customHeight="1" x14ac:dyDescent="0.2">
      <c r="A54" s="4" t="s">
        <v>1089</v>
      </c>
      <c r="B54" s="4" t="s">
        <v>105</v>
      </c>
      <c r="C54" s="7">
        <v>3</v>
      </c>
      <c r="D54" s="28">
        <v>159.33333333333334</v>
      </c>
      <c r="F54" s="13"/>
      <c r="G54" s="13"/>
      <c r="H54" s="13"/>
      <c r="I54" s="13"/>
      <c r="J54" s="13"/>
      <c r="K54" s="13"/>
      <c r="L54" s="13"/>
      <c r="M54" s="13"/>
      <c r="N54" s="13"/>
      <c r="O54" s="26" t="str">
        <f t="shared" si="0"/>
        <v/>
      </c>
      <c r="P54" s="8" t="str">
        <f t="shared" si="1"/>
        <v/>
      </c>
      <c r="Q54" s="27" t="str">
        <f t="shared" si="2"/>
        <v/>
      </c>
    </row>
    <row r="55" spans="1:17" ht="15" customHeight="1" x14ac:dyDescent="0.2">
      <c r="A55" s="4" t="s">
        <v>851</v>
      </c>
      <c r="B55" s="4" t="s">
        <v>834</v>
      </c>
      <c r="C55" s="7">
        <v>1</v>
      </c>
      <c r="D55" s="28">
        <v>184.66666666666666</v>
      </c>
      <c r="F55" s="13"/>
      <c r="G55" s="13"/>
      <c r="H55" s="13"/>
      <c r="I55" s="13"/>
      <c r="J55" s="13"/>
      <c r="K55" s="13"/>
      <c r="L55" s="13"/>
      <c r="M55" s="13"/>
      <c r="N55" s="13"/>
      <c r="O55" s="26" t="str">
        <f t="shared" si="0"/>
        <v/>
      </c>
      <c r="P55" s="8" t="str">
        <f t="shared" si="1"/>
        <v/>
      </c>
      <c r="Q55" s="27" t="str">
        <f t="shared" si="2"/>
        <v/>
      </c>
    </row>
    <row r="56" spans="1:17" ht="15" customHeight="1" x14ac:dyDescent="0.2">
      <c r="A56" s="4" t="s">
        <v>1046</v>
      </c>
      <c r="B56" s="4" t="s">
        <v>834</v>
      </c>
      <c r="C56" s="7">
        <v>1</v>
      </c>
      <c r="D56" s="28">
        <v>183.2</v>
      </c>
      <c r="F56" s="13"/>
      <c r="G56" s="13"/>
      <c r="H56" s="13"/>
      <c r="I56" s="13"/>
      <c r="J56" s="13"/>
      <c r="K56" s="13"/>
      <c r="L56" s="13"/>
      <c r="M56" s="13"/>
      <c r="N56" s="13"/>
      <c r="O56" s="26" t="str">
        <f t="shared" si="0"/>
        <v/>
      </c>
      <c r="P56" s="8" t="str">
        <f t="shared" si="1"/>
        <v/>
      </c>
      <c r="Q56" s="27" t="str">
        <f t="shared" si="2"/>
        <v/>
      </c>
    </row>
    <row r="57" spans="1:17" ht="15" customHeight="1" x14ac:dyDescent="0.2">
      <c r="A57" s="4" t="s">
        <v>1047</v>
      </c>
      <c r="B57" s="4" t="s">
        <v>834</v>
      </c>
      <c r="C57" s="7">
        <v>1</v>
      </c>
      <c r="D57" s="28">
        <v>182.33333333333334</v>
      </c>
      <c r="F57" s="13"/>
      <c r="G57" s="13"/>
      <c r="H57" s="13"/>
      <c r="I57" s="13"/>
      <c r="J57" s="13"/>
      <c r="K57" s="13"/>
      <c r="L57" s="13"/>
      <c r="M57" s="13"/>
      <c r="N57" s="13"/>
      <c r="O57" s="26" t="str">
        <f t="shared" si="0"/>
        <v/>
      </c>
      <c r="P57" s="8" t="str">
        <f t="shared" si="1"/>
        <v/>
      </c>
      <c r="Q57" s="27" t="str">
        <f t="shared" si="2"/>
        <v/>
      </c>
    </row>
  </sheetData>
  <sortState xmlns:xlrd2="http://schemas.microsoft.com/office/spreadsheetml/2017/richdata2" ref="A4:D57">
    <sortCondition ref="B7"/>
    <sortCondition descending="1" ref="D7"/>
    <sortCondition ref="C7"/>
  </sortState>
  <phoneticPr fontId="0" type="noConversion"/>
  <conditionalFormatting sqref="F4:N57">
    <cfRule type="cellIs" dxfId="3" priority="1" stopIfTrue="1" operator="equal">
      <formula>0</formula>
    </cfRule>
  </conditionalFormatting>
  <conditionalFormatting sqref="Q4:Q57">
    <cfRule type="cellIs" dxfId="2" priority="2" stopIfTrue="1" operator="lessThan">
      <formula>0</formula>
    </cfRule>
  </conditionalFormatting>
  <hyperlinks>
    <hyperlink ref="A2" location="'Index'!A2" tooltip="Go to the Index sheet" display="á" xr:uid="{4A62DA46-BD44-49C8-A6CC-9EAA714666B6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7">
    <tabColor rgb="FF9BC2E6"/>
  </sheetPr>
  <dimension ref="A1:R19"/>
  <sheetViews>
    <sheetView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.33203125" defaultRowHeight="12.75" x14ac:dyDescent="0.2"/>
  <cols>
    <col min="1" max="2" width="22.83203125" style="4" customWidth="1"/>
    <col min="3" max="3" width="6.1640625" style="7" customWidth="1"/>
    <col min="4" max="4" width="9.83203125" style="7" customWidth="1"/>
    <col min="5" max="5" width="6.5" style="6" customWidth="1"/>
    <col min="6" max="13" width="6.5" style="7" customWidth="1"/>
    <col min="14" max="14" width="8.6640625" style="7" customWidth="1"/>
    <col min="15" max="15" width="10" style="7" customWidth="1"/>
    <col min="16" max="16" width="7.5" style="7" customWidth="1"/>
    <col min="17" max="18" width="9.6640625" style="7" customWidth="1"/>
    <col min="19" max="16384" width="9.33203125" style="1"/>
  </cols>
  <sheetData>
    <row r="1" spans="1:18" ht="20.25" x14ac:dyDescent="0.2">
      <c r="A1" s="2" t="s">
        <v>32</v>
      </c>
    </row>
    <row r="2" spans="1:18" ht="12" customHeight="1" x14ac:dyDescent="0.2">
      <c r="A2" s="31" t="s">
        <v>1112</v>
      </c>
    </row>
    <row r="3" spans="1:18" s="23" customFormat="1" ht="15" customHeight="1" x14ac:dyDescent="0.2">
      <c r="A3" s="9" t="s">
        <v>1</v>
      </c>
      <c r="B3" s="9" t="s">
        <v>0</v>
      </c>
      <c r="C3" s="12" t="s">
        <v>33</v>
      </c>
      <c r="D3" s="10" t="s">
        <v>16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  <c r="O3" s="11" t="s">
        <v>12</v>
      </c>
      <c r="P3" s="11" t="s">
        <v>30</v>
      </c>
      <c r="Q3" s="11" t="s">
        <v>15</v>
      </c>
      <c r="R3" s="24"/>
    </row>
    <row r="4" spans="1:18" ht="15" customHeight="1" x14ac:dyDescent="0.2">
      <c r="A4" s="4" t="s">
        <v>178</v>
      </c>
      <c r="B4" s="4" t="s">
        <v>188</v>
      </c>
      <c r="C4" s="7">
        <v>1</v>
      </c>
      <c r="D4" s="28">
        <v>252.7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6" t="str">
        <f>IF(SUM(E4:N4)&lt;&gt;0,AVERAGE(E4:N4),"")</f>
        <v/>
      </c>
      <c r="P4" s="8" t="str">
        <f>IF(COUNT($E4:$N4)&gt;0,RANK($O4,$O$4:$O$19),"")</f>
        <v/>
      </c>
      <c r="Q4" s="27" t="str">
        <f>IF(D4&gt;0,IF(O4&lt;&gt;"",O4-D4,""),"")</f>
        <v/>
      </c>
    </row>
    <row r="5" spans="1:18" ht="15" customHeight="1" x14ac:dyDescent="0.2">
      <c r="A5" s="4" t="s">
        <v>577</v>
      </c>
      <c r="B5" s="4" t="s">
        <v>144</v>
      </c>
      <c r="C5" s="7">
        <v>1</v>
      </c>
      <c r="D5" s="28">
        <v>259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26" t="str">
        <f t="shared" ref="O5:O19" si="0">IF(SUM(E5:N5)&lt;&gt;0,AVERAGE(E5:N5),"")</f>
        <v/>
      </c>
      <c r="P5" s="8" t="str">
        <f t="shared" ref="P5:P19" si="1">IF(COUNT($E5:$N5)&gt;0,RANK($O5,$O$4:$O$19),"")</f>
        <v/>
      </c>
      <c r="Q5" s="27" t="str">
        <f t="shared" ref="Q5:Q19" si="2">IF(D5&gt;0,IF(O5&lt;&gt;"",O5-D5,""),"")</f>
        <v/>
      </c>
    </row>
    <row r="6" spans="1:18" ht="15" customHeight="1" x14ac:dyDescent="0.2">
      <c r="A6" s="4" t="s">
        <v>911</v>
      </c>
      <c r="B6" s="4" t="s">
        <v>269</v>
      </c>
      <c r="C6" s="7">
        <v>2</v>
      </c>
      <c r="D6" s="28">
        <v>243.5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26" t="str">
        <f t="shared" si="0"/>
        <v/>
      </c>
      <c r="P6" s="8" t="str">
        <f t="shared" si="1"/>
        <v/>
      </c>
      <c r="Q6" s="27" t="str">
        <f t="shared" si="2"/>
        <v/>
      </c>
    </row>
    <row r="7" spans="1:18" ht="15" customHeight="1" x14ac:dyDescent="0.2">
      <c r="A7" s="4" t="s">
        <v>695</v>
      </c>
      <c r="B7" s="4" t="s">
        <v>269</v>
      </c>
      <c r="C7" s="7">
        <v>2</v>
      </c>
      <c r="D7" s="28">
        <v>240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26" t="str">
        <f t="shared" si="0"/>
        <v/>
      </c>
      <c r="P7" s="8" t="str">
        <f t="shared" si="1"/>
        <v/>
      </c>
      <c r="Q7" s="27" t="str">
        <f t="shared" si="2"/>
        <v/>
      </c>
    </row>
    <row r="8" spans="1:18" ht="15" customHeight="1" x14ac:dyDescent="0.2">
      <c r="A8" s="4" t="s">
        <v>1106</v>
      </c>
      <c r="B8" s="4" t="s">
        <v>269</v>
      </c>
      <c r="C8" s="7">
        <v>2</v>
      </c>
      <c r="D8" s="28">
        <v>220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26" t="str">
        <f t="shared" si="0"/>
        <v/>
      </c>
      <c r="P8" s="8" t="str">
        <f t="shared" si="1"/>
        <v/>
      </c>
      <c r="Q8" s="27" t="str">
        <f t="shared" si="2"/>
        <v/>
      </c>
    </row>
    <row r="9" spans="1:18" ht="15" customHeight="1" x14ac:dyDescent="0.2">
      <c r="A9" s="4" t="s">
        <v>272</v>
      </c>
      <c r="B9" s="4" t="s">
        <v>269</v>
      </c>
      <c r="C9" s="7">
        <v>2</v>
      </c>
      <c r="D9" s="28">
        <v>199.7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26" t="str">
        <f t="shared" si="0"/>
        <v/>
      </c>
      <c r="P9" s="8" t="str">
        <f t="shared" si="1"/>
        <v/>
      </c>
      <c r="Q9" s="27" t="str">
        <f t="shared" si="2"/>
        <v/>
      </c>
    </row>
    <row r="10" spans="1:18" ht="15" customHeight="1" x14ac:dyDescent="0.2">
      <c r="A10" s="4" t="s">
        <v>773</v>
      </c>
      <c r="B10" s="4" t="s">
        <v>269</v>
      </c>
      <c r="C10" s="7">
        <v>2</v>
      </c>
      <c r="D10" s="28">
        <v>195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6" t="str">
        <f t="shared" si="0"/>
        <v/>
      </c>
      <c r="P10" s="8" t="str">
        <f t="shared" si="1"/>
        <v/>
      </c>
      <c r="Q10" s="27" t="str">
        <f t="shared" si="2"/>
        <v/>
      </c>
    </row>
    <row r="11" spans="1:18" ht="15" customHeight="1" x14ac:dyDescent="0.2">
      <c r="A11" s="4" t="s">
        <v>142</v>
      </c>
      <c r="B11" s="4" t="s">
        <v>139</v>
      </c>
      <c r="C11" s="7">
        <v>1</v>
      </c>
      <c r="D11" s="28">
        <v>272.3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6" t="str">
        <f t="shared" si="0"/>
        <v/>
      </c>
      <c r="P11" s="8" t="str">
        <f t="shared" si="1"/>
        <v/>
      </c>
      <c r="Q11" s="27" t="str">
        <f t="shared" si="2"/>
        <v/>
      </c>
    </row>
    <row r="12" spans="1:18" ht="15" customHeight="1" x14ac:dyDescent="0.2">
      <c r="A12" s="4" t="s">
        <v>138</v>
      </c>
      <c r="B12" s="4" t="s">
        <v>139</v>
      </c>
      <c r="C12" s="7">
        <v>1</v>
      </c>
      <c r="D12" s="28">
        <v>261.2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 t="str">
        <f t="shared" si="0"/>
        <v/>
      </c>
      <c r="P12" s="8" t="str">
        <f t="shared" si="1"/>
        <v/>
      </c>
      <c r="Q12" s="27" t="str">
        <f t="shared" si="2"/>
        <v/>
      </c>
    </row>
    <row r="13" spans="1:18" ht="15" customHeight="1" x14ac:dyDescent="0.2">
      <c r="A13" s="4" t="s">
        <v>177</v>
      </c>
      <c r="B13" s="4" t="s">
        <v>139</v>
      </c>
      <c r="C13" s="7">
        <v>1</v>
      </c>
      <c r="D13" s="28">
        <v>247.7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6" t="str">
        <f t="shared" si="0"/>
        <v/>
      </c>
      <c r="P13" s="8" t="str">
        <f t="shared" si="1"/>
        <v/>
      </c>
      <c r="Q13" s="27" t="str">
        <f t="shared" si="2"/>
        <v/>
      </c>
    </row>
    <row r="14" spans="1:18" ht="15" customHeight="1" x14ac:dyDescent="0.2">
      <c r="A14" s="4" t="s">
        <v>220</v>
      </c>
      <c r="B14" s="4" t="s">
        <v>139</v>
      </c>
      <c r="C14" s="7">
        <v>2</v>
      </c>
      <c r="D14" s="28">
        <v>244.3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6" t="str">
        <f t="shared" si="0"/>
        <v/>
      </c>
      <c r="P14" s="8" t="str">
        <f t="shared" si="1"/>
        <v/>
      </c>
      <c r="Q14" s="27" t="str">
        <f t="shared" si="2"/>
        <v/>
      </c>
    </row>
    <row r="15" spans="1:18" ht="15" customHeight="1" x14ac:dyDescent="0.2">
      <c r="A15" s="4" t="s">
        <v>1107</v>
      </c>
      <c r="B15" s="4" t="s">
        <v>139</v>
      </c>
      <c r="C15" s="7">
        <v>2</v>
      </c>
      <c r="D15" s="28">
        <v>217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6" t="str">
        <f t="shared" si="0"/>
        <v/>
      </c>
      <c r="P15" s="8" t="str">
        <f t="shared" si="1"/>
        <v/>
      </c>
      <c r="Q15" s="27" t="str">
        <f t="shared" si="2"/>
        <v/>
      </c>
    </row>
    <row r="16" spans="1:18" ht="15" customHeight="1" x14ac:dyDescent="0.2">
      <c r="A16" s="4" t="s">
        <v>234</v>
      </c>
      <c r="B16" s="4" t="s">
        <v>139</v>
      </c>
      <c r="C16" s="7">
        <v>2</v>
      </c>
      <c r="D16" s="28">
        <v>194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6" t="str">
        <f t="shared" si="0"/>
        <v/>
      </c>
      <c r="P16" s="8" t="str">
        <f t="shared" si="1"/>
        <v/>
      </c>
      <c r="Q16" s="27" t="str">
        <f t="shared" si="2"/>
        <v/>
      </c>
    </row>
    <row r="17" spans="1:17" ht="15" customHeight="1" x14ac:dyDescent="0.2">
      <c r="A17" s="4" t="s">
        <v>221</v>
      </c>
      <c r="B17" s="4" t="s">
        <v>222</v>
      </c>
      <c r="C17" s="7">
        <v>1</v>
      </c>
      <c r="D17" s="28">
        <v>264.2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6" t="str">
        <f t="shared" si="0"/>
        <v/>
      </c>
      <c r="P17" s="8" t="str">
        <f t="shared" si="1"/>
        <v/>
      </c>
      <c r="Q17" s="27" t="str">
        <f t="shared" si="2"/>
        <v/>
      </c>
    </row>
    <row r="18" spans="1:17" ht="15" customHeight="1" x14ac:dyDescent="0.2">
      <c r="A18" s="4" t="s">
        <v>172</v>
      </c>
      <c r="B18" s="4" t="s">
        <v>105</v>
      </c>
      <c r="C18" s="7">
        <v>1</v>
      </c>
      <c r="D18" s="28">
        <v>259.3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6" t="str">
        <f t="shared" si="0"/>
        <v/>
      </c>
      <c r="P18" s="8" t="str">
        <f t="shared" si="1"/>
        <v/>
      </c>
      <c r="Q18" s="27" t="str">
        <f t="shared" si="2"/>
        <v/>
      </c>
    </row>
    <row r="19" spans="1:17" ht="15" customHeight="1" x14ac:dyDescent="0.2">
      <c r="A19" s="4" t="s">
        <v>104</v>
      </c>
      <c r="B19" s="4" t="s">
        <v>105</v>
      </c>
      <c r="C19" s="7">
        <v>1</v>
      </c>
      <c r="D19" s="28">
        <v>252.2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6" t="str">
        <f t="shared" si="0"/>
        <v/>
      </c>
      <c r="P19" s="8" t="str">
        <f t="shared" si="1"/>
        <v/>
      </c>
      <c r="Q19" s="27" t="str">
        <f t="shared" si="2"/>
        <v/>
      </c>
    </row>
  </sheetData>
  <sortState xmlns:xlrd2="http://schemas.microsoft.com/office/spreadsheetml/2017/richdata2" ref="A4:D19">
    <sortCondition ref="B7"/>
    <sortCondition descending="1" ref="D7"/>
    <sortCondition ref="C7"/>
  </sortState>
  <phoneticPr fontId="0" type="noConversion"/>
  <conditionalFormatting sqref="E4:N19">
    <cfRule type="cellIs" dxfId="1" priority="1" stopIfTrue="1" operator="equal">
      <formula>0</formula>
    </cfRule>
  </conditionalFormatting>
  <conditionalFormatting sqref="Q4:Q19">
    <cfRule type="cellIs" dxfId="0" priority="2" stopIfTrue="1" operator="lessThan">
      <formula>0</formula>
    </cfRule>
  </conditionalFormatting>
  <hyperlinks>
    <hyperlink ref="A2" location="'Index'!A2" tooltip="Go to the Index sheet" display="á" xr:uid="{18D1B00C-41B8-4927-8BBC-9C49569D2E37}"/>
  </hyperlinks>
  <printOptions horizontalCentered="1"/>
  <pageMargins left="0.38" right="0.51" top="0.8" bottom="0.46000000000000008" header="0.34" footer="0.24000000000000002"/>
  <pageSetup paperSize="9" scale="85" orientation="landscape" r:id="rId1"/>
  <headerFooter alignWithMargins="0">
    <oddHeader>&amp;C&amp;14&amp;"Arial"&amp;BCumbria &amp;&amp; Northumbria Target Shooting Association
&amp;12Averages: Winter 2026-27</oddHeader>
    <oddFooter>&amp;L&amp;9&amp;A&amp;R&amp;9Page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64</vt:i4>
      </vt:variant>
      <vt:variant>
        <vt:lpstr>Named Ranges</vt:lpstr>
      </vt:variant>
      <vt:variant>
        <vt:i4>64</vt:i4>
      </vt:variant>
    </vt:vector>
  </HeadingPairs>
  <TitlesOfParts>
    <vt:vector size="128" baseType="lpstr">
      <vt:lpstr>Index</vt:lpstr>
      <vt:lpstr>10m Air Pistol</vt:lpstr>
      <vt:lpstr>10m Air Pistol Sen</vt:lpstr>
      <vt:lpstr>10m Air Pistol Jun</vt:lpstr>
      <vt:lpstr>10m Air Pistol Team</vt:lpstr>
      <vt:lpstr>10m Air Pistol (Supp rest)</vt:lpstr>
      <vt:lpstr>10m Air Pistol (Supp rest) Sen</vt:lpstr>
      <vt:lpstr>10m AP (Supp rest) Team</vt:lpstr>
      <vt:lpstr>10m Air Rifle</vt:lpstr>
      <vt:lpstr>10m Air Rifle Sen</vt:lpstr>
      <vt:lpstr>10m Air Rifle Jun</vt:lpstr>
      <vt:lpstr>10m Air Rifle Team</vt:lpstr>
      <vt:lpstr>10m Air Rifle (Supp rest)</vt:lpstr>
      <vt:lpstr>10m Air Rifle (Supp rest) Sen</vt:lpstr>
      <vt:lpstr>20Yd Pistol</vt:lpstr>
      <vt:lpstr>20Yd Pistol Sen</vt:lpstr>
      <vt:lpstr>20Yd Pistol Team</vt:lpstr>
      <vt:lpstr>6Yd Air Pistol</vt:lpstr>
      <vt:lpstr>6Yd Air Rifle</vt:lpstr>
      <vt:lpstr>Bench 50m</vt:lpstr>
      <vt:lpstr>Bench 50m Sen</vt:lpstr>
      <vt:lpstr>Bench 50m Team</vt:lpstr>
      <vt:lpstr>Bench 100yd</vt:lpstr>
      <vt:lpstr>Bench 100yd Sen</vt:lpstr>
      <vt:lpstr>Bench 100yd Team</vt:lpstr>
      <vt:lpstr>Bench SR (Air)</vt:lpstr>
      <vt:lpstr>Bench SR (Air) Sen</vt:lpstr>
      <vt:lpstr>Bench SR (Air) Jun</vt:lpstr>
      <vt:lpstr>Bench SR (Air) Team</vt:lpstr>
      <vt:lpstr>Bench SR (Rim)</vt:lpstr>
      <vt:lpstr>Bench SR (Rim) Sen</vt:lpstr>
      <vt:lpstr>Bench SR (Rim) Jun</vt:lpstr>
      <vt:lpstr>Bench SR (Rim) Team</vt:lpstr>
      <vt:lpstr>Gallery Rifle Any</vt:lpstr>
      <vt:lpstr>Gallery Rifle Any Sen</vt:lpstr>
      <vt:lpstr>Gallery Rifle Iron</vt:lpstr>
      <vt:lpstr>Gallery Rifle Iron Sen</vt:lpstr>
      <vt:lpstr>Long Barrelled Pistol</vt:lpstr>
      <vt:lpstr>Long Barrelled Pistol Sen</vt:lpstr>
      <vt:lpstr>L-Barrelled Revolver Any</vt:lpstr>
      <vt:lpstr>L-Barrelled Revolver Iron</vt:lpstr>
      <vt:lpstr>LR Rifle 50 Iron</vt:lpstr>
      <vt:lpstr>LR Rifle 50 Iron Team</vt:lpstr>
      <vt:lpstr>LR Rifle 100 Any</vt:lpstr>
      <vt:lpstr>LR Rifle 100 Any Team</vt:lpstr>
      <vt:lpstr>LR Rifle 50 Any</vt:lpstr>
      <vt:lpstr>LR Rifle 50 Any Team</vt:lpstr>
      <vt:lpstr>LR Rifle Dewar</vt:lpstr>
      <vt:lpstr>LR Rifle Dewar Team</vt:lpstr>
      <vt:lpstr>Muzzle-loading Nitro</vt:lpstr>
      <vt:lpstr>Muzzle-loading Pistol</vt:lpstr>
      <vt:lpstr>Muzzle-loading Pistol Sen</vt:lpstr>
      <vt:lpstr>Muzzle-loading Revolver</vt:lpstr>
      <vt:lpstr>Muzzle-loading Revolver Sen</vt:lpstr>
      <vt:lpstr>Rapid Fire Air Pistol</vt:lpstr>
      <vt:lpstr>Rapid Fire Rifle</vt:lpstr>
      <vt:lpstr>Short Range Rifle</vt:lpstr>
      <vt:lpstr>Short Range Rifle Sen</vt:lpstr>
      <vt:lpstr>Short Range Rifle Jun</vt:lpstr>
      <vt:lpstr>Short Range Rifle Team</vt:lpstr>
      <vt:lpstr>Sport Rifle</vt:lpstr>
      <vt:lpstr>Sport Rifle Sen</vt:lpstr>
      <vt:lpstr>Sport Rifle Team</vt:lpstr>
      <vt:lpstr>SR Standard Pistol</vt:lpstr>
      <vt:lpstr>idxlst</vt:lpstr>
      <vt:lpstr>'10m Air Pistol'!Print_Titles</vt:lpstr>
      <vt:lpstr>'10m Air Pistol (Supp rest)'!Print_Titles</vt:lpstr>
      <vt:lpstr>'10m Air Pistol (Supp rest) Sen'!Print_Titles</vt:lpstr>
      <vt:lpstr>'10m Air Pistol Jun'!Print_Titles</vt:lpstr>
      <vt:lpstr>'10m Air Pistol Sen'!Print_Titles</vt:lpstr>
      <vt:lpstr>'10m Air Pistol Team'!Print_Titles</vt:lpstr>
      <vt:lpstr>'10m Air Rifle'!Print_Titles</vt:lpstr>
      <vt:lpstr>'10m Air Rifle (Supp rest)'!Print_Titles</vt:lpstr>
      <vt:lpstr>'10m Air Rifle (Supp rest) Sen'!Print_Titles</vt:lpstr>
      <vt:lpstr>'10m Air Rifle Jun'!Print_Titles</vt:lpstr>
      <vt:lpstr>'10m Air Rifle Sen'!Print_Titles</vt:lpstr>
      <vt:lpstr>'10m Air Rifle Team'!Print_Titles</vt:lpstr>
      <vt:lpstr>'10m AP (Supp rest) Team'!Print_Titles</vt:lpstr>
      <vt:lpstr>'20Yd Pistol'!Print_Titles</vt:lpstr>
      <vt:lpstr>'20Yd Pistol Sen'!Print_Titles</vt:lpstr>
      <vt:lpstr>'20Yd Pistol Team'!Print_Titles</vt:lpstr>
      <vt:lpstr>'6Yd Air Pistol'!Print_Titles</vt:lpstr>
      <vt:lpstr>'6Yd Air Rifle'!Print_Titles</vt:lpstr>
      <vt:lpstr>'Bench 100yd'!Print_Titles</vt:lpstr>
      <vt:lpstr>'Bench 100yd Sen'!Print_Titles</vt:lpstr>
      <vt:lpstr>'Bench 100yd Team'!Print_Titles</vt:lpstr>
      <vt:lpstr>'Bench 50m'!Print_Titles</vt:lpstr>
      <vt:lpstr>'Bench 50m Sen'!Print_Titles</vt:lpstr>
      <vt:lpstr>'Bench 50m Team'!Print_Titles</vt:lpstr>
      <vt:lpstr>'Bench SR (Air)'!Print_Titles</vt:lpstr>
      <vt:lpstr>'Bench SR (Air) Jun'!Print_Titles</vt:lpstr>
      <vt:lpstr>'Bench SR (Air) Sen'!Print_Titles</vt:lpstr>
      <vt:lpstr>'Bench SR (Air) Team'!Print_Titles</vt:lpstr>
      <vt:lpstr>'Bench SR (Rim)'!Print_Titles</vt:lpstr>
      <vt:lpstr>'Bench SR (Rim) Jun'!Print_Titles</vt:lpstr>
      <vt:lpstr>'Bench SR (Rim) Sen'!Print_Titles</vt:lpstr>
      <vt:lpstr>'Bench SR (Rim) Team'!Print_Titles</vt:lpstr>
      <vt:lpstr>'Gallery Rifle Any'!Print_Titles</vt:lpstr>
      <vt:lpstr>'Gallery Rifle Any Sen'!Print_Titles</vt:lpstr>
      <vt:lpstr>'Gallery Rifle Iron'!Print_Titles</vt:lpstr>
      <vt:lpstr>'Gallery Rifle Iron Sen'!Print_Titles</vt:lpstr>
      <vt:lpstr>'L-Barrelled Revolver Any'!Print_Titles</vt:lpstr>
      <vt:lpstr>'L-Barrelled Revolver Iron'!Print_Titles</vt:lpstr>
      <vt:lpstr>'Long Barrelled Pistol'!Print_Titles</vt:lpstr>
      <vt:lpstr>'Long Barrelled Pistol Sen'!Print_Titles</vt:lpstr>
      <vt:lpstr>'LR Rifle 100 Any'!Print_Titles</vt:lpstr>
      <vt:lpstr>'LR Rifle 100 Any Team'!Print_Titles</vt:lpstr>
      <vt:lpstr>'LR Rifle 50 Any'!Print_Titles</vt:lpstr>
      <vt:lpstr>'LR Rifle 50 Any Team'!Print_Titles</vt:lpstr>
      <vt:lpstr>'LR Rifle 50 Iron'!Print_Titles</vt:lpstr>
      <vt:lpstr>'LR Rifle 50 Iron Team'!Print_Titles</vt:lpstr>
      <vt:lpstr>'LR Rifle Dewar'!Print_Titles</vt:lpstr>
      <vt:lpstr>'LR Rifle Dewar Team'!Print_Titles</vt:lpstr>
      <vt:lpstr>'Muzzle-loading Nitro'!Print_Titles</vt:lpstr>
      <vt:lpstr>'Muzzle-loading Pistol'!Print_Titles</vt:lpstr>
      <vt:lpstr>'Muzzle-loading Pistol Sen'!Print_Titles</vt:lpstr>
      <vt:lpstr>'Muzzle-loading Revolver'!Print_Titles</vt:lpstr>
      <vt:lpstr>'Muzzle-loading Revolver Sen'!Print_Titles</vt:lpstr>
      <vt:lpstr>'Rapid Fire Air Pistol'!Print_Titles</vt:lpstr>
      <vt:lpstr>'Rapid Fire Rifle'!Print_Titles</vt:lpstr>
      <vt:lpstr>'Short Range Rifle'!Print_Titles</vt:lpstr>
      <vt:lpstr>'Short Range Rifle Jun'!Print_Titles</vt:lpstr>
      <vt:lpstr>'Short Range Rifle Sen'!Print_Titles</vt:lpstr>
      <vt:lpstr>'Short Range Rifle Team'!Print_Titles</vt:lpstr>
      <vt:lpstr>'Sport Rifle'!Print_Titles</vt:lpstr>
      <vt:lpstr>'Sport Rifle Sen'!Print_Titles</vt:lpstr>
      <vt:lpstr>'Sport Rifle Team'!Print_Titles</vt:lpstr>
      <vt:lpstr>'SR Standard Pistol'!Print_Titles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Hamilton</dc:creator>
  <cp:lastModifiedBy>Robb Harrison</cp:lastModifiedBy>
  <cp:lastPrinted>2016-10-02T11:36:23Z</cp:lastPrinted>
  <dcterms:created xsi:type="dcterms:W3CDTF">1995-11-09T23:39:45Z</dcterms:created>
  <dcterms:modified xsi:type="dcterms:W3CDTF">2026-10-06T12:59:34Z</dcterms:modified>
</cp:coreProperties>
</file>