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-26Winter\"/>
    </mc:Choice>
  </mc:AlternateContent>
  <xr:revisionPtr revIDLastSave="0" documentId="13_ncr:1_{8E9B8798-9F3C-42DA-AFFD-33B413B96508}" xr6:coauthVersionLast="47" xr6:coauthVersionMax="47" xr10:uidLastSave="{00000000-0000-0000-0000-000000000000}"/>
  <bookViews>
    <workbookView xWindow="2730" yWindow="1845" windowWidth="21795" windowHeight="14355" tabRatio="850" xr2:uid="{CC5D4FE5-3BD9-44DE-908B-71B522142A99}"/>
  </bookViews>
  <sheets>
    <sheet name="Index" sheetId="84" r:id="rId1"/>
    <sheet name="Alloa" sheetId="11" r:id="rId2"/>
    <sheet name="Altrincham" sheetId="23" r:id="rId3"/>
    <sheet name="Balerno &amp; Currie" sheetId="6" r:id="rId4"/>
    <sheet name="Ballymena" sheetId="59" r:id="rId5"/>
    <sheet name="Barry Plastics" sheetId="81" r:id="rId6"/>
    <sheet name="Bideford" sheetId="24" r:id="rId7"/>
    <sheet name="Blackburn" sheetId="38" r:id="rId8"/>
    <sheet name="Blackpool" sheetId="17" r:id="rId9"/>
    <sheet name="Bolton" sheetId="68" r:id="rId10"/>
    <sheet name="Bury" sheetId="31" r:id="rId11"/>
    <sheet name="Callander" sheetId="49" r:id="rId12"/>
    <sheet name="Carshalton" sheetId="74" r:id="rId13"/>
    <sheet name="City of Truro" sheetId="18" r:id="rId14"/>
    <sheet name="Claymore" sheetId="77" r:id="rId15"/>
    <sheet name="Colne" sheetId="39" r:id="rId16"/>
    <sheet name="Comber" sheetId="32" r:id="rId17"/>
    <sheet name="Court Riverside" sheetId="47" r:id="rId18"/>
    <sheet name="Crewe" sheetId="2" r:id="rId19"/>
    <sheet name="CSSC (Rosyth)" sheetId="50" r:id="rId20"/>
    <sheet name="Cumb News" sheetId="15" r:id="rId21"/>
    <sheet name="Darlington RA" sheetId="46" r:id="rId22"/>
    <sheet name="Darlington RPC" sheetId="82" r:id="rId23"/>
    <sheet name="Dechmont" sheetId="64" r:id="rId24"/>
    <sheet name="Deddington" sheetId="10" r:id="rId25"/>
    <sheet name="Derby" sheetId="57" r:id="rId26"/>
    <sheet name="Down Hatherley" sheetId="30" r:id="rId27"/>
    <sheet name="Dumbarton" sheetId="4" r:id="rId28"/>
    <sheet name="Dumfries" sheetId="5" r:id="rId29"/>
    <sheet name="Dunfermline" sheetId="27" r:id="rId30"/>
    <sheet name="East Antrim" sheetId="48" r:id="rId31"/>
    <sheet name="Felton" sheetId="56" r:id="rId32"/>
    <sheet name="Furness Marksmen" sheetId="63" r:id="rId33"/>
    <sheet name="GEC Coventry" sheetId="55" r:id="rId34"/>
    <sheet name="Glevum" sheetId="45" r:id="rId35"/>
    <sheet name="Golden Valley" sheetId="61" r:id="rId36"/>
    <sheet name="Goodyear" sheetId="8" r:id="rId37"/>
    <sheet name="GWRSA" sheetId="22" r:id="rId38"/>
    <sheet name="Harpenden" sheetId="3" r:id="rId39"/>
    <sheet name="Hensall" sheetId="54" r:id="rId40"/>
    <sheet name="Jaguar" sheetId="80" r:id="rId41"/>
    <sheet name="JSPC" sheetId="26" r:id="rId42"/>
    <sheet name="Kendal" sheetId="72" r:id="rId43"/>
    <sheet name="Keswick" sheetId="36" r:id="rId44"/>
    <sheet name="Kinross &amp; Milnathort" sheetId="71" r:id="rId45"/>
    <sheet name="Lanark" sheetId="69" r:id="rId46"/>
    <sheet name="Leek" sheetId="33" r:id="rId47"/>
    <sheet name="Leicester" sheetId="35" r:id="rId48"/>
    <sheet name="Little Clacton" sheetId="21" r:id="rId49"/>
    <sheet name="Llantrisant &amp; Cardiff" sheetId="65" r:id="rId50"/>
    <sheet name="Market Drayton" sheetId="58" r:id="rId51"/>
    <sheet name="Mayfair" sheetId="75" r:id="rId52"/>
    <sheet name="Morecambe" sheetId="53" r:id="rId53"/>
    <sheet name="Norwich City" sheetId="9" r:id="rId54"/>
    <sheet name="Old Silhillians" sheetId="44" r:id="rId55"/>
    <sheet name="Penarth" sheetId="25" r:id="rId56"/>
    <sheet name="Penrhiwpal" sheetId="42" r:id="rId57"/>
    <sheet name="Penzance" sheetId="28" r:id="rId58"/>
    <sheet name="Portishead" sheetId="29" r:id="rId59"/>
    <sheet name="Preston Grasshoppers" sheetId="20" r:id="rId60"/>
    <sheet name="Redcraig" sheetId="83" r:id="rId61"/>
    <sheet name="Ross on Wye" sheetId="60" r:id="rId62"/>
    <sheet name="Rotherham Chantry" sheetId="73" r:id="rId63"/>
    <sheet name="Scotton &amp; Farnham" sheetId="66" r:id="rId64"/>
    <sheet name="Shebbear" sheetId="62" r:id="rId65"/>
    <sheet name="St Andrews" sheetId="37" r:id="rId66"/>
    <sheet name="St Austell" sheetId="13" r:id="rId67"/>
    <sheet name="St Giles Yarners" sheetId="14" r:id="rId68"/>
    <sheet name="St Just" sheetId="40" r:id="rId69"/>
    <sheet name="Sunderland" sheetId="52" r:id="rId70"/>
    <sheet name="Sutton Coldfield" sheetId="12" r:id="rId71"/>
    <sheet name="Telepost" sheetId="16" r:id="rId72"/>
    <sheet name="Vickers" sheetId="19" r:id="rId73"/>
    <sheet name="Wantage" sheetId="43" r:id="rId74"/>
    <sheet name="Warrington" sheetId="78" r:id="rId75"/>
    <sheet name="Watsonians" sheetId="70" r:id="rId76"/>
    <sheet name="Wellington" sheetId="34" r:id="rId77"/>
    <sheet name="Wigan" sheetId="7" r:id="rId78"/>
    <sheet name="Wilmslow" sheetId="79" r:id="rId79"/>
    <sheet name="Witney" sheetId="76" r:id="rId80"/>
    <sheet name="Workington" sheetId="41" r:id="rId81"/>
    <sheet name="Worplesdon" sheetId="67" r:id="rId82"/>
    <sheet name="York RI" sheetId="51" r:id="rId83"/>
  </sheets>
  <definedNames>
    <definedName name="idxlst">Index!$B$5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51" l="1"/>
  <c r="H75" i="51"/>
  <c r="H74" i="51"/>
  <c r="H73" i="51"/>
  <c r="H72" i="51"/>
  <c r="H57" i="51"/>
  <c r="H56" i="51"/>
  <c r="H55" i="51"/>
  <c r="H54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H8" i="51"/>
  <c r="H7" i="51"/>
  <c r="H6" i="51"/>
  <c r="H12" i="67"/>
  <c r="H11" i="67"/>
  <c r="H7" i="67"/>
  <c r="H6" i="67"/>
  <c r="H29" i="7"/>
  <c r="H28" i="7"/>
  <c r="H27" i="7"/>
  <c r="H26" i="7"/>
  <c r="H25" i="7"/>
  <c r="H17" i="7"/>
  <c r="H6" i="70"/>
  <c r="H22" i="43"/>
  <c r="H21" i="43"/>
  <c r="H17" i="43"/>
  <c r="H16" i="43"/>
  <c r="H15" i="43"/>
  <c r="H14" i="43"/>
  <c r="H37" i="19"/>
  <c r="H36" i="16"/>
  <c r="H35" i="16"/>
  <c r="H34" i="16"/>
  <c r="H33" i="16"/>
  <c r="H29" i="16"/>
  <c r="H28" i="16"/>
  <c r="H24" i="16"/>
  <c r="H23" i="16"/>
  <c r="H22" i="16"/>
  <c r="H18" i="16"/>
  <c r="H75" i="12"/>
  <c r="H74" i="12"/>
  <c r="H73" i="12"/>
  <c r="H72" i="12"/>
  <c r="H71" i="12"/>
  <c r="H70" i="12"/>
  <c r="H105" i="52"/>
  <c r="H104" i="52"/>
  <c r="H103" i="52"/>
  <c r="H102" i="52"/>
  <c r="H101" i="52"/>
  <c r="H100" i="52"/>
  <c r="H99" i="52"/>
  <c r="H98" i="52"/>
  <c r="H97" i="52"/>
  <c r="H96" i="52"/>
  <c r="H95" i="52"/>
  <c r="H75" i="52"/>
  <c r="H74" i="52"/>
  <c r="H73" i="52"/>
  <c r="H72" i="52"/>
  <c r="H71" i="52"/>
  <c r="H70" i="52"/>
  <c r="H69" i="52"/>
  <c r="H68" i="52"/>
  <c r="H43" i="52"/>
  <c r="H42" i="52"/>
  <c r="H41" i="52"/>
  <c r="H40" i="52"/>
  <c r="H39" i="52"/>
  <c r="H38" i="52"/>
  <c r="H37" i="52"/>
  <c r="H36" i="52"/>
  <c r="H35" i="52"/>
  <c r="H13" i="52"/>
  <c r="H12" i="52"/>
  <c r="H11" i="52"/>
  <c r="H10" i="52"/>
  <c r="H9" i="52"/>
  <c r="H8" i="52"/>
  <c r="H7" i="52"/>
  <c r="H6" i="52"/>
  <c r="H38" i="14"/>
  <c r="H34" i="14"/>
  <c r="H33" i="14"/>
  <c r="H46" i="13"/>
  <c r="H45" i="13"/>
  <c r="H44" i="13"/>
  <c r="H43" i="13"/>
  <c r="H42" i="13"/>
  <c r="H41" i="13"/>
  <c r="H40" i="13"/>
  <c r="H39" i="13"/>
  <c r="H10" i="62"/>
  <c r="H9" i="62"/>
  <c r="H8" i="62"/>
  <c r="H7" i="62"/>
  <c r="H6" i="62"/>
  <c r="H7" i="66"/>
  <c r="H6" i="66"/>
  <c r="H18" i="60"/>
  <c r="H17" i="60"/>
  <c r="H16" i="60"/>
  <c r="H15" i="60"/>
  <c r="H14" i="60"/>
  <c r="H13" i="60"/>
  <c r="H12" i="60"/>
  <c r="H11" i="60"/>
  <c r="H7" i="60"/>
  <c r="H6" i="60"/>
  <c r="H51" i="20"/>
  <c r="H50" i="20"/>
  <c r="H49" i="20"/>
  <c r="H39" i="20"/>
  <c r="H38" i="20"/>
  <c r="H37" i="20"/>
  <c r="H36" i="20"/>
  <c r="H35" i="20"/>
  <c r="H34" i="20"/>
  <c r="H48" i="29"/>
  <c r="H47" i="29"/>
  <c r="H46" i="29"/>
  <c r="H45" i="29"/>
  <c r="H44" i="29"/>
  <c r="H43" i="29"/>
  <c r="H39" i="29"/>
  <c r="H38" i="29"/>
  <c r="H37" i="29"/>
  <c r="H33" i="29"/>
  <c r="H32" i="29"/>
  <c r="H31" i="29"/>
  <c r="H30" i="29"/>
  <c r="H29" i="29"/>
  <c r="H28" i="29"/>
  <c r="H27" i="29"/>
  <c r="H26" i="29"/>
  <c r="H25" i="29"/>
  <c r="H24" i="29"/>
  <c r="H20" i="29"/>
  <c r="H19" i="29"/>
  <c r="H18" i="29"/>
  <c r="H17" i="29"/>
  <c r="H16" i="29"/>
  <c r="H15" i="29"/>
  <c r="H36" i="28"/>
  <c r="H85" i="42"/>
  <c r="H84" i="42"/>
  <c r="H83" i="42"/>
  <c r="H82" i="42"/>
  <c r="H56" i="42"/>
  <c r="H55" i="42"/>
  <c r="H54" i="42"/>
  <c r="H53" i="42"/>
  <c r="H52" i="42"/>
  <c r="H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H36" i="42"/>
  <c r="H35" i="42"/>
  <c r="H34" i="42"/>
  <c r="H20" i="42"/>
  <c r="H19" i="42"/>
  <c r="H18" i="42"/>
  <c r="H17" i="42"/>
  <c r="H16" i="42"/>
  <c r="H15" i="42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3" i="25"/>
  <c r="H35" i="25"/>
  <c r="H27" i="25"/>
  <c r="H40" i="53"/>
  <c r="H39" i="53"/>
  <c r="H38" i="53"/>
  <c r="H37" i="53"/>
  <c r="H36" i="53"/>
  <c r="H35" i="53"/>
  <c r="H34" i="53"/>
  <c r="H26" i="53"/>
  <c r="H17" i="53"/>
  <c r="H16" i="53"/>
  <c r="H7" i="53"/>
  <c r="H6" i="53"/>
  <c r="H41" i="58"/>
  <c r="H40" i="58"/>
  <c r="H39" i="58"/>
  <c r="H38" i="58"/>
  <c r="H37" i="58"/>
  <c r="H36" i="58"/>
  <c r="H35" i="58"/>
  <c r="H34" i="58"/>
  <c r="H33" i="58"/>
  <c r="H32" i="58"/>
  <c r="H24" i="58"/>
  <c r="H23" i="58"/>
  <c r="H22" i="58"/>
  <c r="H21" i="58"/>
  <c r="H20" i="58"/>
  <c r="H19" i="58"/>
  <c r="H18" i="58"/>
  <c r="H17" i="58"/>
  <c r="H16" i="58"/>
  <c r="H12" i="58"/>
  <c r="H11" i="58"/>
  <c r="H10" i="58"/>
  <c r="H9" i="58"/>
  <c r="H8" i="58"/>
  <c r="H7" i="58"/>
  <c r="H6" i="58"/>
  <c r="H14" i="65"/>
  <c r="H6" i="65"/>
  <c r="H42" i="35"/>
  <c r="H33" i="35"/>
  <c r="H32" i="35"/>
  <c r="H23" i="35"/>
  <c r="H22" i="35"/>
  <c r="H14" i="35"/>
  <c r="H25" i="69"/>
  <c r="H24" i="69"/>
  <c r="H23" i="69"/>
  <c r="H22" i="69"/>
  <c r="H21" i="69"/>
  <c r="H20" i="69"/>
  <c r="H19" i="69"/>
  <c r="H18" i="69"/>
  <c r="H17" i="69"/>
  <c r="H16" i="69"/>
  <c r="H15" i="69"/>
  <c r="H14" i="69"/>
  <c r="H13" i="69"/>
  <c r="H12" i="69"/>
  <c r="H11" i="69"/>
  <c r="H10" i="69"/>
  <c r="H9" i="69"/>
  <c r="H8" i="69"/>
  <c r="H7" i="69"/>
  <c r="H6" i="69"/>
  <c r="H6" i="71"/>
  <c r="H28" i="36"/>
  <c r="H27" i="36"/>
  <c r="H23" i="36"/>
  <c r="H6" i="72"/>
  <c r="H33" i="26"/>
  <c r="H32" i="26"/>
  <c r="H31" i="26"/>
  <c r="H30" i="26"/>
  <c r="H22" i="26"/>
  <c r="H23" i="54"/>
  <c r="H22" i="54"/>
  <c r="H21" i="54"/>
  <c r="H20" i="54"/>
  <c r="H19" i="54"/>
  <c r="H18" i="54"/>
  <c r="H17" i="54"/>
  <c r="H16" i="54"/>
  <c r="H12" i="54"/>
  <c r="H11" i="54"/>
  <c r="H10" i="54"/>
  <c r="H9" i="54"/>
  <c r="H8" i="54"/>
  <c r="H7" i="54"/>
  <c r="H6" i="54"/>
  <c r="H47" i="8"/>
  <c r="H46" i="8"/>
  <c r="H45" i="8"/>
  <c r="H44" i="8"/>
  <c r="H43" i="8"/>
  <c r="H42" i="8"/>
  <c r="H41" i="8"/>
  <c r="H40" i="8"/>
  <c r="H39" i="8"/>
  <c r="H29" i="8"/>
  <c r="H28" i="8"/>
  <c r="H27" i="8"/>
  <c r="H25" i="61"/>
  <c r="H24" i="61"/>
  <c r="H23" i="61"/>
  <c r="H13" i="61"/>
  <c r="H12" i="61"/>
  <c r="H11" i="61"/>
  <c r="H10" i="61"/>
  <c r="H6" i="61"/>
  <c r="H50" i="55"/>
  <c r="H49" i="55"/>
  <c r="H48" i="55"/>
  <c r="H47" i="55"/>
  <c r="H46" i="55"/>
  <c r="H45" i="55"/>
  <c r="H44" i="55"/>
  <c r="H34" i="55"/>
  <c r="H33" i="55"/>
  <c r="H32" i="55"/>
  <c r="H31" i="55"/>
  <c r="H30" i="55"/>
  <c r="H20" i="55"/>
  <c r="H19" i="55"/>
  <c r="H18" i="55"/>
  <c r="H8" i="55"/>
  <c r="H7" i="55"/>
  <c r="H6" i="55"/>
  <c r="H32" i="63"/>
  <c r="H31" i="63"/>
  <c r="H30" i="63"/>
  <c r="H29" i="63"/>
  <c r="H28" i="63"/>
  <c r="H14" i="63"/>
  <c r="H13" i="63"/>
  <c r="H12" i="63"/>
  <c r="H11" i="63"/>
  <c r="H10" i="63"/>
  <c r="H9" i="63"/>
  <c r="H8" i="63"/>
  <c r="H7" i="63"/>
  <c r="H6" i="63"/>
  <c r="H36" i="56"/>
  <c r="H35" i="56"/>
  <c r="H34" i="56"/>
  <c r="H33" i="56"/>
  <c r="H32" i="56"/>
  <c r="H31" i="56"/>
  <c r="H30" i="56"/>
  <c r="H26" i="56"/>
  <c r="H22" i="56"/>
  <c r="H8" i="56"/>
  <c r="H7" i="56"/>
  <c r="H6" i="56"/>
  <c r="H26" i="48"/>
  <c r="H25" i="48"/>
  <c r="H24" i="48"/>
  <c r="H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5" i="27"/>
  <c r="H14" i="27"/>
  <c r="H13" i="27"/>
  <c r="H12" i="27"/>
  <c r="H11" i="27"/>
  <c r="H10" i="27"/>
  <c r="H31" i="30"/>
  <c r="H30" i="30"/>
  <c r="H29" i="30"/>
  <c r="H28" i="57"/>
  <c r="H27" i="57"/>
  <c r="H26" i="57"/>
  <c r="H25" i="57"/>
  <c r="H24" i="57"/>
  <c r="H23" i="57"/>
  <c r="H15" i="57"/>
  <c r="H14" i="57"/>
  <c r="H6" i="57"/>
  <c r="H36" i="10"/>
  <c r="H35" i="10"/>
  <c r="H34" i="10"/>
  <c r="H33" i="10"/>
  <c r="H24" i="10"/>
  <c r="H23" i="10"/>
  <c r="H22" i="10"/>
  <c r="H21" i="10"/>
  <c r="H9" i="64"/>
  <c r="H8" i="64"/>
  <c r="H7" i="64"/>
  <c r="H6" i="64"/>
  <c r="H52" i="46"/>
  <c r="H51" i="46"/>
  <c r="H50" i="46"/>
  <c r="H49" i="46"/>
  <c r="H48" i="46"/>
  <c r="H47" i="46"/>
  <c r="H46" i="46"/>
  <c r="H45" i="46"/>
  <c r="H44" i="46"/>
  <c r="H43" i="46"/>
  <c r="H56" i="15"/>
  <c r="H55" i="15"/>
  <c r="H54" i="15"/>
  <c r="H53" i="15"/>
  <c r="H52" i="15"/>
  <c r="H51" i="15"/>
  <c r="H50" i="15"/>
  <c r="H49" i="15"/>
  <c r="H48" i="15"/>
  <c r="H47" i="15"/>
  <c r="H38" i="15"/>
  <c r="H37" i="15"/>
  <c r="H36" i="15"/>
  <c r="H122" i="2"/>
  <c r="H121" i="2"/>
  <c r="H120" i="2"/>
  <c r="H119" i="2"/>
  <c r="H118" i="2"/>
  <c r="H117" i="2"/>
  <c r="H116" i="2"/>
  <c r="H24" i="47"/>
  <c r="H23" i="47"/>
  <c r="H22" i="47"/>
  <c r="H18" i="47"/>
  <c r="H17" i="47"/>
  <c r="H18" i="32"/>
  <c r="H17" i="32"/>
  <c r="H16" i="32"/>
  <c r="H15" i="32"/>
  <c r="H11" i="32"/>
  <c r="H10" i="32"/>
  <c r="H24" i="39"/>
  <c r="H23" i="39"/>
  <c r="H22" i="39"/>
  <c r="H21" i="39"/>
  <c r="H20" i="39"/>
  <c r="H19" i="39"/>
  <c r="H18" i="39"/>
  <c r="H14" i="39"/>
  <c r="H13" i="39"/>
  <c r="H12" i="39"/>
  <c r="H11" i="39"/>
  <c r="H41" i="18"/>
  <c r="H40" i="18"/>
  <c r="H39" i="18"/>
  <c r="H38" i="18"/>
  <c r="H37" i="18"/>
  <c r="H36" i="18"/>
  <c r="H35" i="18"/>
  <c r="H31" i="18"/>
  <c r="H30" i="18"/>
  <c r="H29" i="18"/>
  <c r="H28" i="18"/>
  <c r="H27" i="18"/>
  <c r="H26" i="18"/>
  <c r="H25" i="18"/>
  <c r="H35" i="49"/>
  <c r="H34" i="49"/>
  <c r="H30" i="49"/>
  <c r="H26" i="49"/>
  <c r="H25" i="49"/>
  <c r="H24" i="49"/>
  <c r="H23" i="49"/>
  <c r="H22" i="49"/>
  <c r="H41" i="31"/>
  <c r="H40" i="31"/>
  <c r="H39" i="31"/>
  <c r="H38" i="31"/>
  <c r="H37" i="31"/>
  <c r="H27" i="31"/>
  <c r="H26" i="31"/>
  <c r="H25" i="31"/>
  <c r="H24" i="31"/>
  <c r="H23" i="31"/>
  <c r="H22" i="31"/>
  <c r="H10" i="68"/>
  <c r="H9" i="68"/>
  <c r="H8" i="68"/>
  <c r="H7" i="68"/>
  <c r="H6" i="68"/>
  <c r="H49" i="17"/>
  <c r="H48" i="17"/>
  <c r="H47" i="17"/>
  <c r="H46" i="17"/>
  <c r="H38" i="17"/>
  <c r="H37" i="17"/>
  <c r="H36" i="17"/>
  <c r="H35" i="17"/>
  <c r="H34" i="17"/>
  <c r="H38" i="38"/>
  <c r="H37" i="38"/>
  <c r="H28" i="38"/>
  <c r="H27" i="38"/>
  <c r="H26" i="38"/>
  <c r="H24" i="24"/>
  <c r="H23" i="24"/>
  <c r="H19" i="24"/>
  <c r="H15" i="24"/>
  <c r="H11" i="24"/>
  <c r="H10" i="24"/>
  <c r="H9" i="59"/>
  <c r="H8" i="59"/>
  <c r="H7" i="59"/>
  <c r="H6" i="59"/>
  <c r="H70" i="6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28" i="11"/>
  <c r="I119" i="51"/>
  <c r="I118" i="51"/>
  <c r="H114" i="51"/>
  <c r="H105" i="51"/>
  <c r="H104" i="51"/>
  <c r="H103" i="51"/>
  <c r="H93" i="51"/>
  <c r="H92" i="51"/>
  <c r="H91" i="51"/>
  <c r="H90" i="51"/>
  <c r="H10" i="76"/>
  <c r="H6" i="76"/>
  <c r="H22" i="34"/>
  <c r="H21" i="34"/>
  <c r="H20" i="34"/>
  <c r="H19" i="34"/>
  <c r="H18" i="34"/>
  <c r="H17" i="34"/>
  <c r="H18" i="78"/>
  <c r="H17" i="78"/>
  <c r="H16" i="78"/>
  <c r="H12" i="78"/>
  <c r="H8" i="78"/>
  <c r="H7" i="78"/>
  <c r="H6" i="78"/>
  <c r="H36" i="43"/>
  <c r="H32" i="43"/>
  <c r="H28" i="43"/>
  <c r="H27" i="43"/>
  <c r="H26" i="43"/>
  <c r="H10" i="43"/>
  <c r="I82" i="19"/>
  <c r="I81" i="19"/>
  <c r="I44" i="19"/>
  <c r="I43" i="19"/>
  <c r="I42" i="19"/>
  <c r="I41" i="19"/>
  <c r="H28" i="19"/>
  <c r="H27" i="19"/>
  <c r="H26" i="19"/>
  <c r="J10" i="16"/>
  <c r="H60" i="12"/>
  <c r="H59" i="12"/>
  <c r="H58" i="12"/>
  <c r="J24" i="12"/>
  <c r="I10" i="40"/>
  <c r="H46" i="14"/>
  <c r="H42" i="14"/>
  <c r="H29" i="14"/>
  <c r="H14" i="37"/>
  <c r="H50" i="73"/>
  <c r="H49" i="73"/>
  <c r="H48" i="73"/>
  <c r="H47" i="73"/>
  <c r="H46" i="73"/>
  <c r="H45" i="73"/>
  <c r="H41" i="73"/>
  <c r="H40" i="73"/>
  <c r="H39" i="73"/>
  <c r="H35" i="73"/>
  <c r="H25" i="73"/>
  <c r="H24" i="73"/>
  <c r="H23" i="73"/>
  <c r="H22" i="73"/>
  <c r="H21" i="73"/>
  <c r="H12" i="73"/>
  <c r="H11" i="73"/>
  <c r="H10" i="73"/>
  <c r="H9" i="73"/>
  <c r="H8" i="73"/>
  <c r="H7" i="73"/>
  <c r="H6" i="73"/>
  <c r="H58" i="20"/>
  <c r="H57" i="20"/>
  <c r="H56" i="20"/>
  <c r="H55" i="20"/>
  <c r="H23" i="20"/>
  <c r="H22" i="20"/>
  <c r="H21" i="20"/>
  <c r="H20" i="20"/>
  <c r="H66" i="29"/>
  <c r="H65" i="29"/>
  <c r="H61" i="29"/>
  <c r="H60" i="29"/>
  <c r="H59" i="29"/>
  <c r="H58" i="29"/>
  <c r="H54" i="29"/>
  <c r="H53" i="29"/>
  <c r="H52" i="29"/>
  <c r="I63" i="28"/>
  <c r="I62" i="28"/>
  <c r="I61" i="28"/>
  <c r="I60" i="28"/>
  <c r="H32" i="28"/>
  <c r="J105" i="42"/>
  <c r="J101" i="42"/>
  <c r="J100" i="42"/>
  <c r="J99" i="42"/>
  <c r="H95" i="42"/>
  <c r="J106" i="25"/>
  <c r="H102" i="25"/>
  <c r="H94" i="25"/>
  <c r="H23" i="25"/>
  <c r="J7" i="44"/>
  <c r="J6" i="44"/>
  <c r="J34" i="9"/>
  <c r="J33" i="9"/>
  <c r="H6" i="75"/>
  <c r="I103" i="58"/>
  <c r="I102" i="58"/>
  <c r="I101" i="58"/>
  <c r="I100" i="58"/>
  <c r="H92" i="58"/>
  <c r="H91" i="58"/>
  <c r="H90" i="58"/>
  <c r="H89" i="58"/>
  <c r="H88" i="58"/>
  <c r="H87" i="58"/>
  <c r="H86" i="58"/>
  <c r="H82" i="58"/>
  <c r="H81" i="58"/>
  <c r="H80" i="58"/>
  <c r="H79" i="58"/>
  <c r="H75" i="58"/>
  <c r="H74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5" i="58"/>
  <c r="H54" i="58"/>
  <c r="H53" i="58"/>
  <c r="H52" i="58"/>
  <c r="H51" i="58"/>
  <c r="H50" i="58"/>
  <c r="H49" i="58"/>
  <c r="H48" i="58"/>
  <c r="H47" i="58"/>
  <c r="H46" i="58"/>
  <c r="H45" i="58"/>
  <c r="J44" i="65"/>
  <c r="J43" i="65"/>
  <c r="J42" i="65"/>
  <c r="H38" i="65"/>
  <c r="H37" i="65"/>
  <c r="H36" i="65"/>
  <c r="H25" i="65"/>
  <c r="H24" i="65"/>
  <c r="H23" i="65"/>
  <c r="H22" i="65"/>
  <c r="J14" i="21"/>
  <c r="J13" i="21"/>
  <c r="J54" i="35"/>
  <c r="H50" i="35"/>
  <c r="H19" i="36"/>
  <c r="H18" i="36"/>
  <c r="H65" i="26"/>
  <c r="H64" i="26"/>
  <c r="H63" i="26"/>
  <c r="H62" i="26"/>
  <c r="H58" i="26"/>
  <c r="H57" i="26"/>
  <c r="H53" i="26"/>
  <c r="H44" i="26"/>
  <c r="H43" i="26"/>
  <c r="H45" i="54"/>
  <c r="H44" i="54"/>
  <c r="H40" i="54"/>
  <c r="H39" i="54"/>
  <c r="H38" i="54"/>
  <c r="H34" i="54"/>
  <c r="H33" i="54"/>
  <c r="J14" i="22"/>
  <c r="J70" i="8"/>
  <c r="J69" i="8"/>
  <c r="H45" i="45"/>
  <c r="H44" i="45"/>
  <c r="H43" i="45"/>
  <c r="H42" i="45"/>
  <c r="H41" i="45"/>
  <c r="H40" i="45"/>
  <c r="H39" i="45"/>
  <c r="H38" i="45"/>
  <c r="H37" i="45"/>
  <c r="H36" i="45"/>
  <c r="H35" i="45"/>
  <c r="H34" i="45"/>
  <c r="J16" i="45"/>
  <c r="J15" i="45"/>
  <c r="J14" i="45"/>
  <c r="J13" i="45"/>
  <c r="J12" i="45"/>
  <c r="J11" i="45"/>
  <c r="J10" i="45"/>
  <c r="J9" i="45"/>
  <c r="J8" i="45"/>
  <c r="J7" i="45"/>
  <c r="J6" i="45"/>
  <c r="I47" i="63"/>
  <c r="I46" i="63"/>
  <c r="H42" i="63"/>
  <c r="H38" i="63"/>
  <c r="H37" i="63"/>
  <c r="H36" i="63"/>
  <c r="H60" i="56"/>
  <c r="H59" i="56"/>
  <c r="H55" i="56"/>
  <c r="I68" i="48"/>
  <c r="I67" i="48"/>
  <c r="I48" i="48"/>
  <c r="I47" i="48"/>
  <c r="I46" i="48"/>
  <c r="I45" i="48"/>
  <c r="I44" i="48"/>
  <c r="J7" i="48"/>
  <c r="J6" i="48"/>
  <c r="J25" i="4"/>
  <c r="J24" i="4"/>
  <c r="J23" i="4"/>
  <c r="J17" i="30"/>
  <c r="J16" i="30"/>
  <c r="H73" i="57"/>
  <c r="H72" i="57"/>
  <c r="H68" i="57"/>
  <c r="H67" i="57"/>
  <c r="H63" i="57"/>
  <c r="H62" i="57"/>
  <c r="H61" i="57"/>
  <c r="H51" i="57"/>
  <c r="H50" i="57"/>
  <c r="H49" i="57"/>
  <c r="H41" i="57"/>
  <c r="I94" i="10"/>
  <c r="H60" i="10"/>
  <c r="H51" i="10"/>
  <c r="H50" i="10"/>
  <c r="H49" i="10"/>
  <c r="H48" i="10"/>
  <c r="H47" i="10"/>
  <c r="H46" i="10"/>
  <c r="H17" i="10"/>
  <c r="H16" i="10"/>
  <c r="H65" i="46"/>
  <c r="H61" i="46"/>
  <c r="H35" i="46"/>
  <c r="J12" i="46"/>
  <c r="J11" i="46"/>
  <c r="J10" i="46"/>
  <c r="J9" i="46"/>
  <c r="J8" i="46"/>
  <c r="J7" i="46"/>
  <c r="J6" i="46"/>
  <c r="I117" i="15"/>
  <c r="I97" i="15"/>
  <c r="I96" i="15"/>
  <c r="J92" i="15"/>
  <c r="J91" i="15"/>
  <c r="H87" i="15"/>
  <c r="H83" i="15"/>
  <c r="H79" i="15"/>
  <c r="I30" i="50"/>
  <c r="H26" i="50"/>
  <c r="H18" i="50"/>
  <c r="H10" i="50"/>
  <c r="J52" i="2"/>
  <c r="J51" i="2"/>
  <c r="H32" i="47"/>
  <c r="H28" i="47"/>
  <c r="J9" i="47"/>
  <c r="J8" i="47"/>
  <c r="J7" i="47"/>
  <c r="J6" i="47"/>
  <c r="I26" i="32"/>
  <c r="I25" i="32"/>
  <c r="I24" i="32"/>
  <c r="I23" i="32"/>
  <c r="I22" i="32"/>
  <c r="H15" i="77"/>
  <c r="H11" i="77"/>
  <c r="H10" i="77"/>
  <c r="H6" i="77"/>
  <c r="H20" i="74"/>
  <c r="H19" i="74"/>
  <c r="H18" i="74"/>
  <c r="H17" i="74"/>
  <c r="H16" i="74"/>
  <c r="H15" i="74"/>
  <c r="H14" i="74"/>
  <c r="H13" i="74"/>
  <c r="H12" i="74"/>
  <c r="H8" i="74"/>
  <c r="H7" i="74"/>
  <c r="H6" i="74"/>
  <c r="I54" i="49"/>
  <c r="I53" i="49"/>
  <c r="I52" i="49"/>
  <c r="I51" i="49"/>
  <c r="I50" i="49"/>
  <c r="I49" i="49"/>
  <c r="I48" i="49"/>
  <c r="H40" i="49"/>
  <c r="H39" i="49"/>
  <c r="J6" i="49"/>
  <c r="H21" i="68"/>
  <c r="H20" i="68"/>
  <c r="H19" i="68"/>
  <c r="I109" i="17"/>
  <c r="H30" i="17"/>
  <c r="H46" i="38"/>
  <c r="H42" i="38"/>
  <c r="J10" i="38"/>
  <c r="H62" i="6"/>
  <c r="J41" i="6"/>
  <c r="H105" i="23"/>
  <c r="H104" i="23"/>
  <c r="H103" i="23"/>
  <c r="H102" i="23"/>
  <c r="H98" i="23"/>
  <c r="H97" i="23"/>
  <c r="H96" i="23"/>
  <c r="H88" i="23"/>
  <c r="H87" i="23"/>
  <c r="H86" i="23"/>
  <c r="J207" i="52"/>
  <c r="J206" i="52"/>
  <c r="J205" i="52"/>
  <c r="J204" i="52" s="1"/>
  <c r="J56" i="28"/>
  <c r="J55" i="28"/>
  <c r="J54" i="28"/>
  <c r="J53" i="28" s="1"/>
  <c r="J162" i="25"/>
  <c r="J161" i="25"/>
  <c r="J160" i="25"/>
  <c r="J145" i="58"/>
  <c r="J144" i="58"/>
  <c r="J143" i="58"/>
  <c r="J141" i="58"/>
  <c r="J140" i="58"/>
  <c r="J139" i="58"/>
  <c r="J137" i="58"/>
  <c r="J136" i="58"/>
  <c r="J135" i="58"/>
  <c r="J134" i="58" s="1"/>
  <c r="J203" i="52"/>
  <c r="J202" i="52"/>
  <c r="J201" i="52"/>
  <c r="J200" i="52" s="1"/>
  <c r="J199" i="52"/>
  <c r="J198" i="52"/>
  <c r="J197" i="52"/>
  <c r="J196" i="52" s="1"/>
  <c r="J158" i="25"/>
  <c r="J157" i="25"/>
  <c r="J156" i="25"/>
  <c r="J155" i="25" s="1"/>
  <c r="J133" i="58"/>
  <c r="J132" i="58"/>
  <c r="J131" i="58"/>
  <c r="J130" i="58" s="1"/>
  <c r="J58" i="33"/>
  <c r="J57" i="33"/>
  <c r="J56" i="33"/>
  <c r="J55" i="33" s="1"/>
  <c r="J105" i="56"/>
  <c r="J104" i="56"/>
  <c r="J103" i="56"/>
  <c r="J102" i="56" s="1"/>
  <c r="J31" i="78"/>
  <c r="J30" i="78"/>
  <c r="J29" i="78"/>
  <c r="J77" i="19"/>
  <c r="J76" i="19"/>
  <c r="J75" i="19"/>
  <c r="J74" i="19" s="1"/>
  <c r="J195" i="52"/>
  <c r="J194" i="52"/>
  <c r="J193" i="52"/>
  <c r="J192" i="52" s="1"/>
  <c r="J52" i="28"/>
  <c r="J51" i="28"/>
  <c r="J50" i="28"/>
  <c r="J129" i="58"/>
  <c r="J128" i="58"/>
  <c r="J127" i="58"/>
  <c r="J126" i="58" s="1"/>
  <c r="J93" i="57"/>
  <c r="J90" i="57" s="1"/>
  <c r="J92" i="57"/>
  <c r="J91" i="57"/>
  <c r="J164" i="52"/>
  <c r="J163" i="52"/>
  <c r="J162" i="52"/>
  <c r="J63" i="37"/>
  <c r="J62" i="37"/>
  <c r="J61" i="37"/>
  <c r="J46" i="72"/>
  <c r="J45" i="72"/>
  <c r="J44" i="72"/>
  <c r="J43" i="72" s="1"/>
  <c r="J28" i="80"/>
  <c r="J27" i="80"/>
  <c r="J26" i="80"/>
  <c r="J45" i="41"/>
  <c r="J44" i="41"/>
  <c r="J43" i="41"/>
  <c r="J56" i="19"/>
  <c r="J55" i="19"/>
  <c r="J54" i="19"/>
  <c r="J59" i="37"/>
  <c r="J58" i="37"/>
  <c r="J57" i="37"/>
  <c r="J24" i="80"/>
  <c r="J23" i="80"/>
  <c r="J22" i="80"/>
  <c r="J21" i="80" s="1"/>
  <c r="J45" i="27"/>
  <c r="J44" i="27"/>
  <c r="J43" i="27"/>
  <c r="J135" i="25"/>
  <c r="J134" i="25"/>
  <c r="J133" i="25"/>
  <c r="J132" i="25" s="1"/>
  <c r="J42" i="72"/>
  <c r="J41" i="72"/>
  <c r="J40" i="72"/>
  <c r="J20" i="80"/>
  <c r="J19" i="80"/>
  <c r="J18" i="80"/>
  <c r="J17" i="80" s="1"/>
  <c r="J86" i="56"/>
  <c r="J85" i="56"/>
  <c r="J84" i="56"/>
  <c r="J67" i="31"/>
  <c r="J66" i="31"/>
  <c r="J65" i="31"/>
  <c r="J15" i="79"/>
  <c r="J14" i="79"/>
  <c r="J13" i="79"/>
  <c r="J12" i="79" s="1"/>
  <c r="J160" i="52"/>
  <c r="J159" i="52"/>
  <c r="J158" i="52"/>
  <c r="J157" i="52" s="1"/>
  <c r="J55" i="37"/>
  <c r="J54" i="37"/>
  <c r="J53" i="37"/>
  <c r="J52" i="37" s="1"/>
  <c r="J41" i="27"/>
  <c r="J40" i="27"/>
  <c r="J39" i="27"/>
  <c r="J20" i="5"/>
  <c r="J19" i="5"/>
  <c r="J18" i="5"/>
  <c r="J17" i="5" s="1"/>
  <c r="J95" i="17"/>
  <c r="J94" i="17"/>
  <c r="J93" i="17"/>
  <c r="J51" i="37"/>
  <c r="J50" i="37"/>
  <c r="J49" i="37"/>
  <c r="J48" i="37" s="1"/>
  <c r="J131" i="25"/>
  <c r="J130" i="25"/>
  <c r="J129" i="25"/>
  <c r="J128" i="25" s="1"/>
  <c r="J38" i="72"/>
  <c r="J37" i="72"/>
  <c r="J36" i="72"/>
  <c r="J35" i="72" s="1"/>
  <c r="J37" i="27"/>
  <c r="J36" i="27"/>
  <c r="J35" i="27"/>
  <c r="J34" i="27" s="1"/>
  <c r="J16" i="5"/>
  <c r="J15" i="5"/>
  <c r="J14" i="5"/>
  <c r="J89" i="6"/>
  <c r="J88" i="6"/>
  <c r="J87" i="6"/>
  <c r="J86" i="6" s="1"/>
  <c r="H33" i="47"/>
  <c r="J86" i="51"/>
  <c r="J85" i="51"/>
  <c r="J84" i="51"/>
  <c r="J128" i="52"/>
  <c r="J127" i="52"/>
  <c r="J126" i="52"/>
  <c r="J125" i="52" s="1"/>
  <c r="J91" i="42"/>
  <c r="J90" i="42"/>
  <c r="J89" i="42"/>
  <c r="J88" i="42" s="1"/>
  <c r="J90" i="25"/>
  <c r="J89" i="25"/>
  <c r="J88" i="25"/>
  <c r="J65" i="8"/>
  <c r="J64" i="8"/>
  <c r="J63" i="8"/>
  <c r="J62" i="8" s="1"/>
  <c r="J86" i="25"/>
  <c r="J85" i="25"/>
  <c r="J84" i="25"/>
  <c r="J82" i="25"/>
  <c r="J81" i="25"/>
  <c r="J80" i="25"/>
  <c r="J55" i="69"/>
  <c r="J54" i="69"/>
  <c r="J53" i="69"/>
  <c r="J52" i="69" s="1"/>
  <c r="J61" i="8"/>
  <c r="J60" i="8"/>
  <c r="J59" i="8"/>
  <c r="J58" i="8" s="1"/>
  <c r="J51" i="56"/>
  <c r="J50" i="56"/>
  <c r="J49" i="56"/>
  <c r="J124" i="52"/>
  <c r="J123" i="52"/>
  <c r="J122" i="52"/>
  <c r="J78" i="25"/>
  <c r="J77" i="25"/>
  <c r="J76" i="25"/>
  <c r="J51" i="69"/>
  <c r="J50" i="69"/>
  <c r="J49" i="69"/>
  <c r="J31" i="61"/>
  <c r="J30" i="61"/>
  <c r="J29" i="61"/>
  <c r="J28" i="61" s="1"/>
  <c r="J40" i="48"/>
  <c r="J39" i="48"/>
  <c r="J38" i="48"/>
  <c r="J47" i="31"/>
  <c r="J46" i="31"/>
  <c r="J45" i="31"/>
  <c r="J59" i="53"/>
  <c r="J58" i="53"/>
  <c r="J57" i="53"/>
  <c r="J47" i="69"/>
  <c r="J46" i="69"/>
  <c r="J45" i="69"/>
  <c r="J60" i="55"/>
  <c r="J59" i="55"/>
  <c r="J58" i="55"/>
  <c r="J57" i="55" s="1"/>
  <c r="J36" i="48"/>
  <c r="J35" i="48"/>
  <c r="J34" i="48"/>
  <c r="J33" i="48" s="1"/>
  <c r="J75" i="15"/>
  <c r="J74" i="15"/>
  <c r="J73" i="15"/>
  <c r="J72" i="15" s="1"/>
  <c r="J62" i="17"/>
  <c r="J61" i="17"/>
  <c r="J60" i="17"/>
  <c r="J41" i="7"/>
  <c r="J40" i="7"/>
  <c r="J39" i="7"/>
  <c r="J38" i="7" s="1"/>
  <c r="J120" i="52"/>
  <c r="J119" i="52"/>
  <c r="J118" i="52"/>
  <c r="J117" i="52" s="1"/>
  <c r="J55" i="53"/>
  <c r="J54" i="53"/>
  <c r="J53" i="53"/>
  <c r="J52" i="53" s="1"/>
  <c r="J43" i="69"/>
  <c r="J42" i="69"/>
  <c r="J41" i="69"/>
  <c r="J56" i="55"/>
  <c r="J55" i="55"/>
  <c r="J54" i="55"/>
  <c r="J53" i="55" s="1"/>
  <c r="J82" i="23"/>
  <c r="J81" i="23"/>
  <c r="J80" i="23"/>
  <c r="J79" i="23" s="1"/>
  <c r="J91" i="52"/>
  <c r="J90" i="52"/>
  <c r="J89" i="52"/>
  <c r="J45" i="20"/>
  <c r="J44" i="20"/>
  <c r="J43" i="20"/>
  <c r="J42" i="20" s="1"/>
  <c r="J35" i="8"/>
  <c r="J34" i="8"/>
  <c r="J33" i="8"/>
  <c r="J32" i="8" s="1"/>
  <c r="J19" i="61"/>
  <c r="J18" i="61"/>
  <c r="J17" i="61"/>
  <c r="J16" i="61" s="1"/>
  <c r="J40" i="55"/>
  <c r="J39" i="55"/>
  <c r="J38" i="55"/>
  <c r="J37" i="55" s="1"/>
  <c r="J24" i="63"/>
  <c r="J23" i="63"/>
  <c r="J22" i="63"/>
  <c r="J21" i="63" s="1"/>
  <c r="J68" i="51"/>
  <c r="J67" i="51"/>
  <c r="J66" i="51"/>
  <c r="J94" i="12"/>
  <c r="J93" i="12"/>
  <c r="J92" i="12"/>
  <c r="J91" i="12" s="1"/>
  <c r="J90" i="12"/>
  <c r="J89" i="12"/>
  <c r="J88" i="12"/>
  <c r="J87" i="52"/>
  <c r="J86" i="52"/>
  <c r="J85" i="52"/>
  <c r="J20" i="63"/>
  <c r="J19" i="63"/>
  <c r="J18" i="63"/>
  <c r="J33" i="31"/>
  <c r="J32" i="31"/>
  <c r="J31" i="31"/>
  <c r="J30" i="31" s="1"/>
  <c r="J78" i="42"/>
  <c r="J77" i="42"/>
  <c r="J76" i="42"/>
  <c r="J74" i="42"/>
  <c r="J73" i="42"/>
  <c r="J72" i="42"/>
  <c r="J71" i="42" s="1"/>
  <c r="J70" i="42"/>
  <c r="J69" i="42"/>
  <c r="J68" i="42"/>
  <c r="J66" i="42"/>
  <c r="J65" i="42"/>
  <c r="J64" i="42"/>
  <c r="J63" i="42" s="1"/>
  <c r="J64" i="52"/>
  <c r="J63" i="52"/>
  <c r="J62" i="52"/>
  <c r="J61" i="52" s="1"/>
  <c r="J60" i="52"/>
  <c r="J59" i="52"/>
  <c r="J58" i="52"/>
  <c r="J57" i="52" s="1"/>
  <c r="J56" i="52"/>
  <c r="J55" i="52"/>
  <c r="J54" i="52"/>
  <c r="J53" i="52" s="1"/>
  <c r="J62" i="42"/>
  <c r="J61" i="42"/>
  <c r="J60" i="42"/>
  <c r="J59" i="42" s="1"/>
  <c r="J26" i="55"/>
  <c r="J25" i="55"/>
  <c r="J24" i="55"/>
  <c r="J23" i="55" s="1"/>
  <c r="J50" i="51"/>
  <c r="J49" i="51"/>
  <c r="J48" i="51"/>
  <c r="J47" i="51" s="1"/>
  <c r="J46" i="51"/>
  <c r="J45" i="51"/>
  <c r="J44" i="51"/>
  <c r="J42" i="51"/>
  <c r="J41" i="51"/>
  <c r="J40" i="51"/>
  <c r="J39" i="51" s="1"/>
  <c r="J30" i="42"/>
  <c r="J29" i="42"/>
  <c r="J28" i="42"/>
  <c r="J27" i="42" s="1"/>
  <c r="J18" i="56"/>
  <c r="J17" i="56"/>
  <c r="J16" i="56"/>
  <c r="J38" i="51"/>
  <c r="J37" i="51"/>
  <c r="J36" i="51"/>
  <c r="J31" i="52"/>
  <c r="J30" i="52"/>
  <c r="J29" i="52"/>
  <c r="J28" i="52" s="1"/>
  <c r="J27" i="52"/>
  <c r="J26" i="52"/>
  <c r="J25" i="52"/>
  <c r="J26" i="42"/>
  <c r="J25" i="42"/>
  <c r="J24" i="42"/>
  <c r="J23" i="42" s="1"/>
  <c r="J14" i="55"/>
  <c r="J13" i="55"/>
  <c r="J12" i="55"/>
  <c r="J11" i="55" s="1"/>
  <c r="J50" i="12"/>
  <c r="J49" i="12"/>
  <c r="J48" i="12"/>
  <c r="J47" i="12" s="1"/>
  <c r="J56" i="9"/>
  <c r="J55" i="9"/>
  <c r="J54" i="9"/>
  <c r="J53" i="9" s="1"/>
  <c r="J93" i="2"/>
  <c r="J92" i="2"/>
  <c r="J91" i="2"/>
  <c r="J90" i="2" s="1"/>
  <c r="J58" i="6"/>
  <c r="J57" i="6"/>
  <c r="J56" i="6"/>
  <c r="J55" i="6" s="1"/>
  <c r="J23" i="41"/>
  <c r="J22" i="41"/>
  <c r="J21" i="41"/>
  <c r="J20" i="41" s="1"/>
  <c r="J28" i="28"/>
  <c r="J27" i="28"/>
  <c r="J26" i="28"/>
  <c r="J25" i="28" s="1"/>
  <c r="J22" i="33"/>
  <c r="J21" i="33"/>
  <c r="J20" i="33"/>
  <c r="J19" i="33" s="1"/>
  <c r="J19" i="8"/>
  <c r="J18" i="8"/>
  <c r="J17" i="8"/>
  <c r="J16" i="8" s="1"/>
  <c r="J47" i="2"/>
  <c r="J46" i="2"/>
  <c r="J45" i="2"/>
  <c r="J44" i="2" s="1"/>
  <c r="J37" i="6"/>
  <c r="J36" i="6"/>
  <c r="J35" i="6"/>
  <c r="J34" i="6" s="1"/>
  <c r="J22" i="19"/>
  <c r="J21" i="19"/>
  <c r="J20" i="19"/>
  <c r="J14" i="36"/>
  <c r="J13" i="36"/>
  <c r="J12" i="36"/>
  <c r="J11" i="36" s="1"/>
  <c r="J14" i="4"/>
  <c r="J13" i="4"/>
  <c r="J12" i="4"/>
  <c r="J18" i="31"/>
  <c r="J17" i="31"/>
  <c r="J16" i="31"/>
  <c r="J15" i="31" s="1"/>
  <c r="J21" i="17"/>
  <c r="J20" i="17"/>
  <c r="J19" i="17"/>
  <c r="J33" i="6"/>
  <c r="J32" i="6"/>
  <c r="J31" i="6"/>
  <c r="J30" i="6" s="1"/>
  <c r="J20" i="12"/>
  <c r="J19" i="12"/>
  <c r="J18" i="12"/>
  <c r="J17" i="12" s="1"/>
  <c r="J16" i="20"/>
  <c r="J15" i="20"/>
  <c r="J14" i="20"/>
  <c r="J13" i="20" s="1"/>
  <c r="J24" i="28"/>
  <c r="J23" i="28"/>
  <c r="J22" i="28"/>
  <c r="J21" i="28" s="1"/>
  <c r="J43" i="2"/>
  <c r="J42" i="2"/>
  <c r="J41" i="2"/>
  <c r="J40" i="2" s="1"/>
  <c r="J29" i="6"/>
  <c r="J28" i="6"/>
  <c r="J27" i="6"/>
  <c r="J26" i="6" s="1"/>
  <c r="J14" i="11"/>
  <c r="J13" i="11"/>
  <c r="J12" i="11"/>
  <c r="J11" i="11" s="1"/>
  <c r="J35" i="51" l="1"/>
  <c r="J67" i="42"/>
  <c r="J17" i="63"/>
  <c r="J59" i="17"/>
  <c r="J83" i="51"/>
  <c r="J65" i="51"/>
  <c r="J43" i="51"/>
  <c r="J42" i="41"/>
  <c r="J28" i="78"/>
  <c r="J53" i="19"/>
  <c r="J19" i="19"/>
  <c r="J87" i="12"/>
  <c r="J161" i="52"/>
  <c r="J121" i="52"/>
  <c r="J88" i="52"/>
  <c r="J84" i="52"/>
  <c r="J24" i="52"/>
  <c r="J60" i="37"/>
  <c r="J56" i="37"/>
  <c r="J49" i="28"/>
  <c r="J75" i="42"/>
  <c r="J159" i="25"/>
  <c r="J87" i="25"/>
  <c r="J83" i="25"/>
  <c r="J79" i="25"/>
  <c r="J75" i="25"/>
  <c r="J56" i="53"/>
  <c r="J142" i="58"/>
  <c r="J138" i="58"/>
  <c r="J48" i="69"/>
  <c r="J44" i="69"/>
  <c r="J40" i="69"/>
  <c r="J39" i="72"/>
  <c r="J25" i="80"/>
  <c r="J83" i="56"/>
  <c r="J48" i="56"/>
  <c r="J15" i="56"/>
  <c r="J37" i="48"/>
  <c r="J42" i="27"/>
  <c r="J38" i="27"/>
  <c r="J13" i="5"/>
  <c r="J11" i="4"/>
  <c r="J64" i="31"/>
  <c r="J44" i="31"/>
  <c r="J92" i="17"/>
  <c r="J18" i="17"/>
</calcChain>
</file>

<file path=xl/sharedStrings.xml><?xml version="1.0" encoding="utf-8"?>
<sst xmlns="http://schemas.openxmlformats.org/spreadsheetml/2006/main" count="8390" uniqueCount="1575">
  <si>
    <t>Cumbria &amp; Northumbria Target Shooting Association</t>
  </si>
  <si>
    <t>Latest status of all competitors from Crewe</t>
  </si>
  <si>
    <t>10m Air Pistol</t>
  </si>
  <si>
    <t>Div</t>
  </si>
  <si>
    <t>Pos</t>
  </si>
  <si>
    <t>Name</t>
  </si>
  <si>
    <t>Scr</t>
  </si>
  <si>
    <t>Pts</t>
  </si>
  <si>
    <t>Agg</t>
  </si>
  <si>
    <t>Tot</t>
  </si>
  <si>
    <t>D. Bailey</t>
  </si>
  <si>
    <t>Latest status of all competitors from Harpenden</t>
  </si>
  <si>
    <t>S. Finnie</t>
  </si>
  <si>
    <t>Latest status of all competitors from Dumbarton</t>
  </si>
  <si>
    <t>H. Graham</t>
  </si>
  <si>
    <t>Latest status of all competitors from Dumfries</t>
  </si>
  <si>
    <t>P. Hair</t>
  </si>
  <si>
    <t>Latest status of all competitors from Balerno &amp; Currie</t>
  </si>
  <si>
    <t>H. McDonald</t>
  </si>
  <si>
    <t>Latest status of all competitors from Wigan</t>
  </si>
  <si>
    <t>A. Speight</t>
  </si>
  <si>
    <t>Latest status of all competitors from Goodyear</t>
  </si>
  <si>
    <t>D. Spencer</t>
  </si>
  <si>
    <t>A. Walker</t>
  </si>
  <si>
    <t>Latest status of all competitors from Norwich City</t>
  </si>
  <si>
    <t>J. Wegg</t>
  </si>
  <si>
    <t>Latest status of all competitors from Deddington</t>
  </si>
  <si>
    <t>D. Canning</t>
  </si>
  <si>
    <t>B. Griffiths</t>
  </si>
  <si>
    <t>Latest status of all competitors from Alloa</t>
  </si>
  <si>
    <t>A. Macdonald</t>
  </si>
  <si>
    <t>G. Mees</t>
  </si>
  <si>
    <t>K. Rafiq</t>
  </si>
  <si>
    <t>K. Russell</t>
  </si>
  <si>
    <t>Latest status of all competitors from Sutton Coldfield</t>
  </si>
  <si>
    <t>P. Stokes</t>
  </si>
  <si>
    <t>Latest status of all competitors from St Austell</t>
  </si>
  <si>
    <t>V. Tripney</t>
  </si>
  <si>
    <t>C. Wegg</t>
  </si>
  <si>
    <t>T. Dimmock</t>
  </si>
  <si>
    <t>C. Dixon</t>
  </si>
  <si>
    <t>Latest status of all competitors from St Giles Yarners</t>
  </si>
  <si>
    <t>K. Gardner</t>
  </si>
  <si>
    <t>Latest status of all competitors from Cumb News</t>
  </si>
  <si>
    <t>O. Jones</t>
  </si>
  <si>
    <t>Latest status of all competitors from Telepost</t>
  </si>
  <si>
    <t>D. Kirk</t>
  </si>
  <si>
    <t>Latest status of all competitors from Blackpool</t>
  </si>
  <si>
    <t>G. Minko</t>
  </si>
  <si>
    <t>Latest status of all competitors from City of Truro</t>
  </si>
  <si>
    <t>P. Sambells</t>
  </si>
  <si>
    <t>Latest status of all competitors from Vickers</t>
  </si>
  <si>
    <t>R. A. Shaw</t>
  </si>
  <si>
    <t>R. Young</t>
  </si>
  <si>
    <t>Latest status of all competitors from Preston Grasshoppers</t>
  </si>
  <si>
    <t>R. Cornthwaite</t>
  </si>
  <si>
    <t>Latest status of all competitors from Little Clacton</t>
  </si>
  <si>
    <t>A. Dart</t>
  </si>
  <si>
    <t>V. Ivanova</t>
  </si>
  <si>
    <t>M. Johnson</t>
  </si>
  <si>
    <t>T. Oakley</t>
  </si>
  <si>
    <t>Latest status of all competitors from GWRSA</t>
  </si>
  <si>
    <t>T. Peason</t>
  </si>
  <si>
    <t>Latest status of all competitors from Altrincham</t>
  </si>
  <si>
    <t>Y. Poulopoulou</t>
  </si>
  <si>
    <t>D. Stocks</t>
  </si>
  <si>
    <t>Latest status of all competitors from Bideford</t>
  </si>
  <si>
    <t>O. Street</t>
  </si>
  <si>
    <t>J. Aldous</t>
  </si>
  <si>
    <t>Latest status of all competitors from Penarth</t>
  </si>
  <si>
    <t>S. Alexander</t>
  </si>
  <si>
    <t>Latest status of all competitors from JSPC</t>
  </si>
  <si>
    <t>C. Hendry</t>
  </si>
  <si>
    <t>J. Hough</t>
  </si>
  <si>
    <t>A. Jackson</t>
  </si>
  <si>
    <t>A. Kirkham</t>
  </si>
  <si>
    <t>S. Raven</t>
  </si>
  <si>
    <t>T. Sambells</t>
  </si>
  <si>
    <t>Latest status of all competitors from Dunfermline</t>
  </si>
  <si>
    <t>D. Strachan</t>
  </si>
  <si>
    <t>Latest status of all competitors from Penzance</t>
  </si>
  <si>
    <t>N. Booker</t>
  </si>
  <si>
    <t>Latest status of all competitors from Portishead</t>
  </si>
  <si>
    <t>N. Dixon</t>
  </si>
  <si>
    <t>P. Field</t>
  </si>
  <si>
    <t>I. Jones</t>
  </si>
  <si>
    <t>T. Mooney</t>
  </si>
  <si>
    <t>A. Simpson</t>
  </si>
  <si>
    <t>M. Williams</t>
  </si>
  <si>
    <t>A. Wilson</t>
  </si>
  <si>
    <t>S. Young</t>
  </si>
  <si>
    <t>N. Bishop</t>
  </si>
  <si>
    <t>Latest status of all competitors from Down Hatherley</t>
  </si>
  <si>
    <t>A. Boothroyd</t>
  </si>
  <si>
    <t>K. Johnson</t>
  </si>
  <si>
    <t>R. Kitt</t>
  </si>
  <si>
    <t>N. Lean</t>
  </si>
  <si>
    <t>Latest status of all competitors from Bury</t>
  </si>
  <si>
    <t>S. Mcarthur</t>
  </si>
  <si>
    <t>J. Thomson</t>
  </si>
  <si>
    <t>S. Trevithick</t>
  </si>
  <si>
    <t>J. Wilding</t>
  </si>
  <si>
    <t>J. Brown</t>
  </si>
  <si>
    <t>D. Gilbert-Harris</t>
  </si>
  <si>
    <t>M. Humphrey</t>
  </si>
  <si>
    <t>R. Petrie</t>
  </si>
  <si>
    <t>D. Sweeting</t>
  </si>
  <si>
    <t>R. Vergenault</t>
  </si>
  <si>
    <t>T. Wilson</t>
  </si>
  <si>
    <t>B. Woolley</t>
  </si>
  <si>
    <t>J. Yuill</t>
  </si>
  <si>
    <t>M. Brown</t>
  </si>
  <si>
    <t>Latest status of all competitors from Comber</t>
  </si>
  <si>
    <t>K. Carson</t>
  </si>
  <si>
    <t>R. Collins</t>
  </si>
  <si>
    <t>Latest status of all competitors from Leek</t>
  </si>
  <si>
    <t>M. Jupp</t>
  </si>
  <si>
    <t>T. Lumley</t>
  </si>
  <si>
    <t>P. May</t>
  </si>
  <si>
    <t>S. Morris</t>
  </si>
  <si>
    <t>Latest status of all competitors from Wellington</t>
  </si>
  <si>
    <t>G. Standley</t>
  </si>
  <si>
    <t>K. Wilson</t>
  </si>
  <si>
    <t>A. Baxter</t>
  </si>
  <si>
    <t>A. Hughes</t>
  </si>
  <si>
    <t>M. Hunt</t>
  </si>
  <si>
    <t>C. Kellet</t>
  </si>
  <si>
    <t>T. Osborn</t>
  </si>
  <si>
    <t>Latest status of all competitors from Leicester</t>
  </si>
  <si>
    <t>D. C. J. Poxon</t>
  </si>
  <si>
    <t>A. Reed</t>
  </si>
  <si>
    <t>A. Tew</t>
  </si>
  <si>
    <t>D. White</t>
  </si>
  <si>
    <t>Latest status of all competitors from Keswick</t>
  </si>
  <si>
    <t>G. Appleby</t>
  </si>
  <si>
    <t>Latest status of all competitors from St Andrews</t>
  </si>
  <si>
    <t>L. Cooper</t>
  </si>
  <si>
    <t>D. Grocott</t>
  </si>
  <si>
    <t>M. Holovchuck</t>
  </si>
  <si>
    <t>N. Holovchuck</t>
  </si>
  <si>
    <t>Latest status of all competitors from Blackburn</t>
  </si>
  <si>
    <t>P. McKelvey</t>
  </si>
  <si>
    <t>J. Pye</t>
  </si>
  <si>
    <t>A. W. Thomas</t>
  </si>
  <si>
    <t>C. Wilson</t>
  </si>
  <si>
    <t>C. Battye</t>
  </si>
  <si>
    <t>H. Dart</t>
  </si>
  <si>
    <t>R. Desai</t>
  </si>
  <si>
    <t>R. Miller</t>
  </si>
  <si>
    <t>D. O'Driscoll</t>
  </si>
  <si>
    <t>M. Pedley</t>
  </si>
  <si>
    <t>T. Purcell</t>
  </si>
  <si>
    <t>R. Scott-Ward</t>
  </si>
  <si>
    <t>O. J. Spence</t>
  </si>
  <si>
    <t>F. Braganza</t>
  </si>
  <si>
    <t>D. Ellsmore</t>
  </si>
  <si>
    <t>P. Garrett</t>
  </si>
  <si>
    <t>S. Harris</t>
  </si>
  <si>
    <t>P. Harrison</t>
  </si>
  <si>
    <t>Latest status of all competitors from Colne</t>
  </si>
  <si>
    <t>L. Holden</t>
  </si>
  <si>
    <t>C. Thomas</t>
  </si>
  <si>
    <t>P. Warwick</t>
  </si>
  <si>
    <t>C. Bowes</t>
  </si>
  <si>
    <t>A. Brookes</t>
  </si>
  <si>
    <t>C. Brown</t>
  </si>
  <si>
    <t>T. Freeman</t>
  </si>
  <si>
    <t>M. Galea</t>
  </si>
  <si>
    <t>R. Hunt</t>
  </si>
  <si>
    <t>Latest status of all competitors from St Just</t>
  </si>
  <si>
    <t>R. Ninnis</t>
  </si>
  <si>
    <t>A. Salt</t>
  </si>
  <si>
    <t>M. Savage</t>
  </si>
  <si>
    <t>P. Baxter</t>
  </si>
  <si>
    <t>A. Hunton</t>
  </si>
  <si>
    <t>P. Johnson</t>
  </si>
  <si>
    <t>H. Kearey</t>
  </si>
  <si>
    <t>A. Lundberg</t>
  </si>
  <si>
    <t>J. Machin</t>
  </si>
  <si>
    <t>M. Peacock</t>
  </si>
  <si>
    <t>D. Platt</t>
  </si>
  <si>
    <t>A. Rogers</t>
  </si>
  <si>
    <t>F. Cura</t>
  </si>
  <si>
    <t>A. Debnam</t>
  </si>
  <si>
    <t>M. Freeman</t>
  </si>
  <si>
    <t>A. Hopkins</t>
  </si>
  <si>
    <t>Latest status of all competitors from Workington</t>
  </si>
  <si>
    <t>J. Marsden</t>
  </si>
  <si>
    <t>D. Pavanello</t>
  </si>
  <si>
    <t>G. Sund</t>
  </si>
  <si>
    <t>E. Thornton</t>
  </si>
  <si>
    <t>T. Ward</t>
  </si>
  <si>
    <t>A. Gilsenan</t>
  </si>
  <si>
    <t>L. Grundy</t>
  </si>
  <si>
    <t>J. Heald</t>
  </si>
  <si>
    <t>A. Hoe</t>
  </si>
  <si>
    <t>R. Holden</t>
  </si>
  <si>
    <t>A. Noble</t>
  </si>
  <si>
    <t>S. Reeves</t>
  </si>
  <si>
    <t>A. Spearman</t>
  </si>
  <si>
    <t>Latest status of all competitors from Penrhiwpal</t>
  </si>
  <si>
    <t>T. West</t>
  </si>
  <si>
    <t>C. Carson</t>
  </si>
  <si>
    <t>J. Cooke</t>
  </si>
  <si>
    <t>F. Edwards</t>
  </si>
  <si>
    <t>D. Higginbottom</t>
  </si>
  <si>
    <t>K. Hopkins</t>
  </si>
  <si>
    <t>C. Jackson</t>
  </si>
  <si>
    <t>E. Lawry</t>
  </si>
  <si>
    <t>K. Mundy</t>
  </si>
  <si>
    <t>I. Opie</t>
  </si>
  <si>
    <t>Latest status of all competitors from Wantage</t>
  </si>
  <si>
    <t>R. Paige</t>
  </si>
  <si>
    <t>10m Air Pistol Jun</t>
  </si>
  <si>
    <t/>
  </si>
  <si>
    <t>10m Air Pistol Sen</t>
  </si>
  <si>
    <t>10m Air Pistol Team</t>
  </si>
  <si>
    <t>1 Alloa</t>
  </si>
  <si>
    <t>2 Balerno &amp; Currie A</t>
  </si>
  <si>
    <t>3 Crewe A</t>
  </si>
  <si>
    <t>4 Penzance A</t>
  </si>
  <si>
    <t>5 Preston Grasshoppers</t>
  </si>
  <si>
    <t>6 Sutton Coldfield</t>
  </si>
  <si>
    <t>1 Balerno &amp; Currie B</t>
  </si>
  <si>
    <t>2 Blackpool</t>
  </si>
  <si>
    <t>3 Bury</t>
  </si>
  <si>
    <t>4 Dumbarton</t>
  </si>
  <si>
    <t>5 Keswick</t>
  </si>
  <si>
    <t>6 Vickers</t>
  </si>
  <si>
    <t>1 Balerno &amp; Currie C</t>
  </si>
  <si>
    <t>2 Crewe B</t>
  </si>
  <si>
    <t>3 Goodyear</t>
  </si>
  <si>
    <t>4 Leek</t>
  </si>
  <si>
    <t>5 Penzance B</t>
  </si>
  <si>
    <t>6 Workington</t>
  </si>
  <si>
    <t>10m Air Pistol (Supp rest)</t>
  </si>
  <si>
    <t>C. Burn</t>
  </si>
  <si>
    <t>Latest status of all competitors from Old Silhillians</t>
  </si>
  <si>
    <t>S. Davis</t>
  </si>
  <si>
    <t>Latest status of all competitors from Glevum</t>
  </si>
  <si>
    <t>N. Hayes</t>
  </si>
  <si>
    <t>B. Moat</t>
  </si>
  <si>
    <t>C. Roads</t>
  </si>
  <si>
    <t>H. Shorrock</t>
  </si>
  <si>
    <t>Latest status of all competitors from Darlington RA</t>
  </si>
  <si>
    <t>D. Smith</t>
  </si>
  <si>
    <t>Latest status of all competitors from Court Riverside</t>
  </si>
  <si>
    <t>D. Boyton</t>
  </si>
  <si>
    <t>E. Hatcher</t>
  </si>
  <si>
    <t>C. Jefferies</t>
  </si>
  <si>
    <t>R. Thomas</t>
  </si>
  <si>
    <t>D. Wilkins</t>
  </si>
  <si>
    <t>M. Bowen</t>
  </si>
  <si>
    <t>G. Cox</t>
  </si>
  <si>
    <t>Latest status of all competitors from East Antrim</t>
  </si>
  <si>
    <t>I. Fletcher</t>
  </si>
  <si>
    <t>G. Law</t>
  </si>
  <si>
    <t>M. McGoldrick</t>
  </si>
  <si>
    <t>P. Pay</t>
  </si>
  <si>
    <t>P. Seville</t>
  </si>
  <si>
    <t>I. Stevenson</t>
  </si>
  <si>
    <t>G. Beak</t>
  </si>
  <si>
    <t>G. Garbutt</t>
  </si>
  <si>
    <t>W. F. Hamilton</t>
  </si>
  <si>
    <t>J. List</t>
  </si>
  <si>
    <t>D. Parker</t>
  </si>
  <si>
    <t>G. Sowerby</t>
  </si>
  <si>
    <t>A. Trueick</t>
  </si>
  <si>
    <t>S. Western</t>
  </si>
  <si>
    <t>M. Bailey</t>
  </si>
  <si>
    <t>K. Bainbridge</t>
  </si>
  <si>
    <t>G. Clifford</t>
  </si>
  <si>
    <t>Latest status of all competitors from Callander</t>
  </si>
  <si>
    <t>D. Heaton</t>
  </si>
  <si>
    <t>S. Holmes</t>
  </si>
  <si>
    <t>C. Milford</t>
  </si>
  <si>
    <t>P. Webb</t>
  </si>
  <si>
    <t>W. Wells</t>
  </si>
  <si>
    <t>10m Air Pistol (Supp rest) Sen</t>
  </si>
  <si>
    <t>6Yd Air Pistol</t>
  </si>
  <si>
    <t>Latest status of all competitors from CSSC (Rosyth)</t>
  </si>
  <si>
    <t>N. Calder</t>
  </si>
  <si>
    <t>10m Air Rifle</t>
  </si>
  <si>
    <t>D. Burn</t>
  </si>
  <si>
    <t>R. Campbell</t>
  </si>
  <si>
    <t>E. Flowerdew</t>
  </si>
  <si>
    <t>R. Lambert</t>
  </si>
  <si>
    <t>R. Law</t>
  </si>
  <si>
    <t>A. Lees</t>
  </si>
  <si>
    <t>D. Sejdiu</t>
  </si>
  <si>
    <t>R. Townsend</t>
  </si>
  <si>
    <t>T. Aldous</t>
  </si>
  <si>
    <t>P. Barker</t>
  </si>
  <si>
    <t>P. Boothroyd</t>
  </si>
  <si>
    <t>D. M. Carter</t>
  </si>
  <si>
    <t>A. Dalton</t>
  </si>
  <si>
    <t>C. Morris</t>
  </si>
  <si>
    <t>N. Smith</t>
  </si>
  <si>
    <t>K. Stewart-Philp</t>
  </si>
  <si>
    <t>R. Bharaj</t>
  </si>
  <si>
    <t>S. Broadbent</t>
  </si>
  <si>
    <t>J. Cui</t>
  </si>
  <si>
    <t>T. Eddison</t>
  </si>
  <si>
    <t>C. Peyton</t>
  </si>
  <si>
    <t>C. Reilly</t>
  </si>
  <si>
    <t>I. Simpkins</t>
  </si>
  <si>
    <t>M. Tamosauskaite</t>
  </si>
  <si>
    <t>N. Avis</t>
  </si>
  <si>
    <t>J. Bennett</t>
  </si>
  <si>
    <t>A. Bharaj</t>
  </si>
  <si>
    <t>K. Pickett</t>
  </si>
  <si>
    <t>I. Richards</t>
  </si>
  <si>
    <t>K. Robinson</t>
  </si>
  <si>
    <t>J. Stevens</t>
  </si>
  <si>
    <t>S. Davison</t>
  </si>
  <si>
    <t>A. Di Domenico</t>
  </si>
  <si>
    <t>Z. Griffiths</t>
  </si>
  <si>
    <t>D. Holovchuck</t>
  </si>
  <si>
    <t>C. Jones</t>
  </si>
  <si>
    <t>D. Little</t>
  </si>
  <si>
    <t>I. Penhaligon</t>
  </si>
  <si>
    <t>V. Poulopoulos</t>
  </si>
  <si>
    <t>A. Barr</t>
  </si>
  <si>
    <t>R. Dougall</t>
  </si>
  <si>
    <t>O. Duke</t>
  </si>
  <si>
    <t>I. Scott</t>
  </si>
  <si>
    <t>I. Stewart-Philp</t>
  </si>
  <si>
    <t>W. Burton</t>
  </si>
  <si>
    <t>R. Farrukh</t>
  </si>
  <si>
    <t>C. Gunns</t>
  </si>
  <si>
    <t>10m Air Rifle Jun</t>
  </si>
  <si>
    <t>10m Air Rifle Sen</t>
  </si>
  <si>
    <t>10m Air Rifle Team</t>
  </si>
  <si>
    <t>1 Balerno &amp; Currie</t>
  </si>
  <si>
    <t>R. Bain</t>
  </si>
  <si>
    <t>2 Crewe</t>
  </si>
  <si>
    <t>3 Norwich City</t>
  </si>
  <si>
    <t>4 Sutton Coldfield</t>
  </si>
  <si>
    <t>10m Air Rifle (Supp rest)</t>
  </si>
  <si>
    <t>J. Hasthorpe</t>
  </si>
  <si>
    <t>R. Darwen</t>
  </si>
  <si>
    <t>K. Kuzmanoska</t>
  </si>
  <si>
    <t>B. C. Pont</t>
  </si>
  <si>
    <t>A. Brown</t>
  </si>
  <si>
    <t>J. Cogger</t>
  </si>
  <si>
    <t>J. Elstob</t>
  </si>
  <si>
    <t>H. Glover</t>
  </si>
  <si>
    <t>K. Johns</t>
  </si>
  <si>
    <t>M. Nash</t>
  </si>
  <si>
    <t>10m Air Rifle (Supp rest) Sen</t>
  </si>
  <si>
    <t>20Yd Pistol</t>
  </si>
  <si>
    <t>C. Lockwood</t>
  </si>
  <si>
    <t>J. Ward</t>
  </si>
  <si>
    <t>O. Fallon</t>
  </si>
  <si>
    <t>T. Osborne</t>
  </si>
  <si>
    <t>C. Clark</t>
  </si>
  <si>
    <t>P. Cox</t>
  </si>
  <si>
    <t>C. Jeffries</t>
  </si>
  <si>
    <t>T. Earnshaw</t>
  </si>
  <si>
    <t>J. Elliott</t>
  </si>
  <si>
    <t>R. Price</t>
  </si>
  <si>
    <t>20Yd Pistol Sen</t>
  </si>
  <si>
    <t>Latest status of all competitors from York RI</t>
  </si>
  <si>
    <t>Bench 100yd</t>
  </si>
  <si>
    <t>M. Bell</t>
  </si>
  <si>
    <t>D. Caffrey</t>
  </si>
  <si>
    <t>Latest status of all competitors from Sunderland</t>
  </si>
  <si>
    <t>C. Dean</t>
  </si>
  <si>
    <t>Latest status of all competitors from Morecambe</t>
  </si>
  <si>
    <t>M. Hryniw</t>
  </si>
  <si>
    <t>N. Pilling</t>
  </si>
  <si>
    <t>K. Stockham</t>
  </si>
  <si>
    <t>N. Veitch</t>
  </si>
  <si>
    <t>D. Wells</t>
  </si>
  <si>
    <t>D. Brown</t>
  </si>
  <si>
    <t>R. Cantello</t>
  </si>
  <si>
    <t>Latest status of all competitors from Hensall</t>
  </si>
  <si>
    <t>M. Carter</t>
  </si>
  <si>
    <t>Latest status of all competitors from GEC Coventry</t>
  </si>
  <si>
    <t>M. Eyles</t>
  </si>
  <si>
    <t>K. Hancock</t>
  </si>
  <si>
    <t>W. Jenkins</t>
  </si>
  <si>
    <t>R. Matthews</t>
  </si>
  <si>
    <t>S. Slevin</t>
  </si>
  <si>
    <t>Latest status of all competitors from Felton</t>
  </si>
  <si>
    <t>S. J. Walker</t>
  </si>
  <si>
    <t>S. Anderson</t>
  </si>
  <si>
    <t>H. Ayre</t>
  </si>
  <si>
    <t>A. Blake</t>
  </si>
  <si>
    <t>I. Braithwaite</t>
  </si>
  <si>
    <t>T. Davies</t>
  </si>
  <si>
    <t>W. Faulkner</t>
  </si>
  <si>
    <t>J. Field</t>
  </si>
  <si>
    <t>K. Knowles</t>
  </si>
  <si>
    <t>N. Ramsey</t>
  </si>
  <si>
    <t>N. Allatt</t>
  </si>
  <si>
    <t>R. Birchall</t>
  </si>
  <si>
    <t>D. Love</t>
  </si>
  <si>
    <t>S. McCutcheon</t>
  </si>
  <si>
    <t>K. O'Keefe</t>
  </si>
  <si>
    <t>I. Waghorn</t>
  </si>
  <si>
    <t>C. Williams</t>
  </si>
  <si>
    <t>D. Yard</t>
  </si>
  <si>
    <t>Latest status of all competitors from Derby</t>
  </si>
  <si>
    <t>A. Cooper</t>
  </si>
  <si>
    <t>B. Gillatt</t>
  </si>
  <si>
    <t>R. Jones</t>
  </si>
  <si>
    <t>P. Kilpin</t>
  </si>
  <si>
    <t>C. Tawse</t>
  </si>
  <si>
    <t>R. Ward</t>
  </si>
  <si>
    <t>P. Watson</t>
  </si>
  <si>
    <t>D. Wiseman</t>
  </si>
  <si>
    <t>M. Bensberg</t>
  </si>
  <si>
    <t>I. Bruce</t>
  </si>
  <si>
    <t>P. Cole</t>
  </si>
  <si>
    <t>M. Felton</t>
  </si>
  <si>
    <t>A. Green</t>
  </si>
  <si>
    <t>M. Greenwood</t>
  </si>
  <si>
    <t>M. Mallinson</t>
  </si>
  <si>
    <t>C. McCaughey</t>
  </si>
  <si>
    <t>J. Richardson</t>
  </si>
  <si>
    <t>A. Ashford</t>
  </si>
  <si>
    <t>B. Blake</t>
  </si>
  <si>
    <t>N. Bylo</t>
  </si>
  <si>
    <t>B. Gilbey</t>
  </si>
  <si>
    <t>M. Griffiths</t>
  </si>
  <si>
    <t>H. Hampshire</t>
  </si>
  <si>
    <t>P. Ross</t>
  </si>
  <si>
    <t>J. Wigley</t>
  </si>
  <si>
    <t>Bench 100yd Sen</t>
  </si>
  <si>
    <t>Bench 100yd Team</t>
  </si>
  <si>
    <t>1 GEC Coventry</t>
  </si>
  <si>
    <t>2 Penrhiwpal A</t>
  </si>
  <si>
    <t>3 Sunderland A</t>
  </si>
  <si>
    <t>4 Sunderland B</t>
  </si>
  <si>
    <t>5 York RI A</t>
  </si>
  <si>
    <t>1 Felton</t>
  </si>
  <si>
    <t>2 Penrhiwpal B</t>
  </si>
  <si>
    <t>3 York RI B</t>
  </si>
  <si>
    <t>4 York RI C</t>
  </si>
  <si>
    <t>5 York RI D</t>
  </si>
  <si>
    <t>Latest status of all competitors from Market Drayton</t>
  </si>
  <si>
    <t>Bench 50m</t>
  </si>
  <si>
    <t>A. Carson</t>
  </si>
  <si>
    <t>D. Philips</t>
  </si>
  <si>
    <t>S. Thomas</t>
  </si>
  <si>
    <t>J. Bernardes</t>
  </si>
  <si>
    <t>G. Turner</t>
  </si>
  <si>
    <t>P. Tyler</t>
  </si>
  <si>
    <t>D. Worthington</t>
  </si>
  <si>
    <t>Latest status of all competitors from Ballymena</t>
  </si>
  <si>
    <t>A. Duncan</t>
  </si>
  <si>
    <t>T. Errington</t>
  </si>
  <si>
    <t>J. Parkes</t>
  </si>
  <si>
    <t>S. Shepherd</t>
  </si>
  <si>
    <t>J. Blaney</t>
  </si>
  <si>
    <t>A. Craythorne</t>
  </si>
  <si>
    <t>K. Petrie</t>
  </si>
  <si>
    <t>D. Ford</t>
  </si>
  <si>
    <t>Latest status of all competitors from Ross on Wye</t>
  </si>
  <si>
    <t>S. George</t>
  </si>
  <si>
    <t>I. MacFarlane</t>
  </si>
  <si>
    <t>J. McLaughlin</t>
  </si>
  <si>
    <t>L. Rackley</t>
  </si>
  <si>
    <t>M. Richardson</t>
  </si>
  <si>
    <t>C. Date</t>
  </si>
  <si>
    <t>M. King</t>
  </si>
  <si>
    <t>T. Langford</t>
  </si>
  <si>
    <t>Latest status of all competitors from Golden Valley</t>
  </si>
  <si>
    <t>R. Oliphant</t>
  </si>
  <si>
    <t>J. Chouler</t>
  </si>
  <si>
    <t>R. Davies</t>
  </si>
  <si>
    <t>S. Jordan</t>
  </si>
  <si>
    <t>D. Luker</t>
  </si>
  <si>
    <t>M. Phillips</t>
  </si>
  <si>
    <t>L. Langford</t>
  </si>
  <si>
    <t>C. McCaffrey</t>
  </si>
  <si>
    <t>A. Twilley</t>
  </si>
  <si>
    <t>N. Twilley</t>
  </si>
  <si>
    <t>J. Bulmer</t>
  </si>
  <si>
    <t>K. Garnham</t>
  </si>
  <si>
    <t>S. Garnham</t>
  </si>
  <si>
    <t>R. Randall</t>
  </si>
  <si>
    <t>N. Roche</t>
  </si>
  <si>
    <t>K. Smith</t>
  </si>
  <si>
    <t>S. Booker</t>
  </si>
  <si>
    <t>D. Hadley</t>
  </si>
  <si>
    <t>A. Higgins</t>
  </si>
  <si>
    <t>T. McCaffrey</t>
  </si>
  <si>
    <t>J. Thomas</t>
  </si>
  <si>
    <t>A. West</t>
  </si>
  <si>
    <t>Bench 50m Sen</t>
  </si>
  <si>
    <t>Bench 50m Team</t>
  </si>
  <si>
    <t>5 Sunderland C</t>
  </si>
  <si>
    <t>1 Penrhiwpal B</t>
  </si>
  <si>
    <t>2 Penrhiwpal C</t>
  </si>
  <si>
    <t>3 Penrhiwpal D</t>
  </si>
  <si>
    <t>4 Penrhiwpal E</t>
  </si>
  <si>
    <t>Latest status of all competitors from Shebbear</t>
  </si>
  <si>
    <t>Bench SR (Air)</t>
  </si>
  <si>
    <t>H. Angelinetta</t>
  </si>
  <si>
    <t>Latest status of all competitors from Furness Marksmen</t>
  </si>
  <si>
    <t>I. Asplen</t>
  </si>
  <si>
    <t>S. Davies</t>
  </si>
  <si>
    <t>S. Found</t>
  </si>
  <si>
    <t>M. Garbett</t>
  </si>
  <si>
    <t>G. Munce</t>
  </si>
  <si>
    <t>A. Fawcett</t>
  </si>
  <si>
    <t>P. Francis</t>
  </si>
  <si>
    <t>Latest status of all competitors from Dechmont</t>
  </si>
  <si>
    <t>T. Gallacher</t>
  </si>
  <si>
    <t>Latest status of all competitors from Llantrisant &amp; Cardiff</t>
  </si>
  <si>
    <t>D. McErlain</t>
  </si>
  <si>
    <t>M. Burke</t>
  </si>
  <si>
    <t>A. Dewsnip</t>
  </si>
  <si>
    <t>R. Robertson</t>
  </si>
  <si>
    <t>N. Robinson</t>
  </si>
  <si>
    <t>P. Shaw</t>
  </si>
  <si>
    <t>W. Snaith</t>
  </si>
  <si>
    <t>G. Boyer</t>
  </si>
  <si>
    <t>P. Medlin</t>
  </si>
  <si>
    <t>K. Morley</t>
  </si>
  <si>
    <t>J. Pearson</t>
  </si>
  <si>
    <t>J. Perrins</t>
  </si>
  <si>
    <t>A. Roberts</t>
  </si>
  <si>
    <t>L. Cassell</t>
  </si>
  <si>
    <t>C. Found</t>
  </si>
  <si>
    <t>K. Powers</t>
  </si>
  <si>
    <t>J. Rogers</t>
  </si>
  <si>
    <t>G. Waddell</t>
  </si>
  <si>
    <t>N. Webster</t>
  </si>
  <si>
    <t>W. Williams</t>
  </si>
  <si>
    <t>P. Barnard</t>
  </si>
  <si>
    <t>N. Carter</t>
  </si>
  <si>
    <t>B. Cassell</t>
  </si>
  <si>
    <t>C. Dunbar-Hesler</t>
  </si>
  <si>
    <t>S. James</t>
  </si>
  <si>
    <t>D. Mair</t>
  </si>
  <si>
    <t>V. Chapman</t>
  </si>
  <si>
    <t>M. Gleaves</t>
  </si>
  <si>
    <t>S. Glen</t>
  </si>
  <si>
    <t>L. Jones</t>
  </si>
  <si>
    <t>P. Bosten</t>
  </si>
  <si>
    <t>R. Carey</t>
  </si>
  <si>
    <t>Latest status of all competitors from Scotton &amp; Farnham</t>
  </si>
  <si>
    <t>S. Dodds</t>
  </si>
  <si>
    <t>Z. Green</t>
  </si>
  <si>
    <t>K. Mullen</t>
  </si>
  <si>
    <t>D. Pargetor</t>
  </si>
  <si>
    <t>K. Perrins</t>
  </si>
  <si>
    <t>A. Rigg</t>
  </si>
  <si>
    <t>S. Tinker</t>
  </si>
  <si>
    <t>R. Bird</t>
  </si>
  <si>
    <t>C. Clifford</t>
  </si>
  <si>
    <t>Latest status of all competitors from Worplesdon</t>
  </si>
  <si>
    <t>B. Ingram</t>
  </si>
  <si>
    <t>A. Kitching</t>
  </si>
  <si>
    <t>D. Mellor</t>
  </si>
  <si>
    <t>J. Mingo</t>
  </si>
  <si>
    <t>R. Richardson</t>
  </si>
  <si>
    <t>E. Bulled</t>
  </si>
  <si>
    <t>M. R. Burns</t>
  </si>
  <si>
    <t>G. Dunn</t>
  </si>
  <si>
    <t>W. Ferris</t>
  </si>
  <si>
    <t>R. Gaunt</t>
  </si>
  <si>
    <t>M. Jones</t>
  </si>
  <si>
    <t>J. Penhaligon</t>
  </si>
  <si>
    <t>R. Quarmby</t>
  </si>
  <si>
    <t>M. A. Burns</t>
  </si>
  <si>
    <t>R. Chisem</t>
  </si>
  <si>
    <t>F. Perkins</t>
  </si>
  <si>
    <t>J. Rawnsley</t>
  </si>
  <si>
    <t>C. Salisbury</t>
  </si>
  <si>
    <t>R. Allen</t>
  </si>
  <si>
    <t>T. Cockett</t>
  </si>
  <si>
    <t>S. Eardley</t>
  </si>
  <si>
    <t>K. Gainford</t>
  </si>
  <si>
    <t>A. Hodgson</t>
  </si>
  <si>
    <t>R. MacAleese</t>
  </si>
  <si>
    <t>D. Mills</t>
  </si>
  <si>
    <t>S. Duckworh</t>
  </si>
  <si>
    <t>T. Foch-Gatrell</t>
  </si>
  <si>
    <t>T. Halpin</t>
  </si>
  <si>
    <t>P. Ingram</t>
  </si>
  <si>
    <t>M. Leese</t>
  </si>
  <si>
    <t>J. Pargetor</t>
  </si>
  <si>
    <t>M. Pearson</t>
  </si>
  <si>
    <t>M. Whiting</t>
  </si>
  <si>
    <t>C. L. Beardsley</t>
  </si>
  <si>
    <t>R. Cotter</t>
  </si>
  <si>
    <t>H. Holland</t>
  </si>
  <si>
    <t>K. Hutchinson</t>
  </si>
  <si>
    <t>B. Leese</t>
  </si>
  <si>
    <t>A. Nokes</t>
  </si>
  <si>
    <t>A. Williams</t>
  </si>
  <si>
    <t>S. Absolom</t>
  </si>
  <si>
    <t>T. Horsfall</t>
  </si>
  <si>
    <t>I. Johnston</t>
  </si>
  <si>
    <t>M. Stanley</t>
  </si>
  <si>
    <t>I. Berridge</t>
  </si>
  <si>
    <t>D. Evans</t>
  </si>
  <si>
    <t>R. Gough</t>
  </si>
  <si>
    <t>D. Green</t>
  </si>
  <si>
    <t>M. Rogers</t>
  </si>
  <si>
    <t>A. Simpkin</t>
  </si>
  <si>
    <t>M. Tansey</t>
  </si>
  <si>
    <t>A. Zubovas</t>
  </si>
  <si>
    <t>Bench SR (Air) Sen</t>
  </si>
  <si>
    <t>Bench SR (Air) Team</t>
  </si>
  <si>
    <t>1 Bury</t>
  </si>
  <si>
    <t>2 Furness Marksmen A</t>
  </si>
  <si>
    <t>4 Sutton Coldfield A</t>
  </si>
  <si>
    <t>5 Sutton Coldfield B</t>
  </si>
  <si>
    <t>6 York RI</t>
  </si>
  <si>
    <t>1 Furness Marksmen B</t>
  </si>
  <si>
    <t>2 GEC Coventry</t>
  </si>
  <si>
    <t>3 Golden Valley</t>
  </si>
  <si>
    <t>4 Goodyear</t>
  </si>
  <si>
    <t>6 Sunderland B</t>
  </si>
  <si>
    <t>Bench SR (Rim)</t>
  </si>
  <si>
    <t>R. Anderson</t>
  </si>
  <si>
    <t>S. Andrews</t>
  </si>
  <si>
    <t>I. Henderson</t>
  </si>
  <si>
    <t>G. Meadows</t>
  </si>
  <si>
    <t>M. Sisson</t>
  </si>
  <si>
    <t>Latest status of all competitors from Bolton</t>
  </si>
  <si>
    <t>R. Cliffe</t>
  </si>
  <si>
    <t>Latest status of all competitors from Lanark</t>
  </si>
  <si>
    <t>I. Devoy</t>
  </si>
  <si>
    <t>M. Newbold</t>
  </si>
  <si>
    <t>N. Steele</t>
  </si>
  <si>
    <t>I. Beattie</t>
  </si>
  <si>
    <t>A. Cook</t>
  </si>
  <si>
    <t>Latest status of all competitors from Watsonians</t>
  </si>
  <si>
    <t>R. Mingo</t>
  </si>
  <si>
    <t>K. Pay</t>
  </si>
  <si>
    <t>K. Pyecroft</t>
  </si>
  <si>
    <t>R. Williams</t>
  </si>
  <si>
    <t>S. Worthington</t>
  </si>
  <si>
    <t>R. N. Bancroft</t>
  </si>
  <si>
    <t>A. Beck</t>
  </si>
  <si>
    <t>J. Harris</t>
  </si>
  <si>
    <t>D. Henderson</t>
  </si>
  <si>
    <t>G. Nock</t>
  </si>
  <si>
    <t>M. Ruberry</t>
  </si>
  <si>
    <t>H. Doyle</t>
  </si>
  <si>
    <t>R. Ford</t>
  </si>
  <si>
    <t>A. Foy</t>
  </si>
  <si>
    <t>A. Black</t>
  </si>
  <si>
    <t>A. Jones</t>
  </si>
  <si>
    <t>P. Kolazinsky</t>
  </si>
  <si>
    <t>P. Lawrence</t>
  </si>
  <si>
    <t>C. Meadows</t>
  </si>
  <si>
    <t>D. Simmonds</t>
  </si>
  <si>
    <t>R. Aitken</t>
  </si>
  <si>
    <t>B. Glass</t>
  </si>
  <si>
    <t>M. Hyrniw</t>
  </si>
  <si>
    <t>E. Purcell</t>
  </si>
  <si>
    <t>A. Ritson</t>
  </si>
  <si>
    <t>J. Wood</t>
  </si>
  <si>
    <t>S. Brady</t>
  </si>
  <si>
    <t>M. Harlow</t>
  </si>
  <si>
    <t>I. McFarlane</t>
  </si>
  <si>
    <t>K. Mepham</t>
  </si>
  <si>
    <t>P. Mitchell</t>
  </si>
  <si>
    <t>S. Wigham</t>
  </si>
  <si>
    <t>D. Anderton</t>
  </si>
  <si>
    <t>J. Ashdown</t>
  </si>
  <si>
    <t>B. Faulkner</t>
  </si>
  <si>
    <t>S. McLaughlin</t>
  </si>
  <si>
    <t>G. Travers</t>
  </si>
  <si>
    <t>M. Valentine</t>
  </si>
  <si>
    <t>D. Ziomkowski</t>
  </si>
  <si>
    <t>J. Bryce</t>
  </si>
  <si>
    <t>S. Clarkson</t>
  </si>
  <si>
    <t>W. Doyle</t>
  </si>
  <si>
    <t>J. Goddard</t>
  </si>
  <si>
    <t>Z. Overend</t>
  </si>
  <si>
    <t>P. Sewell</t>
  </si>
  <si>
    <t>B. Shadbolt</t>
  </si>
  <si>
    <t>I. Dean</t>
  </si>
  <si>
    <t>C. Harris</t>
  </si>
  <si>
    <t>S. Hutchins</t>
  </si>
  <si>
    <t>G. Jones</t>
  </si>
  <si>
    <t>S. Marsland</t>
  </si>
  <si>
    <t>F. Stallard</t>
  </si>
  <si>
    <t>P. Bryan</t>
  </si>
  <si>
    <t>J. Callis</t>
  </si>
  <si>
    <t>R. Kennedy</t>
  </si>
  <si>
    <t>A. McCusker</t>
  </si>
  <si>
    <t>J. Moore</t>
  </si>
  <si>
    <t>T. Sparrow</t>
  </si>
  <si>
    <t>G. Stewart</t>
  </si>
  <si>
    <t>W. Taylor</t>
  </si>
  <si>
    <t>S. Gillam</t>
  </si>
  <si>
    <t>G. Harris</t>
  </si>
  <si>
    <t>I. Kemp</t>
  </si>
  <si>
    <t>P. McCusker</t>
  </si>
  <si>
    <t>A. Monks</t>
  </si>
  <si>
    <t>S. Sutton</t>
  </si>
  <si>
    <t>R. Treggiden</t>
  </si>
  <si>
    <t>J. Watson</t>
  </si>
  <si>
    <t>J. Ambrus</t>
  </si>
  <si>
    <t>J. Cook</t>
  </si>
  <si>
    <t>H. Murray</t>
  </si>
  <si>
    <t>B. Rayner</t>
  </si>
  <si>
    <t>M. Rowan</t>
  </si>
  <si>
    <t>S. Russell</t>
  </si>
  <si>
    <t>D. Allwright</t>
  </si>
  <si>
    <t>O. Bamforth</t>
  </si>
  <si>
    <t>P. Burton</t>
  </si>
  <si>
    <t>G. McDougall</t>
  </si>
  <si>
    <t>R. Moffett</t>
  </si>
  <si>
    <t>N. Wood</t>
  </si>
  <si>
    <t>E. Coats</t>
  </si>
  <si>
    <t>S. Cushing</t>
  </si>
  <si>
    <t>G. Lees</t>
  </si>
  <si>
    <t>D. Monk</t>
  </si>
  <si>
    <t>C. Murnin</t>
  </si>
  <si>
    <t>R. Parkinson</t>
  </si>
  <si>
    <t>P. Temple</t>
  </si>
  <si>
    <t>R. Wood</t>
  </si>
  <si>
    <t>O. Dimech</t>
  </si>
  <si>
    <t>A. Mason</t>
  </si>
  <si>
    <t>J. Ogden</t>
  </si>
  <si>
    <t>N. Sennett</t>
  </si>
  <si>
    <t>C. Simpson</t>
  </si>
  <si>
    <t>J. Davis</t>
  </si>
  <si>
    <t>P. Holland</t>
  </si>
  <si>
    <t>M. Keating</t>
  </si>
  <si>
    <t>J. Swan</t>
  </si>
  <si>
    <t>M. Temple</t>
  </si>
  <si>
    <t>S. Vincent</t>
  </si>
  <si>
    <t>S. Baverstock</t>
  </si>
  <si>
    <t>Latest status of all competitors from Kinross &amp; Milnathort</t>
  </si>
  <si>
    <t>M. Butchart</t>
  </si>
  <si>
    <t>T. Dimech</t>
  </si>
  <si>
    <t>D. King</t>
  </si>
  <si>
    <t>J. McDowall</t>
  </si>
  <si>
    <t>K. McGunigle</t>
  </si>
  <si>
    <t>A. Mercer</t>
  </si>
  <si>
    <t>L. Valentine</t>
  </si>
  <si>
    <t>T. Baker</t>
  </si>
  <si>
    <t>M. Evans</t>
  </si>
  <si>
    <t>J. du Heaume</t>
  </si>
  <si>
    <t>S. Keating</t>
  </si>
  <si>
    <t>A. Kelly</t>
  </si>
  <si>
    <t>B. Kelly</t>
  </si>
  <si>
    <t>T. Martin</t>
  </si>
  <si>
    <t>M. Morris</t>
  </si>
  <si>
    <t>B. Skelton</t>
  </si>
  <si>
    <t>J. Bartlam</t>
  </si>
  <si>
    <t>I. Bradshaw</t>
  </si>
  <si>
    <t>B. Carson</t>
  </si>
  <si>
    <t>N. Cowdrey</t>
  </si>
  <si>
    <t>D. Harlow</t>
  </si>
  <si>
    <t>M. Jamison</t>
  </si>
  <si>
    <t>E. Pearce</t>
  </si>
  <si>
    <t>G. Upton</t>
  </si>
  <si>
    <t>I. Bradley</t>
  </si>
  <si>
    <t>H. Burley</t>
  </si>
  <si>
    <t>C. Davis</t>
  </si>
  <si>
    <t>F. Doggart</t>
  </si>
  <si>
    <t>J. Jablonski</t>
  </si>
  <si>
    <t>P. James</t>
  </si>
  <si>
    <t>J. Lytollis</t>
  </si>
  <si>
    <t>K. Blackmore</t>
  </si>
  <si>
    <t>I. Davis</t>
  </si>
  <si>
    <t>P. Entwistle</t>
  </si>
  <si>
    <t>R. Pickering</t>
  </si>
  <si>
    <t>S. Wright</t>
  </si>
  <si>
    <t>M. Cain</t>
  </si>
  <si>
    <t>G. Carson</t>
  </si>
  <si>
    <t>M. Clegg</t>
  </si>
  <si>
    <t>A. Cutting</t>
  </si>
  <si>
    <t>C. Leadbitter</t>
  </si>
  <si>
    <t>A. Steele</t>
  </si>
  <si>
    <t>S. Valentine</t>
  </si>
  <si>
    <t>C. Amos</t>
  </si>
  <si>
    <t>S. Beech</t>
  </si>
  <si>
    <t>L. Donelly</t>
  </si>
  <si>
    <t>P. Hooper</t>
  </si>
  <si>
    <t>A. Horsfall</t>
  </si>
  <si>
    <t>S. King</t>
  </si>
  <si>
    <t>G. Shand</t>
  </si>
  <si>
    <t>M. Turnbull</t>
  </si>
  <si>
    <t>R. Doggart</t>
  </si>
  <si>
    <t>M. Duckworth</t>
  </si>
  <si>
    <t>C. Gordon</t>
  </si>
  <si>
    <t>G. Kirrage</t>
  </si>
  <si>
    <t>D. Mattinson</t>
  </si>
  <si>
    <t>A. Nixon</t>
  </si>
  <si>
    <t>C. Pickering</t>
  </si>
  <si>
    <t>M. Walsh</t>
  </si>
  <si>
    <t>D. Fenwick</t>
  </si>
  <si>
    <t>J. Hartley</t>
  </si>
  <si>
    <t>R. Richmond</t>
  </si>
  <si>
    <t>L. Rosace</t>
  </si>
  <si>
    <t>C. Winsper</t>
  </si>
  <si>
    <t>J. Ewens</t>
  </si>
  <si>
    <t>Latest status of all competitors from Kendal</t>
  </si>
  <si>
    <t>C. Livingstone</t>
  </si>
  <si>
    <t>J. Meintjies</t>
  </si>
  <si>
    <t>V. Smillie</t>
  </si>
  <si>
    <t>M. Telford</t>
  </si>
  <si>
    <t>Bench SR (Rim) Jun</t>
  </si>
  <si>
    <t>Bench SR (Rim) Sen</t>
  </si>
  <si>
    <t>Bench SR (Rim) Team</t>
  </si>
  <si>
    <t>1 Altrincham</t>
  </si>
  <si>
    <t>2 GEC Coventry A</t>
  </si>
  <si>
    <t>3 Lanark A</t>
  </si>
  <si>
    <t>4 Morecambe A</t>
  </si>
  <si>
    <t>5 Sunderland A</t>
  </si>
  <si>
    <t>6 Wigan</t>
  </si>
  <si>
    <t>1 Blackpool</t>
  </si>
  <si>
    <t>2 Cumb News</t>
  </si>
  <si>
    <t>3 East Antrim A</t>
  </si>
  <si>
    <t>4 GEC Coventry B</t>
  </si>
  <si>
    <t>5 Lanark B</t>
  </si>
  <si>
    <t>6 Morecambe B</t>
  </si>
  <si>
    <t>2 East Antrim B</t>
  </si>
  <si>
    <t>4 Lanark C</t>
  </si>
  <si>
    <t>5 Penarth A</t>
  </si>
  <si>
    <t>2 Goodyear A</t>
  </si>
  <si>
    <t>3 Lanark D</t>
  </si>
  <si>
    <t>4 Penarth B</t>
  </si>
  <si>
    <t>5 Penarth C</t>
  </si>
  <si>
    <t>1 Goodyear B</t>
  </si>
  <si>
    <t>2 Penarth D</t>
  </si>
  <si>
    <t>3 Penrhiwpal</t>
  </si>
  <si>
    <t>4 Sunderland C</t>
  </si>
  <si>
    <t>5 York RI</t>
  </si>
  <si>
    <t>Gallery Rifle Any</t>
  </si>
  <si>
    <t>G. Collins</t>
  </si>
  <si>
    <t>Latest status of all competitors from Rotherham Chantry</t>
  </si>
  <si>
    <t>R. Marshall</t>
  </si>
  <si>
    <t>J. Smith</t>
  </si>
  <si>
    <t>C. Thompson</t>
  </si>
  <si>
    <t>M. Warriner</t>
  </si>
  <si>
    <t>A. Michalski</t>
  </si>
  <si>
    <t>V. Parfitt</t>
  </si>
  <si>
    <t>W. Pow</t>
  </si>
  <si>
    <t>D. Roberts</t>
  </si>
  <si>
    <t>M. Scott</t>
  </si>
  <si>
    <t>A. Tennant</t>
  </si>
  <si>
    <t>D. Crawford</t>
  </si>
  <si>
    <t>H. Dalgleish</t>
  </si>
  <si>
    <t>S. Edis</t>
  </si>
  <si>
    <t>P. Hancock</t>
  </si>
  <si>
    <t>R. Plant</t>
  </si>
  <si>
    <t>S. G. Thoms</t>
  </si>
  <si>
    <t>C. Blyth</t>
  </si>
  <si>
    <t>R. Cheshire</t>
  </si>
  <si>
    <t>Latest status of all competitors from Carshalton</t>
  </si>
  <si>
    <t>T. Coggins</t>
  </si>
  <si>
    <t>D. Cook</t>
  </si>
  <si>
    <t>Latest status of all competitors from Mayfair</t>
  </si>
  <si>
    <t>A. Greenlees</t>
  </si>
  <si>
    <t>R. Powditch</t>
  </si>
  <si>
    <t>A. Ward</t>
  </si>
  <si>
    <t>S. Littlewood</t>
  </si>
  <si>
    <t>S. Logan</t>
  </si>
  <si>
    <t>H. Martin</t>
  </si>
  <si>
    <t>A. P. Wyatt</t>
  </si>
  <si>
    <t>Latest status of all competitors from Witney</t>
  </si>
  <si>
    <t>A. Bullock</t>
  </si>
  <si>
    <t>C. Gilmore</t>
  </si>
  <si>
    <t>M. Lyons</t>
  </si>
  <si>
    <t>K. Meek</t>
  </si>
  <si>
    <t>S. Sands</t>
  </si>
  <si>
    <t>Latest status of all competitors from Claymore</t>
  </si>
  <si>
    <t>B. Tester</t>
  </si>
  <si>
    <t>Gallery Rifle Any Sen</t>
  </si>
  <si>
    <t>Gallery Rifle Iron</t>
  </si>
  <si>
    <t>D. Ingham</t>
  </si>
  <si>
    <t>P. Jones</t>
  </si>
  <si>
    <t>D. Rees</t>
  </si>
  <si>
    <t>J. Shine</t>
  </si>
  <si>
    <t>J. Sinclair</t>
  </si>
  <si>
    <t>Latest status of all competitors from Warrington</t>
  </si>
  <si>
    <t>J. Bambery</t>
  </si>
  <si>
    <t>S. Dalziel</t>
  </si>
  <si>
    <t>A. Dimech</t>
  </si>
  <si>
    <t>G. Newsholme</t>
  </si>
  <si>
    <t>B. Roberts</t>
  </si>
  <si>
    <t>N. Andrews</t>
  </si>
  <si>
    <t>A. Berner</t>
  </si>
  <si>
    <t>R. Ker</t>
  </si>
  <si>
    <t>J. Mellors</t>
  </si>
  <si>
    <t>J. Thompson</t>
  </si>
  <si>
    <t>R. Toothill</t>
  </si>
  <si>
    <t>A. Cliffe</t>
  </si>
  <si>
    <t>V. Little</t>
  </si>
  <si>
    <t>K. Upton</t>
  </si>
  <si>
    <t>F. Wigley</t>
  </si>
  <si>
    <t>K. Davidson</t>
  </si>
  <si>
    <t>P. Hurcumb</t>
  </si>
  <si>
    <t>J. Knight-Simpson</t>
  </si>
  <si>
    <t>P. Slator</t>
  </si>
  <si>
    <t>I. Somerville</t>
  </si>
  <si>
    <t>E. Thurley</t>
  </si>
  <si>
    <t>J. Boulton</t>
  </si>
  <si>
    <t>B. Knight-Simpson</t>
  </si>
  <si>
    <t>D. Morris</t>
  </si>
  <si>
    <t>G. Rees</t>
  </si>
  <si>
    <t>S. Vincett</t>
  </si>
  <si>
    <t>M. Walker</t>
  </si>
  <si>
    <t>I. Balshaw</t>
  </si>
  <si>
    <t>F. Jamal</t>
  </si>
  <si>
    <t>E. Kane</t>
  </si>
  <si>
    <t>J. Lawson</t>
  </si>
  <si>
    <t>B. O. B. Lightfoot</t>
  </si>
  <si>
    <t>N. Loustalot</t>
  </si>
  <si>
    <t>A. Napoleon</t>
  </si>
  <si>
    <t>Gallery Rifle Iron Sen</t>
  </si>
  <si>
    <t>L-Barrelled Revolver Any</t>
  </si>
  <si>
    <t>P. McBride</t>
  </si>
  <si>
    <t>D. Paul</t>
  </si>
  <si>
    <t>D. Erskine</t>
  </si>
  <si>
    <t>K. Reilly</t>
  </si>
  <si>
    <t>L-Barrelled Revolver Iron</t>
  </si>
  <si>
    <t>P. Robinson</t>
  </si>
  <si>
    <t>N. Fox</t>
  </si>
  <si>
    <t>C. Gimore</t>
  </si>
  <si>
    <t>T. Hall</t>
  </si>
  <si>
    <t>M. Leishman</t>
  </si>
  <si>
    <t>Long Barrelled Pistol</t>
  </si>
  <si>
    <t>S. Preston</t>
  </si>
  <si>
    <t>G. Dutton</t>
  </si>
  <si>
    <t>R. McKay</t>
  </si>
  <si>
    <t>S. Moss</t>
  </si>
  <si>
    <t>R. Ogle</t>
  </si>
  <si>
    <t>S. Rees</t>
  </si>
  <si>
    <t>D. Wheatley</t>
  </si>
  <si>
    <t>P. Dean</t>
  </si>
  <si>
    <t>J. Moffat</t>
  </si>
  <si>
    <t>S. G. Thomas</t>
  </si>
  <si>
    <t>R. Carter</t>
  </si>
  <si>
    <t>G. Gilmore</t>
  </si>
  <si>
    <t>S. Hutchinson</t>
  </si>
  <si>
    <t>S. Marriott</t>
  </si>
  <si>
    <t>Long Barrelled Pistol Sen</t>
  </si>
  <si>
    <t>LR Rifle 100 Any</t>
  </si>
  <si>
    <t>A. Byrne</t>
  </si>
  <si>
    <t>P. Ellis</t>
  </si>
  <si>
    <t>A. Germain</t>
  </si>
  <si>
    <t>I. Thomas</t>
  </si>
  <si>
    <t>J. Wells</t>
  </si>
  <si>
    <t>LR Rifle 100 Any Sen</t>
  </si>
  <si>
    <t>LR Rifle 50 Iron</t>
  </si>
  <si>
    <t>F. Calder</t>
  </si>
  <si>
    <t>W. Phelps</t>
  </si>
  <si>
    <t>LR Rifle Dewar</t>
  </si>
  <si>
    <t>M. Blatchly</t>
  </si>
  <si>
    <t>P. Hawkins</t>
  </si>
  <si>
    <t>J. Morris</t>
  </si>
  <si>
    <t>A. Tyler</t>
  </si>
  <si>
    <t>L. Webster</t>
  </si>
  <si>
    <t>LR Rifle Dewar Sen</t>
  </si>
  <si>
    <t>Muzzle-loading Nitro</t>
  </si>
  <si>
    <t>P. Bracegirdle</t>
  </si>
  <si>
    <t>R. Singleton</t>
  </si>
  <si>
    <t>Muzzle-loading Pistol</t>
  </si>
  <si>
    <t>M. Loader</t>
  </si>
  <si>
    <t>T. Somerton</t>
  </si>
  <si>
    <t>Muzzle-loading Pistol Sen</t>
  </si>
  <si>
    <t>Muzzle-loading Revolver</t>
  </si>
  <si>
    <t>A. Body</t>
  </si>
  <si>
    <t>G. Crowther</t>
  </si>
  <si>
    <t>P. E. Harrison</t>
  </si>
  <si>
    <t>Muzzle-loading Revolver Sen</t>
  </si>
  <si>
    <t>Rapid Fire Air Pistol</t>
  </si>
  <si>
    <t>D. Watkin</t>
  </si>
  <si>
    <t>Rapid Fire Rifle</t>
  </si>
  <si>
    <t>P. Chilman</t>
  </si>
  <si>
    <t>A. Colman</t>
  </si>
  <si>
    <t>B. Docherty</t>
  </si>
  <si>
    <t>Dean Houston</t>
  </si>
  <si>
    <t>P. Ward</t>
  </si>
  <si>
    <t>W. Clements</t>
  </si>
  <si>
    <t>A. Graham</t>
  </si>
  <si>
    <t>M. Power</t>
  </si>
  <si>
    <t>J. Shepherd</t>
  </si>
  <si>
    <t>Z. Lines</t>
  </si>
  <si>
    <t>J. Martin</t>
  </si>
  <si>
    <t>J. McGirr</t>
  </si>
  <si>
    <t>K. Aitken</t>
  </si>
  <si>
    <t>E. Flint</t>
  </si>
  <si>
    <t>D. Mawhinney</t>
  </si>
  <si>
    <t>A. McCrory</t>
  </si>
  <si>
    <t>D. McKane</t>
  </si>
  <si>
    <t>P. Tumilson</t>
  </si>
  <si>
    <t>Short Range Rifle</t>
  </si>
  <si>
    <t>T. Bryan</t>
  </si>
  <si>
    <t>T. Cooper</t>
  </si>
  <si>
    <t>J. Godsell</t>
  </si>
  <si>
    <t>A. Horne</t>
  </si>
  <si>
    <t>S. Osmond</t>
  </si>
  <si>
    <t>C. Stirling</t>
  </si>
  <si>
    <t>J. Bradfield</t>
  </si>
  <si>
    <t>H. Bramwell</t>
  </si>
  <si>
    <t>R. Derricott</t>
  </si>
  <si>
    <t>Latest status of all competitors from Wilmslow</t>
  </si>
  <si>
    <t>A. Henson</t>
  </si>
  <si>
    <t>S. Kay</t>
  </si>
  <si>
    <t>B. Rose</t>
  </si>
  <si>
    <t>A. Warren</t>
  </si>
  <si>
    <t>J. Whittaker</t>
  </si>
  <si>
    <t>M. Baeron</t>
  </si>
  <si>
    <t>R. Clarke</t>
  </si>
  <si>
    <t>M. Clewer</t>
  </si>
  <si>
    <t>R. Leather</t>
  </si>
  <si>
    <t>A. Poole</t>
  </si>
  <si>
    <t>K. Revell</t>
  </si>
  <si>
    <t>A. Ross</t>
  </si>
  <si>
    <t>J. P. Stevens</t>
  </si>
  <si>
    <t>A. Wallace</t>
  </si>
  <si>
    <t>S. Ashdown</t>
  </si>
  <si>
    <t>C. Burns</t>
  </si>
  <si>
    <t>T. C. Chittenden</t>
  </si>
  <si>
    <t>M. Newman</t>
  </si>
  <si>
    <t>N. Sallie</t>
  </si>
  <si>
    <t>S. Steele</t>
  </si>
  <si>
    <t>N. Stofberg</t>
  </si>
  <si>
    <t>C. A. Coxon</t>
  </si>
  <si>
    <t>A. Hay</t>
  </si>
  <si>
    <t>J. Johnson</t>
  </si>
  <si>
    <t>K. King</t>
  </si>
  <si>
    <t>W. Parry</t>
  </si>
  <si>
    <t>L. Payne</t>
  </si>
  <si>
    <t>M. Whitehead</t>
  </si>
  <si>
    <t>P. Ager</t>
  </si>
  <si>
    <t>M. Drake</t>
  </si>
  <si>
    <t>N. Harcus</t>
  </si>
  <si>
    <t>S. Nicklin</t>
  </si>
  <si>
    <t>S. Thorne</t>
  </si>
  <si>
    <t>P. Bailey</t>
  </si>
  <si>
    <t>M. Johnstone</t>
  </si>
  <si>
    <t>T. McFarland</t>
  </si>
  <si>
    <t>N. Morewood</t>
  </si>
  <si>
    <t>N. L. Morewood</t>
  </si>
  <si>
    <t>M. Sinclair</t>
  </si>
  <si>
    <t>K. Tulloch</t>
  </si>
  <si>
    <t>Latest status of all competitors from Jaguar</t>
  </si>
  <si>
    <t>S. Turton</t>
  </si>
  <si>
    <t>A. Angus</t>
  </si>
  <si>
    <t>M. Bryan</t>
  </si>
  <si>
    <t>D. Burns</t>
  </si>
  <si>
    <t>A. Coleman</t>
  </si>
  <si>
    <t>K. L. Dinkel</t>
  </si>
  <si>
    <t>A. Rathbone</t>
  </si>
  <si>
    <t>M. Shaw</t>
  </si>
  <si>
    <t>J. Ewence</t>
  </si>
  <si>
    <t>J. Maher</t>
  </si>
  <si>
    <t>A. Mead</t>
  </si>
  <si>
    <t>S. Messenger</t>
  </si>
  <si>
    <t>J. P. Pearson</t>
  </si>
  <si>
    <t>A. Purdy</t>
  </si>
  <si>
    <t>M. Rathbone</t>
  </si>
  <si>
    <t>H. Wong</t>
  </si>
  <si>
    <t>K. Barrett</t>
  </si>
  <si>
    <t>P. Besant</t>
  </si>
  <si>
    <t>M. Caton</t>
  </si>
  <si>
    <t>Latest status of all competitors from Barry Plastics</t>
  </si>
  <si>
    <t>S. Clarke</t>
  </si>
  <si>
    <t>P. Dodds</t>
  </si>
  <si>
    <t>L. Erb</t>
  </si>
  <si>
    <t>S. Ewence</t>
  </si>
  <si>
    <t>Latest status of all competitors from Darlington RPC</t>
  </si>
  <si>
    <t>G. Venables</t>
  </si>
  <si>
    <t>G. Butler</t>
  </si>
  <si>
    <t>H. Ferguson</t>
  </si>
  <si>
    <t>M. Gardner</t>
  </si>
  <si>
    <t>A. N. Mackie</t>
  </si>
  <si>
    <t>E. Matthews</t>
  </si>
  <si>
    <t>D. N. Price</t>
  </si>
  <si>
    <t>A. Ashdown</t>
  </si>
  <si>
    <t>A. Bramwell</t>
  </si>
  <si>
    <t>J. Davies</t>
  </si>
  <si>
    <t>A. Kanes</t>
  </si>
  <si>
    <t>D. Lee</t>
  </si>
  <si>
    <t>G. A. Smith</t>
  </si>
  <si>
    <t>R. Wilson</t>
  </si>
  <si>
    <t>M. Allen</t>
  </si>
  <si>
    <t>H. Bullmore</t>
  </si>
  <si>
    <t>Q. Dectot</t>
  </si>
  <si>
    <t>A. Fox-Laird</t>
  </si>
  <si>
    <t>M. Frobisher</t>
  </si>
  <si>
    <t>A. Mylles</t>
  </si>
  <si>
    <t>I. Reid</t>
  </si>
  <si>
    <t>P. G. Barnett</t>
  </si>
  <si>
    <t>A. Cirovic</t>
  </si>
  <si>
    <t>A. Edgar</t>
  </si>
  <si>
    <t>G. Garrett</t>
  </si>
  <si>
    <t>J. Griffiths</t>
  </si>
  <si>
    <t>J. Hankin</t>
  </si>
  <si>
    <t>B. Hubbard</t>
  </si>
  <si>
    <t>M. Lee</t>
  </si>
  <si>
    <t>G. Adams</t>
  </si>
  <si>
    <t>L. Grant</t>
  </si>
  <si>
    <t>G. Hathaway</t>
  </si>
  <si>
    <t>O. Hubbard</t>
  </si>
  <si>
    <t>P. Leviston</t>
  </si>
  <si>
    <t>T. Lloyd</t>
  </si>
  <si>
    <t>W. Phin</t>
  </si>
  <si>
    <t>A. Ryles</t>
  </si>
  <si>
    <t>B. Fletcher</t>
  </si>
  <si>
    <t>O. Flynn</t>
  </si>
  <si>
    <t>M. Janicki</t>
  </si>
  <si>
    <t>K. B. McCrindle</t>
  </si>
  <si>
    <t>D. Phin</t>
  </si>
  <si>
    <t>C. Short</t>
  </si>
  <si>
    <t>B. Southam</t>
  </si>
  <si>
    <t>Short Range Rifle Jun</t>
  </si>
  <si>
    <t>Short Range Rifle Sen</t>
  </si>
  <si>
    <t>Short Range Rifle Team</t>
  </si>
  <si>
    <t>2 Dumfries A</t>
  </si>
  <si>
    <t>J. G. Shedden</t>
  </si>
  <si>
    <t>G. Thomas</t>
  </si>
  <si>
    <t>3 Dunfermline A</t>
  </si>
  <si>
    <t>4 Kendal A</t>
  </si>
  <si>
    <t>6 St Andrews A</t>
  </si>
  <si>
    <t>A. Cardash-Crowsley</t>
  </si>
  <si>
    <t>I. Turnbull</t>
  </si>
  <si>
    <t>2 Dumfries B</t>
  </si>
  <si>
    <t>C. De Jonckheere</t>
  </si>
  <si>
    <t>F. Shedden</t>
  </si>
  <si>
    <t>3 Dunfermline B</t>
  </si>
  <si>
    <t>4 St Andrews B</t>
  </si>
  <si>
    <t>6 Wilmslow</t>
  </si>
  <si>
    <t>2 Felton</t>
  </si>
  <si>
    <t>3 Jaguar A</t>
  </si>
  <si>
    <t>4 Kendal B</t>
  </si>
  <si>
    <t>5 Penarth B</t>
  </si>
  <si>
    <t>1 Dunfermline C</t>
  </si>
  <si>
    <t>2 Jaguar B</t>
  </si>
  <si>
    <t>3 St Andrews C</t>
  </si>
  <si>
    <t>J. Howe</t>
  </si>
  <si>
    <t>4 Vickers</t>
  </si>
  <si>
    <t>5 Workington</t>
  </si>
  <si>
    <t>1 Jaguar C</t>
  </si>
  <si>
    <t>2 Kendal C</t>
  </si>
  <si>
    <t>3 St Andrews D</t>
  </si>
  <si>
    <t>A. Grierson</t>
  </si>
  <si>
    <t>Sport Rifle</t>
  </si>
  <si>
    <t>J. Beardsley</t>
  </si>
  <si>
    <t>A. McGrugan</t>
  </si>
  <si>
    <t>M. Stafford</t>
  </si>
  <si>
    <t>S. Stafford</t>
  </si>
  <si>
    <t>M. Watkin</t>
  </si>
  <si>
    <t>R. Ellsmore</t>
  </si>
  <si>
    <t>D. Nowell</t>
  </si>
  <si>
    <t>R. Shaw</t>
  </si>
  <si>
    <t>C. Taylor</t>
  </si>
  <si>
    <t>T. Yates</t>
  </si>
  <si>
    <t>M. Athersmith</t>
  </si>
  <si>
    <t>J. Bazin</t>
  </si>
  <si>
    <t>D. Bromley</t>
  </si>
  <si>
    <t>R. Maddocks</t>
  </si>
  <si>
    <t>R. Shepherd</t>
  </si>
  <si>
    <t>A. Bathers</t>
  </si>
  <si>
    <t>N. Kessell</t>
  </si>
  <si>
    <t>L. McFarland</t>
  </si>
  <si>
    <t>M. Phokou</t>
  </si>
  <si>
    <t>Latest status of all competitors from Redcraig</t>
  </si>
  <si>
    <t>J. Jack</t>
  </si>
  <si>
    <t>D. Spenser</t>
  </si>
  <si>
    <t>B. Wells</t>
  </si>
  <si>
    <t>J. Bray</t>
  </si>
  <si>
    <t>S. Cybaniak</t>
  </si>
  <si>
    <t>M. Gray</t>
  </si>
  <si>
    <t>P. Howarth</t>
  </si>
  <si>
    <t>J. Shaw</t>
  </si>
  <si>
    <t>S. White</t>
  </si>
  <si>
    <t>R. Herringshaw</t>
  </si>
  <si>
    <t>D. Nelson</t>
  </si>
  <si>
    <t>S. Fairless</t>
  </si>
  <si>
    <t>P. Goldthorpe</t>
  </si>
  <si>
    <t>J. Heyworth</t>
  </si>
  <si>
    <t>S. Taylforth</t>
  </si>
  <si>
    <t>S. Gardner</t>
  </si>
  <si>
    <t>G. Hopkins</t>
  </si>
  <si>
    <t>C. Leitch</t>
  </si>
  <si>
    <t>D. Stafford</t>
  </si>
  <si>
    <t>S. Bury</t>
  </si>
  <si>
    <t>R. Harcombe</t>
  </si>
  <si>
    <t>E. Swain</t>
  </si>
  <si>
    <t>C. R. Bullock</t>
  </si>
  <si>
    <t>B. Jack</t>
  </si>
  <si>
    <t>H. Marshall</t>
  </si>
  <si>
    <t>J. Stanley</t>
  </si>
  <si>
    <t>J. Voisey</t>
  </si>
  <si>
    <t>P. Bowles</t>
  </si>
  <si>
    <t>M. Broom</t>
  </si>
  <si>
    <t>R. Maclean</t>
  </si>
  <si>
    <t>J. McCallum</t>
  </si>
  <si>
    <t>K. Robson</t>
  </si>
  <si>
    <t>J. Coutts</t>
  </si>
  <si>
    <t>A. Crothers</t>
  </si>
  <si>
    <t>G. Franks</t>
  </si>
  <si>
    <t>M. Frier</t>
  </si>
  <si>
    <t>B. Perry</t>
  </si>
  <si>
    <t>T. Butterworth</t>
  </si>
  <si>
    <t>B. Edwards</t>
  </si>
  <si>
    <t>A. Southcott</t>
  </si>
  <si>
    <t>H. Strowger</t>
  </si>
  <si>
    <t>K. Taylor</t>
  </si>
  <si>
    <t>T. Thomas</t>
  </si>
  <si>
    <t>J. Wilson</t>
  </si>
  <si>
    <t>K. Harrison</t>
  </si>
  <si>
    <t>D. Korwin-Kochanowski</t>
  </si>
  <si>
    <t>T. Morton</t>
  </si>
  <si>
    <t>N. Thompson</t>
  </si>
  <si>
    <t>G. Crosby</t>
  </si>
  <si>
    <t>S. Hayman</t>
  </si>
  <si>
    <t>B. Sowerbutt</t>
  </si>
  <si>
    <t>S. Bullock</t>
  </si>
  <si>
    <t>S. Collins</t>
  </si>
  <si>
    <t>W. Coutts</t>
  </si>
  <si>
    <t>D. Elgar</t>
  </si>
  <si>
    <t>J. McCall</t>
  </si>
  <si>
    <t>A. Smith</t>
  </si>
  <si>
    <t>T. Devanney</t>
  </si>
  <si>
    <t>H. Johnson</t>
  </si>
  <si>
    <t>P. Monaghan</t>
  </si>
  <si>
    <t>B. Murphy</t>
  </si>
  <si>
    <t>D. Rendall</t>
  </si>
  <si>
    <t>G. Scheffers</t>
  </si>
  <si>
    <t>S. Ferrant</t>
  </si>
  <si>
    <t>J. Gillon</t>
  </si>
  <si>
    <t>G. Smith</t>
  </si>
  <si>
    <t>L. Viles</t>
  </si>
  <si>
    <t>M. Wilcox</t>
  </si>
  <si>
    <t>Sport Rifle Sen</t>
  </si>
  <si>
    <t>Sport Rifle Team</t>
  </si>
  <si>
    <t>1 Derby</t>
  </si>
  <si>
    <t>2 Market Drayton A</t>
  </si>
  <si>
    <t>3 Penzance A</t>
  </si>
  <si>
    <t>4 Sunderland A</t>
  </si>
  <si>
    <t>5 Vickers</t>
  </si>
  <si>
    <t>6 Warrington</t>
  </si>
  <si>
    <t>2 Leek</t>
  </si>
  <si>
    <t>3 Market Drayton B</t>
  </si>
  <si>
    <t>4 Penarth A</t>
  </si>
  <si>
    <t>5 Sunderland B</t>
  </si>
  <si>
    <t>6 Sunderland C</t>
  </si>
  <si>
    <t>1 Market Drayton C</t>
  </si>
  <si>
    <t>2 Market Drayton D</t>
  </si>
  <si>
    <t>3 Market Drayton E</t>
  </si>
  <si>
    <t>6 Sunderland D</t>
  </si>
  <si>
    <t>SR Standard Pistol</t>
  </si>
  <si>
    <t>A. Fellerman</t>
  </si>
  <si>
    <t>Cumbria &amp; Northumbria Target Shooting Association Club Reports</t>
  </si>
  <si>
    <t>Links to all Sheets in the Club Reports file</t>
  </si>
  <si>
    <t>Alloa</t>
  </si>
  <si>
    <t>á</t>
  </si>
  <si>
    <t>Altrincham</t>
  </si>
  <si>
    <t>Balerno &amp; Currie</t>
  </si>
  <si>
    <t>Ballymena</t>
  </si>
  <si>
    <t>Barry Plastics</t>
  </si>
  <si>
    <t>Bideford</t>
  </si>
  <si>
    <t>Blackburn</t>
  </si>
  <si>
    <t>Blackpool</t>
  </si>
  <si>
    <t>Bolton</t>
  </si>
  <si>
    <t>Bury</t>
  </si>
  <si>
    <t>Callander</t>
  </si>
  <si>
    <t>Carshalton</t>
  </si>
  <si>
    <t>City of Truro</t>
  </si>
  <si>
    <t>Claymore</t>
  </si>
  <si>
    <t>Colne</t>
  </si>
  <si>
    <t>Comber</t>
  </si>
  <si>
    <t>Court Riverside</t>
  </si>
  <si>
    <t>Crewe</t>
  </si>
  <si>
    <t>CSSC (Rosyth)</t>
  </si>
  <si>
    <t>Cumb News</t>
  </si>
  <si>
    <t>Darlington RA</t>
  </si>
  <si>
    <t>Darlington RPC</t>
  </si>
  <si>
    <t>Dechmont</t>
  </si>
  <si>
    <t>Deddington</t>
  </si>
  <si>
    <t>Derby</t>
  </si>
  <si>
    <t>Down Hatherley</t>
  </si>
  <si>
    <t>Dumbarton</t>
  </si>
  <si>
    <t>Dumfries</t>
  </si>
  <si>
    <t>Dunfermline</t>
  </si>
  <si>
    <t>East Antrim</t>
  </si>
  <si>
    <t>Felton</t>
  </si>
  <si>
    <t>Furness Marksmen</t>
  </si>
  <si>
    <t>GEC Coventry</t>
  </si>
  <si>
    <t>Glevum</t>
  </si>
  <si>
    <t>Golden Valley</t>
  </si>
  <si>
    <t>Goodyear</t>
  </si>
  <si>
    <t>GWRSA</t>
  </si>
  <si>
    <t>Harpenden</t>
  </si>
  <si>
    <t>Hensall</t>
  </si>
  <si>
    <t>Jaguar</t>
  </si>
  <si>
    <t>JSPC</t>
  </si>
  <si>
    <t>Kendal</t>
  </si>
  <si>
    <t>Keswick</t>
  </si>
  <si>
    <t>Kinross &amp; Milnathort</t>
  </si>
  <si>
    <t>Lanark</t>
  </si>
  <si>
    <t>Leek</t>
  </si>
  <si>
    <t>Leicester</t>
  </si>
  <si>
    <t>Little Clacton</t>
  </si>
  <si>
    <t>Llantrisant &amp; Cardiff</t>
  </si>
  <si>
    <t>Market Drayton</t>
  </si>
  <si>
    <t>Mayfair</t>
  </si>
  <si>
    <t>Morecambe</t>
  </si>
  <si>
    <t>Norwich City</t>
  </si>
  <si>
    <t>Old Silhillians</t>
  </si>
  <si>
    <t>Penarth</t>
  </si>
  <si>
    <t>Penrhiwpal</t>
  </si>
  <si>
    <t>Penzance</t>
  </si>
  <si>
    <t>Portishead</t>
  </si>
  <si>
    <t>Preston Grasshoppers</t>
  </si>
  <si>
    <t>Redcraig</t>
  </si>
  <si>
    <t>Ross on Wye</t>
  </si>
  <si>
    <t>Rotherham Chantry</t>
  </si>
  <si>
    <t>Scotton &amp; Farnham</t>
  </si>
  <si>
    <t>Shebbear</t>
  </si>
  <si>
    <t>St Andrews</t>
  </si>
  <si>
    <t>St Austell</t>
  </si>
  <si>
    <t>St Giles Yarners</t>
  </si>
  <si>
    <t>St Just</t>
  </si>
  <si>
    <t>Sunderland</t>
  </si>
  <si>
    <t>Sutton Coldfield</t>
  </si>
  <si>
    <t>Telepost</t>
  </si>
  <si>
    <t>Vickers</t>
  </si>
  <si>
    <t>Wantage</t>
  </si>
  <si>
    <t>Warrington</t>
  </si>
  <si>
    <t>Watsonians</t>
  </si>
  <si>
    <t>Wellington</t>
  </si>
  <si>
    <t>Wigan</t>
  </si>
  <si>
    <t>Wilmslow</t>
  </si>
  <si>
    <t>Witney</t>
  </si>
  <si>
    <t>Workington</t>
  </si>
  <si>
    <t>Worplesdon</t>
  </si>
  <si>
    <t>York RI</t>
  </si>
  <si>
    <t>T. McGregor</t>
  </si>
  <si>
    <t>C. Merriman</t>
  </si>
  <si>
    <t>Paige Sambells</t>
  </si>
  <si>
    <t>Phil Sambells</t>
  </si>
  <si>
    <t>A. La Rosa</t>
  </si>
  <si>
    <t>D. Gordon</t>
  </si>
  <si>
    <t>David Houston</t>
  </si>
  <si>
    <t>T. Booker</t>
  </si>
  <si>
    <t>Winter 2025-26 - Round 10</t>
  </si>
  <si>
    <t>Winter 2025-26: Round 10</t>
  </si>
  <si>
    <t>v 553</t>
  </si>
  <si>
    <t>(Balerno &amp; Currie A)</t>
  </si>
  <si>
    <t>w/d</t>
  </si>
  <si>
    <t>ncr</t>
  </si>
  <si>
    <t>v 598.017</t>
  </si>
  <si>
    <t>(GEC Coventry A)</t>
  </si>
  <si>
    <t>v 539</t>
  </si>
  <si>
    <t>(Alloa)</t>
  </si>
  <si>
    <t>v 484</t>
  </si>
  <si>
    <t>(Blackpool)</t>
  </si>
  <si>
    <t>v 499</t>
  </si>
  <si>
    <t>(Crewe B)</t>
  </si>
  <si>
    <t>v 500</t>
  </si>
  <si>
    <t>(Crewe)</t>
  </si>
  <si>
    <t>G. Walker (sub)</t>
  </si>
  <si>
    <t>v 572</t>
  </si>
  <si>
    <t>(Dumfries A)</t>
  </si>
  <si>
    <t>v 501</t>
  </si>
  <si>
    <t>(Balerno &amp; Currie B)</t>
  </si>
  <si>
    <t>v 595.011</t>
  </si>
  <si>
    <t>(Cumb News)</t>
  </si>
  <si>
    <t>v 549</t>
  </si>
  <si>
    <t>(Dumfries B)</t>
  </si>
  <si>
    <t>S. McArthur</t>
  </si>
  <si>
    <t>v 475</t>
  </si>
  <si>
    <t>(Keswick)</t>
  </si>
  <si>
    <t>v 390.006</t>
  </si>
  <si>
    <t>(Furness Marksmen A)</t>
  </si>
  <si>
    <t>v 589.013</t>
  </si>
  <si>
    <t>(East Antrim B)</t>
  </si>
  <si>
    <t>v 570</t>
  </si>
  <si>
    <t>(Felton)</t>
  </si>
  <si>
    <t>B. Thomson P7.4.7.4</t>
  </si>
  <si>
    <t>J. Shepherd P5.2.2</t>
  </si>
  <si>
    <t>G. Lyell P5.2.1</t>
  </si>
  <si>
    <t>v 518</t>
  </si>
  <si>
    <t>(Preston Grasshoppers)</t>
  </si>
  <si>
    <t>v 434</t>
  </si>
  <si>
    <t>(Balerno &amp; Currie C)</t>
  </si>
  <si>
    <t>v 551</t>
  </si>
  <si>
    <t>(Balerno &amp; Currie)</t>
  </si>
  <si>
    <t>v 591.015</t>
  </si>
  <si>
    <t>C. Clark P0.13(-45)</t>
  </si>
  <si>
    <t>D. Roberts P0.18</t>
  </si>
  <si>
    <t>v 561</t>
  </si>
  <si>
    <t>(Market Drayton A)</t>
  </si>
  <si>
    <t>v 516</t>
  </si>
  <si>
    <t>(Vickers)</t>
  </si>
  <si>
    <t>v 582</t>
  </si>
  <si>
    <t>v 568</t>
  </si>
  <si>
    <t>v 579</t>
  </si>
  <si>
    <t>(Penarth A)</t>
  </si>
  <si>
    <t>v 565</t>
  </si>
  <si>
    <t>(Sunderland A)</t>
  </si>
  <si>
    <t>v 523</t>
  </si>
  <si>
    <t>(Jaguar B)</t>
  </si>
  <si>
    <t>v 594.013</t>
  </si>
  <si>
    <t>(Lanark B)</t>
  </si>
  <si>
    <t>v 587.011</t>
  </si>
  <si>
    <t>(Bury)</t>
  </si>
  <si>
    <t>v 571.001</t>
  </si>
  <si>
    <t>(Penrhiwpal B)</t>
  </si>
  <si>
    <t>v 563.005</t>
  </si>
  <si>
    <t>(Goodyear A)</t>
  </si>
  <si>
    <t>M. Watson (sub)</t>
  </si>
  <si>
    <t>v 538</t>
  </si>
  <si>
    <t>(Leek)</t>
  </si>
  <si>
    <t>v 593.009</t>
  </si>
  <si>
    <t>v 386.007</t>
  </si>
  <si>
    <t>(GEC Coventry)</t>
  </si>
  <si>
    <t>v 489.012</t>
  </si>
  <si>
    <t>(Penrhiwpal A)</t>
  </si>
  <si>
    <t>v 590.008</t>
  </si>
  <si>
    <t>v 385.007</t>
  </si>
  <si>
    <t>(Furness Marksmen B)</t>
  </si>
  <si>
    <t>v 598.018</t>
  </si>
  <si>
    <t>(Altrincham)</t>
  </si>
  <si>
    <t>v 594.014</t>
  </si>
  <si>
    <t>(Morecambe B)</t>
  </si>
  <si>
    <t>E. Hatcher P5.2.3</t>
  </si>
  <si>
    <t>A. German P0.13(-30)</t>
  </si>
  <si>
    <t>S. Western P5.2.3</t>
  </si>
  <si>
    <t>v 397.004</t>
  </si>
  <si>
    <t>v 391.004</t>
  </si>
  <si>
    <t>v 429</t>
  </si>
  <si>
    <t>(Penzance B)</t>
  </si>
  <si>
    <t>v 572.008</t>
  </si>
  <si>
    <t>(Sunderland B)</t>
  </si>
  <si>
    <t>S. Baverstock P5.2.1</t>
  </si>
  <si>
    <t>K. Mundy sub</t>
  </si>
  <si>
    <t>v 573.007</t>
  </si>
  <si>
    <t>v 379.004</t>
  </si>
  <si>
    <t>(Penarth D)</t>
  </si>
  <si>
    <t>H. Ayre P5.2.3</t>
  </si>
  <si>
    <t>M. Richardson P7.4.2</t>
  </si>
  <si>
    <t>I. Braithwaite P5.2.3</t>
  </si>
  <si>
    <t>(Penarth B)</t>
  </si>
  <si>
    <t>(Dunfermline C)</t>
  </si>
  <si>
    <t>v 520</t>
  </si>
  <si>
    <t>(Kendal C)</t>
  </si>
  <si>
    <t>M. Hubbard P5.2.1</t>
  </si>
  <si>
    <t>v 583</t>
  </si>
  <si>
    <t>(St Andrews A)</t>
  </si>
  <si>
    <t>v 552</t>
  </si>
  <si>
    <t>(Bogey552)</t>
  </si>
  <si>
    <t>v 502</t>
  </si>
  <si>
    <t>(Jaguar C)</t>
  </si>
  <si>
    <t>v 469</t>
  </si>
  <si>
    <t>v 594.017</t>
  </si>
  <si>
    <t>v 598.027</t>
  </si>
  <si>
    <t>(East Antrim A)</t>
  </si>
  <si>
    <t>v 389.003</t>
  </si>
  <si>
    <t>(Penarth C)</t>
  </si>
  <si>
    <t>v 357</t>
  </si>
  <si>
    <t>(Workington)</t>
  </si>
  <si>
    <t>v 547</t>
  </si>
  <si>
    <t>C. Gilmore P5.2.3</t>
  </si>
  <si>
    <t>v 542</t>
  </si>
  <si>
    <t>(Derby)</t>
  </si>
  <si>
    <t>v 541</t>
  </si>
  <si>
    <t>v 346</t>
  </si>
  <si>
    <t>(Market Drayton D)</t>
  </si>
  <si>
    <t>v 515</t>
  </si>
  <si>
    <t>(Market Drayton C)</t>
  </si>
  <si>
    <t>v 488</t>
  </si>
  <si>
    <t>v 598.026</t>
  </si>
  <si>
    <t>(Wigan)</t>
  </si>
  <si>
    <t>v 596.019</t>
  </si>
  <si>
    <t>(GEC Coventry B)</t>
  </si>
  <si>
    <t>v 476</t>
  </si>
  <si>
    <t>(Bogey476)</t>
  </si>
  <si>
    <t>v 586.003</t>
  </si>
  <si>
    <t>(Golden Valley)</t>
  </si>
  <si>
    <t>v 571.000</t>
  </si>
  <si>
    <t>(Bogey571)</t>
  </si>
  <si>
    <t>v 583.007</t>
  </si>
  <si>
    <t>(Lanark D)</t>
  </si>
  <si>
    <t>v 537.003</t>
  </si>
  <si>
    <t>(Goodyear B)</t>
  </si>
  <si>
    <t>v 587</t>
  </si>
  <si>
    <t>(Dunfermline A)</t>
  </si>
  <si>
    <t>(Jaguar A)</t>
  </si>
  <si>
    <t>v 513</t>
  </si>
  <si>
    <t>(Sunderland C)</t>
  </si>
  <si>
    <t>v 472</t>
  </si>
  <si>
    <t>(Sunderland D)</t>
  </si>
  <si>
    <t>J. Field P7.6.3.2</t>
  </si>
  <si>
    <t>v 593.011</t>
  </si>
  <si>
    <t>v 397.010</t>
  </si>
  <si>
    <t>v 569.006</t>
  </si>
  <si>
    <t>(Penrhiwpal C)</t>
  </si>
  <si>
    <t>v 573.003</t>
  </si>
  <si>
    <t>v 548.000</t>
  </si>
  <si>
    <t>(Bogey548)</t>
  </si>
  <si>
    <t>v -</t>
  </si>
  <si>
    <t>(BYE)</t>
  </si>
  <si>
    <t>v 575.003</t>
  </si>
  <si>
    <t>(York RI)</t>
  </si>
  <si>
    <t>(Sutton Coldfield)</t>
  </si>
  <si>
    <t>v 473</t>
  </si>
  <si>
    <t>(Goodyear)</t>
  </si>
  <si>
    <t>v 556</t>
  </si>
  <si>
    <t>v 519</t>
  </si>
  <si>
    <t>(Market Drayton E)</t>
  </si>
  <si>
    <t>(Crewe A)</t>
  </si>
  <si>
    <t>v 578.001</t>
  </si>
  <si>
    <t>T. Clifton P5.2.3</t>
  </si>
  <si>
    <t>A. Michalski P7.6.3.2</t>
  </si>
  <si>
    <t>v 584</t>
  </si>
  <si>
    <t>(Kendal A)</t>
  </si>
  <si>
    <t>v 0</t>
  </si>
  <si>
    <t>(Wilmslow)</t>
  </si>
  <si>
    <t>L. Cooper (sub)</t>
  </si>
  <si>
    <t>B. Wilson (sub)</t>
  </si>
  <si>
    <t>(Bogey475)</t>
  </si>
  <si>
    <t>v 582.011</t>
  </si>
  <si>
    <t>(York RI A)</t>
  </si>
  <si>
    <t>v 585.000</t>
  </si>
  <si>
    <t>(Bogey585)</t>
  </si>
  <si>
    <t>C. Dean P7.4.2</t>
  </si>
  <si>
    <t>v 393.005</t>
  </si>
  <si>
    <t>v 578.000</t>
  </si>
  <si>
    <t>(Bogey578)</t>
  </si>
  <si>
    <t>v 399.007</t>
  </si>
  <si>
    <t>(Sutton Coldfield B)</t>
  </si>
  <si>
    <t>v 584.013</t>
  </si>
  <si>
    <t>(Lanark A)</t>
  </si>
  <si>
    <t>v 592.011</t>
  </si>
  <si>
    <t>(Lanark C)</t>
  </si>
  <si>
    <t>v 535.000</t>
  </si>
  <si>
    <t>(Bogey535)</t>
  </si>
  <si>
    <t>v 566</t>
  </si>
  <si>
    <t>(Dunfermline B)</t>
  </si>
  <si>
    <t>v 533</t>
  </si>
  <si>
    <t>(erage)</t>
  </si>
  <si>
    <t>v 554</t>
  </si>
  <si>
    <t>(Warrington)</t>
  </si>
  <si>
    <t>v 532</t>
  </si>
  <si>
    <t>(Market Drayton B)</t>
  </si>
  <si>
    <t>v 464</t>
  </si>
  <si>
    <t>v 508</t>
  </si>
  <si>
    <t>(Penzance A)</t>
  </si>
  <si>
    <t>v 589.014</t>
  </si>
  <si>
    <t>(Dumbarton)</t>
  </si>
  <si>
    <t>v 540</t>
  </si>
  <si>
    <t>(Bogey540)</t>
  </si>
  <si>
    <t>K. Aitken P5.2.3</t>
  </si>
  <si>
    <t>v 559</t>
  </si>
  <si>
    <t>P. Slator P5.2.3</t>
  </si>
  <si>
    <t>v 567</t>
  </si>
  <si>
    <t>(Morecambe A)</t>
  </si>
  <si>
    <t>v 574</t>
  </si>
  <si>
    <t>(St Andrews B)</t>
  </si>
  <si>
    <t>v 477</t>
  </si>
  <si>
    <t>v 560</t>
  </si>
  <si>
    <t>(St Andrews C)</t>
  </si>
  <si>
    <t>v 588.012</t>
  </si>
  <si>
    <t>v 558.006</t>
  </si>
  <si>
    <t>(York RI D)</t>
  </si>
  <si>
    <t>v 564.000</t>
  </si>
  <si>
    <t>(Bogey564)</t>
  </si>
  <si>
    <t>v 572.007</t>
  </si>
  <si>
    <t>(York RI B)</t>
  </si>
  <si>
    <t>v 599.014</t>
  </si>
  <si>
    <t>(Sutton Coldfield A)</t>
  </si>
  <si>
    <t>v 558.008</t>
  </si>
  <si>
    <t>(Penrhiwpal)</t>
  </si>
  <si>
    <t>D. Love P7.6.3.2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</si>
</sst>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0"/>
    <numFmt numFmtId="166" formatCode="[$-809]General"/>
  </numFmts>
  <fonts count="28" x14ac:knownFonts="1">
    <font>
      <sz val="11"/>
      <color theme="1"/>
      <name val="Aptos Narrow"/>
      <family val="2"/>
      <scheme val="minor"/>
    </font>
    <font>
      <sz val="10"/>
      <color theme="1"/>
      <name val="Trebuchet MS"/>
      <family val="2"/>
    </font>
    <font>
      <b/>
      <sz val="16"/>
      <color theme="1"/>
      <name val="Trebuchet MS"/>
      <family val="2"/>
    </font>
    <font>
      <b/>
      <sz val="14"/>
      <color theme="1"/>
      <name val="Trebuchet MS"/>
      <family val="2"/>
    </font>
    <font>
      <b/>
      <u/>
      <sz val="14"/>
      <color theme="1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sz val="10"/>
      <name val="Trebuchet MS"/>
      <family val="2"/>
    </font>
    <font>
      <sz val="10"/>
      <name val="Times New Roman"/>
      <family val="1"/>
    </font>
    <font>
      <sz val="10"/>
      <color theme="0"/>
      <name val="Trebuchet MS"/>
      <family val="2"/>
    </font>
    <font>
      <sz val="10"/>
      <name val="Verdana"/>
      <family val="2"/>
    </font>
    <font>
      <sz val="12"/>
      <color indexed="8"/>
      <name val="Verdana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FF"/>
      <name val="Wingdings 3"/>
      <family val="1"/>
      <charset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b/>
      <sz val="10"/>
      <color theme="1"/>
      <name val="Trebuchet MS"/>
      <family val="2"/>
    </font>
    <font>
      <sz val="11"/>
      <color rgb="FF000000"/>
      <name val="Aptos Narrow"/>
      <family val="2"/>
    </font>
    <font>
      <sz val="10"/>
      <color rgb="FF000000"/>
      <name val="Trebuchet MS"/>
      <family val="2"/>
    </font>
    <font>
      <sz val="10"/>
      <name val="Trebuchet MS"/>
      <family val="2"/>
      <charset val="1"/>
    </font>
    <font>
      <sz val="10"/>
      <color rgb="FFFF0000"/>
      <name val="Trebuchet MS"/>
      <family val="2"/>
    </font>
    <font>
      <sz val="10"/>
      <color rgb="FF000000"/>
      <name val="Times New Roman"/>
      <family val="1"/>
    </font>
    <font>
      <b/>
      <sz val="11"/>
      <color rgb="FF0070C0"/>
      <name val="Trebuchet MS"/>
      <family val="2"/>
    </font>
    <font>
      <sz val="11"/>
      <color rgb="FF000000"/>
      <name val="Aptos Narrow"/>
      <family val="2"/>
      <charset val="1"/>
    </font>
    <font>
      <sz val="10"/>
      <color rgb="FF000000"/>
      <name val="Trebuchet M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FD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</fills>
  <borders count="128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8" fillId="0" borderId="0"/>
    <xf numFmtId="0" fontId="10" fillId="0" borderId="0"/>
    <xf numFmtId="0" fontId="11" fillId="0" borderId="0" applyNumberFormat="0" applyFill="0" applyBorder="0" applyProtection="0">
      <alignment vertical="top" wrapText="1"/>
    </xf>
    <xf numFmtId="0" fontId="15" fillId="0" borderId="0" applyNumberFormat="0" applyFill="0" applyBorder="0" applyAlignment="0" applyProtection="0"/>
    <xf numFmtId="0" fontId="8" fillId="0" borderId="0"/>
    <xf numFmtId="166" fontId="20" fillId="0" borderId="0" applyBorder="0" applyProtection="0"/>
    <xf numFmtId="0" fontId="11" fillId="0" borderId="0" applyNumberFormat="0" applyFill="0" applyBorder="0" applyProtection="0">
      <alignment vertical="top" wrapText="1"/>
    </xf>
    <xf numFmtId="0" fontId="10" fillId="0" borderId="0"/>
    <xf numFmtId="166" fontId="24" fillId="0" borderId="0" applyBorder="0" applyProtection="0"/>
    <xf numFmtId="0" fontId="26" fillId="0" borderId="0"/>
  </cellStyleXfs>
  <cellXfs count="42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2" xfId="1" applyFont="1" applyBorder="1"/>
    <xf numFmtId="0" fontId="7" fillId="0" borderId="3" xfId="1" applyFont="1" applyBorder="1"/>
    <xf numFmtId="0" fontId="7" fillId="0" borderId="4" xfId="1" applyFont="1" applyBorder="1"/>
    <xf numFmtId="1" fontId="9" fillId="0" borderId="4" xfId="1" applyNumberFormat="1" applyFont="1" applyBorder="1"/>
    <xf numFmtId="0" fontId="7" fillId="0" borderId="4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7" fillId="0" borderId="1" xfId="1" applyFont="1" applyBorder="1"/>
    <xf numFmtId="0" fontId="1" fillId="0" borderId="6" xfId="0" applyFont="1" applyBorder="1"/>
    <xf numFmtId="0" fontId="1" fillId="0" borderId="7" xfId="0" applyFont="1" applyBorder="1"/>
    <xf numFmtId="165" fontId="7" fillId="0" borderId="5" xfId="1" applyNumberFormat="1" applyFont="1" applyBorder="1" applyAlignment="1">
      <alignment horizontal="right"/>
    </xf>
    <xf numFmtId="0" fontId="7" fillId="0" borderId="13" xfId="1" applyFont="1" applyBorder="1"/>
    <xf numFmtId="0" fontId="7" fillId="0" borderId="15" xfId="1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right"/>
    </xf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164" fontId="7" fillId="0" borderId="20" xfId="0" applyNumberFormat="1" applyFont="1" applyBorder="1" applyAlignment="1">
      <alignment horizontal="left"/>
    </xf>
    <xf numFmtId="0" fontId="7" fillId="0" borderId="20" xfId="0" applyFont="1" applyBorder="1"/>
    <xf numFmtId="0" fontId="7" fillId="0" borderId="21" xfId="0" applyFont="1" applyBorder="1"/>
    <xf numFmtId="0" fontId="1" fillId="0" borderId="20" xfId="0" applyFon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 applyAlignment="1">
      <alignment horizontal="left"/>
    </xf>
    <xf numFmtId="0" fontId="1" fillId="0" borderId="22" xfId="0" applyFont="1" applyBorder="1"/>
    <xf numFmtId="0" fontId="1" fillId="0" borderId="23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6" xfId="0" applyFont="1" applyBorder="1"/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7" fillId="0" borderId="28" xfId="1" applyFont="1" applyBorder="1"/>
    <xf numFmtId="0" fontId="1" fillId="0" borderId="18" xfId="0" applyFont="1" applyBorder="1" applyAlignment="1">
      <alignment horizontal="right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0" xfId="0" applyFont="1" applyBorder="1"/>
    <xf numFmtId="0" fontId="1" fillId="0" borderId="30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32" xfId="0" applyFont="1" applyBorder="1" applyAlignment="1">
      <alignment horizontal="center"/>
    </xf>
    <xf numFmtId="0" fontId="7" fillId="0" borderId="22" xfId="0" applyFont="1" applyBorder="1"/>
    <xf numFmtId="0" fontId="7" fillId="0" borderId="23" xfId="0" applyFont="1" applyBorder="1"/>
    <xf numFmtId="164" fontId="7" fillId="0" borderId="22" xfId="0" applyNumberFormat="1" applyFont="1" applyBorder="1" applyAlignment="1">
      <alignment horizontal="left"/>
    </xf>
    <xf numFmtId="0" fontId="1" fillId="0" borderId="31" xfId="0" applyFont="1" applyBorder="1"/>
    <xf numFmtId="0" fontId="16" fillId="0" borderId="0" xfId="4" applyFont="1" applyAlignment="1">
      <alignment horizontal="center" vertical="center"/>
    </xf>
    <xf numFmtId="0" fontId="17" fillId="0" borderId="0" xfId="4" applyFont="1"/>
    <xf numFmtId="0" fontId="18" fillId="0" borderId="24" xfId="0" applyFont="1" applyBorder="1"/>
    <xf numFmtId="0" fontId="18" fillId="0" borderId="0" xfId="0" applyFont="1"/>
    <xf numFmtId="0" fontId="1" fillId="0" borderId="34" xfId="0" applyFont="1" applyBorder="1" applyAlignment="1">
      <alignment horizontal="center"/>
    </xf>
    <xf numFmtId="0" fontId="1" fillId="0" borderId="34" xfId="0" applyFont="1" applyBorder="1"/>
    <xf numFmtId="0" fontId="7" fillId="0" borderId="30" xfId="5" applyFont="1" applyBorder="1"/>
    <xf numFmtId="0" fontId="7" fillId="0" borderId="30" xfId="5" applyFont="1" applyBorder="1" applyAlignment="1">
      <alignment horizontal="left"/>
    </xf>
    <xf numFmtId="15" fontId="7" fillId="0" borderId="10" xfId="5" applyNumberFormat="1" applyFont="1" applyBorder="1" applyAlignment="1">
      <alignment horizontal="left"/>
    </xf>
    <xf numFmtId="0" fontId="1" fillId="0" borderId="10" xfId="0" applyFont="1" applyBorder="1"/>
    <xf numFmtId="0" fontId="7" fillId="0" borderId="10" xfId="5" applyFont="1" applyBorder="1"/>
    <xf numFmtId="0" fontId="7" fillId="0" borderId="35" xfId="5" applyFont="1" applyBorder="1"/>
    <xf numFmtId="0" fontId="7" fillId="0" borderId="20" xfId="5" applyFont="1" applyBorder="1" applyAlignment="1">
      <alignment horizontal="left"/>
    </xf>
    <xf numFmtId="0" fontId="7" fillId="0" borderId="20" xfId="5" applyFont="1" applyBorder="1"/>
    <xf numFmtId="0" fontId="7" fillId="0" borderId="36" xfId="5" applyFont="1" applyBorder="1"/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7" fillId="0" borderId="22" xfId="5" applyFont="1" applyBorder="1" applyAlignment="1">
      <alignment horizontal="left"/>
    </xf>
    <xf numFmtId="0" fontId="7" fillId="0" borderId="22" xfId="5" applyFont="1" applyBorder="1"/>
    <xf numFmtId="0" fontId="7" fillId="0" borderId="41" xfId="5" applyFont="1" applyBorder="1"/>
    <xf numFmtId="0" fontId="7" fillId="0" borderId="11" xfId="5" applyFont="1" applyBorder="1"/>
    <xf numFmtId="0" fontId="7" fillId="0" borderId="21" xfId="5" applyFont="1" applyBorder="1"/>
    <xf numFmtId="0" fontId="7" fillId="0" borderId="23" xfId="5" applyFont="1" applyBorder="1"/>
    <xf numFmtId="0" fontId="19" fillId="2" borderId="39" xfId="0" applyFont="1" applyFill="1" applyBorder="1" applyAlignment="1">
      <alignment horizontal="center"/>
    </xf>
    <xf numFmtId="0" fontId="7" fillId="0" borderId="44" xfId="1" applyFont="1" applyBorder="1"/>
    <xf numFmtId="0" fontId="7" fillId="0" borderId="45" xfId="1" applyFont="1" applyBorder="1"/>
    <xf numFmtId="0" fontId="7" fillId="0" borderId="46" xfId="1" applyFont="1" applyBorder="1"/>
    <xf numFmtId="0" fontId="1" fillId="0" borderId="11" xfId="0" applyFont="1" applyBorder="1"/>
    <xf numFmtId="0" fontId="7" fillId="0" borderId="10" xfId="5" applyFont="1" applyBorder="1" applyAlignment="1">
      <alignment horizontal="left"/>
    </xf>
    <xf numFmtId="0" fontId="19" fillId="3" borderId="19" xfId="0" applyFont="1" applyFill="1" applyBorder="1" applyAlignment="1">
      <alignment horizontal="center"/>
    </xf>
    <xf numFmtId="0" fontId="1" fillId="0" borderId="34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50" xfId="0" applyFont="1" applyBorder="1"/>
    <xf numFmtId="0" fontId="7" fillId="0" borderId="50" xfId="5" applyFont="1" applyBorder="1"/>
    <xf numFmtId="0" fontId="0" fillId="0" borderId="50" xfId="0" applyBorder="1"/>
    <xf numFmtId="0" fontId="0" fillId="0" borderId="51" xfId="0" applyBorder="1"/>
    <xf numFmtId="0" fontId="19" fillId="2" borderId="49" xfId="0" applyFont="1" applyFill="1" applyBorder="1" applyAlignment="1">
      <alignment horizontal="center"/>
    </xf>
    <xf numFmtId="0" fontId="1" fillId="0" borderId="30" xfId="0" applyFont="1" applyBorder="1" applyAlignment="1">
      <alignment horizontal="left"/>
    </xf>
    <xf numFmtId="0" fontId="19" fillId="2" borderId="29" xfId="0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164" fontId="7" fillId="0" borderId="30" xfId="0" applyNumberFormat="1" applyFont="1" applyBorder="1" applyAlignment="1">
      <alignment horizontal="left"/>
    </xf>
    <xf numFmtId="0" fontId="7" fillId="0" borderId="30" xfId="0" applyFont="1" applyBorder="1"/>
    <xf numFmtId="0" fontId="19" fillId="2" borderId="19" xfId="0" applyFont="1" applyFill="1" applyBorder="1" applyAlignment="1">
      <alignment horizontal="center"/>
    </xf>
    <xf numFmtId="164" fontId="7" fillId="0" borderId="10" xfId="0" applyNumberFormat="1" applyFont="1" applyBorder="1" applyAlignment="1">
      <alignment horizontal="left"/>
    </xf>
    <xf numFmtId="0" fontId="7" fillId="0" borderId="10" xfId="0" applyFont="1" applyBorder="1"/>
    <xf numFmtId="0" fontId="7" fillId="0" borderId="11" xfId="0" applyFont="1" applyBorder="1"/>
    <xf numFmtId="0" fontId="7" fillId="0" borderId="31" xfId="5" applyFont="1" applyBorder="1"/>
    <xf numFmtId="0" fontId="1" fillId="0" borderId="52" xfId="0" applyFont="1" applyBorder="1" applyAlignment="1">
      <alignment horizontal="center"/>
    </xf>
    <xf numFmtId="0" fontId="7" fillId="0" borderId="53" xfId="5" applyFont="1" applyBorder="1" applyAlignment="1">
      <alignment horizontal="left"/>
    </xf>
    <xf numFmtId="0" fontId="7" fillId="0" borderId="53" xfId="5" applyFont="1" applyBorder="1"/>
    <xf numFmtId="0" fontId="7" fillId="0" borderId="53" xfId="0" applyFont="1" applyBorder="1"/>
    <xf numFmtId="0" fontId="0" fillId="0" borderId="53" xfId="0" applyBorder="1"/>
    <xf numFmtId="0" fontId="0" fillId="0" borderId="22" xfId="0" applyBorder="1"/>
    <xf numFmtId="0" fontId="0" fillId="0" borderId="55" xfId="0" applyBorder="1"/>
    <xf numFmtId="0" fontId="0" fillId="0" borderId="23" xfId="0" applyBorder="1"/>
    <xf numFmtId="0" fontId="19" fillId="3" borderId="52" xfId="0" applyFont="1" applyFill="1" applyBorder="1" applyAlignment="1">
      <alignment horizontal="center"/>
    </xf>
    <xf numFmtId="0" fontId="19" fillId="3" borderId="32" xfId="0" applyFont="1" applyFill="1" applyBorder="1" applyAlignment="1">
      <alignment horizontal="center"/>
    </xf>
    <xf numFmtId="0" fontId="7" fillId="0" borderId="31" xfId="0" applyFont="1" applyBorder="1"/>
    <xf numFmtId="0" fontId="1" fillId="0" borderId="10" xfId="0" applyFont="1" applyBorder="1" applyAlignment="1">
      <alignment horizontal="left"/>
    </xf>
    <xf numFmtId="165" fontId="7" fillId="0" borderId="44" xfId="1" applyNumberFormat="1" applyFont="1" applyBorder="1"/>
    <xf numFmtId="165" fontId="7" fillId="0" borderId="45" xfId="1" applyNumberFormat="1" applyFont="1" applyBorder="1"/>
    <xf numFmtId="165" fontId="7" fillId="0" borderId="46" xfId="1" applyNumberFormat="1" applyFont="1" applyBorder="1"/>
    <xf numFmtId="0" fontId="7" fillId="0" borderId="9" xfId="5" applyFont="1" applyBorder="1"/>
    <xf numFmtId="0" fontId="7" fillId="0" borderId="13" xfId="5" applyFont="1" applyBorder="1"/>
    <xf numFmtId="0" fontId="7" fillId="0" borderId="15" xfId="5" applyFont="1" applyBorder="1"/>
    <xf numFmtId="0" fontId="7" fillId="0" borderId="8" xfId="5" applyFont="1" applyBorder="1"/>
    <xf numFmtId="0" fontId="7" fillId="0" borderId="12" xfId="5" applyFont="1" applyBorder="1"/>
    <xf numFmtId="0" fontId="7" fillId="0" borderId="14" xfId="5" applyFont="1" applyBorder="1"/>
    <xf numFmtId="166" fontId="21" fillId="0" borderId="30" xfId="6" applyFont="1" applyBorder="1"/>
    <xf numFmtId="166" fontId="21" fillId="0" borderId="10" xfId="6" applyFont="1" applyBorder="1"/>
    <xf numFmtId="166" fontId="21" fillId="0" borderId="20" xfId="6" applyFont="1" applyBorder="1"/>
    <xf numFmtId="166" fontId="21" fillId="0" borderId="22" xfId="6" applyFont="1" applyBorder="1"/>
    <xf numFmtId="0" fontId="19" fillId="3" borderId="39" xfId="0" applyFont="1" applyFill="1" applyBorder="1" applyAlignment="1">
      <alignment horizontal="center"/>
    </xf>
    <xf numFmtId="0" fontId="22" fillId="0" borderId="30" xfId="2" applyFont="1" applyBorder="1" applyAlignment="1">
      <alignment horizontal="left"/>
    </xf>
    <xf numFmtId="0" fontId="22" fillId="0" borderId="30" xfId="2" applyFont="1" applyBorder="1"/>
    <xf numFmtId="0" fontId="22" fillId="0" borderId="30" xfId="3" applyFont="1" applyBorder="1" applyAlignment="1" applyProtection="1"/>
    <xf numFmtId="0" fontId="7" fillId="0" borderId="30" xfId="7" applyNumberFormat="1" applyFont="1" applyFill="1" applyBorder="1" applyAlignment="1"/>
    <xf numFmtId="0" fontId="22" fillId="0" borderId="10" xfId="2" applyFont="1" applyBorder="1" applyAlignment="1">
      <alignment horizontal="left"/>
    </xf>
    <xf numFmtId="0" fontId="22" fillId="0" borderId="10" xfId="2" applyFont="1" applyBorder="1"/>
    <xf numFmtId="0" fontId="22" fillId="0" borderId="10" xfId="3" applyFont="1" applyBorder="1" applyAlignment="1" applyProtection="1"/>
    <xf numFmtId="0" fontId="22" fillId="0" borderId="20" xfId="2" applyFont="1" applyBorder="1" applyAlignment="1">
      <alignment horizontal="left"/>
    </xf>
    <xf numFmtId="0" fontId="22" fillId="0" borderId="20" xfId="2" applyFont="1" applyBorder="1"/>
    <xf numFmtId="0" fontId="22" fillId="0" borderId="20" xfId="3" applyFont="1" applyBorder="1" applyAlignment="1" applyProtection="1"/>
    <xf numFmtId="0" fontId="7" fillId="0" borderId="20" xfId="7" applyNumberFormat="1" applyFont="1" applyFill="1" applyBorder="1" applyAlignment="1"/>
    <xf numFmtId="0" fontId="7" fillId="0" borderId="22" xfId="7" applyNumberFormat="1" applyFont="1" applyFill="1" applyBorder="1" applyAlignment="1"/>
    <xf numFmtId="0" fontId="22" fillId="0" borderId="11" xfId="2" applyFont="1" applyBorder="1"/>
    <xf numFmtId="0" fontId="22" fillId="0" borderId="21" xfId="2" applyFont="1" applyBorder="1"/>
    <xf numFmtId="0" fontId="19" fillId="2" borderId="32" xfId="0" applyFont="1" applyFill="1" applyBorder="1" applyAlignment="1">
      <alignment horizontal="center"/>
    </xf>
    <xf numFmtId="0" fontId="7" fillId="0" borderId="59" xfId="5" applyFont="1" applyBorder="1"/>
    <xf numFmtId="0" fontId="1" fillId="0" borderId="59" xfId="0" applyFont="1" applyBorder="1"/>
    <xf numFmtId="0" fontId="7" fillId="0" borderId="61" xfId="5" applyFont="1" applyBorder="1"/>
    <xf numFmtId="0" fontId="1" fillId="0" borderId="61" xfId="0" applyFont="1" applyBorder="1"/>
    <xf numFmtId="0" fontId="7" fillId="0" borderId="63" xfId="1" applyFont="1" applyBorder="1"/>
    <xf numFmtId="0" fontId="1" fillId="0" borderId="40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6" xfId="0" applyFont="1" applyBorder="1"/>
    <xf numFmtId="0" fontId="1" fillId="0" borderId="67" xfId="0" applyFont="1" applyBorder="1"/>
    <xf numFmtId="0" fontId="7" fillId="0" borderId="68" xfId="1" applyFont="1" applyBorder="1"/>
    <xf numFmtId="0" fontId="7" fillId="0" borderId="72" xfId="5" applyFont="1" applyBorder="1"/>
    <xf numFmtId="0" fontId="1" fillId="0" borderId="72" xfId="0" applyFont="1" applyBorder="1"/>
    <xf numFmtId="0" fontId="7" fillId="0" borderId="75" xfId="5" applyFont="1" applyBorder="1"/>
    <xf numFmtId="0" fontId="1" fillId="0" borderId="75" xfId="0" applyFont="1" applyBorder="1"/>
    <xf numFmtId="0" fontId="1" fillId="0" borderId="77" xfId="0" applyFont="1" applyBorder="1"/>
    <xf numFmtId="0" fontId="1" fillId="0" borderId="70" xfId="0" applyFont="1" applyBorder="1" applyAlignment="1">
      <alignment horizontal="center"/>
    </xf>
    <xf numFmtId="0" fontId="1" fillId="0" borderId="81" xfId="0" applyFont="1" applyBorder="1"/>
    <xf numFmtId="0" fontId="7" fillId="0" borderId="58" xfId="1" applyFont="1" applyBorder="1"/>
    <xf numFmtId="0" fontId="7" fillId="0" borderId="82" xfId="1" applyFont="1" applyBorder="1"/>
    <xf numFmtId="1" fontId="9" fillId="0" borderId="82" xfId="1" applyNumberFormat="1" applyFont="1" applyBorder="1"/>
    <xf numFmtId="0" fontId="7" fillId="0" borderId="82" xfId="1" applyFont="1" applyBorder="1" applyAlignment="1">
      <alignment horizontal="right"/>
    </xf>
    <xf numFmtId="0" fontId="1" fillId="0" borderId="53" xfId="0" applyFont="1" applyBorder="1"/>
    <xf numFmtId="0" fontId="1" fillId="0" borderId="55" xfId="0" applyFont="1" applyBorder="1"/>
    <xf numFmtId="0" fontId="1" fillId="0" borderId="79" xfId="0" applyFont="1" applyBorder="1" applyAlignment="1">
      <alignment horizontal="center"/>
    </xf>
    <xf numFmtId="0" fontId="1" fillId="0" borderId="33" xfId="0" applyFont="1" applyBorder="1"/>
    <xf numFmtId="0" fontId="7" fillId="0" borderId="50" xfId="5" applyFont="1" applyBorder="1" applyAlignment="1">
      <alignment horizontal="left"/>
    </xf>
    <xf numFmtId="0" fontId="19" fillId="3" borderId="49" xfId="0" applyFont="1" applyFill="1" applyBorder="1" applyAlignment="1">
      <alignment horizontal="center"/>
    </xf>
    <xf numFmtId="0" fontId="22" fillId="0" borderId="31" xfId="2" applyFont="1" applyBorder="1"/>
    <xf numFmtId="0" fontId="7" fillId="0" borderId="30" xfId="8" applyFont="1" applyBorder="1" applyAlignment="1">
      <alignment horizontal="left"/>
    </xf>
    <xf numFmtId="0" fontId="7" fillId="0" borderId="30" xfId="8" applyFont="1" applyBorder="1"/>
    <xf numFmtId="0" fontId="7" fillId="0" borderId="31" xfId="8" applyFont="1" applyBorder="1"/>
    <xf numFmtId="0" fontId="1" fillId="0" borderId="53" xfId="0" applyFont="1" applyBorder="1" applyAlignment="1">
      <alignment horizontal="left"/>
    </xf>
    <xf numFmtId="0" fontId="7" fillId="0" borderId="53" xfId="7" applyNumberFormat="1" applyFont="1" applyFill="1" applyBorder="1" applyAlignment="1"/>
    <xf numFmtId="0" fontId="1" fillId="4" borderId="10" xfId="0" applyFont="1" applyFill="1" applyBorder="1"/>
    <xf numFmtId="0" fontId="1" fillId="4" borderId="22" xfId="0" applyFont="1" applyFill="1" applyBorder="1"/>
    <xf numFmtId="0" fontId="1" fillId="4" borderId="50" xfId="0" applyFont="1" applyFill="1" applyBorder="1"/>
    <xf numFmtId="0" fontId="22" fillId="0" borderId="30" xfId="1" applyFont="1" applyBorder="1" applyAlignment="1">
      <alignment horizontal="left"/>
    </xf>
    <xf numFmtId="0" fontId="22" fillId="0" borderId="30" xfId="1" applyFont="1" applyBorder="1"/>
    <xf numFmtId="166" fontId="22" fillId="0" borderId="30" xfId="9" applyFont="1" applyBorder="1"/>
    <xf numFmtId="166" fontId="22" fillId="0" borderId="31" xfId="9" applyFont="1" applyBorder="1"/>
    <xf numFmtId="0" fontId="22" fillId="0" borderId="59" xfId="1" applyFont="1" applyBorder="1" applyAlignment="1">
      <alignment horizontal="left"/>
    </xf>
    <xf numFmtId="0" fontId="22" fillId="0" borderId="59" xfId="1" applyFont="1" applyBorder="1"/>
    <xf numFmtId="166" fontId="22" fillId="0" borderId="59" xfId="9" applyFont="1" applyBorder="1"/>
    <xf numFmtId="0" fontId="7" fillId="0" borderId="63" xfId="1" applyFont="1" applyBorder="1" applyAlignment="1">
      <alignment horizontal="left"/>
    </xf>
    <xf numFmtId="0" fontId="1" fillId="0" borderId="65" xfId="0" applyFont="1" applyBorder="1" applyAlignment="1">
      <alignment horizontal="center"/>
    </xf>
    <xf numFmtId="166" fontId="22" fillId="0" borderId="66" xfId="9" applyFont="1" applyBorder="1"/>
    <xf numFmtId="0" fontId="7" fillId="0" borderId="50" xfId="0" applyFont="1" applyBorder="1"/>
    <xf numFmtId="166" fontId="21" fillId="0" borderId="50" xfId="6" applyFont="1" applyBorder="1"/>
    <xf numFmtId="0" fontId="22" fillId="0" borderId="53" xfId="2" applyFont="1" applyBorder="1" applyAlignment="1">
      <alignment horizontal="left"/>
    </xf>
    <xf numFmtId="0" fontId="22" fillId="0" borderId="53" xfId="2" applyFont="1" applyBorder="1"/>
    <xf numFmtId="0" fontId="22" fillId="0" borderId="53" xfId="3" applyFont="1" applyBorder="1" applyAlignment="1" applyProtection="1"/>
    <xf numFmtId="0" fontId="7" fillId="0" borderId="50" xfId="8" applyFont="1" applyBorder="1" applyAlignment="1">
      <alignment horizontal="left"/>
    </xf>
    <xf numFmtId="0" fontId="7" fillId="0" borderId="50" xfId="8" applyFont="1" applyBorder="1"/>
    <xf numFmtId="0" fontId="7" fillId="0" borderId="10" xfId="8" applyFont="1" applyBorder="1" applyAlignment="1">
      <alignment horizontal="left"/>
    </xf>
    <xf numFmtId="0" fontId="7" fillId="0" borderId="10" xfId="8" applyFont="1" applyBorder="1"/>
    <xf numFmtId="0" fontId="7" fillId="0" borderId="20" xfId="8" applyFont="1" applyBorder="1"/>
    <xf numFmtId="0" fontId="7" fillId="0" borderId="22" xfId="8" applyFont="1" applyBorder="1"/>
    <xf numFmtId="0" fontId="7" fillId="0" borderId="23" xfId="8" applyFont="1" applyBorder="1"/>
    <xf numFmtId="0" fontId="7" fillId="0" borderId="22" xfId="8" applyFont="1" applyBorder="1" applyAlignment="1">
      <alignment horizontal="left"/>
    </xf>
    <xf numFmtId="0" fontId="7" fillId="0" borderId="21" xfId="8" applyFont="1" applyBorder="1"/>
    <xf numFmtId="0" fontId="22" fillId="0" borderId="22" xfId="2" applyFont="1" applyBorder="1" applyAlignment="1">
      <alignment horizontal="left"/>
    </xf>
    <xf numFmtId="0" fontId="22" fillId="0" borderId="22" xfId="2" applyFont="1" applyBorder="1"/>
    <xf numFmtId="0" fontId="22" fillId="0" borderId="22" xfId="3" applyFont="1" applyBorder="1" applyAlignment="1" applyProtection="1"/>
    <xf numFmtId="0" fontId="22" fillId="0" borderId="23" xfId="2" applyFont="1" applyBorder="1"/>
    <xf numFmtId="0" fontId="7" fillId="0" borderId="50" xfId="7" applyNumberFormat="1" applyFont="1" applyFill="1" applyBorder="1" applyAlignment="1"/>
    <xf numFmtId="0" fontId="7" fillId="0" borderId="10" xfId="7" applyNumberFormat="1" applyFont="1" applyFill="1" applyBorder="1" applyAlignment="1"/>
    <xf numFmtId="0" fontId="22" fillId="0" borderId="10" xfId="1" applyFont="1" applyBorder="1"/>
    <xf numFmtId="0" fontId="22" fillId="0" borderId="20" xfId="1" applyFont="1" applyBorder="1"/>
    <xf numFmtId="0" fontId="22" fillId="0" borderId="22" xfId="1" applyFont="1" applyBorder="1"/>
    <xf numFmtId="0" fontId="22" fillId="0" borderId="11" xfId="1" applyFont="1" applyBorder="1"/>
    <xf numFmtId="0" fontId="22" fillId="0" borderId="21" xfId="1" applyFont="1" applyBorder="1"/>
    <xf numFmtId="0" fontId="22" fillId="0" borderId="23" xfId="1" applyFont="1" applyBorder="1"/>
    <xf numFmtId="0" fontId="22" fillId="0" borderId="9" xfId="1" applyFont="1" applyBorder="1"/>
    <xf numFmtId="0" fontId="22" fillId="0" borderId="13" xfId="1" applyFont="1" applyBorder="1"/>
    <xf numFmtId="0" fontId="22" fillId="0" borderId="15" xfId="1" applyFont="1" applyBorder="1"/>
    <xf numFmtId="0" fontId="22" fillId="0" borderId="35" xfId="1" applyFont="1" applyBorder="1"/>
    <xf numFmtId="0" fontId="22" fillId="0" borderId="36" xfId="1" applyFont="1" applyBorder="1"/>
    <xf numFmtId="0" fontId="22" fillId="0" borderId="41" xfId="1" applyFont="1" applyBorder="1"/>
    <xf numFmtId="0" fontId="22" fillId="0" borderId="8" xfId="1" applyFont="1" applyBorder="1"/>
    <xf numFmtId="0" fontId="22" fillId="0" borderId="12" xfId="1" applyFont="1" applyBorder="1"/>
    <xf numFmtId="0" fontId="22" fillId="0" borderId="14" xfId="1" applyFont="1" applyBorder="1"/>
    <xf numFmtId="15" fontId="7" fillId="0" borderId="50" xfId="5" applyNumberFormat="1" applyFont="1" applyBorder="1" applyAlignment="1">
      <alignment horizontal="left"/>
    </xf>
    <xf numFmtId="0" fontId="7" fillId="0" borderId="60" xfId="5" applyFont="1" applyBorder="1"/>
    <xf numFmtId="0" fontId="7" fillId="0" borderId="62" xfId="5" applyFont="1" applyBorder="1"/>
    <xf numFmtId="0" fontId="7" fillId="0" borderId="66" xfId="5" applyFont="1" applyBorder="1"/>
    <xf numFmtId="0" fontId="7" fillId="0" borderId="67" xfId="5" applyFont="1" applyBorder="1"/>
    <xf numFmtId="0" fontId="7" fillId="0" borderId="84" xfId="5" applyFont="1" applyBorder="1"/>
    <xf numFmtId="0" fontId="7" fillId="0" borderId="74" xfId="5" applyFont="1" applyBorder="1"/>
    <xf numFmtId="0" fontId="7" fillId="0" borderId="85" xfId="5" applyFont="1" applyBorder="1"/>
    <xf numFmtId="0" fontId="7" fillId="0" borderId="86" xfId="5" applyFont="1" applyBorder="1"/>
    <xf numFmtId="0" fontId="7" fillId="0" borderId="54" xfId="5" applyFont="1" applyBorder="1"/>
    <xf numFmtId="0" fontId="7" fillId="0" borderId="55" xfId="5" applyFont="1" applyBorder="1"/>
    <xf numFmtId="0" fontId="7" fillId="0" borderId="87" xfId="5" applyFont="1" applyBorder="1"/>
    <xf numFmtId="0" fontId="7" fillId="0" borderId="88" xfId="5" applyFont="1" applyBorder="1"/>
    <xf numFmtId="0" fontId="7" fillId="0" borderId="73" xfId="5" applyFont="1" applyBorder="1"/>
    <xf numFmtId="0" fontId="7" fillId="0" borderId="89" xfId="5" applyFont="1" applyBorder="1"/>
    <xf numFmtId="0" fontId="7" fillId="0" borderId="71" xfId="5" applyFont="1" applyBorder="1"/>
    <xf numFmtId="0" fontId="7" fillId="0" borderId="81" xfId="5" applyFont="1" applyBorder="1"/>
    <xf numFmtId="0" fontId="25" fillId="0" borderId="20" xfId="5" applyFont="1" applyBorder="1"/>
    <xf numFmtId="0" fontId="7" fillId="0" borderId="76" xfId="5" applyFont="1" applyBorder="1"/>
    <xf numFmtId="0" fontId="7" fillId="0" borderId="77" xfId="5" applyFont="1" applyBorder="1"/>
    <xf numFmtId="0" fontId="7" fillId="0" borderId="90" xfId="5" applyFont="1" applyBorder="1"/>
    <xf numFmtId="0" fontId="7" fillId="0" borderId="91" xfId="5" applyFont="1" applyBorder="1"/>
    <xf numFmtId="0" fontId="25" fillId="0" borderId="72" xfId="5" applyFont="1" applyBorder="1"/>
    <xf numFmtId="0" fontId="25" fillId="0" borderId="53" xfId="5" applyFont="1" applyBorder="1"/>
    <xf numFmtId="0" fontId="7" fillId="0" borderId="10" xfId="5" applyFont="1" applyBorder="1" applyProtection="1">
      <protection locked="0"/>
    </xf>
    <xf numFmtId="165" fontId="1" fillId="0" borderId="61" xfId="0" applyNumberFormat="1" applyFont="1" applyBorder="1"/>
    <xf numFmtId="165" fontId="1" fillId="0" borderId="67" xfId="0" applyNumberFormat="1" applyFont="1" applyBorder="1"/>
    <xf numFmtId="165" fontId="1" fillId="0" borderId="72" xfId="0" applyNumberFormat="1" applyFont="1" applyBorder="1"/>
    <xf numFmtId="165" fontId="1" fillId="0" borderId="81" xfId="0" applyNumberFormat="1" applyFont="1" applyBorder="1"/>
    <xf numFmtId="0" fontId="22" fillId="0" borderId="10" xfId="1" applyFont="1" applyBorder="1" applyAlignment="1">
      <alignment horizontal="left"/>
    </xf>
    <xf numFmtId="166" fontId="22" fillId="0" borderId="10" xfId="9" applyFont="1" applyBorder="1"/>
    <xf numFmtId="166" fontId="22" fillId="0" borderId="11" xfId="9" applyFont="1" applyBorder="1"/>
    <xf numFmtId="0" fontId="7" fillId="0" borderId="11" xfId="8" applyFont="1" applyBorder="1"/>
    <xf numFmtId="165" fontId="7" fillId="0" borderId="92" xfId="1" applyNumberFormat="1" applyFont="1" applyBorder="1"/>
    <xf numFmtId="165" fontId="7" fillId="0" borderId="93" xfId="1" applyNumberFormat="1" applyFont="1" applyBorder="1"/>
    <xf numFmtId="0" fontId="22" fillId="0" borderId="20" xfId="3" applyFont="1" applyBorder="1" applyAlignment="1" applyProtection="1">
      <alignment horizontal="left"/>
    </xf>
    <xf numFmtId="0" fontId="7" fillId="0" borderId="30" xfId="7" applyNumberFormat="1" applyFont="1" applyFill="1" applyBorder="1" applyAlignment="1">
      <alignment horizontal="left"/>
    </xf>
    <xf numFmtId="0" fontId="7" fillId="0" borderId="10" xfId="7" applyNumberFormat="1" applyFont="1" applyFill="1" applyBorder="1" applyAlignment="1">
      <alignment horizontal="left"/>
    </xf>
    <xf numFmtId="0" fontId="23" fillId="0" borderId="20" xfId="5" applyFont="1" applyBorder="1"/>
    <xf numFmtId="0" fontId="23" fillId="0" borderId="22" xfId="5" applyFont="1" applyBorder="1"/>
    <xf numFmtId="0" fontId="7" fillId="0" borderId="20" xfId="8" applyFont="1" applyBorder="1" applyAlignment="1">
      <alignment horizontal="left"/>
    </xf>
    <xf numFmtId="0" fontId="1" fillId="4" borderId="20" xfId="0" applyFont="1" applyFill="1" applyBorder="1"/>
    <xf numFmtId="0" fontId="22" fillId="0" borderId="31" xfId="3" applyFont="1" applyBorder="1" applyAlignment="1" applyProtection="1"/>
    <xf numFmtId="165" fontId="1" fillId="0" borderId="75" xfId="0" applyNumberFormat="1" applyFont="1" applyBorder="1"/>
    <xf numFmtId="165" fontId="1" fillId="0" borderId="77" xfId="0" applyNumberFormat="1" applyFont="1" applyBorder="1"/>
    <xf numFmtId="0" fontId="22" fillId="0" borderId="10" xfId="3" applyFont="1" applyBorder="1" applyAlignment="1" applyProtection="1">
      <alignment horizontal="left"/>
    </xf>
    <xf numFmtId="165" fontId="1" fillId="0" borderId="50" xfId="0" applyNumberFormat="1" applyFont="1" applyBorder="1" applyAlignment="1">
      <alignment horizontal="right"/>
    </xf>
    <xf numFmtId="165" fontId="7" fillId="0" borderId="50" xfId="5" applyNumberFormat="1" applyFont="1" applyBorder="1" applyAlignment="1">
      <alignment horizontal="right"/>
    </xf>
    <xf numFmtId="0" fontId="22" fillId="0" borderId="50" xfId="1" applyFont="1" applyBorder="1" applyAlignment="1">
      <alignment horizontal="left"/>
    </xf>
    <xf numFmtId="0" fontId="22" fillId="0" borderId="50" xfId="1" applyFont="1" applyBorder="1"/>
    <xf numFmtId="166" fontId="22" fillId="0" borderId="50" xfId="9" applyFont="1" applyBorder="1"/>
    <xf numFmtId="0" fontId="22" fillId="0" borderId="30" xfId="10" applyFont="1" applyBorder="1"/>
    <xf numFmtId="0" fontId="22" fillId="0" borderId="31" xfId="10" applyFont="1" applyBorder="1"/>
    <xf numFmtId="0" fontId="22" fillId="0" borderId="10" xfId="10" applyFont="1" applyBorder="1"/>
    <xf numFmtId="0" fontId="22" fillId="0" borderId="20" xfId="1" applyFont="1" applyBorder="1" applyAlignment="1">
      <alignment horizontal="left"/>
    </xf>
    <xf numFmtId="166" fontId="22" fillId="0" borderId="20" xfId="9" applyFont="1" applyBorder="1"/>
    <xf numFmtId="0" fontId="22" fillId="0" borderId="22" xfId="1" applyFont="1" applyBorder="1" applyAlignment="1">
      <alignment horizontal="left"/>
    </xf>
    <xf numFmtId="166" fontId="22" fillId="0" borderId="22" xfId="9" applyFont="1" applyBorder="1"/>
    <xf numFmtId="0" fontId="22" fillId="0" borderId="11" xfId="10" applyFont="1" applyBorder="1"/>
    <xf numFmtId="166" fontId="22" fillId="0" borderId="21" xfId="9" applyFont="1" applyBorder="1"/>
    <xf numFmtId="166" fontId="22" fillId="0" borderId="23" xfId="9" applyFont="1" applyBorder="1"/>
    <xf numFmtId="0" fontId="27" fillId="0" borderId="30" xfId="10" applyFont="1" applyBorder="1" applyAlignment="1">
      <alignment horizontal="left"/>
    </xf>
    <xf numFmtId="0" fontId="27" fillId="0" borderId="30" xfId="10" applyFont="1" applyBorder="1"/>
    <xf numFmtId="0" fontId="27" fillId="0" borderId="20" xfId="10" applyFont="1" applyBorder="1" applyAlignment="1">
      <alignment horizontal="left"/>
    </xf>
    <xf numFmtId="0" fontId="27" fillId="0" borderId="20" xfId="10" applyFont="1" applyBorder="1"/>
    <xf numFmtId="0" fontId="27" fillId="0" borderId="22" xfId="10" applyFont="1" applyBorder="1" applyAlignment="1">
      <alignment horizontal="left"/>
    </xf>
    <xf numFmtId="0" fontId="27" fillId="0" borderId="22" xfId="10" applyFont="1" applyBorder="1"/>
    <xf numFmtId="0" fontId="27" fillId="0" borderId="21" xfId="10" applyFont="1" applyBorder="1"/>
    <xf numFmtId="0" fontId="27" fillId="0" borderId="23" xfId="10" applyFont="1" applyBorder="1"/>
    <xf numFmtId="0" fontId="27" fillId="0" borderId="10" xfId="10" applyFont="1" applyBorder="1" applyAlignment="1">
      <alignment horizontal="left"/>
    </xf>
    <xf numFmtId="0" fontId="27" fillId="0" borderId="10" xfId="10" applyFont="1" applyBorder="1"/>
    <xf numFmtId="0" fontId="27" fillId="0" borderId="11" xfId="10" applyFont="1" applyBorder="1"/>
    <xf numFmtId="0" fontId="7" fillId="4" borderId="22" xfId="5" applyFont="1" applyFill="1" applyBorder="1" applyAlignment="1">
      <alignment horizontal="left"/>
    </xf>
    <xf numFmtId="0" fontId="7" fillId="0" borderId="20" xfId="7" applyNumberFormat="1" applyFont="1" applyFill="1" applyBorder="1" applyAlignment="1">
      <alignment horizontal="left"/>
    </xf>
    <xf numFmtId="0" fontId="22" fillId="0" borderId="60" xfId="1" applyFont="1" applyBorder="1"/>
    <xf numFmtId="0" fontId="22" fillId="0" borderId="61" xfId="1" applyFont="1" applyBorder="1"/>
    <xf numFmtId="0" fontId="22" fillId="0" borderId="62" xfId="1" applyFont="1" applyBorder="1"/>
    <xf numFmtId="0" fontId="22" fillId="0" borderId="66" xfId="1" applyFont="1" applyBorder="1"/>
    <xf numFmtId="0" fontId="22" fillId="0" borderId="67" xfId="1" applyFont="1" applyBorder="1"/>
    <xf numFmtId="0" fontId="22" fillId="0" borderId="84" xfId="1" applyFont="1" applyBorder="1"/>
    <xf numFmtId="0" fontId="22" fillId="0" borderId="74" xfId="1" applyFont="1" applyBorder="1"/>
    <xf numFmtId="0" fontId="22" fillId="0" borderId="85" xfId="1" applyFont="1" applyBorder="1"/>
    <xf numFmtId="0" fontId="22" fillId="0" borderId="86" xfId="1" applyFont="1" applyBorder="1"/>
    <xf numFmtId="0" fontId="22" fillId="0" borderId="72" xfId="1" applyFont="1" applyBorder="1"/>
    <xf numFmtId="0" fontId="22" fillId="0" borderId="73" xfId="1" applyFont="1" applyBorder="1"/>
    <xf numFmtId="0" fontId="22" fillId="0" borderId="75" xfId="1" applyFont="1" applyBorder="1"/>
    <xf numFmtId="0" fontId="22" fillId="0" borderId="76" xfId="1" applyFont="1" applyBorder="1"/>
    <xf numFmtId="0" fontId="22" fillId="0" borderId="77" xfId="1" applyFont="1" applyBorder="1"/>
    <xf numFmtId="0" fontId="22" fillId="0" borderId="90" xfId="1" applyFont="1" applyBorder="1"/>
    <xf numFmtId="0" fontId="22" fillId="0" borderId="91" xfId="1" applyFont="1" applyBorder="1"/>
    <xf numFmtId="0" fontId="22" fillId="0" borderId="89" xfId="1" applyFont="1" applyBorder="1"/>
    <xf numFmtId="0" fontId="22" fillId="0" borderId="71" xfId="1" applyFont="1" applyBorder="1"/>
    <xf numFmtId="0" fontId="22" fillId="0" borderId="81" xfId="1" applyFont="1" applyBorder="1"/>
    <xf numFmtId="0" fontId="27" fillId="0" borderId="50" xfId="10" applyFont="1" applyBorder="1" applyAlignment="1">
      <alignment horizontal="left"/>
    </xf>
    <xf numFmtId="0" fontId="27" fillId="0" borderId="50" xfId="10" applyFont="1" applyBorder="1"/>
    <xf numFmtId="0" fontId="27" fillId="0" borderId="31" xfId="10" applyFont="1" applyBorder="1"/>
    <xf numFmtId="15" fontId="22" fillId="0" borderId="10" xfId="1" applyNumberFormat="1" applyFont="1" applyBorder="1" applyAlignment="1">
      <alignment horizontal="left"/>
    </xf>
    <xf numFmtId="0" fontId="1" fillId="0" borderId="94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9" fillId="2" borderId="56" xfId="0" applyFont="1" applyFill="1" applyBorder="1" applyAlignment="1">
      <alignment horizontal="center"/>
    </xf>
    <xf numFmtId="0" fontId="23" fillId="0" borderId="20" xfId="0" applyFont="1" applyBorder="1"/>
    <xf numFmtId="0" fontId="22" fillId="0" borderId="50" xfId="2" applyFont="1" applyBorder="1" applyAlignment="1">
      <alignment horizontal="left"/>
    </xf>
    <xf numFmtId="0" fontId="22" fillId="0" borderId="50" xfId="2" applyFont="1" applyBorder="1"/>
    <xf numFmtId="0" fontId="22" fillId="0" borderId="50" xfId="3" applyFont="1" applyBorder="1" applyAlignment="1" applyProtection="1"/>
    <xf numFmtId="0" fontId="22" fillId="0" borderId="21" xfId="3" applyFont="1" applyBorder="1" applyAlignment="1" applyProtection="1"/>
    <xf numFmtId="165" fontId="1" fillId="0" borderId="50" xfId="0" applyNumberFormat="1" applyFont="1" applyBorder="1"/>
    <xf numFmtId="0" fontId="7" fillId="0" borderId="22" xfId="7" applyNumberFormat="1" applyFont="1" applyFill="1" applyBorder="1" applyAlignment="1">
      <alignment horizontal="left"/>
    </xf>
    <xf numFmtId="166" fontId="21" fillId="5" borderId="22" xfId="6" applyFont="1" applyFill="1" applyBorder="1"/>
    <xf numFmtId="0" fontId="22" fillId="0" borderId="22" xfId="3" applyFont="1" applyBorder="1" applyAlignment="1" applyProtection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9" fillId="3" borderId="69" xfId="0" applyFont="1" applyFill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0" fontId="19" fillId="2" borderId="78" xfId="0" applyFont="1" applyFill="1" applyBorder="1" applyAlignment="1">
      <alignment horizontal="center" vertical="center"/>
    </xf>
    <xf numFmtId="0" fontId="19" fillId="2" borderId="69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/>
    </xf>
    <xf numFmtId="0" fontId="19" fillId="3" borderId="78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" fillId="0" borderId="51" xfId="0" applyFont="1" applyBorder="1"/>
    <xf numFmtId="0" fontId="7" fillId="0" borderId="75" xfId="5" applyFont="1" applyBorder="1" applyAlignment="1">
      <alignment horizontal="left"/>
    </xf>
    <xf numFmtId="165" fontId="7" fillId="0" borderId="75" xfId="5" applyNumberFormat="1" applyFont="1" applyBorder="1" applyAlignment="1">
      <alignment horizontal="right"/>
    </xf>
    <xf numFmtId="0" fontId="7" fillId="0" borderId="61" xfId="5" applyFont="1" applyBorder="1" applyAlignment="1">
      <alignment horizontal="left"/>
    </xf>
    <xf numFmtId="165" fontId="7" fillId="0" borderId="61" xfId="5" applyNumberFormat="1" applyFont="1" applyBorder="1" applyAlignment="1">
      <alignment horizontal="right"/>
    </xf>
    <xf numFmtId="0" fontId="1" fillId="0" borderId="61" xfId="0" applyFont="1" applyBorder="1" applyAlignment="1">
      <alignment horizontal="left"/>
    </xf>
    <xf numFmtId="165" fontId="1" fillId="0" borderId="61" xfId="0" applyNumberFormat="1" applyFont="1" applyBorder="1" applyAlignment="1">
      <alignment horizontal="right"/>
    </xf>
    <xf numFmtId="0" fontId="1" fillId="0" borderId="72" xfId="0" applyFont="1" applyBorder="1" applyAlignment="1">
      <alignment horizontal="left"/>
    </xf>
    <xf numFmtId="165" fontId="7" fillId="0" borderId="72" xfId="5" applyNumberFormat="1" applyFont="1" applyBorder="1" applyAlignment="1">
      <alignment horizontal="right"/>
    </xf>
    <xf numFmtId="165" fontId="1" fillId="0" borderId="72" xfId="0" applyNumberFormat="1" applyFont="1" applyBorder="1" applyAlignment="1">
      <alignment horizontal="right"/>
    </xf>
    <xf numFmtId="0" fontId="7" fillId="0" borderId="67" xfId="0" applyFont="1" applyBorder="1"/>
    <xf numFmtId="0" fontId="19" fillId="3" borderId="65" xfId="0" applyFont="1" applyFill="1" applyBorder="1" applyAlignment="1">
      <alignment horizontal="center"/>
    </xf>
    <xf numFmtId="0" fontId="7" fillId="0" borderId="51" xfId="0" applyFont="1" applyBorder="1"/>
    <xf numFmtId="0" fontId="1" fillId="0" borderId="75" xfId="0" applyFont="1" applyBorder="1" applyAlignment="1">
      <alignment horizontal="left"/>
    </xf>
    <xf numFmtId="165" fontId="1" fillId="0" borderId="75" xfId="0" applyNumberFormat="1" applyFont="1" applyBorder="1" applyAlignment="1">
      <alignment horizontal="right"/>
    </xf>
    <xf numFmtId="0" fontId="7" fillId="0" borderId="51" xfId="5" applyFont="1" applyBorder="1"/>
    <xf numFmtId="0" fontId="7" fillId="0" borderId="72" xfId="5" applyFont="1" applyBorder="1" applyAlignment="1">
      <alignment horizontal="left"/>
    </xf>
    <xf numFmtId="0" fontId="7" fillId="0" borderId="77" xfId="0" applyFont="1" applyBorder="1"/>
    <xf numFmtId="0" fontId="19" fillId="2" borderId="65" xfId="0" applyFont="1" applyFill="1" applyBorder="1" applyAlignment="1">
      <alignment horizontal="center"/>
    </xf>
    <xf numFmtId="0" fontId="19" fillId="3" borderId="56" xfId="0" applyFont="1" applyFill="1" applyBorder="1" applyAlignment="1">
      <alignment horizontal="center"/>
    </xf>
    <xf numFmtId="165" fontId="23" fillId="0" borderId="72" xfId="0" applyNumberFormat="1" applyFont="1" applyBorder="1"/>
    <xf numFmtId="0" fontId="7" fillId="0" borderId="81" xfId="0" applyFont="1" applyBorder="1"/>
    <xf numFmtId="0" fontId="19" fillId="3" borderId="94" xfId="0" applyFont="1" applyFill="1" applyBorder="1" applyAlignment="1">
      <alignment horizontal="center"/>
    </xf>
    <xf numFmtId="0" fontId="19" fillId="2" borderId="94" xfId="0" applyFont="1" applyFill="1" applyBorder="1" applyAlignment="1">
      <alignment horizontal="center"/>
    </xf>
    <xf numFmtId="165" fontId="1" fillId="0" borderId="98" xfId="0" applyNumberFormat="1" applyFont="1" applyBorder="1"/>
    <xf numFmtId="165" fontId="1" fillId="0" borderId="101" xfId="0" applyNumberFormat="1" applyFont="1" applyBorder="1"/>
    <xf numFmtId="165" fontId="1" fillId="0" borderId="103" xfId="0" applyNumberFormat="1" applyFont="1" applyBorder="1"/>
    <xf numFmtId="165" fontId="1" fillId="0" borderId="104" xfId="0" applyNumberFormat="1" applyFont="1" applyBorder="1"/>
    <xf numFmtId="0" fontId="7" fillId="0" borderId="97" xfId="5" applyFont="1" applyBorder="1"/>
    <xf numFmtId="0" fontId="7" fillId="0" borderId="100" xfId="5" applyFont="1" applyBorder="1"/>
    <xf numFmtId="0" fontId="7" fillId="0" borderId="99" xfId="5" applyFont="1" applyBorder="1"/>
    <xf numFmtId="0" fontId="7" fillId="0" borderId="102" xfId="5" applyFont="1" applyBorder="1"/>
    <xf numFmtId="0" fontId="7" fillId="0" borderId="105" xfId="5" applyFont="1" applyBorder="1"/>
    <xf numFmtId="0" fontId="7" fillId="0" borderId="106" xfId="5" applyFont="1" applyBorder="1"/>
    <xf numFmtId="0" fontId="1" fillId="0" borderId="107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19" fillId="2" borderId="107" xfId="0" applyFont="1" applyFill="1" applyBorder="1" applyAlignment="1">
      <alignment horizontal="center" vertical="center"/>
    </xf>
    <xf numFmtId="165" fontId="1" fillId="0" borderId="109" xfId="0" applyNumberFormat="1" applyFont="1" applyBorder="1"/>
    <xf numFmtId="165" fontId="1" fillId="0" borderId="111" xfId="0" applyNumberFormat="1" applyFont="1" applyBorder="1"/>
    <xf numFmtId="0" fontId="7" fillId="0" borderId="112" xfId="5" applyFont="1" applyBorder="1"/>
    <xf numFmtId="0" fontId="7" fillId="0" borderId="110" xfId="5" applyFont="1" applyBorder="1"/>
    <xf numFmtId="0" fontId="7" fillId="0" borderId="113" xfId="5" applyFont="1" applyBorder="1"/>
    <xf numFmtId="0" fontId="1" fillId="0" borderId="114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/>
    </xf>
    <xf numFmtId="0" fontId="1" fillId="0" borderId="115" xfId="0" applyFont="1" applyBorder="1" applyAlignment="1">
      <alignment horizontal="center" vertical="center"/>
    </xf>
    <xf numFmtId="0" fontId="7" fillId="0" borderId="116" xfId="5" applyFont="1" applyBorder="1"/>
    <xf numFmtId="0" fontId="7" fillId="0" borderId="117" xfId="5" applyFont="1" applyBorder="1"/>
    <xf numFmtId="0" fontId="7" fillId="0" borderId="118" xfId="5" applyFont="1" applyBorder="1"/>
    <xf numFmtId="165" fontId="1" fillId="0" borderId="119" xfId="0" applyNumberFormat="1" applyFont="1" applyBorder="1"/>
    <xf numFmtId="165" fontId="1" fillId="0" borderId="120" xfId="0" applyNumberFormat="1" applyFont="1" applyBorder="1"/>
    <xf numFmtId="0" fontId="7" fillId="0" borderId="96" xfId="1" applyFont="1" applyBorder="1"/>
    <xf numFmtId="0" fontId="7" fillId="0" borderId="121" xfId="1" applyFont="1" applyBorder="1"/>
    <xf numFmtId="1" fontId="9" fillId="0" borderId="121" xfId="1" applyNumberFormat="1" applyFont="1" applyBorder="1"/>
    <xf numFmtId="0" fontId="7" fillId="0" borderId="121" xfId="1" applyFont="1" applyBorder="1" applyAlignment="1">
      <alignment horizontal="right"/>
    </xf>
    <xf numFmtId="165" fontId="23" fillId="0" borderId="50" xfId="0" applyNumberFormat="1" applyFont="1" applyBorder="1"/>
    <xf numFmtId="165" fontId="23" fillId="0" borderId="61" xfId="0" applyNumberFormat="1" applyFont="1" applyBorder="1"/>
    <xf numFmtId="165" fontId="23" fillId="0" borderId="103" xfId="0" applyNumberFormat="1" applyFont="1" applyBorder="1"/>
    <xf numFmtId="165" fontId="1" fillId="4" borderId="61" xfId="0" applyNumberFormat="1" applyFont="1" applyFill="1" applyBorder="1"/>
    <xf numFmtId="165" fontId="1" fillId="0" borderId="122" xfId="0" applyNumberFormat="1" applyFont="1" applyBorder="1"/>
    <xf numFmtId="165" fontId="1" fillId="0" borderId="124" xfId="0" applyNumberFormat="1" applyFont="1" applyBorder="1"/>
    <xf numFmtId="0" fontId="7" fillId="0" borderId="125" xfId="5" applyFont="1" applyBorder="1"/>
    <xf numFmtId="0" fontId="7" fillId="0" borderId="123" xfId="5" applyFont="1" applyBorder="1"/>
    <xf numFmtId="0" fontId="7" fillId="0" borderId="126" xfId="5" applyFont="1" applyBorder="1"/>
    <xf numFmtId="0" fontId="1" fillId="0" borderId="127" xfId="0" applyFont="1" applyBorder="1" applyAlignment="1">
      <alignment horizontal="center" vertical="center"/>
    </xf>
    <xf numFmtId="0" fontId="19" fillId="3" borderId="127" xfId="0" applyFont="1" applyFill="1" applyBorder="1" applyAlignment="1">
      <alignment horizontal="center" vertical="center"/>
    </xf>
    <xf numFmtId="0" fontId="19" fillId="3" borderId="114" xfId="0" applyFont="1" applyFill="1" applyBorder="1" applyAlignment="1">
      <alignment horizontal="center" vertical="center"/>
    </xf>
    <xf numFmtId="0" fontId="0" fillId="0" borderId="95" xfId="0" applyBorder="1"/>
    <xf numFmtId="0" fontId="19" fillId="2" borderId="127" xfId="0" applyFont="1" applyFill="1" applyBorder="1" applyAlignment="1">
      <alignment horizontal="center" vertical="center"/>
    </xf>
    <xf numFmtId="165" fontId="7" fillId="0" borderId="75" xfId="0" applyNumberFormat="1" applyFont="1" applyBorder="1" applyAlignment="1">
      <alignment horizontal="right"/>
    </xf>
    <xf numFmtId="0" fontId="19" fillId="2" borderId="114" xfId="0" applyFont="1" applyFill="1" applyBorder="1" applyAlignment="1">
      <alignment horizontal="center" vertical="center"/>
    </xf>
    <xf numFmtId="0" fontId="19" fillId="3" borderId="107" xfId="0" applyFont="1" applyFill="1" applyBorder="1" applyAlignment="1">
      <alignment horizontal="center" vertical="center"/>
    </xf>
    <xf numFmtId="0" fontId="0" fillId="0" borderId="5" xfId="0" applyBorder="1"/>
  </cellXfs>
  <cellStyles count="11">
    <cellStyle name="Excel Built-in Normal" xfId="6" xr:uid="{7F7EC92A-D528-4C7E-9520-240766C90F47}"/>
    <cellStyle name="Hyperlink" xfId="4" builtinId="8"/>
    <cellStyle name="Normal" xfId="0" builtinId="0"/>
    <cellStyle name="Normal 2" xfId="3" xr:uid="{50DB9205-D946-4162-8D90-EEE4A4F07F61}"/>
    <cellStyle name="Normal 2 2" xfId="1" xr:uid="{27203323-2685-4997-AF8A-8CA5039D8E40}"/>
    <cellStyle name="Normal 2 2 2" xfId="5" xr:uid="{4B1991CF-6CC7-407A-9579-BE52BD797413}"/>
    <cellStyle name="Normal 2 2 3" xfId="9" xr:uid="{CDA350FC-E4ED-4B76-8274-F66BC0F6E890}"/>
    <cellStyle name="Normal 2 3" xfId="7" xr:uid="{81999074-FC91-4C67-815F-79EDBC7FFE13}"/>
    <cellStyle name="Normal 3" xfId="2" xr:uid="{52A594E8-EE1E-4DAE-8ED2-E21BF103EF4B}"/>
    <cellStyle name="Normal 3 3" xfId="8" xr:uid="{D2ED6738-AE35-4A76-A697-69E841CD6C02}"/>
    <cellStyle name="Normal 4" xfId="10" xr:uid="{CA255039-60A7-4627-A974-B4281B8AA4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FF91-5D9F-49F5-A4D2-FE984ED149C6}">
  <sheetPr>
    <pageSetUpPr fitToPage="1"/>
  </sheetPr>
  <dimension ref="B1:K27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0.7109375" customWidth="1"/>
    <col min="3" max="4" width="2.7109375" customWidth="1"/>
    <col min="5" max="5" width="20.7109375" customWidth="1"/>
    <col min="6" max="7" width="2.7109375" customWidth="1"/>
    <col min="8" max="8" width="20.7109375" customWidth="1"/>
    <col min="9" max="10" width="2.7109375" customWidth="1"/>
    <col min="11" max="11" width="20.7109375" customWidth="1"/>
  </cols>
  <sheetData>
    <row r="1" spans="2:11" ht="21" x14ac:dyDescent="0.35">
      <c r="B1" s="332" t="s">
        <v>1252</v>
      </c>
      <c r="C1" s="332"/>
      <c r="D1" s="332"/>
      <c r="E1" s="332"/>
      <c r="F1" s="332"/>
      <c r="G1" s="332"/>
      <c r="H1" s="332"/>
      <c r="I1" s="332"/>
      <c r="J1" s="332"/>
      <c r="K1" s="332"/>
    </row>
    <row r="2" spans="2:11" ht="18.75" x14ac:dyDescent="0.3">
      <c r="B2" s="333" t="s">
        <v>1345</v>
      </c>
      <c r="C2" s="333"/>
      <c r="D2" s="333"/>
      <c r="E2" s="333"/>
      <c r="F2" s="333"/>
      <c r="G2" s="333"/>
      <c r="H2" s="333"/>
      <c r="I2" s="333"/>
      <c r="J2" s="333"/>
      <c r="K2" s="333"/>
    </row>
    <row r="3" spans="2:11" ht="15.75" x14ac:dyDescent="0.25">
      <c r="B3" s="334" t="s">
        <v>1253</v>
      </c>
      <c r="C3" s="334"/>
      <c r="D3" s="334"/>
      <c r="E3" s="334"/>
      <c r="F3" s="334"/>
      <c r="G3" s="334"/>
      <c r="H3" s="334"/>
      <c r="I3" s="334"/>
      <c r="J3" s="334"/>
      <c r="K3" s="334"/>
    </row>
    <row r="5" spans="2:11" x14ac:dyDescent="0.25">
      <c r="B5" s="51" t="s">
        <v>1254</v>
      </c>
      <c r="C5" s="52"/>
      <c r="D5" s="53"/>
      <c r="E5" s="51" t="s">
        <v>1276</v>
      </c>
      <c r="F5" s="52"/>
      <c r="G5" s="53"/>
      <c r="H5" s="51" t="s">
        <v>1297</v>
      </c>
      <c r="I5" s="52"/>
      <c r="J5" s="53"/>
      <c r="K5" s="51" t="s">
        <v>1318</v>
      </c>
    </row>
    <row r="6" spans="2:11" x14ac:dyDescent="0.25">
      <c r="B6" s="51" t="s">
        <v>1256</v>
      </c>
      <c r="C6" s="52"/>
      <c r="D6" s="53"/>
      <c r="E6" s="51" t="s">
        <v>1277</v>
      </c>
      <c r="F6" s="52"/>
      <c r="G6" s="53"/>
      <c r="H6" s="51" t="s">
        <v>1298</v>
      </c>
      <c r="I6" s="52"/>
      <c r="J6" s="53"/>
      <c r="K6" s="51" t="s">
        <v>1319</v>
      </c>
    </row>
    <row r="7" spans="2:11" x14ac:dyDescent="0.25">
      <c r="B7" s="51" t="s">
        <v>1257</v>
      </c>
      <c r="C7" s="52"/>
      <c r="D7" s="53"/>
      <c r="E7" s="51" t="s">
        <v>1278</v>
      </c>
      <c r="F7" s="52"/>
      <c r="G7" s="53"/>
      <c r="H7" s="51" t="s">
        <v>1299</v>
      </c>
      <c r="I7" s="52"/>
      <c r="J7" s="53"/>
      <c r="K7" s="51" t="s">
        <v>1320</v>
      </c>
    </row>
    <row r="8" spans="2:11" x14ac:dyDescent="0.25">
      <c r="B8" s="51" t="s">
        <v>1258</v>
      </c>
      <c r="C8" s="52"/>
      <c r="D8" s="53"/>
      <c r="E8" s="51" t="s">
        <v>1279</v>
      </c>
      <c r="F8" s="52"/>
      <c r="G8" s="53"/>
      <c r="H8" s="51" t="s">
        <v>1300</v>
      </c>
      <c r="I8" s="52"/>
      <c r="J8" s="53"/>
      <c r="K8" s="51" t="s">
        <v>1321</v>
      </c>
    </row>
    <row r="9" spans="2:11" x14ac:dyDescent="0.25">
      <c r="B9" s="51" t="s">
        <v>1259</v>
      </c>
      <c r="C9" s="52"/>
      <c r="D9" s="53"/>
      <c r="E9" s="51" t="s">
        <v>1280</v>
      </c>
      <c r="F9" s="52"/>
      <c r="G9" s="53"/>
      <c r="H9" s="51" t="s">
        <v>1301</v>
      </c>
      <c r="I9" s="52"/>
      <c r="J9" s="53"/>
      <c r="K9" s="51" t="s">
        <v>1322</v>
      </c>
    </row>
    <row r="10" spans="2:11" x14ac:dyDescent="0.25">
      <c r="B10" s="51" t="s">
        <v>1260</v>
      </c>
      <c r="C10" s="52"/>
      <c r="D10" s="53"/>
      <c r="E10" s="51" t="s">
        <v>1281</v>
      </c>
      <c r="F10" s="52"/>
      <c r="G10" s="53"/>
      <c r="H10" s="51" t="s">
        <v>1302</v>
      </c>
      <c r="I10" s="52"/>
      <c r="J10" s="53"/>
      <c r="K10" s="51" t="s">
        <v>1323</v>
      </c>
    </row>
    <row r="11" spans="2:11" x14ac:dyDescent="0.25">
      <c r="B11" s="51" t="s">
        <v>1261</v>
      </c>
      <c r="C11" s="52"/>
      <c r="D11" s="53"/>
      <c r="E11" s="51" t="s">
        <v>1282</v>
      </c>
      <c r="F11" s="52"/>
      <c r="G11" s="53"/>
      <c r="H11" s="51" t="s">
        <v>1303</v>
      </c>
      <c r="I11" s="52"/>
      <c r="J11" s="53"/>
      <c r="K11" s="51" t="s">
        <v>1324</v>
      </c>
    </row>
    <row r="12" spans="2:11" x14ac:dyDescent="0.25">
      <c r="B12" s="51" t="s">
        <v>1262</v>
      </c>
      <c r="C12" s="52"/>
      <c r="D12" s="53"/>
      <c r="E12" s="51" t="s">
        <v>1283</v>
      </c>
      <c r="F12" s="52"/>
      <c r="G12" s="53"/>
      <c r="H12" s="51" t="s">
        <v>1304</v>
      </c>
      <c r="I12" s="52"/>
      <c r="J12" s="53"/>
      <c r="K12" s="51" t="s">
        <v>1325</v>
      </c>
    </row>
    <row r="13" spans="2:11" x14ac:dyDescent="0.25">
      <c r="B13" s="51" t="s">
        <v>1263</v>
      </c>
      <c r="C13" s="52"/>
      <c r="D13" s="53"/>
      <c r="E13" s="51" t="s">
        <v>1284</v>
      </c>
      <c r="F13" s="52"/>
      <c r="G13" s="53"/>
      <c r="H13" s="51" t="s">
        <v>1305</v>
      </c>
      <c r="I13" s="52"/>
      <c r="J13" s="53"/>
      <c r="K13" s="51" t="s">
        <v>1326</v>
      </c>
    </row>
    <row r="14" spans="2:11" x14ac:dyDescent="0.25">
      <c r="B14" s="51" t="s">
        <v>1264</v>
      </c>
      <c r="C14" s="52"/>
      <c r="D14" s="53"/>
      <c r="E14" s="51" t="s">
        <v>1285</v>
      </c>
      <c r="F14" s="52"/>
      <c r="G14" s="53"/>
      <c r="H14" s="51" t="s">
        <v>1306</v>
      </c>
      <c r="I14" s="52"/>
      <c r="J14" s="53"/>
      <c r="K14" s="51" t="s">
        <v>1327</v>
      </c>
    </row>
    <row r="15" spans="2:11" x14ac:dyDescent="0.25">
      <c r="B15" s="51" t="s">
        <v>1265</v>
      </c>
      <c r="C15" s="52"/>
      <c r="D15" s="53"/>
      <c r="E15" s="51" t="s">
        <v>1286</v>
      </c>
      <c r="F15" s="52"/>
      <c r="G15" s="53"/>
      <c r="H15" s="51" t="s">
        <v>1307</v>
      </c>
      <c r="I15" s="52"/>
      <c r="J15" s="53"/>
      <c r="K15" s="51" t="s">
        <v>1328</v>
      </c>
    </row>
    <row r="16" spans="2:11" x14ac:dyDescent="0.25">
      <c r="B16" s="51" t="s">
        <v>1266</v>
      </c>
      <c r="C16" s="52"/>
      <c r="D16" s="53"/>
      <c r="E16" s="51" t="s">
        <v>1287</v>
      </c>
      <c r="F16" s="52"/>
      <c r="G16" s="53"/>
      <c r="H16" s="51" t="s">
        <v>1308</v>
      </c>
      <c r="I16" s="52"/>
      <c r="J16" s="53"/>
      <c r="K16" s="51" t="s">
        <v>1329</v>
      </c>
    </row>
    <row r="17" spans="2:11" x14ac:dyDescent="0.25">
      <c r="B17" s="51" t="s">
        <v>1267</v>
      </c>
      <c r="C17" s="52"/>
      <c r="D17" s="53"/>
      <c r="E17" s="51" t="s">
        <v>1288</v>
      </c>
      <c r="F17" s="52"/>
      <c r="G17" s="53"/>
      <c r="H17" s="51" t="s">
        <v>1309</v>
      </c>
      <c r="I17" s="52"/>
      <c r="J17" s="53"/>
      <c r="K17" s="51" t="s">
        <v>1330</v>
      </c>
    </row>
    <row r="18" spans="2:11" x14ac:dyDescent="0.25">
      <c r="B18" s="51" t="s">
        <v>1268</v>
      </c>
      <c r="C18" s="52"/>
      <c r="D18" s="53"/>
      <c r="E18" s="51" t="s">
        <v>1289</v>
      </c>
      <c r="F18" s="52"/>
      <c r="G18" s="53"/>
      <c r="H18" s="51" t="s">
        <v>1310</v>
      </c>
      <c r="I18" s="52"/>
      <c r="J18" s="53"/>
      <c r="K18" s="51" t="s">
        <v>1331</v>
      </c>
    </row>
    <row r="19" spans="2:11" x14ac:dyDescent="0.25">
      <c r="B19" s="51" t="s">
        <v>1269</v>
      </c>
      <c r="C19" s="52"/>
      <c r="D19" s="53"/>
      <c r="E19" s="51" t="s">
        <v>1290</v>
      </c>
      <c r="F19" s="52"/>
      <c r="G19" s="53"/>
      <c r="H19" s="51" t="s">
        <v>1311</v>
      </c>
      <c r="I19" s="52"/>
      <c r="J19" s="53"/>
      <c r="K19" s="51" t="s">
        <v>1332</v>
      </c>
    </row>
    <row r="20" spans="2:11" x14ac:dyDescent="0.25">
      <c r="B20" s="51" t="s">
        <v>1270</v>
      </c>
      <c r="C20" s="52"/>
      <c r="D20" s="53"/>
      <c r="E20" s="51" t="s">
        <v>1291</v>
      </c>
      <c r="F20" s="52"/>
      <c r="G20" s="53"/>
      <c r="H20" s="51" t="s">
        <v>1312</v>
      </c>
      <c r="I20" s="52"/>
      <c r="J20" s="53"/>
      <c r="K20" s="51" t="s">
        <v>1333</v>
      </c>
    </row>
    <row r="21" spans="2:11" x14ac:dyDescent="0.25">
      <c r="B21" s="51" t="s">
        <v>1271</v>
      </c>
      <c r="C21" s="52"/>
      <c r="D21" s="53"/>
      <c r="E21" s="51" t="s">
        <v>1292</v>
      </c>
      <c r="F21" s="52"/>
      <c r="G21" s="53"/>
      <c r="H21" s="51" t="s">
        <v>1313</v>
      </c>
      <c r="I21" s="52"/>
      <c r="J21" s="53"/>
      <c r="K21" s="51" t="s">
        <v>1334</v>
      </c>
    </row>
    <row r="22" spans="2:11" x14ac:dyDescent="0.25">
      <c r="B22" s="51" t="s">
        <v>1272</v>
      </c>
      <c r="C22" s="52"/>
      <c r="D22" s="53"/>
      <c r="E22" s="51" t="s">
        <v>1293</v>
      </c>
      <c r="F22" s="52"/>
      <c r="G22" s="53"/>
      <c r="H22" s="51" t="s">
        <v>1314</v>
      </c>
      <c r="I22" s="52"/>
      <c r="J22" s="53"/>
      <c r="K22" s="51" t="s">
        <v>1335</v>
      </c>
    </row>
    <row r="23" spans="2:11" x14ac:dyDescent="0.25">
      <c r="B23" s="51" t="s">
        <v>1273</v>
      </c>
      <c r="C23" s="52"/>
      <c r="D23" s="53"/>
      <c r="E23" s="51" t="s">
        <v>1294</v>
      </c>
      <c r="F23" s="52"/>
      <c r="G23" s="53"/>
      <c r="H23" s="51" t="s">
        <v>1315</v>
      </c>
      <c r="I23" s="52"/>
      <c r="J23" s="53"/>
      <c r="K23" s="51" t="s">
        <v>1336</v>
      </c>
    </row>
    <row r="24" spans="2:11" x14ac:dyDescent="0.25">
      <c r="B24" s="51" t="s">
        <v>1274</v>
      </c>
      <c r="C24" s="52"/>
      <c r="D24" s="53"/>
      <c r="E24" s="51" t="s">
        <v>1295</v>
      </c>
      <c r="F24" s="52"/>
      <c r="G24" s="53"/>
      <c r="H24" s="51" t="s">
        <v>1316</v>
      </c>
      <c r="I24" s="52"/>
      <c r="J24" s="53"/>
      <c r="K24" s="53"/>
    </row>
    <row r="25" spans="2:11" x14ac:dyDescent="0.25">
      <c r="B25" s="51" t="s">
        <v>1275</v>
      </c>
      <c r="C25" s="52"/>
      <c r="D25" s="53"/>
      <c r="E25" s="51" t="s">
        <v>1296</v>
      </c>
      <c r="F25" s="52"/>
      <c r="G25" s="53"/>
      <c r="H25" s="51" t="s">
        <v>1317</v>
      </c>
      <c r="I25" s="52"/>
      <c r="J25" s="53"/>
      <c r="K25" s="53"/>
    </row>
    <row r="26" spans="2:11" x14ac:dyDescent="0.25"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2:11" x14ac:dyDescent="0.25"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">
    <mergeCell ref="B1:K1"/>
    <mergeCell ref="B2:K2"/>
    <mergeCell ref="B3:K3"/>
  </mergeCells>
  <hyperlinks>
    <hyperlink ref="B5" location="'Alloa'!B3" tooltip="Alloa" display="Alloa" xr:uid="{252F95C1-817B-4A55-81A5-FB4BB75BDC98}"/>
    <hyperlink ref="B6" location="'Altrincham'!B3" tooltip="Altrincham" display="Altrincham" xr:uid="{8D42DF17-AD0A-46B7-8258-8F498F6BCB04}"/>
    <hyperlink ref="B7" location="'Balerno &amp; Currie'!B3" tooltip="Balerno &amp; Currie" display="Balerno &amp; Currie" xr:uid="{363DB99B-0C5A-46CC-A45D-A7BBA6594344}"/>
    <hyperlink ref="B8" location="'Ballymena'!B3" tooltip="Ballymena" display="Ballymena" xr:uid="{2909451D-EFAB-4A31-802B-DB4E5BFC3328}"/>
    <hyperlink ref="B9" location="'Barry Plastics'!B3" tooltip="Barry Plastics" display="Barry Plastics" xr:uid="{9BBD8539-A1E6-4081-A11B-D603239AACF9}"/>
    <hyperlink ref="B10" location="'Bideford'!B3" tooltip="Bideford" display="Bideford" xr:uid="{1031B88A-F6D6-4D66-9041-6E7C2A733DFA}"/>
    <hyperlink ref="B11" location="'Blackburn'!B3" tooltip="Blackburn" display="Blackburn" xr:uid="{5AE1F007-4207-44F6-B838-03B54E2F80EA}"/>
    <hyperlink ref="B12" location="'Blackpool'!B3" tooltip="Blackpool" display="Blackpool" xr:uid="{4B78A468-DA3C-46A2-8B31-BC733774564E}"/>
    <hyperlink ref="B13" location="'Bolton'!B3" tooltip="Bolton" display="Bolton" xr:uid="{560A65E6-54A3-419B-A8AF-9AEAD256EB05}"/>
    <hyperlink ref="B14" location="'Bury'!B3" tooltip="Bury" display="Bury" xr:uid="{2A4AF5AD-0519-4D13-8AF1-B87F1A13709F}"/>
    <hyperlink ref="B15" location="'Callander'!B3" tooltip="Callander" display="Callander" xr:uid="{A80F353E-0047-465D-B36F-57CFF913DDC1}"/>
    <hyperlink ref="B16" location="'Carshalton'!B3" tooltip="Carshalton" display="Carshalton" xr:uid="{AB49F2A3-92C0-46A4-88A3-7FE2D2F88886}"/>
    <hyperlink ref="B17" location="'City of Truro'!B3" tooltip="City of Truro" display="City of Truro" xr:uid="{1C0A6928-F652-487F-930D-2C5FEDB34D76}"/>
    <hyperlink ref="B18" location="'Claymore'!B3" tooltip="Claymore" display="Claymore" xr:uid="{57946162-A167-4C17-9CC4-966B669803E9}"/>
    <hyperlink ref="B19" location="'Colne'!B3" tooltip="Colne" display="Colne" xr:uid="{3B315F65-C5C6-4F8A-BDCA-7D90D78D17CB}"/>
    <hyperlink ref="B20" location="'Comber'!B3" tooltip="Comber" display="Comber" xr:uid="{29ECAAD5-5B1B-4B2C-A891-9B1910B687DF}"/>
    <hyperlink ref="B21" location="'Court Riverside'!B3" tooltip="Court Riverside" display="Court Riverside" xr:uid="{6E7D6808-8D7F-445E-8908-F60DCD699308}"/>
    <hyperlink ref="B22" location="'Crewe'!B3" tooltip="Crewe" display="Crewe" xr:uid="{72369B6F-2733-4B56-80A6-977639C28A3C}"/>
    <hyperlink ref="B23" location="'CSSC (Rosyth)'!B3" tooltip="CSSC (Rosyth)" display="CSSC (Rosyth)" xr:uid="{F049862E-169B-43FB-8F84-157ECABA6547}"/>
    <hyperlink ref="B24" location="'Cumb News'!B3" tooltip="Cumb News" display="Cumb News" xr:uid="{930F5158-C3ED-4DF7-AD5B-13935F8D9A98}"/>
    <hyperlink ref="B25" location="'Darlington RA'!B3" tooltip="Darlington RA" display="Darlington RA" xr:uid="{FF9F8505-3E52-4B6C-BB51-BC636E62A4CB}"/>
    <hyperlink ref="E5" location="'Darlington RPC'!B3" tooltip="Darlington RPC" display="Darlington RPC" xr:uid="{12E0D273-3A2B-4A91-882C-608B2ABA2F85}"/>
    <hyperlink ref="E6" location="'Dechmont'!B3" tooltip="Dechmont" display="Dechmont" xr:uid="{69C68390-F782-4DBC-B561-7DBEA968BF1B}"/>
    <hyperlink ref="E7" location="'Deddington'!B3" tooltip="Deddington" display="Deddington" xr:uid="{32E87CCD-CC00-4C28-B533-31459E399BAF}"/>
    <hyperlink ref="E8" location="'Derby'!B3" tooltip="Derby" display="Derby" xr:uid="{0665B16A-3882-478D-8022-F0C707343D3F}"/>
    <hyperlink ref="E9" location="'Down Hatherley'!B3" tooltip="Down Hatherley" display="Down Hatherley" xr:uid="{245750DD-AB2B-481E-8663-758FE7427F5B}"/>
    <hyperlink ref="E10" location="'Dumbarton'!B3" tooltip="Dumbarton" display="Dumbarton" xr:uid="{C3015BC7-6D45-4723-920F-D2ACA72919DD}"/>
    <hyperlink ref="E11" location="'Dumfries'!B3" tooltip="Dumfries" display="Dumfries" xr:uid="{9E7CF3F9-FDD2-45E5-B441-B6225F224BA3}"/>
    <hyperlink ref="E12" location="'Dunfermline'!B3" tooltip="Dunfermline" display="Dunfermline" xr:uid="{0DE41DCE-0C2E-4ED2-BE5D-3C74D9E194F3}"/>
    <hyperlink ref="E13" location="'East Antrim'!B3" tooltip="East Antrim" display="East Antrim" xr:uid="{C60DD3E8-6D0E-4667-B79C-F7FB8FE0AD87}"/>
    <hyperlink ref="E14" location="'Felton'!B3" tooltip="Felton" display="Felton" xr:uid="{A96FA097-1D7F-4E6E-AF3E-3585F91855AE}"/>
    <hyperlink ref="E15" location="'Furness Marksmen'!B3" tooltip="Furness Marksmen" display="Furness Marksmen" xr:uid="{0D011AED-2352-44DA-9CD5-8E7EF5DA6E69}"/>
    <hyperlink ref="E16" location="'GEC Coventry'!B3" tooltip="GEC Coventry" display="GEC Coventry" xr:uid="{40EDB178-107E-494B-BEB3-F01A42D62A51}"/>
    <hyperlink ref="E17" location="'Glevum'!B3" tooltip="Glevum" display="Glevum" xr:uid="{4E339BE2-8E30-43E4-897C-416F09D9969B}"/>
    <hyperlink ref="E18" location="'Golden Valley'!B3" tooltip="Golden Valley" display="Golden Valley" xr:uid="{6C1463DC-24F8-4871-A649-6208E5202D36}"/>
    <hyperlink ref="E19" location="'Goodyear'!B3" tooltip="Goodyear" display="Goodyear" xr:uid="{A2B5B38D-0654-419F-A836-B6D8CDDC40AC}"/>
    <hyperlink ref="E20" location="'GWRSA'!B3" tooltip="GWRSA" display="GWRSA" xr:uid="{C647214F-7946-47C7-B52F-D31E0BCB3049}"/>
    <hyperlink ref="E21" location="'Harpenden'!B3" tooltip="Harpenden" display="Harpenden" xr:uid="{A8F5B9E4-A5D0-43D9-A003-4500F02B1BAC}"/>
    <hyperlink ref="E22" location="'Hensall'!B3" tooltip="Hensall" display="Hensall" xr:uid="{9C74FFC3-F034-4262-8E76-8D335A4787BF}"/>
    <hyperlink ref="E23" location="'Jaguar'!B3" tooltip="Jaguar" display="Jaguar" xr:uid="{8786921C-7680-49B6-BF45-5CF33F7737B2}"/>
    <hyperlink ref="E24" location="'JSPC'!B3" tooltip="JSPC" display="JSPC" xr:uid="{D8BABA4D-CE8F-4C5D-AC99-332009F9874C}"/>
    <hyperlink ref="E25" location="'Kendal'!B3" tooltip="Kendal" display="Kendal" xr:uid="{F0CBDDBC-2F74-4E11-A202-0A754F6463E2}"/>
    <hyperlink ref="H5" location="'Keswick'!B3" tooltip="Keswick" display="Keswick" xr:uid="{FDAE395F-3414-453E-A5C6-45B9D15ADFE9}"/>
    <hyperlink ref="H6" location="'Kinross &amp; Milnathort'!B3" tooltip="Kinross &amp; Milnathort" display="Kinross &amp; Milnathort" xr:uid="{2CF4EC2B-58C5-4135-9C1A-29DBFD009C20}"/>
    <hyperlink ref="H7" location="'Lanark'!B3" tooltip="Lanark" display="Lanark" xr:uid="{FDF94F86-7CB9-48AD-B0AA-7E910A51249B}"/>
    <hyperlink ref="H8" location="'Leek'!B3" tooltip="Leek" display="Leek" xr:uid="{8EDDE68F-62E7-4A16-A697-840F1C0BED66}"/>
    <hyperlink ref="H9" location="'Leicester'!B3" tooltip="Leicester" display="Leicester" xr:uid="{AA40DB58-C3A1-4109-8440-11B3A6E9C4EF}"/>
    <hyperlink ref="H10" location="'Little Clacton'!B3" tooltip="Little Clacton" display="Little Clacton" xr:uid="{FFEB8F3D-2A27-47D4-8313-29A712638D4B}"/>
    <hyperlink ref="H11" location="'Llantrisant &amp; Cardiff'!B3" tooltip="Llantrisant &amp; Cardiff" display="Llantrisant &amp; Cardiff" xr:uid="{864B5438-3EE9-47D1-A136-CCE491E37550}"/>
    <hyperlink ref="H12" location="'Market Drayton'!B3" tooltip="Market Drayton" display="Market Drayton" xr:uid="{D76AF0D8-F917-46A2-A86B-E40294307DEC}"/>
    <hyperlink ref="H13" location="'Mayfair'!B3" tooltip="Mayfair" display="Mayfair" xr:uid="{93702BBF-088B-4192-87FF-B87AF5489E2A}"/>
    <hyperlink ref="H14" location="'Morecambe'!B3" tooltip="Morecambe" display="Morecambe" xr:uid="{35859814-43BA-4723-B4F3-5F3CAD7C3C4E}"/>
    <hyperlink ref="H15" location="'Norwich City'!B3" tooltip="Norwich City" display="Norwich City" xr:uid="{697C2FC9-39E3-4B98-93E0-F70115714331}"/>
    <hyperlink ref="H16" location="'Old Silhillians'!B3" tooltip="Old Silhillians" display="Old Silhillians" xr:uid="{1275DC93-1CBC-43F7-8BEE-731C13545CA3}"/>
    <hyperlink ref="H17" location="'Penarth'!B3" tooltip="Penarth" display="Penarth" xr:uid="{32889469-232D-42BA-9859-9854BCA67685}"/>
    <hyperlink ref="H18" location="'Penrhiwpal'!B3" tooltip="Penrhiwpal" display="Penrhiwpal" xr:uid="{C1A896C7-7C28-41D1-84AB-6F66D98DA197}"/>
    <hyperlink ref="H19" location="'Penzance'!B3" tooltip="Penzance" display="Penzance" xr:uid="{F568764B-3B9F-4ED1-A2B7-30362246CA1D}"/>
    <hyperlink ref="H20" location="'Portishead'!B3" tooltip="Portishead" display="Portishead" xr:uid="{AE161980-A677-4B1B-9BCF-437754C32CE7}"/>
    <hyperlink ref="H21" location="'Preston Grasshoppers'!B3" tooltip="Preston Grasshoppers" display="Preston Grasshoppers" xr:uid="{35A92AC7-BCB1-4159-B2CD-582FAC72C7C0}"/>
    <hyperlink ref="H22" location="'Redcraig'!B3" tooltip="Redcraig" display="Redcraig" xr:uid="{B65AD466-CDE4-4CBA-A729-796C6D39D17B}"/>
    <hyperlink ref="H23" location="'Ross on Wye'!B3" tooltip="Ross on Wye" display="Ross on Wye" xr:uid="{69DBEF04-5D55-4C0E-83FF-752B50B113EB}"/>
    <hyperlink ref="H24" location="'Rotherham Chantry'!B3" tooltip="Rotherham Chantry" display="Rotherham Chantry" xr:uid="{AEA2F2B5-3420-4BDE-A881-8EE6FB60C346}"/>
    <hyperlink ref="H25" location="'Scotton &amp; Farnham'!B3" tooltip="Scotton &amp; Farnham" display="Scotton &amp; Farnham" xr:uid="{5740BBB9-F285-4249-AA23-DE3216219479}"/>
    <hyperlink ref="K5" location="'Shebbear'!B3" tooltip="Shebbear" display="Shebbear" xr:uid="{8546491A-996E-4C10-8F66-8FCBBCB0A1DD}"/>
    <hyperlink ref="K6" location="'St Andrews'!B3" tooltip="St Andrews" display="St Andrews" xr:uid="{E7976228-3461-49DB-8224-13D1B65C7AB2}"/>
    <hyperlink ref="K7" location="'St Austell'!B3" tooltip="St Austell" display="St Austell" xr:uid="{EBBE6761-2B96-4C0B-A04A-C8DDEAA82EE7}"/>
    <hyperlink ref="K8" location="'St Giles Yarners'!B3" tooltip="St Giles Yarners" display="St Giles Yarners" xr:uid="{A38126A0-7F60-4547-B59A-A0897FDB5F77}"/>
    <hyperlink ref="K9" location="'St Just'!B3" tooltip="St Just" display="St Just" xr:uid="{DC20BD96-AD11-4593-BE28-773AA92BA06E}"/>
    <hyperlink ref="K10" location="'Sunderland'!B3" tooltip="Sunderland" display="Sunderland" xr:uid="{9E27E2E9-19A5-461E-B486-337D16FC2052}"/>
    <hyperlink ref="K11" location="'Sutton Coldfield'!B3" tooltip="Sutton Coldfield" display="Sutton Coldfield" xr:uid="{95637E08-EB59-4C48-8D02-709987AB1932}"/>
    <hyperlink ref="K12" location="'Telepost'!B3" tooltip="Telepost" display="Telepost" xr:uid="{52924781-F48C-496D-8E2E-3CA30C305883}"/>
    <hyperlink ref="K13" location="'Vickers'!B3" tooltip="Vickers" display="Vickers" xr:uid="{1A045280-5000-4FB8-8454-D46F67A1AA8E}"/>
    <hyperlink ref="K14" location="'Wantage'!B3" tooltip="Wantage" display="Wantage" xr:uid="{E11CB9E1-3B98-4BDB-9E66-26F4B035C8B0}"/>
    <hyperlink ref="K15" location="'Warrington'!B3" tooltip="Warrington" display="Warrington" xr:uid="{B0DA7EAD-63C4-46E4-A9CB-D151E1D92699}"/>
    <hyperlink ref="K16" location="'Watsonians'!B3" tooltip="Watsonians" display="Watsonians" xr:uid="{E8D56CD2-B737-43B8-A820-8C8217ADE789}"/>
    <hyperlink ref="K17" location="'Wellington'!B3" tooltip="Wellington" display="Wellington" xr:uid="{8B25A233-5F0F-4B5B-8E66-F7968B58A796}"/>
    <hyperlink ref="K18" location="'Wigan'!B3" tooltip="Wigan" display="Wigan" xr:uid="{D99F4417-5F22-4D74-A098-1F68B772D178}"/>
    <hyperlink ref="K19" location="'Wilmslow'!B3" tooltip="Wilmslow" display="Wilmslow" xr:uid="{C12D1397-091B-4E5A-82FF-F70F5BA12C86}"/>
    <hyperlink ref="K20" location="'Witney'!B3" tooltip="Witney" display="Witney" xr:uid="{5C65A683-F6D6-4927-838A-5F883C2A0A60}"/>
    <hyperlink ref="K21" location="'Workington'!B3" tooltip="Workington" display="Workington" xr:uid="{AC37CB60-9665-445E-A3B4-4A4E03555418}"/>
    <hyperlink ref="K22" location="'Worplesdon'!B3" tooltip="Worplesdon" display="Worplesdon" xr:uid="{40BF9523-4A02-450C-BFD1-E60277B707D6}"/>
    <hyperlink ref="K23" location="'York RI'!B3" tooltip="York RI" display="York RI" xr:uid="{DBF34CAC-D8B4-4284-8A37-5F969BCC1BB9}"/>
  </hyperlinks>
  <printOptions horizontalCentered="1"/>
  <pageMargins left="0.31496062992126" right="0.31496062992126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A3CD-9AD2-4CC5-AB6F-CDA039577BB1}">
  <dimension ref="B1:N2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21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625</v>
      </c>
    </row>
    <row r="4" spans="2:14" ht="18" x14ac:dyDescent="0.35">
      <c r="B4" s="4" t="s">
        <v>619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2</v>
      </c>
      <c r="D6" s="319">
        <v>6</v>
      </c>
      <c r="E6" s="357" t="s">
        <v>626</v>
      </c>
      <c r="F6" s="265">
        <v>100.002</v>
      </c>
      <c r="G6" s="265">
        <v>97.001999999999995</v>
      </c>
      <c r="H6" s="358">
        <f>SUM(F6,G6)</f>
        <v>197.00399999999999</v>
      </c>
      <c r="I6" s="153">
        <v>2</v>
      </c>
      <c r="J6" s="358">
        <v>1985.0309999999997</v>
      </c>
      <c r="K6" s="241">
        <v>43</v>
      </c>
    </row>
    <row r="7" spans="2:14" x14ac:dyDescent="0.3">
      <c r="C7" s="65">
        <v>6</v>
      </c>
      <c r="D7" s="320">
        <v>8</v>
      </c>
      <c r="E7" s="361" t="s">
        <v>649</v>
      </c>
      <c r="F7" s="247" t="s">
        <v>1350</v>
      </c>
      <c r="G7" s="247"/>
      <c r="H7" s="360">
        <f>SUM(F7,G7)</f>
        <v>0</v>
      </c>
      <c r="I7" s="143">
        <v>0</v>
      </c>
      <c r="J7" s="362">
        <v>591.00900000000001</v>
      </c>
      <c r="K7" s="149">
        <v>12</v>
      </c>
    </row>
    <row r="8" spans="2:14" x14ac:dyDescent="0.3">
      <c r="C8" s="65">
        <v>12</v>
      </c>
      <c r="D8" s="322">
        <v>2</v>
      </c>
      <c r="E8" s="361" t="s">
        <v>692</v>
      </c>
      <c r="F8" s="247">
        <v>100.004</v>
      </c>
      <c r="G8" s="247">
        <v>100</v>
      </c>
      <c r="H8" s="360">
        <f>SUM(F8,G8)</f>
        <v>200.00400000000002</v>
      </c>
      <c r="I8" s="143">
        <v>8</v>
      </c>
      <c r="J8" s="362">
        <v>1979.0410000000002</v>
      </c>
      <c r="K8" s="149">
        <v>64</v>
      </c>
    </row>
    <row r="9" spans="2:14" x14ac:dyDescent="0.3">
      <c r="C9" s="65">
        <v>18</v>
      </c>
      <c r="D9" s="320">
        <v>3</v>
      </c>
      <c r="E9" s="361" t="s">
        <v>729</v>
      </c>
      <c r="F9" s="247">
        <v>97.001999999999995</v>
      </c>
      <c r="G9" s="247">
        <v>95.001000000000005</v>
      </c>
      <c r="H9" s="360">
        <f>SUM(F9,G9)</f>
        <v>192.00299999999999</v>
      </c>
      <c r="I9" s="143">
        <v>3</v>
      </c>
      <c r="J9" s="362">
        <v>1950.0259999999998</v>
      </c>
      <c r="K9" s="149">
        <v>59</v>
      </c>
    </row>
    <row r="10" spans="2:14" x14ac:dyDescent="0.3">
      <c r="C10" s="66">
        <v>20</v>
      </c>
      <c r="D10" s="374">
        <v>2</v>
      </c>
      <c r="E10" s="363" t="s">
        <v>745</v>
      </c>
      <c r="F10" s="249">
        <v>99.001999999999995</v>
      </c>
      <c r="G10" s="249">
        <v>99.003</v>
      </c>
      <c r="H10" s="364">
        <f>SUM(F10,G10)</f>
        <v>198.005</v>
      </c>
      <c r="I10" s="151">
        <v>9</v>
      </c>
      <c r="J10" s="365">
        <v>1938.0210000000002</v>
      </c>
      <c r="K10" s="157">
        <v>71</v>
      </c>
    </row>
    <row r="12" spans="2:14" ht="18" customHeight="1" x14ac:dyDescent="0.35">
      <c r="B12" s="4" t="s">
        <v>806</v>
      </c>
    </row>
    <row r="13" spans="2:14" x14ac:dyDescent="0.3">
      <c r="C13" s="33" t="s">
        <v>3</v>
      </c>
      <c r="D13" s="34" t="s">
        <v>4</v>
      </c>
      <c r="E13" s="35" t="s">
        <v>5</v>
      </c>
      <c r="F13" s="35"/>
      <c r="G13" s="35"/>
      <c r="H13" s="36" t="s">
        <v>6</v>
      </c>
      <c r="I13" s="36" t="s">
        <v>7</v>
      </c>
      <c r="J13" s="36" t="s">
        <v>8</v>
      </c>
      <c r="K13" s="37" t="s">
        <v>9</v>
      </c>
    </row>
    <row r="14" spans="2:14" x14ac:dyDescent="0.3">
      <c r="C14" s="65">
        <v>1</v>
      </c>
      <c r="D14" s="319">
        <v>8</v>
      </c>
      <c r="E14" s="357" t="s">
        <v>626</v>
      </c>
      <c r="F14" s="358">
        <v>100.002</v>
      </c>
      <c r="G14" s="358">
        <v>97.001999999999995</v>
      </c>
      <c r="H14" s="358">
        <v>197.00399999999999</v>
      </c>
      <c r="I14" s="153">
        <v>3</v>
      </c>
      <c r="J14" s="358">
        <v>1985.0309999999997</v>
      </c>
      <c r="K14" s="373">
        <v>46</v>
      </c>
    </row>
    <row r="15" spans="2:14" x14ac:dyDescent="0.3">
      <c r="C15" s="66">
        <v>4</v>
      </c>
      <c r="D15" s="367">
        <v>1</v>
      </c>
      <c r="E15" s="363" t="s">
        <v>692</v>
      </c>
      <c r="F15" s="365">
        <v>100.004</v>
      </c>
      <c r="G15" s="365">
        <v>100</v>
      </c>
      <c r="H15" s="364">
        <v>200.00400000000002</v>
      </c>
      <c r="I15" s="151">
        <v>9</v>
      </c>
      <c r="J15" s="365">
        <v>1979.0410000000002</v>
      </c>
      <c r="K15" s="157">
        <v>79</v>
      </c>
    </row>
    <row r="17" spans="2:11" ht="18" customHeight="1" x14ac:dyDescent="0.35">
      <c r="B17" s="4" t="s">
        <v>832</v>
      </c>
    </row>
    <row r="18" spans="2:11" x14ac:dyDescent="0.3">
      <c r="C18" s="18" t="s">
        <v>3</v>
      </c>
      <c r="D18" s="19" t="s">
        <v>4</v>
      </c>
      <c r="E18" s="20" t="s">
        <v>5</v>
      </c>
      <c r="F18" s="20"/>
      <c r="G18" s="20"/>
      <c r="H18" s="21" t="s">
        <v>6</v>
      </c>
      <c r="I18" s="21" t="s">
        <v>7</v>
      </c>
      <c r="J18" s="21" t="s">
        <v>8</v>
      </c>
      <c r="K18" s="39" t="s">
        <v>9</v>
      </c>
    </row>
    <row r="19" spans="2:11" x14ac:dyDescent="0.3">
      <c r="C19" s="65">
        <v>1</v>
      </c>
      <c r="D19" s="125">
        <v>1</v>
      </c>
      <c r="E19" s="79" t="s">
        <v>649</v>
      </c>
      <c r="F19" s="122">
        <v>100</v>
      </c>
      <c r="G19" s="122">
        <v>100</v>
      </c>
      <c r="H19" s="60">
        <f>SUM(F19:G19)</f>
        <v>200</v>
      </c>
      <c r="I19" s="60">
        <v>10</v>
      </c>
      <c r="J19" s="60">
        <v>1999</v>
      </c>
      <c r="K19" s="71">
        <v>98</v>
      </c>
    </row>
    <row r="20" spans="2:11" x14ac:dyDescent="0.3">
      <c r="C20" s="65">
        <v>5</v>
      </c>
      <c r="D20" s="23">
        <v>7</v>
      </c>
      <c r="E20" s="62" t="s">
        <v>626</v>
      </c>
      <c r="F20" s="123">
        <v>92</v>
      </c>
      <c r="G20" s="123">
        <v>88</v>
      </c>
      <c r="H20" s="63">
        <f>SUM(F20:G20)</f>
        <v>180</v>
      </c>
      <c r="I20" s="63">
        <v>4</v>
      </c>
      <c r="J20" s="63">
        <v>1832</v>
      </c>
      <c r="K20" s="72">
        <v>49</v>
      </c>
    </row>
    <row r="21" spans="2:11" x14ac:dyDescent="0.3">
      <c r="C21" s="66">
        <v>5</v>
      </c>
      <c r="D21" s="45">
        <v>9</v>
      </c>
      <c r="E21" s="68" t="s">
        <v>862</v>
      </c>
      <c r="F21" s="124" t="s">
        <v>1350</v>
      </c>
      <c r="G21" s="124"/>
      <c r="H21" s="69">
        <f>SUM(F21:G21)</f>
        <v>0</v>
      </c>
      <c r="I21" s="69">
        <v>0</v>
      </c>
      <c r="J21" s="69">
        <v>347</v>
      </c>
      <c r="K21" s="73">
        <v>3</v>
      </c>
    </row>
  </sheetData>
  <mergeCells count="2">
    <mergeCell ref="B1:M1"/>
    <mergeCell ref="B2:M2"/>
  </mergeCells>
  <hyperlinks>
    <hyperlink ref="B3" location="'Index'!A2" tooltip="Go to the Index sheet" display="á" xr:uid="{7B552620-B908-4945-8717-E8E1B2033DB4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E86E-C535-4531-A1A4-8CB9160CC753}">
  <dimension ref="B1:N6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97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7</v>
      </c>
      <c r="D6" s="67">
        <v>6</v>
      </c>
      <c r="E6" s="79" t="s">
        <v>1370</v>
      </c>
      <c r="F6" s="59">
        <v>161</v>
      </c>
      <c r="G6" s="60">
        <v>5</v>
      </c>
      <c r="H6" s="60">
        <v>1614</v>
      </c>
      <c r="I6" s="71">
        <v>49</v>
      </c>
    </row>
    <row r="7" spans="2:14" x14ac:dyDescent="0.3">
      <c r="C7" s="65">
        <v>7</v>
      </c>
      <c r="D7" s="23">
        <v>5</v>
      </c>
      <c r="E7" s="62" t="s">
        <v>101</v>
      </c>
      <c r="F7" s="28">
        <v>155</v>
      </c>
      <c r="G7" s="63">
        <v>3</v>
      </c>
      <c r="H7" s="63">
        <v>1599</v>
      </c>
      <c r="I7" s="72">
        <v>50</v>
      </c>
    </row>
    <row r="8" spans="2:14" x14ac:dyDescent="0.3">
      <c r="C8" s="65">
        <v>10</v>
      </c>
      <c r="D8" s="23">
        <v>5</v>
      </c>
      <c r="E8" s="62" t="s">
        <v>125</v>
      </c>
      <c r="F8" s="28">
        <v>153</v>
      </c>
      <c r="G8" s="63">
        <v>3</v>
      </c>
      <c r="H8" s="63">
        <v>1611</v>
      </c>
      <c r="I8" s="72">
        <v>49</v>
      </c>
    </row>
    <row r="9" spans="2:14" x14ac:dyDescent="0.3">
      <c r="C9" s="65">
        <v>14</v>
      </c>
      <c r="D9" s="23">
        <v>7</v>
      </c>
      <c r="E9" s="27" t="s">
        <v>168</v>
      </c>
      <c r="F9" s="28">
        <v>143</v>
      </c>
      <c r="G9" s="63">
        <v>4</v>
      </c>
      <c r="H9" s="28">
        <v>1418</v>
      </c>
      <c r="I9" s="29">
        <v>45</v>
      </c>
    </row>
    <row r="10" spans="2:14" x14ac:dyDescent="0.3">
      <c r="C10" s="65">
        <v>15</v>
      </c>
      <c r="D10" s="23">
        <v>5</v>
      </c>
      <c r="E10" s="27" t="s">
        <v>181</v>
      </c>
      <c r="F10" s="28">
        <v>147</v>
      </c>
      <c r="G10" s="63">
        <v>6</v>
      </c>
      <c r="H10" s="28">
        <v>1519</v>
      </c>
      <c r="I10" s="29">
        <v>50</v>
      </c>
    </row>
    <row r="11" spans="2:14" x14ac:dyDescent="0.3">
      <c r="C11" s="65">
        <v>16</v>
      </c>
      <c r="D11" s="23">
        <v>6</v>
      </c>
      <c r="E11" s="27" t="s">
        <v>191</v>
      </c>
      <c r="F11" s="28">
        <v>140</v>
      </c>
      <c r="G11" s="63">
        <v>3</v>
      </c>
      <c r="H11" s="28">
        <v>1399</v>
      </c>
      <c r="I11" s="29">
        <v>39</v>
      </c>
    </row>
    <row r="12" spans="2:14" x14ac:dyDescent="0.3">
      <c r="C12" s="66">
        <v>18</v>
      </c>
      <c r="D12" s="45">
        <v>6</v>
      </c>
      <c r="E12" s="30" t="s">
        <v>203</v>
      </c>
      <c r="F12" s="31">
        <v>113</v>
      </c>
      <c r="G12" s="69">
        <v>5</v>
      </c>
      <c r="H12" s="31">
        <v>1297</v>
      </c>
      <c r="I12" s="32">
        <v>56</v>
      </c>
    </row>
    <row r="14" spans="2:14" ht="18" x14ac:dyDescent="0.35">
      <c r="B14" s="4" t="s">
        <v>216</v>
      </c>
    </row>
    <row r="15" spans="2:14" x14ac:dyDescent="0.3">
      <c r="B15" s="5"/>
      <c r="C15" s="33" t="s">
        <v>3</v>
      </c>
      <c r="D15" s="34" t="s">
        <v>4</v>
      </c>
      <c r="E15" s="8" t="s">
        <v>225</v>
      </c>
      <c r="F15" s="8"/>
      <c r="G15" s="9">
        <v>494</v>
      </c>
      <c r="H15" s="8"/>
      <c r="I15" s="10" t="s">
        <v>9</v>
      </c>
      <c r="J15" s="11">
        <f>SUM(J16:J18)</f>
        <v>469</v>
      </c>
      <c r="K15" s="13" t="s">
        <v>1371</v>
      </c>
      <c r="L15" s="14"/>
    </row>
    <row r="16" spans="2:14" x14ac:dyDescent="0.3">
      <c r="B16" s="5"/>
      <c r="C16" s="337">
        <v>2</v>
      </c>
      <c r="D16" s="341">
        <v>4</v>
      </c>
      <c r="E16" s="60" t="s">
        <v>125</v>
      </c>
      <c r="F16" s="59">
        <v>44</v>
      </c>
      <c r="G16" s="59">
        <v>31</v>
      </c>
      <c r="H16" s="59">
        <v>40</v>
      </c>
      <c r="I16" s="78">
        <v>38</v>
      </c>
      <c r="J16" s="75">
        <f>SUM(F16:I16)</f>
        <v>153</v>
      </c>
      <c r="K16" s="1" t="s">
        <v>1372</v>
      </c>
    </row>
    <row r="17" spans="2:12" ht="15.75" customHeight="1" x14ac:dyDescent="0.3">
      <c r="C17" s="337"/>
      <c r="D17" s="339"/>
      <c r="E17" s="63" t="s">
        <v>1370</v>
      </c>
      <c r="F17" s="28">
        <v>38</v>
      </c>
      <c r="G17" s="28">
        <v>41</v>
      </c>
      <c r="H17" s="28">
        <v>40</v>
      </c>
      <c r="I17" s="29">
        <v>42</v>
      </c>
      <c r="J17" s="76">
        <f>SUM(F17:I17)</f>
        <v>161</v>
      </c>
    </row>
    <row r="18" spans="2:12" ht="15.75" customHeight="1" x14ac:dyDescent="0.3">
      <c r="C18" s="337"/>
      <c r="D18" s="340"/>
      <c r="E18" s="69" t="s">
        <v>101</v>
      </c>
      <c r="F18" s="31">
        <v>33</v>
      </c>
      <c r="G18" s="31">
        <v>40</v>
      </c>
      <c r="H18" s="31">
        <v>37</v>
      </c>
      <c r="I18" s="32">
        <v>45</v>
      </c>
      <c r="J18" s="77">
        <f>SUM(F18:I18)</f>
        <v>155</v>
      </c>
    </row>
    <row r="20" spans="2:12" ht="18" customHeight="1" x14ac:dyDescent="0.35">
      <c r="B20" s="4" t="s">
        <v>499</v>
      </c>
    </row>
    <row r="21" spans="2:12" x14ac:dyDescent="0.3">
      <c r="C21" s="18" t="s">
        <v>3</v>
      </c>
      <c r="D21" s="19" t="s">
        <v>4</v>
      </c>
      <c r="E21" s="20" t="s">
        <v>5</v>
      </c>
      <c r="F21" s="20"/>
      <c r="G21" s="20"/>
      <c r="H21" s="21" t="s">
        <v>6</v>
      </c>
      <c r="I21" s="21" t="s">
        <v>7</v>
      </c>
      <c r="J21" s="21" t="s">
        <v>8</v>
      </c>
      <c r="K21" s="39" t="s">
        <v>9</v>
      </c>
    </row>
    <row r="22" spans="2:12" x14ac:dyDescent="0.3">
      <c r="C22" s="65">
        <v>1</v>
      </c>
      <c r="D22" s="319">
        <v>5</v>
      </c>
      <c r="E22" s="357" t="s">
        <v>181</v>
      </c>
      <c r="F22" s="265">
        <v>100.002</v>
      </c>
      <c r="G22" s="265">
        <v>100.002</v>
      </c>
      <c r="H22" s="358">
        <f>SUM(F22,G22)</f>
        <v>200.00399999999999</v>
      </c>
      <c r="I22" s="153">
        <v>6</v>
      </c>
      <c r="J22" s="358">
        <v>1987.0469999999998</v>
      </c>
      <c r="K22" s="241">
        <v>50</v>
      </c>
    </row>
    <row r="23" spans="2:12" x14ac:dyDescent="0.3">
      <c r="C23" s="65">
        <v>2</v>
      </c>
      <c r="D23" s="320">
        <v>9</v>
      </c>
      <c r="E23" s="359" t="s">
        <v>508</v>
      </c>
      <c r="F23" s="247">
        <v>99.001999999999995</v>
      </c>
      <c r="G23" s="247">
        <v>98.001999999999995</v>
      </c>
      <c r="H23" s="360">
        <f>SUM(F23,G23)</f>
        <v>197.00399999999999</v>
      </c>
      <c r="I23" s="143">
        <v>2</v>
      </c>
      <c r="J23" s="360">
        <v>1968.0319999999999</v>
      </c>
      <c r="K23" s="226">
        <v>30</v>
      </c>
    </row>
    <row r="24" spans="2:12" x14ac:dyDescent="0.3">
      <c r="C24" s="65">
        <v>3</v>
      </c>
      <c r="D24" s="320">
        <v>8</v>
      </c>
      <c r="E24" s="359" t="s">
        <v>517</v>
      </c>
      <c r="F24" s="247">
        <v>99</v>
      </c>
      <c r="G24" s="247">
        <v>97.001000000000005</v>
      </c>
      <c r="H24" s="360">
        <f>SUM(F24,G24)</f>
        <v>196.001</v>
      </c>
      <c r="I24" s="143">
        <v>4</v>
      </c>
      <c r="J24" s="360">
        <v>1172.019</v>
      </c>
      <c r="K24" s="226">
        <v>25</v>
      </c>
    </row>
    <row r="25" spans="2:12" x14ac:dyDescent="0.3">
      <c r="C25" s="65">
        <v>7</v>
      </c>
      <c r="D25" s="320">
        <v>4</v>
      </c>
      <c r="E25" s="361" t="s">
        <v>203</v>
      </c>
      <c r="F25" s="247">
        <v>99.001999999999995</v>
      </c>
      <c r="G25" s="247">
        <v>98.001000000000005</v>
      </c>
      <c r="H25" s="360">
        <f>SUM(F25,G25)</f>
        <v>197.00299999999999</v>
      </c>
      <c r="I25" s="143">
        <v>9</v>
      </c>
      <c r="J25" s="362">
        <v>1938.0219999999999</v>
      </c>
      <c r="K25" s="149">
        <v>50</v>
      </c>
    </row>
    <row r="26" spans="2:12" x14ac:dyDescent="0.3">
      <c r="C26" s="65">
        <v>10</v>
      </c>
      <c r="D26" s="320">
        <v>8</v>
      </c>
      <c r="E26" s="361" t="s">
        <v>567</v>
      </c>
      <c r="F26" s="247">
        <v>93</v>
      </c>
      <c r="G26" s="247">
        <v>92</v>
      </c>
      <c r="H26" s="360">
        <f>SUM(F26,G26)</f>
        <v>185</v>
      </c>
      <c r="I26" s="143">
        <v>2</v>
      </c>
      <c r="J26" s="362">
        <v>400</v>
      </c>
      <c r="K26" s="149">
        <v>6</v>
      </c>
    </row>
    <row r="27" spans="2:12" x14ac:dyDescent="0.3">
      <c r="C27" s="66">
        <v>13</v>
      </c>
      <c r="D27" s="185">
        <v>7</v>
      </c>
      <c r="E27" s="363" t="s">
        <v>191</v>
      </c>
      <c r="F27" s="249">
        <v>96</v>
      </c>
      <c r="G27" s="249">
        <v>91</v>
      </c>
      <c r="H27" s="364">
        <f>SUM(F27,G27)</f>
        <v>187</v>
      </c>
      <c r="I27" s="151">
        <v>2</v>
      </c>
      <c r="J27" s="365">
        <v>1834.0129999999999</v>
      </c>
      <c r="K27" s="157">
        <v>34</v>
      </c>
    </row>
    <row r="29" spans="2:12" ht="18" x14ac:dyDescent="0.35">
      <c r="B29" s="4" t="s">
        <v>608</v>
      </c>
    </row>
    <row r="30" spans="2:12" x14ac:dyDescent="0.3">
      <c r="B30" s="5"/>
      <c r="C30" s="33" t="s">
        <v>3</v>
      </c>
      <c r="D30" s="34" t="s">
        <v>4</v>
      </c>
      <c r="E30" s="8" t="s">
        <v>609</v>
      </c>
      <c r="F30" s="8"/>
      <c r="G30" s="9">
        <v>592</v>
      </c>
      <c r="H30" s="8"/>
      <c r="I30" s="10" t="s">
        <v>9</v>
      </c>
      <c r="J30" s="15">
        <f>SUM(J31:J33)</f>
        <v>593.00900000000001</v>
      </c>
      <c r="K30" s="13" t="s">
        <v>1373</v>
      </c>
      <c r="L30" s="14"/>
    </row>
    <row r="31" spans="2:12" x14ac:dyDescent="0.3">
      <c r="B31" s="5"/>
      <c r="C31" s="337">
        <v>1</v>
      </c>
      <c r="D31" s="351">
        <v>2</v>
      </c>
      <c r="E31" s="240" t="s">
        <v>508</v>
      </c>
      <c r="F31" s="243"/>
      <c r="G31" s="242"/>
      <c r="H31" s="265">
        <v>99.001999999999995</v>
      </c>
      <c r="I31" s="266">
        <v>98.001999999999995</v>
      </c>
      <c r="J31" s="112">
        <f>SUM(H31:I31)</f>
        <v>197.00399999999999</v>
      </c>
      <c r="K31" s="1" t="s">
        <v>1374</v>
      </c>
    </row>
    <row r="32" spans="2:12" ht="15.75" customHeight="1" x14ac:dyDescent="0.3">
      <c r="C32" s="337"/>
      <c r="D32" s="347"/>
      <c r="E32" s="224" t="s">
        <v>181</v>
      </c>
      <c r="F32" s="230"/>
      <c r="G32" s="228"/>
      <c r="H32" s="247">
        <v>100.002</v>
      </c>
      <c r="I32" s="248">
        <v>100.002</v>
      </c>
      <c r="J32" s="113">
        <f>SUM(H32:I32)</f>
        <v>200.00399999999999</v>
      </c>
    </row>
    <row r="33" spans="2:12" ht="15.75" customHeight="1" x14ac:dyDescent="0.3">
      <c r="C33" s="337"/>
      <c r="D33" s="348"/>
      <c r="E33" s="235" t="s">
        <v>517</v>
      </c>
      <c r="F33" s="236"/>
      <c r="G33" s="237"/>
      <c r="H33" s="249">
        <v>99</v>
      </c>
      <c r="I33" s="250">
        <v>97.001000000000005</v>
      </c>
      <c r="J33" s="114">
        <f>SUM(H33:I33)</f>
        <v>196.001</v>
      </c>
    </row>
    <row r="35" spans="2:12" ht="18" customHeight="1" x14ac:dyDescent="0.35">
      <c r="B35" s="4" t="s">
        <v>619</v>
      </c>
    </row>
    <row r="36" spans="2:12" x14ac:dyDescent="0.3">
      <c r="C36" s="18" t="s">
        <v>3</v>
      </c>
      <c r="D36" s="19" t="s">
        <v>4</v>
      </c>
      <c r="E36" s="20" t="s">
        <v>5</v>
      </c>
      <c r="F36" s="20"/>
      <c r="G36" s="20"/>
      <c r="H36" s="21" t="s">
        <v>6</v>
      </c>
      <c r="I36" s="21" t="s">
        <v>7</v>
      </c>
      <c r="J36" s="21" t="s">
        <v>8</v>
      </c>
      <c r="K36" s="39" t="s">
        <v>9</v>
      </c>
    </row>
    <row r="37" spans="2:12" x14ac:dyDescent="0.3">
      <c r="C37" s="65">
        <v>9</v>
      </c>
      <c r="D37" s="319">
        <v>7</v>
      </c>
      <c r="E37" s="369" t="s">
        <v>667</v>
      </c>
      <c r="F37" s="265">
        <v>98</v>
      </c>
      <c r="G37" s="265">
        <v>96.001000000000005</v>
      </c>
      <c r="H37" s="358">
        <f>SUM(F37,G37)</f>
        <v>194.001</v>
      </c>
      <c r="I37" s="153">
        <v>3</v>
      </c>
      <c r="J37" s="370">
        <v>1960.0239999999999</v>
      </c>
      <c r="K37" s="155">
        <v>35</v>
      </c>
    </row>
    <row r="38" spans="2:12" x14ac:dyDescent="0.3">
      <c r="C38" s="65">
        <v>11</v>
      </c>
      <c r="D38" s="322">
        <v>2</v>
      </c>
      <c r="E38" s="361" t="s">
        <v>681</v>
      </c>
      <c r="F38" s="247">
        <v>98.003</v>
      </c>
      <c r="G38" s="247">
        <v>98.004000000000005</v>
      </c>
      <c r="H38" s="360">
        <f>SUM(F38,G38)</f>
        <v>196.00700000000001</v>
      </c>
      <c r="I38" s="143">
        <v>8</v>
      </c>
      <c r="J38" s="362">
        <v>1777.0339999999997</v>
      </c>
      <c r="K38" s="149">
        <v>64</v>
      </c>
    </row>
    <row r="39" spans="2:12" x14ac:dyDescent="0.3">
      <c r="C39" s="65">
        <v>12</v>
      </c>
      <c r="D39" s="375">
        <v>1</v>
      </c>
      <c r="E39" s="361" t="s">
        <v>693</v>
      </c>
      <c r="F39" s="247">
        <v>98</v>
      </c>
      <c r="G39" s="247">
        <v>99.003</v>
      </c>
      <c r="H39" s="360">
        <f>SUM(F39,G39)</f>
        <v>197.00299999999999</v>
      </c>
      <c r="I39" s="143">
        <v>6</v>
      </c>
      <c r="J39" s="362">
        <v>1984.0490000000002</v>
      </c>
      <c r="K39" s="149">
        <v>76</v>
      </c>
    </row>
    <row r="40" spans="2:12" x14ac:dyDescent="0.3">
      <c r="C40" s="65">
        <v>13</v>
      </c>
      <c r="D40" s="320">
        <v>4</v>
      </c>
      <c r="E40" s="361" t="s">
        <v>698</v>
      </c>
      <c r="F40" s="247">
        <v>100.002</v>
      </c>
      <c r="G40" s="247">
        <v>97.001000000000005</v>
      </c>
      <c r="H40" s="360">
        <f>SUM(F40,G40)</f>
        <v>197.00299999999999</v>
      </c>
      <c r="I40" s="143">
        <v>9</v>
      </c>
      <c r="J40" s="362">
        <v>1935.0199999999998</v>
      </c>
      <c r="K40" s="149">
        <v>54</v>
      </c>
    </row>
    <row r="41" spans="2:12" x14ac:dyDescent="0.3">
      <c r="C41" s="66">
        <v>20</v>
      </c>
      <c r="D41" s="185">
        <v>7</v>
      </c>
      <c r="E41" s="363" t="s">
        <v>750</v>
      </c>
      <c r="F41" s="249" t="s">
        <v>1350</v>
      </c>
      <c r="G41" s="249"/>
      <c r="H41" s="364">
        <f>SUM(F41,G41)</f>
        <v>0</v>
      </c>
      <c r="I41" s="151">
        <v>0</v>
      </c>
      <c r="J41" s="365">
        <v>1510.0129999999997</v>
      </c>
      <c r="K41" s="157">
        <v>39</v>
      </c>
    </row>
    <row r="43" spans="2:12" ht="18" x14ac:dyDescent="0.35">
      <c r="B43" s="4" t="s">
        <v>807</v>
      </c>
    </row>
    <row r="44" spans="2:12" x14ac:dyDescent="0.3">
      <c r="B44" s="5"/>
      <c r="C44" s="33" t="s">
        <v>3</v>
      </c>
      <c r="D44" s="34" t="s">
        <v>4</v>
      </c>
      <c r="E44" s="8" t="s">
        <v>609</v>
      </c>
      <c r="F44" s="8"/>
      <c r="G44" s="9">
        <v>586</v>
      </c>
      <c r="H44" s="8"/>
      <c r="I44" s="10" t="s">
        <v>9</v>
      </c>
      <c r="J44" s="15">
        <f>SUM(J45:J47)</f>
        <v>587.01099999999997</v>
      </c>
      <c r="K44" s="13" t="s">
        <v>1375</v>
      </c>
      <c r="L44" s="14"/>
    </row>
    <row r="45" spans="2:12" x14ac:dyDescent="0.3">
      <c r="B45" s="5"/>
      <c r="C45" s="337">
        <v>3</v>
      </c>
      <c r="D45" s="351">
        <v>2</v>
      </c>
      <c r="E45" s="240" t="s">
        <v>667</v>
      </c>
      <c r="F45" s="243"/>
      <c r="G45" s="242"/>
      <c r="H45" s="265">
        <v>96.001000000000005</v>
      </c>
      <c r="I45" s="266">
        <v>98</v>
      </c>
      <c r="J45" s="112">
        <f>SUM(H45:I45)</f>
        <v>194.001</v>
      </c>
      <c r="K45" s="1" t="s">
        <v>1376</v>
      </c>
    </row>
    <row r="46" spans="2:12" ht="15.75" customHeight="1" x14ac:dyDescent="0.3">
      <c r="C46" s="337"/>
      <c r="D46" s="347"/>
      <c r="E46" s="224" t="s">
        <v>681</v>
      </c>
      <c r="F46" s="230"/>
      <c r="G46" s="228"/>
      <c r="H46" s="247">
        <v>98.003</v>
      </c>
      <c r="I46" s="248">
        <v>98.004000000000005</v>
      </c>
      <c r="J46" s="113">
        <f>SUM(H46:I46)</f>
        <v>196.00700000000001</v>
      </c>
    </row>
    <row r="47" spans="2:12" ht="15.75" customHeight="1" x14ac:dyDescent="0.3">
      <c r="C47" s="337"/>
      <c r="D47" s="348"/>
      <c r="E47" s="235" t="s">
        <v>693</v>
      </c>
      <c r="F47" s="236"/>
      <c r="G47" s="237"/>
      <c r="H47" s="249">
        <v>98</v>
      </c>
      <c r="I47" s="250">
        <v>99.003</v>
      </c>
      <c r="J47" s="114">
        <f>SUM(H47:I47)</f>
        <v>197.00299999999999</v>
      </c>
    </row>
    <row r="49" spans="2:12" ht="18" customHeight="1" x14ac:dyDescent="0.35">
      <c r="B49" s="4" t="s">
        <v>992</v>
      </c>
    </row>
    <row r="50" spans="2:12" x14ac:dyDescent="0.3">
      <c r="C50" s="18" t="s">
        <v>3</v>
      </c>
      <c r="D50" s="19" t="s">
        <v>4</v>
      </c>
      <c r="E50" s="20" t="s">
        <v>5</v>
      </c>
      <c r="F50" s="21" t="s">
        <v>6</v>
      </c>
      <c r="G50" s="21" t="s">
        <v>7</v>
      </c>
      <c r="H50" s="21" t="s">
        <v>8</v>
      </c>
      <c r="I50" s="39" t="s">
        <v>9</v>
      </c>
    </row>
    <row r="51" spans="2:12" x14ac:dyDescent="0.3">
      <c r="C51" s="65">
        <v>4</v>
      </c>
      <c r="D51" s="67">
        <v>4</v>
      </c>
      <c r="E51" s="79" t="s">
        <v>1017</v>
      </c>
      <c r="F51" s="60">
        <v>94</v>
      </c>
      <c r="G51" s="60">
        <v>5</v>
      </c>
      <c r="H51" s="97">
        <v>949</v>
      </c>
      <c r="I51" s="98">
        <v>56</v>
      </c>
    </row>
    <row r="52" spans="2:12" x14ac:dyDescent="0.3">
      <c r="C52" s="65">
        <v>8</v>
      </c>
      <c r="D52" s="23">
        <v>5</v>
      </c>
      <c r="E52" s="62" t="s">
        <v>1051</v>
      </c>
      <c r="F52" s="63">
        <v>94</v>
      </c>
      <c r="G52" s="63">
        <v>6</v>
      </c>
      <c r="H52" s="63">
        <v>938</v>
      </c>
      <c r="I52" s="72">
        <v>59</v>
      </c>
    </row>
    <row r="53" spans="2:12" x14ac:dyDescent="0.3">
      <c r="C53" s="65">
        <v>9</v>
      </c>
      <c r="D53" s="95">
        <v>2</v>
      </c>
      <c r="E53" s="62" t="s">
        <v>98</v>
      </c>
      <c r="F53" s="63">
        <v>95</v>
      </c>
      <c r="G53" s="63">
        <v>9</v>
      </c>
      <c r="H53" s="63">
        <v>928</v>
      </c>
      <c r="I53" s="72">
        <v>72</v>
      </c>
    </row>
    <row r="54" spans="2:12" x14ac:dyDescent="0.3">
      <c r="C54" s="65">
        <v>11</v>
      </c>
      <c r="D54" s="95">
        <v>2</v>
      </c>
      <c r="E54" s="27" t="s">
        <v>1072</v>
      </c>
      <c r="F54" s="28">
        <v>96</v>
      </c>
      <c r="G54" s="63">
        <v>8</v>
      </c>
      <c r="H54" s="28">
        <v>945</v>
      </c>
      <c r="I54" s="29">
        <v>76</v>
      </c>
    </row>
    <row r="55" spans="2:12" x14ac:dyDescent="0.3">
      <c r="C55" s="65">
        <v>12</v>
      </c>
      <c r="D55" s="80">
        <v>1</v>
      </c>
      <c r="E55" s="62" t="s">
        <v>1076</v>
      </c>
      <c r="F55" s="63">
        <v>91</v>
      </c>
      <c r="G55" s="63">
        <v>8</v>
      </c>
      <c r="H55" s="25">
        <v>921</v>
      </c>
      <c r="I55" s="26">
        <v>79</v>
      </c>
    </row>
    <row r="56" spans="2:12" x14ac:dyDescent="0.3">
      <c r="C56" s="65">
        <v>12</v>
      </c>
      <c r="D56" s="23">
        <v>9</v>
      </c>
      <c r="E56" s="27" t="s">
        <v>1079</v>
      </c>
      <c r="F56" s="28" t="s">
        <v>1350</v>
      </c>
      <c r="G56" s="63">
        <v>0</v>
      </c>
      <c r="H56" s="28">
        <v>0</v>
      </c>
      <c r="I56" s="29">
        <v>0</v>
      </c>
    </row>
    <row r="57" spans="2:12" x14ac:dyDescent="0.3">
      <c r="C57" s="66">
        <v>16</v>
      </c>
      <c r="D57" s="45">
        <v>4</v>
      </c>
      <c r="E57" s="30" t="s">
        <v>1106</v>
      </c>
      <c r="F57" s="31">
        <v>88</v>
      </c>
      <c r="G57" s="69">
        <v>6</v>
      </c>
      <c r="H57" s="31">
        <v>859</v>
      </c>
      <c r="I57" s="32">
        <v>51</v>
      </c>
    </row>
    <row r="59" spans="2:12" ht="18" customHeight="1" x14ac:dyDescent="0.35">
      <c r="B59" s="4" t="s">
        <v>1113</v>
      </c>
    </row>
    <row r="60" spans="2:12" x14ac:dyDescent="0.3">
      <c r="C60" s="33" t="s">
        <v>3</v>
      </c>
      <c r="D60" s="34" t="s">
        <v>4</v>
      </c>
      <c r="E60" s="35" t="s">
        <v>5</v>
      </c>
      <c r="F60" s="36" t="s">
        <v>6</v>
      </c>
      <c r="G60" s="36" t="s">
        <v>7</v>
      </c>
      <c r="H60" s="36" t="s">
        <v>8</v>
      </c>
      <c r="I60" s="37" t="s">
        <v>9</v>
      </c>
    </row>
    <row r="61" spans="2:12" x14ac:dyDescent="0.3">
      <c r="C61" s="66">
        <v>1</v>
      </c>
      <c r="D61" s="91">
        <v>2</v>
      </c>
      <c r="E61" s="57" t="s">
        <v>1076</v>
      </c>
      <c r="F61" s="56">
        <v>91</v>
      </c>
      <c r="G61" s="56">
        <v>5</v>
      </c>
      <c r="H61" s="94">
        <v>921</v>
      </c>
      <c r="I61" s="110">
        <v>57</v>
      </c>
    </row>
    <row r="63" spans="2:12" ht="18" x14ac:dyDescent="0.35">
      <c r="B63" s="4" t="s">
        <v>1115</v>
      </c>
    </row>
    <row r="64" spans="2:12" x14ac:dyDescent="0.3">
      <c r="B64" s="5"/>
      <c r="C64" s="33" t="s">
        <v>3</v>
      </c>
      <c r="D64" s="34" t="s">
        <v>4</v>
      </c>
      <c r="E64" s="8" t="s">
        <v>609</v>
      </c>
      <c r="F64" s="8"/>
      <c r="G64" s="9">
        <v>550</v>
      </c>
      <c r="H64" s="8"/>
      <c r="I64" s="10" t="s">
        <v>9</v>
      </c>
      <c r="J64" s="11">
        <f>SUM(J65:J67)</f>
        <v>568</v>
      </c>
      <c r="K64" s="13" t="s">
        <v>1377</v>
      </c>
      <c r="L64" s="14"/>
    </row>
    <row r="65" spans="2:11" x14ac:dyDescent="0.3">
      <c r="B65" s="5"/>
      <c r="C65" s="337">
        <v>3</v>
      </c>
      <c r="D65" s="338">
        <v>2</v>
      </c>
      <c r="E65" s="61" t="s">
        <v>1076</v>
      </c>
      <c r="F65" s="118"/>
      <c r="G65" s="115"/>
      <c r="H65" s="60">
        <v>91</v>
      </c>
      <c r="I65" s="71">
        <v>96</v>
      </c>
      <c r="J65" s="75">
        <f>SUM(H65:I65)</f>
        <v>187</v>
      </c>
      <c r="K65" s="1" t="s">
        <v>1378</v>
      </c>
    </row>
    <row r="66" spans="2:11" ht="15.75" customHeight="1" x14ac:dyDescent="0.3">
      <c r="C66" s="337"/>
      <c r="D66" s="339"/>
      <c r="E66" s="64" t="s">
        <v>1017</v>
      </c>
      <c r="F66" s="119"/>
      <c r="G66" s="116"/>
      <c r="H66" s="63">
        <v>97</v>
      </c>
      <c r="I66" s="72">
        <v>94</v>
      </c>
      <c r="J66" s="76">
        <f>SUM(H66:I66)</f>
        <v>191</v>
      </c>
    </row>
    <row r="67" spans="2:11" ht="15.75" customHeight="1" x14ac:dyDescent="0.3">
      <c r="C67" s="337"/>
      <c r="D67" s="340"/>
      <c r="E67" s="70" t="s">
        <v>98</v>
      </c>
      <c r="F67" s="120"/>
      <c r="G67" s="117"/>
      <c r="H67" s="69">
        <v>95</v>
      </c>
      <c r="I67" s="73">
        <v>95</v>
      </c>
      <c r="J67" s="77">
        <f>SUM(H67:I67)</f>
        <v>190</v>
      </c>
    </row>
  </sheetData>
  <mergeCells count="10">
    <mergeCell ref="C45:C47"/>
    <mergeCell ref="D45:D47"/>
    <mergeCell ref="C65:C67"/>
    <mergeCell ref="D65:D67"/>
    <mergeCell ref="B1:M1"/>
    <mergeCell ref="B2:M2"/>
    <mergeCell ref="C16:C18"/>
    <mergeCell ref="D16:D18"/>
    <mergeCell ref="C31:C33"/>
    <mergeCell ref="D31:D33"/>
  </mergeCells>
  <hyperlinks>
    <hyperlink ref="B3" location="'Index'!A2" tooltip="Go to the Index sheet" display="á" xr:uid="{BD84CB1D-0E23-47E3-8B9D-AE739096F3E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7573-EEE0-44B2-8CCE-BE086B672BF8}">
  <dimension ref="B1:N5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13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272</v>
      </c>
    </row>
    <row r="4" spans="2:14" ht="18" x14ac:dyDescent="0.35">
      <c r="B4" s="4" t="s">
        <v>235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0"/>
      <c r="I5" s="20"/>
      <c r="J5" s="21" t="s">
        <v>6</v>
      </c>
      <c r="K5" s="21" t="s">
        <v>7</v>
      </c>
      <c r="L5" s="20" t="s">
        <v>8</v>
      </c>
      <c r="M5" s="22" t="s">
        <v>9</v>
      </c>
    </row>
    <row r="6" spans="2:14" x14ac:dyDescent="0.3">
      <c r="C6" s="66">
        <v>5</v>
      </c>
      <c r="D6" s="40">
        <v>6</v>
      </c>
      <c r="E6" s="57" t="s">
        <v>273</v>
      </c>
      <c r="F6" s="56" t="s">
        <v>1350</v>
      </c>
      <c r="G6" s="56"/>
      <c r="H6" s="56"/>
      <c r="I6" s="56"/>
      <c r="J6" s="56">
        <f>SUM(F6:I6)</f>
        <v>0</v>
      </c>
      <c r="K6" s="56">
        <v>0</v>
      </c>
      <c r="L6" s="56">
        <v>943</v>
      </c>
      <c r="M6" s="99">
        <v>24</v>
      </c>
    </row>
    <row r="8" spans="2:14" ht="18" customHeight="1" x14ac:dyDescent="0.35">
      <c r="B8" s="4" t="s">
        <v>278</v>
      </c>
    </row>
    <row r="9" spans="2:14" x14ac:dyDescent="0.3">
      <c r="C9" s="33" t="s">
        <v>3</v>
      </c>
      <c r="D9" s="34" t="s">
        <v>4</v>
      </c>
      <c r="E9" s="35" t="s">
        <v>5</v>
      </c>
      <c r="F9" s="35"/>
      <c r="G9" s="35"/>
      <c r="H9" s="35"/>
      <c r="I9" s="35"/>
      <c r="J9" s="36" t="s">
        <v>6</v>
      </c>
      <c r="K9" s="36" t="s">
        <v>7</v>
      </c>
      <c r="L9" s="36" t="s">
        <v>8</v>
      </c>
      <c r="M9" s="37" t="s">
        <v>9</v>
      </c>
    </row>
    <row r="10" spans="2:14" x14ac:dyDescent="0.3">
      <c r="C10" s="66">
        <v>3</v>
      </c>
      <c r="D10" s="40">
        <v>6</v>
      </c>
      <c r="E10" s="90" t="s">
        <v>273</v>
      </c>
      <c r="F10" s="42" t="s">
        <v>1349</v>
      </c>
      <c r="G10" s="42"/>
      <c r="H10" s="42"/>
      <c r="I10" s="42"/>
      <c r="J10" s="56">
        <v>0</v>
      </c>
      <c r="K10" s="56">
        <v>0</v>
      </c>
      <c r="L10" s="42">
        <v>0</v>
      </c>
      <c r="M10" s="49">
        <v>0</v>
      </c>
    </row>
    <row r="12" spans="2:14" ht="18" customHeight="1" x14ac:dyDescent="0.35">
      <c r="B12" s="4" t="s">
        <v>338</v>
      </c>
    </row>
    <row r="13" spans="2:14" x14ac:dyDescent="0.3">
      <c r="C13" s="18" t="s">
        <v>3</v>
      </c>
      <c r="D13" s="54" t="s">
        <v>4</v>
      </c>
      <c r="E13" s="55" t="s">
        <v>5</v>
      </c>
      <c r="F13" s="81" t="s">
        <v>6</v>
      </c>
      <c r="G13" s="81" t="s">
        <v>7</v>
      </c>
      <c r="H13" s="81" t="s">
        <v>8</v>
      </c>
      <c r="I13" s="82" t="s">
        <v>9</v>
      </c>
    </row>
    <row r="14" spans="2:14" ht="15.75" x14ac:dyDescent="0.3">
      <c r="C14" s="66">
        <v>1</v>
      </c>
      <c r="D14" s="83">
        <v>7</v>
      </c>
      <c r="E14" s="166" t="s">
        <v>273</v>
      </c>
      <c r="F14" s="86" t="s">
        <v>1350</v>
      </c>
      <c r="G14" s="86">
        <v>0</v>
      </c>
      <c r="H14" s="86">
        <v>1265</v>
      </c>
      <c r="I14" s="86">
        <v>23</v>
      </c>
      <c r="J14" s="87"/>
      <c r="K14" s="88"/>
    </row>
    <row r="16" spans="2:14" ht="18" customHeight="1" x14ac:dyDescent="0.35">
      <c r="B16" s="4" t="s">
        <v>349</v>
      </c>
    </row>
    <row r="17" spans="2:11" x14ac:dyDescent="0.3">
      <c r="C17" s="33" t="s">
        <v>3</v>
      </c>
      <c r="D17" s="54" t="s">
        <v>4</v>
      </c>
      <c r="E17" s="55" t="s">
        <v>5</v>
      </c>
      <c r="F17" s="81" t="s">
        <v>6</v>
      </c>
      <c r="G17" s="81" t="s">
        <v>7</v>
      </c>
      <c r="H17" s="81" t="s">
        <v>8</v>
      </c>
      <c r="I17" s="82" t="s">
        <v>9</v>
      </c>
    </row>
    <row r="18" spans="2:11" ht="15.75" x14ac:dyDescent="0.3">
      <c r="C18" s="66">
        <v>1</v>
      </c>
      <c r="D18" s="83">
        <v>7</v>
      </c>
      <c r="E18" s="84" t="s">
        <v>273</v>
      </c>
      <c r="F18" s="85" t="s">
        <v>1349</v>
      </c>
      <c r="G18" s="86">
        <v>0</v>
      </c>
      <c r="H18" s="85">
        <v>0</v>
      </c>
      <c r="I18" s="85">
        <v>0</v>
      </c>
      <c r="J18" s="87"/>
      <c r="K18" s="88"/>
    </row>
    <row r="20" spans="2:11" ht="18" customHeight="1" x14ac:dyDescent="0.35">
      <c r="B20" s="4" t="s">
        <v>363</v>
      </c>
    </row>
    <row r="21" spans="2:11" x14ac:dyDescent="0.3">
      <c r="C21" s="18" t="s">
        <v>3</v>
      </c>
      <c r="D21" s="19" t="s">
        <v>4</v>
      </c>
      <c r="E21" s="20" t="s">
        <v>5</v>
      </c>
      <c r="F21" s="20"/>
      <c r="G21" s="20"/>
      <c r="H21" s="21" t="s">
        <v>6</v>
      </c>
      <c r="I21" s="21" t="s">
        <v>7</v>
      </c>
      <c r="J21" s="21" t="s">
        <v>8</v>
      </c>
      <c r="K21" s="39" t="s">
        <v>9</v>
      </c>
    </row>
    <row r="22" spans="2:11" x14ac:dyDescent="0.3">
      <c r="C22" s="65">
        <v>2</v>
      </c>
      <c r="D22" s="319">
        <v>6</v>
      </c>
      <c r="E22" s="357" t="s">
        <v>381</v>
      </c>
      <c r="F22" s="265">
        <v>100.003</v>
      </c>
      <c r="G22" s="265">
        <v>97.001999999999995</v>
      </c>
      <c r="H22" s="358">
        <f>SUM(F22:G22)</f>
        <v>197.005</v>
      </c>
      <c r="I22" s="153">
        <v>5</v>
      </c>
      <c r="J22" s="358">
        <v>1950.038</v>
      </c>
      <c r="K22" s="241">
        <v>43</v>
      </c>
    </row>
    <row r="23" spans="2:11" x14ac:dyDescent="0.3">
      <c r="C23" s="65">
        <v>5</v>
      </c>
      <c r="D23" s="320">
        <v>3</v>
      </c>
      <c r="E23" s="359" t="s">
        <v>408</v>
      </c>
      <c r="F23" s="247">
        <v>95</v>
      </c>
      <c r="G23" s="247">
        <v>94.001000000000005</v>
      </c>
      <c r="H23" s="360">
        <f>SUM(F23:G23)</f>
        <v>189.001</v>
      </c>
      <c r="I23" s="143">
        <v>2</v>
      </c>
      <c r="J23" s="360">
        <v>1942.0250000000001</v>
      </c>
      <c r="K23" s="226">
        <v>61</v>
      </c>
    </row>
    <row r="24" spans="2:11" x14ac:dyDescent="0.3">
      <c r="C24" s="65">
        <v>6</v>
      </c>
      <c r="D24" s="320">
        <v>8</v>
      </c>
      <c r="E24" s="361" t="s">
        <v>413</v>
      </c>
      <c r="F24" s="247" t="s">
        <v>1350</v>
      </c>
      <c r="G24" s="247"/>
      <c r="H24" s="360">
        <f>SUM(F24:G24)</f>
        <v>0</v>
      </c>
      <c r="I24" s="143">
        <v>0</v>
      </c>
      <c r="J24" s="362">
        <v>573.00199999999995</v>
      </c>
      <c r="K24" s="149">
        <v>19</v>
      </c>
    </row>
    <row r="25" spans="2:11" x14ac:dyDescent="0.3">
      <c r="C25" s="65">
        <v>7</v>
      </c>
      <c r="D25" s="320">
        <v>8</v>
      </c>
      <c r="E25" s="359" t="s">
        <v>421</v>
      </c>
      <c r="F25" s="247" t="s">
        <v>1350</v>
      </c>
      <c r="G25" s="247"/>
      <c r="H25" s="360">
        <f>SUM(F25:G25)</f>
        <v>0</v>
      </c>
      <c r="I25" s="143">
        <v>0</v>
      </c>
      <c r="J25" s="360">
        <v>947.00800000000004</v>
      </c>
      <c r="K25" s="366">
        <v>26</v>
      </c>
    </row>
    <row r="26" spans="2:11" x14ac:dyDescent="0.3">
      <c r="C26" s="66">
        <v>7</v>
      </c>
      <c r="D26" s="374">
        <v>2</v>
      </c>
      <c r="E26" s="363" t="s">
        <v>425</v>
      </c>
      <c r="F26" s="249">
        <v>98.001999999999995</v>
      </c>
      <c r="G26" s="249">
        <v>94</v>
      </c>
      <c r="H26" s="364">
        <f>SUM(F26:G26)</f>
        <v>192.00200000000001</v>
      </c>
      <c r="I26" s="151">
        <v>8</v>
      </c>
      <c r="J26" s="365">
        <v>1908.0189999999998</v>
      </c>
      <c r="K26" s="157">
        <v>72</v>
      </c>
    </row>
    <row r="28" spans="2:11" ht="18" customHeight="1" x14ac:dyDescent="0.35">
      <c r="B28" s="4" t="s">
        <v>442</v>
      </c>
    </row>
    <row r="29" spans="2:11" x14ac:dyDescent="0.3">
      <c r="C29" s="18" t="s">
        <v>3</v>
      </c>
      <c r="D29" s="19" t="s">
        <v>4</v>
      </c>
      <c r="E29" s="20" t="s">
        <v>5</v>
      </c>
      <c r="F29" s="20"/>
      <c r="G29" s="20"/>
      <c r="H29" s="21" t="s">
        <v>6</v>
      </c>
      <c r="I29" s="21" t="s">
        <v>7</v>
      </c>
      <c r="J29" s="21" t="s">
        <v>8</v>
      </c>
      <c r="K29" s="39" t="s">
        <v>9</v>
      </c>
    </row>
    <row r="30" spans="2:11" x14ac:dyDescent="0.3">
      <c r="C30" s="66">
        <v>8</v>
      </c>
      <c r="D30" s="83">
        <v>6</v>
      </c>
      <c r="E30" s="84" t="s">
        <v>425</v>
      </c>
      <c r="F30" s="328" t="s">
        <v>1350</v>
      </c>
      <c r="G30" s="328"/>
      <c r="H30" s="269">
        <f>SUM(F30:G30)</f>
        <v>0</v>
      </c>
      <c r="I30" s="86">
        <v>0</v>
      </c>
      <c r="J30" s="268">
        <v>1525.0109999999997</v>
      </c>
      <c r="K30" s="356">
        <v>32</v>
      </c>
    </row>
    <row r="32" spans="2:11" ht="18" customHeight="1" x14ac:dyDescent="0.35">
      <c r="B32" s="4" t="s">
        <v>619</v>
      </c>
    </row>
    <row r="33" spans="2:12" x14ac:dyDescent="0.3">
      <c r="C33" s="18" t="s">
        <v>3</v>
      </c>
      <c r="D33" s="19" t="s">
        <v>4</v>
      </c>
      <c r="E33" s="20" t="s">
        <v>5</v>
      </c>
      <c r="F33" s="20"/>
      <c r="G33" s="20"/>
      <c r="H33" s="21" t="s">
        <v>6</v>
      </c>
      <c r="I33" s="21" t="s">
        <v>7</v>
      </c>
      <c r="J33" s="21" t="s">
        <v>8</v>
      </c>
      <c r="K33" s="39" t="s">
        <v>9</v>
      </c>
    </row>
    <row r="34" spans="2:12" x14ac:dyDescent="0.3">
      <c r="C34" s="65">
        <v>13</v>
      </c>
      <c r="D34" s="319">
        <v>9</v>
      </c>
      <c r="E34" s="369" t="s">
        <v>1379</v>
      </c>
      <c r="F34" s="265">
        <v>0</v>
      </c>
      <c r="G34" s="265">
        <v>0</v>
      </c>
      <c r="H34" s="358">
        <f>SUM(F34,G34)</f>
        <v>0</v>
      </c>
      <c r="I34" s="153">
        <v>0</v>
      </c>
      <c r="J34" s="370">
        <v>587.00700000000006</v>
      </c>
      <c r="K34" s="155">
        <v>19</v>
      </c>
    </row>
    <row r="35" spans="2:12" x14ac:dyDescent="0.3">
      <c r="C35" s="66">
        <v>14</v>
      </c>
      <c r="D35" s="185">
        <v>8</v>
      </c>
      <c r="E35" s="363" t="s">
        <v>425</v>
      </c>
      <c r="F35" s="249">
        <v>97.001000000000005</v>
      </c>
      <c r="G35" s="249">
        <v>96</v>
      </c>
      <c r="H35" s="364">
        <f>SUM(F35,G35)</f>
        <v>193.001</v>
      </c>
      <c r="I35" s="151">
        <v>4</v>
      </c>
      <c r="J35" s="365">
        <v>1065.008</v>
      </c>
      <c r="K35" s="157">
        <v>25</v>
      </c>
    </row>
    <row r="37" spans="2:12" ht="18" customHeight="1" x14ac:dyDescent="0.35">
      <c r="B37" s="4" t="s">
        <v>926</v>
      </c>
    </row>
    <row r="38" spans="2:12" x14ac:dyDescent="0.3">
      <c r="C38" s="18" t="s">
        <v>3</v>
      </c>
      <c r="D38" s="19" t="s">
        <v>4</v>
      </c>
      <c r="E38" s="20" t="s">
        <v>5</v>
      </c>
      <c r="F38" s="20"/>
      <c r="G38" s="20"/>
      <c r="H38" s="21" t="s">
        <v>6</v>
      </c>
      <c r="I38" s="21" t="s">
        <v>7</v>
      </c>
      <c r="J38" s="21" t="s">
        <v>8</v>
      </c>
      <c r="K38" s="39" t="s">
        <v>9</v>
      </c>
    </row>
    <row r="39" spans="2:12" x14ac:dyDescent="0.3">
      <c r="C39" s="65">
        <v>2</v>
      </c>
      <c r="D39" s="67">
        <v>7</v>
      </c>
      <c r="E39" s="79" t="s">
        <v>929</v>
      </c>
      <c r="F39" s="174" t="s">
        <v>1350</v>
      </c>
      <c r="G39" s="59"/>
      <c r="H39" s="60">
        <f>SUM(F39:G39)</f>
        <v>0</v>
      </c>
      <c r="I39" s="60">
        <v>0</v>
      </c>
      <c r="J39" s="60">
        <v>0</v>
      </c>
      <c r="K39" s="71">
        <v>0</v>
      </c>
    </row>
    <row r="40" spans="2:12" x14ac:dyDescent="0.3">
      <c r="C40" s="66">
        <v>3</v>
      </c>
      <c r="D40" s="45">
        <v>8</v>
      </c>
      <c r="E40" s="68" t="s">
        <v>935</v>
      </c>
      <c r="F40" s="175" t="s">
        <v>1350</v>
      </c>
      <c r="G40" s="31"/>
      <c r="H40" s="69">
        <f>SUM(F40:G40)</f>
        <v>0</v>
      </c>
      <c r="I40" s="69">
        <v>0</v>
      </c>
      <c r="J40" s="69">
        <v>605</v>
      </c>
      <c r="K40" s="73">
        <v>11</v>
      </c>
    </row>
    <row r="42" spans="2:12" ht="18" customHeight="1" x14ac:dyDescent="0.35">
      <c r="B42" s="4" t="s">
        <v>941</v>
      </c>
    </row>
    <row r="43" spans="2:12" x14ac:dyDescent="0.3">
      <c r="C43" s="33" t="s">
        <v>3</v>
      </c>
      <c r="D43" s="54" t="s">
        <v>4</v>
      </c>
      <c r="E43" s="55" t="s">
        <v>5</v>
      </c>
      <c r="F43" s="55"/>
      <c r="G43" s="55"/>
      <c r="H43" s="81" t="s">
        <v>6</v>
      </c>
      <c r="I43" s="81" t="s">
        <v>7</v>
      </c>
      <c r="J43" s="81" t="s">
        <v>8</v>
      </c>
      <c r="K43" s="82" t="s">
        <v>9</v>
      </c>
    </row>
    <row r="44" spans="2:12" ht="15.75" x14ac:dyDescent="0.3">
      <c r="C44" s="66">
        <v>1</v>
      </c>
      <c r="D44" s="83">
        <v>7</v>
      </c>
      <c r="E44" s="166" t="s">
        <v>935</v>
      </c>
      <c r="F44" s="176" t="s">
        <v>1350</v>
      </c>
      <c r="G44" s="85" t="s">
        <v>214</v>
      </c>
      <c r="H44" s="86">
        <v>0</v>
      </c>
      <c r="I44" s="86">
        <v>0</v>
      </c>
      <c r="J44" s="85">
        <v>605</v>
      </c>
      <c r="K44" s="85">
        <v>8</v>
      </c>
      <c r="L44" s="88"/>
    </row>
    <row r="46" spans="2:12" ht="18" customHeight="1" x14ac:dyDescent="0.35">
      <c r="B46" s="4" t="s">
        <v>973</v>
      </c>
    </row>
    <row r="47" spans="2:12" x14ac:dyDescent="0.3">
      <c r="C47" s="18" t="s">
        <v>3</v>
      </c>
      <c r="D47" s="19" t="s">
        <v>4</v>
      </c>
      <c r="E47" s="20" t="s">
        <v>5</v>
      </c>
      <c r="F47" s="20"/>
      <c r="G47" s="20"/>
      <c r="H47" s="20"/>
      <c r="I47" s="21" t="s">
        <v>6</v>
      </c>
      <c r="J47" s="21" t="s">
        <v>7</v>
      </c>
      <c r="K47" s="21" t="s">
        <v>8</v>
      </c>
      <c r="L47" s="39" t="s">
        <v>9</v>
      </c>
    </row>
    <row r="48" spans="2:12" x14ac:dyDescent="0.3">
      <c r="C48" s="65">
        <v>1</v>
      </c>
      <c r="D48" s="67">
        <v>8</v>
      </c>
      <c r="E48" s="79" t="s">
        <v>976</v>
      </c>
      <c r="F48" s="60" t="s">
        <v>1350</v>
      </c>
      <c r="G48" s="60"/>
      <c r="H48" s="60"/>
      <c r="I48" s="60">
        <f t="shared" ref="I48:I54" si="0">SUM(F48:H48)</f>
        <v>0</v>
      </c>
      <c r="J48" s="60">
        <v>0</v>
      </c>
      <c r="K48" s="60">
        <v>1004</v>
      </c>
      <c r="L48" s="71">
        <v>15</v>
      </c>
    </row>
    <row r="49" spans="2:12" x14ac:dyDescent="0.3">
      <c r="C49" s="65">
        <v>1</v>
      </c>
      <c r="D49" s="23">
        <v>3</v>
      </c>
      <c r="E49" s="62" t="s">
        <v>381</v>
      </c>
      <c r="F49" s="63">
        <v>92</v>
      </c>
      <c r="G49" s="63">
        <v>93</v>
      </c>
      <c r="H49" s="63">
        <v>89</v>
      </c>
      <c r="I49" s="63">
        <f t="shared" si="0"/>
        <v>274</v>
      </c>
      <c r="J49" s="63">
        <v>8</v>
      </c>
      <c r="K49" s="63">
        <v>2442</v>
      </c>
      <c r="L49" s="72">
        <v>67</v>
      </c>
    </row>
    <row r="50" spans="2:12" x14ac:dyDescent="0.3">
      <c r="C50" s="65">
        <v>2</v>
      </c>
      <c r="D50" s="23">
        <v>6</v>
      </c>
      <c r="E50" s="62" t="s">
        <v>980</v>
      </c>
      <c r="F50" s="63" t="s">
        <v>1350</v>
      </c>
      <c r="G50" s="63"/>
      <c r="H50" s="63"/>
      <c r="I50" s="63">
        <f t="shared" si="0"/>
        <v>0</v>
      </c>
      <c r="J50" s="63">
        <v>0</v>
      </c>
      <c r="K50" s="63">
        <v>0</v>
      </c>
      <c r="L50" s="72">
        <v>0</v>
      </c>
    </row>
    <row r="51" spans="2:12" x14ac:dyDescent="0.3">
      <c r="C51" s="65">
        <v>2</v>
      </c>
      <c r="D51" s="23">
        <v>8</v>
      </c>
      <c r="E51" s="62" t="s">
        <v>929</v>
      </c>
      <c r="F51" s="63" t="s">
        <v>1350</v>
      </c>
      <c r="G51" s="63"/>
      <c r="H51" s="63"/>
      <c r="I51" s="63">
        <f t="shared" si="0"/>
        <v>0</v>
      </c>
      <c r="J51" s="63">
        <v>0</v>
      </c>
      <c r="K51" s="63">
        <v>0</v>
      </c>
      <c r="L51" s="72">
        <v>0</v>
      </c>
    </row>
    <row r="52" spans="2:12" x14ac:dyDescent="0.3">
      <c r="C52" s="65">
        <v>2</v>
      </c>
      <c r="D52" s="23">
        <v>3</v>
      </c>
      <c r="E52" s="62" t="s">
        <v>1380</v>
      </c>
      <c r="F52" s="63">
        <v>77</v>
      </c>
      <c r="G52" s="63">
        <v>88</v>
      </c>
      <c r="H52" s="63">
        <v>84</v>
      </c>
      <c r="I52" s="63">
        <f t="shared" si="0"/>
        <v>249</v>
      </c>
      <c r="J52" s="63">
        <v>6</v>
      </c>
      <c r="K52" s="63">
        <v>2559</v>
      </c>
      <c r="L52" s="72">
        <v>66</v>
      </c>
    </row>
    <row r="53" spans="2:12" x14ac:dyDescent="0.3">
      <c r="C53" s="65">
        <v>3</v>
      </c>
      <c r="D53" s="23">
        <v>6</v>
      </c>
      <c r="E53" s="62" t="s">
        <v>984</v>
      </c>
      <c r="F53" s="63" t="s">
        <v>1350</v>
      </c>
      <c r="G53" s="63"/>
      <c r="H53" s="63"/>
      <c r="I53" s="63">
        <f t="shared" si="0"/>
        <v>0</v>
      </c>
      <c r="J53" s="63">
        <v>0</v>
      </c>
      <c r="K53" s="63">
        <v>1460</v>
      </c>
      <c r="L53" s="72">
        <v>30</v>
      </c>
    </row>
    <row r="54" spans="2:12" x14ac:dyDescent="0.3">
      <c r="C54" s="66">
        <v>3</v>
      </c>
      <c r="D54" s="45">
        <v>4</v>
      </c>
      <c r="E54" s="68" t="s">
        <v>408</v>
      </c>
      <c r="F54" s="69">
        <v>85</v>
      </c>
      <c r="G54" s="69">
        <v>90</v>
      </c>
      <c r="H54" s="69">
        <v>82</v>
      </c>
      <c r="I54" s="69">
        <f t="shared" si="0"/>
        <v>257</v>
      </c>
      <c r="J54" s="69">
        <v>6</v>
      </c>
      <c r="K54" s="69">
        <v>2016</v>
      </c>
      <c r="L54" s="73">
        <v>53</v>
      </c>
    </row>
    <row r="56" spans="2:12" ht="18" customHeight="1" x14ac:dyDescent="0.35">
      <c r="B56" s="4" t="s">
        <v>992</v>
      </c>
    </row>
    <row r="57" spans="2:12" x14ac:dyDescent="0.3">
      <c r="C57" s="18" t="s">
        <v>3</v>
      </c>
      <c r="D57" s="54" t="s">
        <v>4</v>
      </c>
      <c r="E57" s="55" t="s">
        <v>5</v>
      </c>
      <c r="F57" s="81" t="s">
        <v>6</v>
      </c>
      <c r="G57" s="81" t="s">
        <v>7</v>
      </c>
      <c r="H57" s="81" t="s">
        <v>8</v>
      </c>
      <c r="I57" s="82" t="s">
        <v>9</v>
      </c>
    </row>
    <row r="58" spans="2:12" ht="15.75" x14ac:dyDescent="0.3">
      <c r="C58" s="66">
        <v>1</v>
      </c>
      <c r="D58" s="83">
        <v>6</v>
      </c>
      <c r="E58" s="166" t="s">
        <v>982</v>
      </c>
      <c r="F58" s="86">
        <v>97</v>
      </c>
      <c r="G58" s="86">
        <v>6</v>
      </c>
      <c r="H58" s="86">
        <v>969</v>
      </c>
      <c r="I58" s="86">
        <v>52</v>
      </c>
      <c r="J58" s="87"/>
      <c r="K58" s="88"/>
    </row>
  </sheetData>
  <mergeCells count="2">
    <mergeCell ref="B1:M1"/>
    <mergeCell ref="B2:M2"/>
  </mergeCells>
  <hyperlinks>
    <hyperlink ref="B3" location="'Index'!A2" tooltip="Go to the Index sheet" display="á" xr:uid="{AB6BABD1-E6CE-4627-84B1-2DE69E126D0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27B0-B009-43AB-A7C4-23D73964D448}">
  <dimension ref="B1:N2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24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853</v>
      </c>
    </row>
    <row r="4" spans="2:14" ht="18" x14ac:dyDescent="0.35">
      <c r="B4" s="4" t="s">
        <v>832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4</v>
      </c>
      <c r="D6" s="67">
        <v>9</v>
      </c>
      <c r="E6" s="79" t="s">
        <v>854</v>
      </c>
      <c r="F6" s="122">
        <v>92</v>
      </c>
      <c r="G6" s="122">
        <v>73</v>
      </c>
      <c r="H6" s="60">
        <f>SUM(F6:G6)</f>
        <v>165</v>
      </c>
      <c r="I6" s="60">
        <v>2</v>
      </c>
      <c r="J6" s="60">
        <v>1258</v>
      </c>
      <c r="K6" s="71">
        <v>24</v>
      </c>
    </row>
    <row r="7" spans="2:14" x14ac:dyDescent="0.3">
      <c r="C7" s="65">
        <v>5</v>
      </c>
      <c r="D7" s="23">
        <v>4</v>
      </c>
      <c r="E7" s="62" t="s">
        <v>860</v>
      </c>
      <c r="F7" s="123">
        <v>92</v>
      </c>
      <c r="G7" s="123">
        <v>89</v>
      </c>
      <c r="H7" s="63">
        <f>SUM(F7:G7)</f>
        <v>181</v>
      </c>
      <c r="I7" s="63">
        <v>5</v>
      </c>
      <c r="J7" s="63">
        <v>1676</v>
      </c>
      <c r="K7" s="72">
        <v>58</v>
      </c>
    </row>
    <row r="8" spans="2:14" x14ac:dyDescent="0.3">
      <c r="C8" s="66">
        <v>6</v>
      </c>
      <c r="D8" s="45">
        <v>6</v>
      </c>
      <c r="E8" s="68" t="s">
        <v>867</v>
      </c>
      <c r="F8" s="124">
        <v>90</v>
      </c>
      <c r="G8" s="124">
        <v>84</v>
      </c>
      <c r="H8" s="69">
        <f>SUM(F8:G8)</f>
        <v>174</v>
      </c>
      <c r="I8" s="69">
        <v>4</v>
      </c>
      <c r="J8" s="69">
        <v>1544</v>
      </c>
      <c r="K8" s="73">
        <v>44</v>
      </c>
    </row>
    <row r="10" spans="2:14" ht="18" customHeight="1" x14ac:dyDescent="0.35">
      <c r="B10" s="4" t="s">
        <v>873</v>
      </c>
    </row>
    <row r="11" spans="2:14" x14ac:dyDescent="0.3">
      <c r="C11" s="18" t="s">
        <v>3</v>
      </c>
      <c r="D11" s="19" t="s">
        <v>4</v>
      </c>
      <c r="E11" s="20" t="s">
        <v>5</v>
      </c>
      <c r="F11" s="20"/>
      <c r="G11" s="20"/>
      <c r="H11" s="21" t="s">
        <v>6</v>
      </c>
      <c r="I11" s="21" t="s">
        <v>7</v>
      </c>
      <c r="J11" s="21" t="s">
        <v>8</v>
      </c>
      <c r="K11" s="39" t="s">
        <v>9</v>
      </c>
    </row>
    <row r="12" spans="2:14" x14ac:dyDescent="0.3">
      <c r="C12" s="65">
        <v>2</v>
      </c>
      <c r="D12" s="67">
        <v>10</v>
      </c>
      <c r="E12" s="79" t="s">
        <v>882</v>
      </c>
      <c r="F12" s="122" t="s">
        <v>1350</v>
      </c>
      <c r="G12" s="122"/>
      <c r="H12" s="60">
        <f t="shared" ref="H12:H20" si="0">SUM(F12:G12)</f>
        <v>0</v>
      </c>
      <c r="I12" s="60">
        <v>0</v>
      </c>
      <c r="J12" s="60">
        <v>0</v>
      </c>
      <c r="K12" s="71">
        <v>0</v>
      </c>
    </row>
    <row r="13" spans="2:14" x14ac:dyDescent="0.3">
      <c r="C13" s="65">
        <v>5</v>
      </c>
      <c r="D13" s="23">
        <v>8</v>
      </c>
      <c r="E13" s="62" t="s">
        <v>896</v>
      </c>
      <c r="F13" s="123" t="s">
        <v>1350</v>
      </c>
      <c r="G13" s="123"/>
      <c r="H13" s="63">
        <f t="shared" si="0"/>
        <v>0</v>
      </c>
      <c r="I13" s="63">
        <v>0</v>
      </c>
      <c r="J13" s="63">
        <v>355</v>
      </c>
      <c r="K13" s="72">
        <v>11</v>
      </c>
    </row>
    <row r="14" spans="2:14" x14ac:dyDescent="0.3">
      <c r="C14" s="65">
        <v>5</v>
      </c>
      <c r="D14" s="23">
        <v>3</v>
      </c>
      <c r="E14" s="62" t="s">
        <v>897</v>
      </c>
      <c r="F14" s="123">
        <v>97</v>
      </c>
      <c r="G14" s="123">
        <v>88</v>
      </c>
      <c r="H14" s="63">
        <f t="shared" si="0"/>
        <v>185</v>
      </c>
      <c r="I14" s="63">
        <v>9</v>
      </c>
      <c r="J14" s="63">
        <v>1619</v>
      </c>
      <c r="K14" s="72">
        <v>63</v>
      </c>
    </row>
    <row r="15" spans="2:14" x14ac:dyDescent="0.3">
      <c r="C15" s="65">
        <v>5</v>
      </c>
      <c r="D15" s="23">
        <v>7</v>
      </c>
      <c r="E15" s="62" t="s">
        <v>900</v>
      </c>
      <c r="F15" s="123" t="s">
        <v>1350</v>
      </c>
      <c r="G15" s="123"/>
      <c r="H15" s="63">
        <f t="shared" si="0"/>
        <v>0</v>
      </c>
      <c r="I15" s="63">
        <v>0</v>
      </c>
      <c r="J15" s="63">
        <v>868</v>
      </c>
      <c r="K15" s="72">
        <v>26</v>
      </c>
    </row>
    <row r="16" spans="2:14" x14ac:dyDescent="0.3">
      <c r="C16" s="65">
        <v>6</v>
      </c>
      <c r="D16" s="23">
        <v>4</v>
      </c>
      <c r="E16" s="62" t="s">
        <v>902</v>
      </c>
      <c r="F16" s="123">
        <v>88</v>
      </c>
      <c r="G16" s="123">
        <v>85</v>
      </c>
      <c r="H16" s="63">
        <f t="shared" si="0"/>
        <v>173</v>
      </c>
      <c r="I16" s="63">
        <v>4</v>
      </c>
      <c r="J16" s="63">
        <v>1626</v>
      </c>
      <c r="K16" s="72">
        <v>57</v>
      </c>
    </row>
    <row r="17" spans="2:11" x14ac:dyDescent="0.3">
      <c r="C17" s="65">
        <v>6</v>
      </c>
      <c r="D17" s="23">
        <v>5</v>
      </c>
      <c r="E17" s="62" t="s">
        <v>904</v>
      </c>
      <c r="F17" s="123">
        <v>90</v>
      </c>
      <c r="G17" s="123">
        <v>85</v>
      </c>
      <c r="H17" s="63">
        <f t="shared" si="0"/>
        <v>175</v>
      </c>
      <c r="I17" s="63">
        <v>6</v>
      </c>
      <c r="J17" s="63">
        <v>1437</v>
      </c>
      <c r="K17" s="72">
        <v>48</v>
      </c>
    </row>
    <row r="18" spans="2:11" x14ac:dyDescent="0.3">
      <c r="C18" s="65">
        <v>7</v>
      </c>
      <c r="D18" s="23">
        <v>9</v>
      </c>
      <c r="E18" s="62" t="s">
        <v>908</v>
      </c>
      <c r="F18" s="123" t="s">
        <v>1350</v>
      </c>
      <c r="G18" s="123"/>
      <c r="H18" s="63">
        <f t="shared" si="0"/>
        <v>0</v>
      </c>
      <c r="I18" s="63">
        <v>0</v>
      </c>
      <c r="J18" s="63">
        <v>340</v>
      </c>
      <c r="K18" s="72">
        <v>13</v>
      </c>
    </row>
    <row r="19" spans="2:11" x14ac:dyDescent="0.3">
      <c r="C19" s="65">
        <v>7</v>
      </c>
      <c r="D19" s="23">
        <v>7</v>
      </c>
      <c r="E19" s="62" t="s">
        <v>910</v>
      </c>
      <c r="F19" s="123" t="s">
        <v>1350</v>
      </c>
      <c r="G19" s="123"/>
      <c r="H19" s="63">
        <f t="shared" si="0"/>
        <v>0</v>
      </c>
      <c r="I19" s="63">
        <v>0</v>
      </c>
      <c r="J19" s="63">
        <v>798</v>
      </c>
      <c r="K19" s="72">
        <v>23</v>
      </c>
    </row>
    <row r="20" spans="2:11" x14ac:dyDescent="0.3">
      <c r="C20" s="66">
        <v>7</v>
      </c>
      <c r="D20" s="45">
        <v>4</v>
      </c>
      <c r="E20" s="68" t="s">
        <v>911</v>
      </c>
      <c r="F20" s="124">
        <v>83</v>
      </c>
      <c r="G20" s="124">
        <v>75</v>
      </c>
      <c r="H20" s="69">
        <f t="shared" si="0"/>
        <v>158</v>
      </c>
      <c r="I20" s="69">
        <v>4</v>
      </c>
      <c r="J20" s="69">
        <v>1361</v>
      </c>
      <c r="K20" s="73">
        <v>57</v>
      </c>
    </row>
    <row r="22" spans="2:11" ht="18" customHeight="1" x14ac:dyDescent="0.35">
      <c r="B22" s="4" t="s">
        <v>914</v>
      </c>
    </row>
    <row r="23" spans="2:11" x14ac:dyDescent="0.3">
      <c r="C23" s="33" t="s">
        <v>3</v>
      </c>
      <c r="D23" s="34" t="s">
        <v>4</v>
      </c>
      <c r="E23" s="35" t="s">
        <v>5</v>
      </c>
      <c r="F23" s="35"/>
      <c r="G23" s="35"/>
      <c r="H23" s="36" t="s">
        <v>6</v>
      </c>
      <c r="I23" s="36" t="s">
        <v>7</v>
      </c>
      <c r="J23" s="36" t="s">
        <v>8</v>
      </c>
      <c r="K23" s="37" t="s">
        <v>9</v>
      </c>
    </row>
    <row r="24" spans="2:11" x14ac:dyDescent="0.3">
      <c r="C24" s="66">
        <v>2</v>
      </c>
      <c r="D24" s="40">
        <v>6</v>
      </c>
      <c r="E24" s="90" t="s">
        <v>910</v>
      </c>
      <c r="F24" s="42" t="s">
        <v>1350</v>
      </c>
      <c r="G24" s="42" t="s">
        <v>214</v>
      </c>
      <c r="H24" s="56">
        <v>0</v>
      </c>
      <c r="I24" s="56">
        <v>0</v>
      </c>
      <c r="J24" s="42">
        <v>798</v>
      </c>
      <c r="K24" s="49">
        <v>10</v>
      </c>
    </row>
  </sheetData>
  <mergeCells count="2">
    <mergeCell ref="B1:M1"/>
    <mergeCell ref="B2:M2"/>
  </mergeCells>
  <hyperlinks>
    <hyperlink ref="B3" location="'Index'!A2" tooltip="Go to the Index sheet" display="á" xr:uid="{E370E9B1-AB3B-4132-BAFC-D3D31F950BCF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EB4C-129C-455F-9F7B-6D2732C54612}">
  <dimension ref="B1:N4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45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49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3</v>
      </c>
      <c r="D6" s="74">
        <v>2</v>
      </c>
      <c r="E6" s="79" t="s">
        <v>50</v>
      </c>
      <c r="F6" s="59">
        <v>180</v>
      </c>
      <c r="G6" s="60">
        <v>7</v>
      </c>
      <c r="H6" s="60">
        <v>1793</v>
      </c>
      <c r="I6" s="71">
        <v>65</v>
      </c>
    </row>
    <row r="7" spans="2:14" x14ac:dyDescent="0.3">
      <c r="C7" s="65">
        <v>6</v>
      </c>
      <c r="D7" s="23">
        <v>4</v>
      </c>
      <c r="E7" s="62" t="s">
        <v>87</v>
      </c>
      <c r="F7" s="28">
        <v>163</v>
      </c>
      <c r="G7" s="63">
        <v>4</v>
      </c>
      <c r="H7" s="63">
        <v>1699</v>
      </c>
      <c r="I7" s="72">
        <v>60</v>
      </c>
    </row>
    <row r="8" spans="2:14" x14ac:dyDescent="0.3">
      <c r="C8" s="65">
        <v>6</v>
      </c>
      <c r="D8" s="80">
        <v>1</v>
      </c>
      <c r="E8" s="62" t="s">
        <v>89</v>
      </c>
      <c r="F8" s="28">
        <v>173</v>
      </c>
      <c r="G8" s="63">
        <v>8</v>
      </c>
      <c r="H8" s="63">
        <v>1785</v>
      </c>
      <c r="I8" s="72">
        <v>85</v>
      </c>
    </row>
    <row r="9" spans="2:14" x14ac:dyDescent="0.3">
      <c r="C9" s="65">
        <v>7</v>
      </c>
      <c r="D9" s="23">
        <v>9</v>
      </c>
      <c r="E9" s="62" t="s">
        <v>96</v>
      </c>
      <c r="F9" s="28" t="s">
        <v>1349</v>
      </c>
      <c r="G9" s="63">
        <v>0</v>
      </c>
      <c r="H9" s="63">
        <v>314</v>
      </c>
      <c r="I9" s="72">
        <v>8</v>
      </c>
    </row>
    <row r="10" spans="2:14" x14ac:dyDescent="0.3">
      <c r="C10" s="65">
        <v>8</v>
      </c>
      <c r="D10" s="23">
        <v>5</v>
      </c>
      <c r="E10" s="62" t="s">
        <v>107</v>
      </c>
      <c r="F10" s="28">
        <v>170</v>
      </c>
      <c r="G10" s="63">
        <v>6</v>
      </c>
      <c r="H10" s="63">
        <v>1677</v>
      </c>
      <c r="I10" s="72">
        <v>56</v>
      </c>
    </row>
    <row r="11" spans="2:14" x14ac:dyDescent="0.3">
      <c r="C11" s="65">
        <v>8</v>
      </c>
      <c r="D11" s="23">
        <v>3</v>
      </c>
      <c r="E11" s="62" t="s">
        <v>108</v>
      </c>
      <c r="F11" s="28">
        <v>174</v>
      </c>
      <c r="G11" s="63">
        <v>8</v>
      </c>
      <c r="H11" s="63">
        <v>1708</v>
      </c>
      <c r="I11" s="72">
        <v>62</v>
      </c>
    </row>
    <row r="12" spans="2:14" x14ac:dyDescent="0.3">
      <c r="C12" s="65">
        <v>12</v>
      </c>
      <c r="D12" s="23">
        <v>6</v>
      </c>
      <c r="E12" s="27" t="s">
        <v>152</v>
      </c>
      <c r="F12" s="28">
        <v>162</v>
      </c>
      <c r="G12" s="63">
        <v>5</v>
      </c>
      <c r="H12" s="28">
        <v>1569</v>
      </c>
      <c r="I12" s="29">
        <v>40</v>
      </c>
    </row>
    <row r="13" spans="2:14" x14ac:dyDescent="0.3">
      <c r="C13" s="66">
        <v>13</v>
      </c>
      <c r="D13" s="45">
        <v>5</v>
      </c>
      <c r="E13" s="30" t="s">
        <v>157</v>
      </c>
      <c r="F13" s="31">
        <v>150</v>
      </c>
      <c r="G13" s="69">
        <v>4</v>
      </c>
      <c r="H13" s="31">
        <v>1530</v>
      </c>
      <c r="I13" s="32">
        <v>51</v>
      </c>
    </row>
    <row r="15" spans="2:14" ht="18" customHeight="1" x14ac:dyDescent="0.35">
      <c r="B15" s="4" t="s">
        <v>213</v>
      </c>
    </row>
    <row r="16" spans="2:14" x14ac:dyDescent="0.3">
      <c r="C16" s="33" t="s">
        <v>3</v>
      </c>
      <c r="D16" s="54" t="s">
        <v>4</v>
      </c>
      <c r="E16" s="55" t="s">
        <v>5</v>
      </c>
      <c r="F16" s="81" t="s">
        <v>6</v>
      </c>
      <c r="G16" s="81" t="s">
        <v>7</v>
      </c>
      <c r="H16" s="81" t="s">
        <v>8</v>
      </c>
      <c r="I16" s="82" t="s">
        <v>9</v>
      </c>
    </row>
    <row r="17" spans="2:11" ht="15.75" x14ac:dyDescent="0.3">
      <c r="C17" s="66">
        <v>1</v>
      </c>
      <c r="D17" s="83">
        <v>5</v>
      </c>
      <c r="E17" s="84" t="s">
        <v>107</v>
      </c>
      <c r="F17" s="85">
        <v>170</v>
      </c>
      <c r="G17" s="86">
        <v>4</v>
      </c>
      <c r="H17" s="85">
        <v>1677</v>
      </c>
      <c r="I17" s="85">
        <v>56</v>
      </c>
      <c r="J17" s="87"/>
      <c r="K17" s="88"/>
    </row>
    <row r="19" spans="2:11" ht="18" customHeight="1" x14ac:dyDescent="0.35">
      <c r="B19" s="4" t="s">
        <v>282</v>
      </c>
    </row>
    <row r="20" spans="2:11" x14ac:dyDescent="0.3">
      <c r="C20" s="18" t="s">
        <v>3</v>
      </c>
      <c r="D20" s="54" t="s">
        <v>4</v>
      </c>
      <c r="E20" s="55" t="s">
        <v>5</v>
      </c>
      <c r="F20" s="81" t="s">
        <v>6</v>
      </c>
      <c r="G20" s="81" t="s">
        <v>7</v>
      </c>
      <c r="H20" s="81" t="s">
        <v>8</v>
      </c>
      <c r="I20" s="82" t="s">
        <v>9</v>
      </c>
    </row>
    <row r="21" spans="2:11" ht="15.75" x14ac:dyDescent="0.3">
      <c r="C21" s="66">
        <v>5</v>
      </c>
      <c r="D21" s="83">
        <v>8</v>
      </c>
      <c r="E21" s="166" t="s">
        <v>320</v>
      </c>
      <c r="F21" s="86" t="s">
        <v>1349</v>
      </c>
      <c r="G21" s="86">
        <v>0</v>
      </c>
      <c r="H21" s="86">
        <v>816</v>
      </c>
      <c r="I21" s="86">
        <v>22</v>
      </c>
      <c r="J21" s="87"/>
      <c r="K21" s="88"/>
    </row>
    <row r="23" spans="2:11" ht="18" customHeight="1" x14ac:dyDescent="0.35">
      <c r="B23" s="4" t="s">
        <v>499</v>
      </c>
    </row>
    <row r="24" spans="2:11" x14ac:dyDescent="0.3">
      <c r="C24" s="18" t="s">
        <v>3</v>
      </c>
      <c r="D24" s="19" t="s">
        <v>4</v>
      </c>
      <c r="E24" s="20" t="s">
        <v>5</v>
      </c>
      <c r="F24" s="20"/>
      <c r="G24" s="20"/>
      <c r="H24" s="21" t="s">
        <v>6</v>
      </c>
      <c r="I24" s="21" t="s">
        <v>7</v>
      </c>
      <c r="J24" s="21" t="s">
        <v>8</v>
      </c>
      <c r="K24" s="39" t="s">
        <v>9</v>
      </c>
    </row>
    <row r="25" spans="2:11" x14ac:dyDescent="0.3">
      <c r="C25" s="65">
        <v>2</v>
      </c>
      <c r="D25" s="319">
        <v>8</v>
      </c>
      <c r="E25" s="357" t="s">
        <v>1339</v>
      </c>
      <c r="F25" s="265">
        <v>99.001000000000005</v>
      </c>
      <c r="G25" s="265">
        <v>99</v>
      </c>
      <c r="H25" s="358">
        <f>SUM(F25,G25)</f>
        <v>198.001</v>
      </c>
      <c r="I25" s="153">
        <v>4</v>
      </c>
      <c r="J25" s="358">
        <v>1968.0319999999999</v>
      </c>
      <c r="K25" s="241">
        <v>33</v>
      </c>
    </row>
    <row r="26" spans="2:11" x14ac:dyDescent="0.3">
      <c r="C26" s="65">
        <v>3</v>
      </c>
      <c r="D26" s="320">
        <v>4</v>
      </c>
      <c r="E26" s="359" t="s">
        <v>1340</v>
      </c>
      <c r="F26" s="247">
        <v>100.002</v>
      </c>
      <c r="G26" s="247">
        <v>100.001</v>
      </c>
      <c r="H26" s="360">
        <f>SUM(F26,G26)</f>
        <v>200.00299999999999</v>
      </c>
      <c r="I26" s="143">
        <v>9</v>
      </c>
      <c r="J26" s="360">
        <v>1968.0339999999997</v>
      </c>
      <c r="K26" s="226">
        <v>60</v>
      </c>
    </row>
    <row r="27" spans="2:11" x14ac:dyDescent="0.3">
      <c r="C27" s="65">
        <v>4</v>
      </c>
      <c r="D27" s="320">
        <v>5</v>
      </c>
      <c r="E27" s="359" t="s">
        <v>520</v>
      </c>
      <c r="F27" s="247">
        <v>98.001000000000005</v>
      </c>
      <c r="G27" s="247">
        <v>96.001000000000005</v>
      </c>
      <c r="H27" s="360">
        <f>SUM(F27,G27)</f>
        <v>194.00200000000001</v>
      </c>
      <c r="I27" s="143">
        <v>3</v>
      </c>
      <c r="J27" s="360">
        <v>1963.0339999999999</v>
      </c>
      <c r="K27" s="226">
        <v>46</v>
      </c>
    </row>
    <row r="28" spans="2:11" x14ac:dyDescent="0.3">
      <c r="C28" s="65">
        <v>7</v>
      </c>
      <c r="D28" s="320">
        <v>9</v>
      </c>
      <c r="E28" s="361" t="s">
        <v>541</v>
      </c>
      <c r="F28" s="247" t="s">
        <v>1350</v>
      </c>
      <c r="G28" s="247"/>
      <c r="H28" s="360">
        <f>SUM(F28,G28)</f>
        <v>0</v>
      </c>
      <c r="I28" s="143">
        <v>0</v>
      </c>
      <c r="J28" s="362">
        <v>954.00699999999983</v>
      </c>
      <c r="K28" s="149">
        <v>19</v>
      </c>
    </row>
    <row r="29" spans="2:11" x14ac:dyDescent="0.3">
      <c r="C29" s="65">
        <v>9</v>
      </c>
      <c r="D29" s="322">
        <v>2</v>
      </c>
      <c r="E29" s="361" t="s">
        <v>558</v>
      </c>
      <c r="F29" s="247">
        <v>99.001000000000005</v>
      </c>
      <c r="G29" s="247">
        <v>98.001000000000005</v>
      </c>
      <c r="H29" s="360">
        <f>SUM(F29,G29)</f>
        <v>197.00200000000001</v>
      </c>
      <c r="I29" s="143">
        <v>9</v>
      </c>
      <c r="J29" s="362">
        <v>1952.0229999999999</v>
      </c>
      <c r="K29" s="149">
        <v>73</v>
      </c>
    </row>
    <row r="30" spans="2:11" x14ac:dyDescent="0.3">
      <c r="C30" s="65">
        <v>10</v>
      </c>
      <c r="D30" s="375">
        <v>1</v>
      </c>
      <c r="E30" s="361" t="s">
        <v>563</v>
      </c>
      <c r="F30" s="247">
        <v>98.004000000000005</v>
      </c>
      <c r="G30" s="247">
        <v>98.001000000000005</v>
      </c>
      <c r="H30" s="360">
        <f>SUM(F30,G30)</f>
        <v>196.005</v>
      </c>
      <c r="I30" s="143">
        <v>8</v>
      </c>
      <c r="J30" s="362">
        <v>1919.0239999999999</v>
      </c>
      <c r="K30" s="149">
        <v>73</v>
      </c>
    </row>
    <row r="31" spans="2:11" x14ac:dyDescent="0.3">
      <c r="C31" s="66">
        <v>10</v>
      </c>
      <c r="D31" s="185">
        <v>4</v>
      </c>
      <c r="E31" s="363" t="s">
        <v>566</v>
      </c>
      <c r="F31" s="249">
        <v>99.001999999999995</v>
      </c>
      <c r="G31" s="249">
        <v>97.001000000000005</v>
      </c>
      <c r="H31" s="364">
        <f>SUM(F31,G31)</f>
        <v>196.00299999999999</v>
      </c>
      <c r="I31" s="151">
        <v>7</v>
      </c>
      <c r="J31" s="365">
        <v>1919.0279999999998</v>
      </c>
      <c r="K31" s="157">
        <v>64</v>
      </c>
    </row>
    <row r="33" spans="2:11" ht="18" customHeight="1" x14ac:dyDescent="0.35">
      <c r="B33" s="4" t="s">
        <v>619</v>
      </c>
    </row>
    <row r="34" spans="2:11" x14ac:dyDescent="0.3">
      <c r="C34" s="18" t="s">
        <v>3</v>
      </c>
      <c r="D34" s="19" t="s">
        <v>4</v>
      </c>
      <c r="E34" s="20" t="s">
        <v>5</v>
      </c>
      <c r="F34" s="20"/>
      <c r="G34" s="20"/>
      <c r="H34" s="21" t="s">
        <v>6</v>
      </c>
      <c r="I34" s="21" t="s">
        <v>7</v>
      </c>
      <c r="J34" s="21" t="s">
        <v>8</v>
      </c>
      <c r="K34" s="39" t="s">
        <v>9</v>
      </c>
    </row>
    <row r="35" spans="2:11" x14ac:dyDescent="0.3">
      <c r="C35" s="65">
        <v>3</v>
      </c>
      <c r="D35" s="319">
        <v>7</v>
      </c>
      <c r="E35" s="357" t="s">
        <v>634</v>
      </c>
      <c r="F35" s="265">
        <v>99.004000000000005</v>
      </c>
      <c r="G35" s="265">
        <v>97.001000000000005</v>
      </c>
      <c r="H35" s="358">
        <f>SUM(F35,G35)</f>
        <v>196.005</v>
      </c>
      <c r="I35" s="153">
        <v>2</v>
      </c>
      <c r="J35" s="358">
        <v>1974.0419999999999</v>
      </c>
      <c r="K35" s="241">
        <v>44</v>
      </c>
    </row>
    <row r="36" spans="2:11" x14ac:dyDescent="0.3">
      <c r="C36" s="65">
        <v>4</v>
      </c>
      <c r="D36" s="320">
        <v>4</v>
      </c>
      <c r="E36" s="359" t="s">
        <v>641</v>
      </c>
      <c r="F36" s="247">
        <v>99.001000000000005</v>
      </c>
      <c r="G36" s="247">
        <v>97.001999999999995</v>
      </c>
      <c r="H36" s="360">
        <f>SUM(F36,G36)</f>
        <v>196.00299999999999</v>
      </c>
      <c r="I36" s="143">
        <v>3</v>
      </c>
      <c r="J36" s="360">
        <v>1972.046</v>
      </c>
      <c r="K36" s="226">
        <v>53</v>
      </c>
    </row>
    <row r="37" spans="2:11" x14ac:dyDescent="0.3">
      <c r="C37" s="65">
        <v>4</v>
      </c>
      <c r="D37" s="375">
        <v>1</v>
      </c>
      <c r="E37" s="359" t="s">
        <v>644</v>
      </c>
      <c r="F37" s="247">
        <v>100.001</v>
      </c>
      <c r="G37" s="247">
        <v>100.001</v>
      </c>
      <c r="H37" s="360">
        <f>SUM(F37,G37)</f>
        <v>200.00200000000001</v>
      </c>
      <c r="I37" s="143">
        <v>9</v>
      </c>
      <c r="J37" s="360">
        <v>1990.0459999999998</v>
      </c>
      <c r="K37" s="226">
        <v>74</v>
      </c>
    </row>
    <row r="38" spans="2:11" x14ac:dyDescent="0.3">
      <c r="C38" s="65">
        <v>5</v>
      </c>
      <c r="D38" s="320">
        <v>5</v>
      </c>
      <c r="E38" s="359" t="s">
        <v>157</v>
      </c>
      <c r="F38" s="247">
        <v>98.001999999999995</v>
      </c>
      <c r="G38" s="247">
        <v>97.001999999999995</v>
      </c>
      <c r="H38" s="360">
        <f>SUM(F38,G38)</f>
        <v>195.00399999999999</v>
      </c>
      <c r="I38" s="143">
        <v>2</v>
      </c>
      <c r="J38" s="360">
        <v>1969.0369999999998</v>
      </c>
      <c r="K38" s="226">
        <v>48</v>
      </c>
    </row>
    <row r="39" spans="2:11" x14ac:dyDescent="0.3">
      <c r="C39" s="65">
        <v>10</v>
      </c>
      <c r="D39" s="320">
        <v>5</v>
      </c>
      <c r="E39" s="361" t="s">
        <v>676</v>
      </c>
      <c r="F39" s="247">
        <v>98.001999999999995</v>
      </c>
      <c r="G39" s="247">
        <v>98.001000000000005</v>
      </c>
      <c r="H39" s="360">
        <f>SUM(F39,G39)</f>
        <v>196.00299999999999</v>
      </c>
      <c r="I39" s="143">
        <v>8</v>
      </c>
      <c r="J39" s="362">
        <v>1953.0289999999998</v>
      </c>
      <c r="K39" s="149">
        <v>54</v>
      </c>
    </row>
    <row r="40" spans="2:11" x14ac:dyDescent="0.3">
      <c r="C40" s="65">
        <v>13</v>
      </c>
      <c r="D40" s="375">
        <v>1</v>
      </c>
      <c r="E40" s="361" t="s">
        <v>695</v>
      </c>
      <c r="F40" s="247">
        <v>98.001000000000005</v>
      </c>
      <c r="G40" s="247">
        <v>98.003</v>
      </c>
      <c r="H40" s="360">
        <f>SUM(F40,G40)</f>
        <v>196.00400000000002</v>
      </c>
      <c r="I40" s="143">
        <v>7</v>
      </c>
      <c r="J40" s="362">
        <v>1964.0339999999997</v>
      </c>
      <c r="K40" s="149">
        <v>75</v>
      </c>
    </row>
    <row r="41" spans="2:11" x14ac:dyDescent="0.3">
      <c r="C41" s="66">
        <v>13</v>
      </c>
      <c r="D41" s="185">
        <v>7</v>
      </c>
      <c r="E41" s="363" t="s">
        <v>699</v>
      </c>
      <c r="F41" s="249">
        <v>95</v>
      </c>
      <c r="G41" s="249">
        <v>97</v>
      </c>
      <c r="H41" s="364">
        <f>SUM(F41,G41)</f>
        <v>192</v>
      </c>
      <c r="I41" s="151">
        <v>2</v>
      </c>
      <c r="J41" s="365">
        <v>1928.0149999999999</v>
      </c>
      <c r="K41" s="157">
        <v>44</v>
      </c>
    </row>
    <row r="43" spans="2:11" ht="18" customHeight="1" x14ac:dyDescent="0.35">
      <c r="B43" s="4" t="s">
        <v>806</v>
      </c>
    </row>
    <row r="44" spans="2:11" x14ac:dyDescent="0.3">
      <c r="C44" s="33" t="s">
        <v>3</v>
      </c>
      <c r="D44" s="34" t="s">
        <v>4</v>
      </c>
      <c r="E44" s="35" t="s">
        <v>5</v>
      </c>
      <c r="F44" s="35"/>
      <c r="G44" s="35"/>
      <c r="H44" s="36" t="s">
        <v>6</v>
      </c>
      <c r="I44" s="36" t="s">
        <v>7</v>
      </c>
      <c r="J44" s="36" t="s">
        <v>8</v>
      </c>
      <c r="K44" s="37" t="s">
        <v>9</v>
      </c>
    </row>
    <row r="45" spans="2:11" x14ac:dyDescent="0.3">
      <c r="C45" s="66">
        <v>3</v>
      </c>
      <c r="D45" s="83">
        <v>6</v>
      </c>
      <c r="E45" s="166" t="s">
        <v>676</v>
      </c>
      <c r="F45" s="269">
        <v>98.001999999999995</v>
      </c>
      <c r="G45" s="269">
        <v>98.001000000000005</v>
      </c>
      <c r="H45" s="269">
        <v>196.00299999999999</v>
      </c>
      <c r="I45" s="86">
        <v>5</v>
      </c>
      <c r="J45" s="269">
        <v>1953.0289999999998</v>
      </c>
      <c r="K45" s="368">
        <v>48</v>
      </c>
    </row>
  </sheetData>
  <mergeCells count="2">
    <mergeCell ref="B1:M1"/>
    <mergeCell ref="B2:M2"/>
  </mergeCells>
  <hyperlinks>
    <hyperlink ref="B3" location="'Index'!A2" tooltip="Go to the Index sheet" display="á" xr:uid="{7E22A7B1-0699-4B4A-96BA-B7E0E1CD31C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BFC8-92B1-417B-8790-74B696088BA5}">
  <dimension ref="B1:N2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870</v>
      </c>
    </row>
    <row r="4" spans="2:14" ht="18" x14ac:dyDescent="0.35">
      <c r="B4" s="4" t="s">
        <v>832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6">
        <v>6</v>
      </c>
      <c r="D6" s="92">
        <v>1</v>
      </c>
      <c r="E6" s="57" t="s">
        <v>871</v>
      </c>
      <c r="F6" s="121">
        <v>90</v>
      </c>
      <c r="G6" s="121">
        <v>89</v>
      </c>
      <c r="H6" s="56">
        <f>SUM(F6:G6)</f>
        <v>179</v>
      </c>
      <c r="I6" s="56">
        <v>8</v>
      </c>
      <c r="J6" s="56">
        <v>1802</v>
      </c>
      <c r="K6" s="99">
        <v>74</v>
      </c>
    </row>
    <row r="8" spans="2:14" ht="18" customHeight="1" x14ac:dyDescent="0.35">
      <c r="B8" s="4" t="s">
        <v>873</v>
      </c>
    </row>
    <row r="9" spans="2:14" x14ac:dyDescent="0.3">
      <c r="C9" s="18" t="s">
        <v>3</v>
      </c>
      <c r="D9" s="19" t="s">
        <v>4</v>
      </c>
      <c r="E9" s="20" t="s">
        <v>5</v>
      </c>
      <c r="F9" s="20"/>
      <c r="G9" s="20"/>
      <c r="H9" s="21" t="s">
        <v>6</v>
      </c>
      <c r="I9" s="21" t="s">
        <v>7</v>
      </c>
      <c r="J9" s="21" t="s">
        <v>8</v>
      </c>
      <c r="K9" s="39" t="s">
        <v>9</v>
      </c>
    </row>
    <row r="10" spans="2:14" x14ac:dyDescent="0.3">
      <c r="C10" s="65">
        <v>7</v>
      </c>
      <c r="D10" s="125">
        <v>1</v>
      </c>
      <c r="E10" s="79" t="s">
        <v>909</v>
      </c>
      <c r="F10" s="122">
        <v>92</v>
      </c>
      <c r="G10" s="122">
        <v>81</v>
      </c>
      <c r="H10" s="60">
        <f>SUM(F10:G10)</f>
        <v>173</v>
      </c>
      <c r="I10" s="60">
        <v>9</v>
      </c>
      <c r="J10" s="60">
        <v>1729</v>
      </c>
      <c r="K10" s="71">
        <v>76</v>
      </c>
    </row>
    <row r="11" spans="2:14" x14ac:dyDescent="0.3">
      <c r="C11" s="66">
        <v>7</v>
      </c>
      <c r="D11" s="45">
        <v>5</v>
      </c>
      <c r="E11" s="68" t="s">
        <v>912</v>
      </c>
      <c r="F11" s="124">
        <v>86</v>
      </c>
      <c r="G11" s="124">
        <v>82</v>
      </c>
      <c r="H11" s="69">
        <f>SUM(F11:G11)</f>
        <v>168</v>
      </c>
      <c r="I11" s="69">
        <v>7</v>
      </c>
      <c r="J11" s="69">
        <v>1606</v>
      </c>
      <c r="K11" s="73">
        <v>50</v>
      </c>
    </row>
    <row r="13" spans="2:14" ht="18" customHeight="1" x14ac:dyDescent="0.35">
      <c r="B13" s="4" t="s">
        <v>915</v>
      </c>
    </row>
    <row r="14" spans="2:14" x14ac:dyDescent="0.3">
      <c r="C14" s="18" t="s">
        <v>3</v>
      </c>
      <c r="D14" s="19" t="s">
        <v>4</v>
      </c>
      <c r="E14" s="20" t="s">
        <v>5</v>
      </c>
      <c r="F14" s="20"/>
      <c r="G14" s="20"/>
      <c r="H14" s="21" t="s">
        <v>6</v>
      </c>
      <c r="I14" s="21" t="s">
        <v>7</v>
      </c>
      <c r="J14" s="21" t="s">
        <v>8</v>
      </c>
      <c r="K14" s="39" t="s">
        <v>9</v>
      </c>
    </row>
    <row r="15" spans="2:14" x14ac:dyDescent="0.3">
      <c r="C15" s="66">
        <v>2</v>
      </c>
      <c r="D15" s="40">
        <v>4</v>
      </c>
      <c r="E15" s="57" t="s">
        <v>919</v>
      </c>
      <c r="F15" s="56">
        <v>88</v>
      </c>
      <c r="G15" s="56">
        <v>79</v>
      </c>
      <c r="H15" s="56">
        <f>SUM(F15:G15)</f>
        <v>167</v>
      </c>
      <c r="I15" s="56">
        <v>4</v>
      </c>
      <c r="J15" s="56">
        <v>1439</v>
      </c>
      <c r="K15" s="99">
        <v>37</v>
      </c>
    </row>
    <row r="17" spans="2:9" ht="18" customHeight="1" x14ac:dyDescent="0.35">
      <c r="B17" s="4" t="s">
        <v>992</v>
      </c>
    </row>
    <row r="18" spans="2:9" x14ac:dyDescent="0.3">
      <c r="C18" s="18" t="s">
        <v>3</v>
      </c>
      <c r="D18" s="19" t="s">
        <v>4</v>
      </c>
      <c r="E18" s="20" t="s">
        <v>5</v>
      </c>
      <c r="F18" s="21" t="s">
        <v>6</v>
      </c>
      <c r="G18" s="21" t="s">
        <v>7</v>
      </c>
      <c r="H18" s="21" t="s">
        <v>8</v>
      </c>
      <c r="I18" s="39" t="s">
        <v>9</v>
      </c>
    </row>
    <row r="19" spans="2:9" x14ac:dyDescent="0.3">
      <c r="C19" s="66">
        <v>5</v>
      </c>
      <c r="D19" s="40">
        <v>8</v>
      </c>
      <c r="E19" s="57" t="s">
        <v>1026</v>
      </c>
      <c r="F19" s="56">
        <v>90</v>
      </c>
      <c r="G19" s="56">
        <v>2</v>
      </c>
      <c r="H19" s="56">
        <v>925</v>
      </c>
      <c r="I19" s="99">
        <v>38</v>
      </c>
    </row>
    <row r="21" spans="2:9" ht="18" customHeight="1" x14ac:dyDescent="0.35">
      <c r="B21" s="4" t="s">
        <v>1144</v>
      </c>
    </row>
    <row r="22" spans="2:9" x14ac:dyDescent="0.3">
      <c r="C22" s="18" t="s">
        <v>3</v>
      </c>
      <c r="D22" s="19" t="s">
        <v>4</v>
      </c>
      <c r="E22" s="20" t="s">
        <v>5</v>
      </c>
      <c r="F22" s="21" t="s">
        <v>6</v>
      </c>
      <c r="G22" s="21" t="s">
        <v>7</v>
      </c>
      <c r="H22" s="21" t="s">
        <v>8</v>
      </c>
      <c r="I22" s="39" t="s">
        <v>9</v>
      </c>
    </row>
    <row r="23" spans="2:9" x14ac:dyDescent="0.3">
      <c r="C23" s="65">
        <v>9</v>
      </c>
      <c r="D23" s="67">
        <v>9</v>
      </c>
      <c r="E23" s="130" t="s">
        <v>1182</v>
      </c>
      <c r="F23" s="131" t="s">
        <v>1350</v>
      </c>
      <c r="G23" s="132">
        <v>0</v>
      </c>
      <c r="H23" s="131">
        <v>506</v>
      </c>
      <c r="I23" s="138">
        <v>20</v>
      </c>
    </row>
    <row r="24" spans="2:9" x14ac:dyDescent="0.3">
      <c r="C24" s="65">
        <v>12</v>
      </c>
      <c r="D24" s="23">
        <v>8</v>
      </c>
      <c r="E24" s="27" t="s">
        <v>909</v>
      </c>
      <c r="F24" s="28">
        <v>65</v>
      </c>
      <c r="G24" s="136">
        <v>2</v>
      </c>
      <c r="H24" s="28">
        <v>720</v>
      </c>
      <c r="I24" s="29">
        <v>28</v>
      </c>
    </row>
    <row r="25" spans="2:9" x14ac:dyDescent="0.3">
      <c r="C25" s="66">
        <v>17</v>
      </c>
      <c r="D25" s="45">
        <v>6</v>
      </c>
      <c r="E25" s="30" t="s">
        <v>1220</v>
      </c>
      <c r="F25" s="31">
        <v>75</v>
      </c>
      <c r="G25" s="137">
        <v>7</v>
      </c>
      <c r="H25" s="31">
        <v>619</v>
      </c>
      <c r="I25" s="32">
        <v>37</v>
      </c>
    </row>
  </sheetData>
  <mergeCells count="2">
    <mergeCell ref="B1:M1"/>
    <mergeCell ref="B2:M2"/>
  </mergeCells>
  <hyperlinks>
    <hyperlink ref="B3" location="'Index'!A2" tooltip="Go to the Index sheet" display="á" xr:uid="{A662329C-8C06-4BFA-A607-86F1CCACA69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007F-4D47-4CA7-A823-921259CEE807}">
  <dimension ref="B1:N3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37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159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5">
        <v>13</v>
      </c>
      <c r="D6" s="100">
        <v>7</v>
      </c>
      <c r="E6" s="172" t="s">
        <v>160</v>
      </c>
      <c r="F6" s="162">
        <v>138</v>
      </c>
      <c r="G6" s="102">
        <v>2</v>
      </c>
      <c r="H6" s="162">
        <v>1476</v>
      </c>
      <c r="I6" s="162">
        <v>41</v>
      </c>
      <c r="J6" s="104"/>
      <c r="K6" s="106"/>
    </row>
    <row r="7" spans="2:14" ht="15.75" x14ac:dyDescent="0.3">
      <c r="C7" s="66">
        <v>17</v>
      </c>
      <c r="D7" s="45">
        <v>4</v>
      </c>
      <c r="E7" s="30" t="s">
        <v>196</v>
      </c>
      <c r="F7" s="31">
        <v>145</v>
      </c>
      <c r="G7" s="69">
        <v>7</v>
      </c>
      <c r="H7" s="31">
        <v>1382</v>
      </c>
      <c r="I7" s="31">
        <v>57</v>
      </c>
      <c r="J7" s="105"/>
      <c r="K7" s="107"/>
    </row>
    <row r="9" spans="2:14" ht="18" customHeight="1" x14ac:dyDescent="0.35">
      <c r="B9" s="4" t="s">
        <v>499</v>
      </c>
    </row>
    <row r="10" spans="2:14" x14ac:dyDescent="0.3">
      <c r="C10" s="18" t="s">
        <v>3</v>
      </c>
      <c r="D10" s="19" t="s">
        <v>4</v>
      </c>
      <c r="E10" s="20" t="s">
        <v>5</v>
      </c>
      <c r="F10" s="20"/>
      <c r="G10" s="20"/>
      <c r="H10" s="21" t="s">
        <v>6</v>
      </c>
      <c r="I10" s="21" t="s">
        <v>7</v>
      </c>
      <c r="J10" s="21" t="s">
        <v>8</v>
      </c>
      <c r="K10" s="39" t="s">
        <v>9</v>
      </c>
    </row>
    <row r="11" spans="2:14" x14ac:dyDescent="0.3">
      <c r="C11" s="65">
        <v>12</v>
      </c>
      <c r="D11" s="319">
        <v>8</v>
      </c>
      <c r="E11" s="357" t="s">
        <v>573</v>
      </c>
      <c r="F11" s="265">
        <v>87</v>
      </c>
      <c r="G11" s="265">
        <v>80</v>
      </c>
      <c r="H11" s="358">
        <f>SUM(F11,G11)</f>
        <v>167</v>
      </c>
      <c r="I11" s="153">
        <v>2</v>
      </c>
      <c r="J11" s="358">
        <v>1703.0029999999999</v>
      </c>
      <c r="K11" s="373">
        <v>22</v>
      </c>
    </row>
    <row r="12" spans="2:14" x14ac:dyDescent="0.3">
      <c r="C12" s="65">
        <v>15</v>
      </c>
      <c r="D12" s="320">
        <v>8</v>
      </c>
      <c r="E12" s="361" t="s">
        <v>381</v>
      </c>
      <c r="F12" s="247">
        <v>93</v>
      </c>
      <c r="G12" s="247">
        <v>90</v>
      </c>
      <c r="H12" s="360">
        <f>SUM(F12,G12)</f>
        <v>183</v>
      </c>
      <c r="I12" s="143">
        <v>6</v>
      </c>
      <c r="J12" s="362">
        <v>1707.0059999999999</v>
      </c>
      <c r="K12" s="149">
        <v>28</v>
      </c>
    </row>
    <row r="13" spans="2:14" x14ac:dyDescent="0.3">
      <c r="C13" s="65">
        <v>16</v>
      </c>
      <c r="D13" s="320">
        <v>7</v>
      </c>
      <c r="E13" s="359" t="s">
        <v>599</v>
      </c>
      <c r="F13" s="247">
        <v>84</v>
      </c>
      <c r="G13" s="247">
        <v>81</v>
      </c>
      <c r="H13" s="360">
        <f>SUM(F13,G13)</f>
        <v>165</v>
      </c>
      <c r="I13" s="143">
        <v>4</v>
      </c>
      <c r="J13" s="360">
        <v>1575.002</v>
      </c>
      <c r="K13" s="366">
        <v>28</v>
      </c>
    </row>
    <row r="14" spans="2:14" x14ac:dyDescent="0.3">
      <c r="C14" s="66">
        <v>16</v>
      </c>
      <c r="D14" s="367">
        <v>1</v>
      </c>
      <c r="E14" s="363" t="s">
        <v>603</v>
      </c>
      <c r="F14" s="249">
        <v>88.001000000000005</v>
      </c>
      <c r="G14" s="249">
        <v>83</v>
      </c>
      <c r="H14" s="364">
        <f>SUM(F14,G14)</f>
        <v>171.001</v>
      </c>
      <c r="I14" s="151">
        <v>7</v>
      </c>
      <c r="J14" s="365">
        <v>1735.0039999999999</v>
      </c>
      <c r="K14" s="157">
        <v>63</v>
      </c>
    </row>
    <row r="16" spans="2:14" ht="18" customHeight="1" x14ac:dyDescent="0.35">
      <c r="B16" s="4" t="s">
        <v>619</v>
      </c>
    </row>
    <row r="17" spans="2:11" x14ac:dyDescent="0.3">
      <c r="C17" s="18" t="s">
        <v>3</v>
      </c>
      <c r="D17" s="19" t="s">
        <v>4</v>
      </c>
      <c r="E17" s="20" t="s">
        <v>5</v>
      </c>
      <c r="F17" s="20"/>
      <c r="G17" s="20"/>
      <c r="H17" s="21" t="s">
        <v>6</v>
      </c>
      <c r="I17" s="21" t="s">
        <v>7</v>
      </c>
      <c r="J17" s="21" t="s">
        <v>8</v>
      </c>
      <c r="K17" s="39" t="s">
        <v>9</v>
      </c>
    </row>
    <row r="18" spans="2:11" x14ac:dyDescent="0.3">
      <c r="C18" s="65">
        <v>8</v>
      </c>
      <c r="D18" s="319">
        <v>8</v>
      </c>
      <c r="E18" s="369" t="s">
        <v>659</v>
      </c>
      <c r="F18" s="265">
        <v>98.004999999999995</v>
      </c>
      <c r="G18" s="265">
        <v>98.001000000000005</v>
      </c>
      <c r="H18" s="358">
        <f>SUM(F18,G18)</f>
        <v>196.006</v>
      </c>
      <c r="I18" s="153">
        <v>3</v>
      </c>
      <c r="J18" s="370">
        <v>1942.0290000000002</v>
      </c>
      <c r="K18" s="155">
        <v>36</v>
      </c>
    </row>
    <row r="19" spans="2:11" x14ac:dyDescent="0.3">
      <c r="C19" s="65">
        <v>21</v>
      </c>
      <c r="D19" s="320">
        <v>8</v>
      </c>
      <c r="E19" s="361" t="s">
        <v>752</v>
      </c>
      <c r="F19" s="247">
        <v>92.001000000000005</v>
      </c>
      <c r="G19" s="247">
        <v>94.001000000000005</v>
      </c>
      <c r="H19" s="360">
        <f>SUM(F19,G19)</f>
        <v>186.00200000000001</v>
      </c>
      <c r="I19" s="143">
        <v>2</v>
      </c>
      <c r="J19" s="362">
        <v>1852.018</v>
      </c>
      <c r="K19" s="149">
        <v>33</v>
      </c>
    </row>
    <row r="20" spans="2:11" x14ac:dyDescent="0.3">
      <c r="C20" s="65">
        <v>24</v>
      </c>
      <c r="D20" s="320">
        <v>8</v>
      </c>
      <c r="E20" s="361" t="s">
        <v>773</v>
      </c>
      <c r="F20" s="247">
        <v>96.001999999999995</v>
      </c>
      <c r="G20" s="247">
        <v>91</v>
      </c>
      <c r="H20" s="360">
        <f>SUM(F20,G20)</f>
        <v>187.00200000000001</v>
      </c>
      <c r="I20" s="143">
        <v>2</v>
      </c>
      <c r="J20" s="362">
        <v>1816.0139999999999</v>
      </c>
      <c r="K20" s="149">
        <v>21</v>
      </c>
    </row>
    <row r="21" spans="2:11" x14ac:dyDescent="0.3">
      <c r="C21" s="65">
        <v>25</v>
      </c>
      <c r="D21" s="320">
        <v>5</v>
      </c>
      <c r="E21" s="359" t="s">
        <v>778</v>
      </c>
      <c r="F21" s="247">
        <v>95</v>
      </c>
      <c r="G21" s="247">
        <v>97.001000000000005</v>
      </c>
      <c r="H21" s="360">
        <f>SUM(F21,G21)</f>
        <v>192.001</v>
      </c>
      <c r="I21" s="143">
        <v>8</v>
      </c>
      <c r="J21" s="360">
        <v>1835.0069999999998</v>
      </c>
      <c r="K21" s="366">
        <v>41</v>
      </c>
    </row>
    <row r="22" spans="2:11" x14ac:dyDescent="0.3">
      <c r="C22" s="65">
        <v>26</v>
      </c>
      <c r="D22" s="320">
        <v>7</v>
      </c>
      <c r="E22" s="361" t="s">
        <v>789</v>
      </c>
      <c r="F22" s="247">
        <v>79</v>
      </c>
      <c r="G22" s="247">
        <v>87.001000000000005</v>
      </c>
      <c r="H22" s="360">
        <f>SUM(F22,G22)</f>
        <v>166.001</v>
      </c>
      <c r="I22" s="143">
        <v>3</v>
      </c>
      <c r="J22" s="362">
        <v>1703.0079999999998</v>
      </c>
      <c r="K22" s="149">
        <v>24</v>
      </c>
    </row>
    <row r="23" spans="2:11" x14ac:dyDescent="0.3">
      <c r="C23" s="65">
        <v>27</v>
      </c>
      <c r="D23" s="320">
        <v>7</v>
      </c>
      <c r="E23" s="361" t="s">
        <v>795</v>
      </c>
      <c r="F23" s="247" t="s">
        <v>1350</v>
      </c>
      <c r="G23" s="247"/>
      <c r="H23" s="360">
        <f>SUM(F23,G23)</f>
        <v>0</v>
      </c>
      <c r="I23" s="143">
        <v>0</v>
      </c>
      <c r="J23" s="362">
        <v>1208.0049999999999</v>
      </c>
      <c r="K23" s="149">
        <v>22</v>
      </c>
    </row>
    <row r="24" spans="2:11" x14ac:dyDescent="0.3">
      <c r="C24" s="66">
        <v>27</v>
      </c>
      <c r="D24" s="185">
        <v>3</v>
      </c>
      <c r="E24" s="363" t="s">
        <v>1381</v>
      </c>
      <c r="F24" s="249">
        <v>86.001000000000005</v>
      </c>
      <c r="G24" s="376">
        <v>81</v>
      </c>
      <c r="H24" s="364">
        <f>SUM(F24,G24)</f>
        <v>167.001</v>
      </c>
      <c r="I24" s="151">
        <v>6</v>
      </c>
      <c r="J24" s="365">
        <v>1762.0089999999998</v>
      </c>
      <c r="K24" s="157">
        <v>49</v>
      </c>
    </row>
    <row r="26" spans="2:11" ht="18" customHeight="1" x14ac:dyDescent="0.35">
      <c r="B26" s="4" t="s">
        <v>805</v>
      </c>
    </row>
    <row r="27" spans="2:11" x14ac:dyDescent="0.3">
      <c r="C27" s="33" t="s">
        <v>3</v>
      </c>
      <c r="D27" s="34" t="s">
        <v>4</v>
      </c>
      <c r="E27" s="35" t="s">
        <v>5</v>
      </c>
      <c r="F27" s="35"/>
      <c r="G27" s="35"/>
      <c r="H27" s="36" t="s">
        <v>6</v>
      </c>
      <c r="I27" s="36" t="s">
        <v>7</v>
      </c>
      <c r="J27" s="36" t="s">
        <v>8</v>
      </c>
      <c r="K27" s="37" t="s">
        <v>9</v>
      </c>
    </row>
    <row r="28" spans="2:11" x14ac:dyDescent="0.3">
      <c r="C28" s="66">
        <v>1</v>
      </c>
      <c r="D28" s="83">
        <v>7</v>
      </c>
      <c r="E28" s="84" t="s">
        <v>752</v>
      </c>
      <c r="F28" s="268">
        <v>92.001000000000005</v>
      </c>
      <c r="G28" s="268">
        <v>94.001000000000005</v>
      </c>
      <c r="H28" s="269">
        <v>186.00200000000001</v>
      </c>
      <c r="I28" s="86">
        <v>4</v>
      </c>
      <c r="J28" s="268">
        <v>1852.018</v>
      </c>
      <c r="K28" s="356">
        <v>41</v>
      </c>
    </row>
    <row r="30" spans="2:11" ht="18" customHeight="1" x14ac:dyDescent="0.35">
      <c r="B30" s="4" t="s">
        <v>1144</v>
      </c>
    </row>
    <row r="31" spans="2:11" x14ac:dyDescent="0.3">
      <c r="C31" s="18" t="s">
        <v>3</v>
      </c>
      <c r="D31" s="19" t="s">
        <v>4</v>
      </c>
      <c r="E31" s="20" t="s">
        <v>5</v>
      </c>
      <c r="F31" s="21" t="s">
        <v>6</v>
      </c>
      <c r="G31" s="21" t="s">
        <v>7</v>
      </c>
      <c r="H31" s="21" t="s">
        <v>8</v>
      </c>
      <c r="I31" s="39" t="s">
        <v>9</v>
      </c>
    </row>
    <row r="32" spans="2:11" x14ac:dyDescent="0.3">
      <c r="C32" s="65">
        <v>2</v>
      </c>
      <c r="D32" s="67">
        <v>4</v>
      </c>
      <c r="E32" s="130" t="s">
        <v>1153</v>
      </c>
      <c r="F32" s="131">
        <v>92</v>
      </c>
      <c r="G32" s="132">
        <v>4</v>
      </c>
      <c r="H32" s="131">
        <v>941</v>
      </c>
      <c r="I32" s="138">
        <v>61</v>
      </c>
    </row>
    <row r="33" spans="3:9" x14ac:dyDescent="0.3">
      <c r="C33" s="65">
        <v>7</v>
      </c>
      <c r="D33" s="23">
        <v>9</v>
      </c>
      <c r="E33" s="133" t="s">
        <v>196</v>
      </c>
      <c r="F33" s="134">
        <v>87</v>
      </c>
      <c r="G33" s="135">
        <v>3</v>
      </c>
      <c r="H33" s="134">
        <v>848</v>
      </c>
      <c r="I33" s="139">
        <v>28</v>
      </c>
    </row>
    <row r="34" spans="3:9" x14ac:dyDescent="0.3">
      <c r="C34" s="65">
        <v>10</v>
      </c>
      <c r="D34" s="23">
        <v>7</v>
      </c>
      <c r="E34" s="133" t="s">
        <v>1184</v>
      </c>
      <c r="F34" s="134">
        <v>84</v>
      </c>
      <c r="G34" s="135">
        <v>4</v>
      </c>
      <c r="H34" s="134">
        <v>856</v>
      </c>
      <c r="I34" s="139">
        <v>48</v>
      </c>
    </row>
    <row r="35" spans="3:9" x14ac:dyDescent="0.3">
      <c r="C35" s="65">
        <v>15</v>
      </c>
      <c r="D35" s="23">
        <v>3</v>
      </c>
      <c r="E35" s="27" t="s">
        <v>773</v>
      </c>
      <c r="F35" s="28">
        <v>84</v>
      </c>
      <c r="G35" s="136">
        <v>6</v>
      </c>
      <c r="H35" s="28">
        <v>813</v>
      </c>
      <c r="I35" s="29">
        <v>55</v>
      </c>
    </row>
    <row r="36" spans="3:9" x14ac:dyDescent="0.3">
      <c r="C36" s="65">
        <v>16</v>
      </c>
      <c r="D36" s="23">
        <v>3</v>
      </c>
      <c r="E36" s="27" t="s">
        <v>659</v>
      </c>
      <c r="F36" s="28">
        <v>79</v>
      </c>
      <c r="G36" s="136">
        <v>4</v>
      </c>
      <c r="H36" s="28">
        <v>784</v>
      </c>
      <c r="I36" s="29">
        <v>46</v>
      </c>
    </row>
    <row r="37" spans="3:9" x14ac:dyDescent="0.3">
      <c r="C37" s="66">
        <v>17</v>
      </c>
      <c r="D37" s="140">
        <v>2</v>
      </c>
      <c r="E37" s="30" t="s">
        <v>1221</v>
      </c>
      <c r="F37" s="31" t="s">
        <v>1350</v>
      </c>
      <c r="G37" s="137">
        <v>0</v>
      </c>
      <c r="H37" s="31">
        <v>658</v>
      </c>
      <c r="I37" s="32">
        <v>53</v>
      </c>
    </row>
  </sheetData>
  <mergeCells count="2">
    <mergeCell ref="B1:M1"/>
    <mergeCell ref="B2:M2"/>
  </mergeCells>
  <hyperlinks>
    <hyperlink ref="B3" location="'Index'!A2" tooltip="Go to the Index sheet" display="á" xr:uid="{D20B4AED-41AE-413D-94D2-7C4E48C6736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6AE0-D602-476C-989E-81A52C0AD3EF}">
  <dimension ref="B1:N3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33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112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9</v>
      </c>
      <c r="D6" s="167">
        <v>1</v>
      </c>
      <c r="E6" s="166" t="s">
        <v>113</v>
      </c>
      <c r="F6" s="85">
        <v>178</v>
      </c>
      <c r="G6" s="86">
        <v>9</v>
      </c>
      <c r="H6" s="86">
        <v>1750</v>
      </c>
      <c r="I6" s="86">
        <v>81</v>
      </c>
      <c r="J6" s="87"/>
      <c r="K6" s="88"/>
    </row>
    <row r="8" spans="2:14" ht="18" customHeight="1" x14ac:dyDescent="0.35">
      <c r="B8" s="4" t="s">
        <v>363</v>
      </c>
    </row>
    <row r="9" spans="2:14" x14ac:dyDescent="0.3">
      <c r="C9" s="18" t="s">
        <v>3</v>
      </c>
      <c r="D9" s="19" t="s">
        <v>4</v>
      </c>
      <c r="E9" s="20" t="s">
        <v>5</v>
      </c>
      <c r="F9" s="20"/>
      <c r="G9" s="20"/>
      <c r="H9" s="21" t="s">
        <v>6</v>
      </c>
      <c r="I9" s="21" t="s">
        <v>7</v>
      </c>
      <c r="J9" s="21" t="s">
        <v>8</v>
      </c>
      <c r="K9" s="39" t="s">
        <v>9</v>
      </c>
    </row>
    <row r="10" spans="2:14" x14ac:dyDescent="0.3">
      <c r="C10" s="65">
        <v>3</v>
      </c>
      <c r="D10" s="319">
        <v>7</v>
      </c>
      <c r="E10" s="357" t="s">
        <v>394</v>
      </c>
      <c r="F10" s="265" t="s">
        <v>1350</v>
      </c>
      <c r="G10" s="265"/>
      <c r="H10" s="358">
        <f>SUM(F10:G10)</f>
        <v>0</v>
      </c>
      <c r="I10" s="153">
        <v>0</v>
      </c>
      <c r="J10" s="358">
        <v>783.01799999999992</v>
      </c>
      <c r="K10" s="241">
        <v>25</v>
      </c>
    </row>
    <row r="11" spans="2:14" x14ac:dyDescent="0.3">
      <c r="C11" s="66">
        <v>6</v>
      </c>
      <c r="D11" s="185">
        <v>4</v>
      </c>
      <c r="E11" s="363" t="s">
        <v>419</v>
      </c>
      <c r="F11" s="249">
        <v>92.001000000000005</v>
      </c>
      <c r="G11" s="249">
        <v>92</v>
      </c>
      <c r="H11" s="364">
        <f>SUM(F11:G11)</f>
        <v>184.001</v>
      </c>
      <c r="I11" s="151">
        <v>3</v>
      </c>
      <c r="J11" s="365">
        <v>1897.0159999999998</v>
      </c>
      <c r="K11" s="157">
        <v>60</v>
      </c>
    </row>
    <row r="13" spans="2:14" ht="18" customHeight="1" x14ac:dyDescent="0.35">
      <c r="B13" s="4" t="s">
        <v>442</v>
      </c>
    </row>
    <row r="14" spans="2:14" x14ac:dyDescent="0.3">
      <c r="C14" s="18" t="s">
        <v>3</v>
      </c>
      <c r="D14" s="19" t="s">
        <v>4</v>
      </c>
      <c r="E14" s="20" t="s">
        <v>5</v>
      </c>
      <c r="F14" s="20"/>
      <c r="G14" s="20"/>
      <c r="H14" s="21" t="s">
        <v>6</v>
      </c>
      <c r="I14" s="21" t="s">
        <v>7</v>
      </c>
      <c r="J14" s="21" t="s">
        <v>8</v>
      </c>
      <c r="K14" s="39" t="s">
        <v>9</v>
      </c>
    </row>
    <row r="15" spans="2:14" x14ac:dyDescent="0.3">
      <c r="C15" s="65">
        <v>4</v>
      </c>
      <c r="D15" s="319">
        <v>8</v>
      </c>
      <c r="E15" s="357" t="s">
        <v>456</v>
      </c>
      <c r="F15" s="265">
        <v>96.001000000000005</v>
      </c>
      <c r="G15" s="265">
        <v>95</v>
      </c>
      <c r="H15" s="358">
        <f>SUM(F15:G15)</f>
        <v>191.001</v>
      </c>
      <c r="I15" s="153">
        <v>3</v>
      </c>
      <c r="J15" s="358">
        <v>1749.0140000000001</v>
      </c>
      <c r="K15" s="241">
        <v>41</v>
      </c>
    </row>
    <row r="16" spans="2:14" x14ac:dyDescent="0.3">
      <c r="C16" s="65">
        <v>4</v>
      </c>
      <c r="D16" s="320">
        <v>9</v>
      </c>
      <c r="E16" s="359" t="s">
        <v>394</v>
      </c>
      <c r="F16" s="247" t="s">
        <v>1349</v>
      </c>
      <c r="G16" s="247"/>
      <c r="H16" s="360">
        <f>SUM(F16:G16)</f>
        <v>0</v>
      </c>
      <c r="I16" s="143">
        <v>0</v>
      </c>
      <c r="J16" s="360">
        <v>296.00099999999998</v>
      </c>
      <c r="K16" s="226">
        <v>9</v>
      </c>
    </row>
    <row r="17" spans="2:12" x14ac:dyDescent="0.3">
      <c r="C17" s="65">
        <v>7</v>
      </c>
      <c r="D17" s="375">
        <v>1</v>
      </c>
      <c r="E17" s="361" t="s">
        <v>472</v>
      </c>
      <c r="F17" s="247">
        <v>98.001000000000005</v>
      </c>
      <c r="G17" s="247">
        <v>97.001000000000005</v>
      </c>
      <c r="H17" s="360">
        <f>SUM(F17:G17)</f>
        <v>195.00200000000001</v>
      </c>
      <c r="I17" s="143">
        <v>7</v>
      </c>
      <c r="J17" s="362">
        <v>1948.0219999999999</v>
      </c>
      <c r="K17" s="149">
        <v>70</v>
      </c>
    </row>
    <row r="18" spans="2:12" x14ac:dyDescent="0.3">
      <c r="C18" s="66">
        <v>7</v>
      </c>
      <c r="D18" s="185">
        <v>8</v>
      </c>
      <c r="E18" s="363" t="s">
        <v>419</v>
      </c>
      <c r="F18" s="249" t="s">
        <v>1349</v>
      </c>
      <c r="G18" s="249"/>
      <c r="H18" s="364">
        <f>SUM(F18:G18)</f>
        <v>0</v>
      </c>
      <c r="I18" s="151">
        <v>0</v>
      </c>
      <c r="J18" s="365">
        <v>673.00800000000004</v>
      </c>
      <c r="K18" s="157">
        <v>22</v>
      </c>
    </row>
    <row r="20" spans="2:12" ht="18" customHeight="1" x14ac:dyDescent="0.35">
      <c r="B20" s="4" t="s">
        <v>973</v>
      </c>
    </row>
    <row r="21" spans="2:12" x14ac:dyDescent="0.3">
      <c r="C21" s="18" t="s">
        <v>3</v>
      </c>
      <c r="D21" s="19" t="s">
        <v>4</v>
      </c>
      <c r="E21" s="20" t="s">
        <v>5</v>
      </c>
      <c r="F21" s="20"/>
      <c r="G21" s="20"/>
      <c r="H21" s="20"/>
      <c r="I21" s="21" t="s">
        <v>6</v>
      </c>
      <c r="J21" s="21" t="s">
        <v>7</v>
      </c>
      <c r="K21" s="21" t="s">
        <v>8</v>
      </c>
      <c r="L21" s="39" t="s">
        <v>9</v>
      </c>
    </row>
    <row r="22" spans="2:12" x14ac:dyDescent="0.3">
      <c r="C22" s="65">
        <v>1</v>
      </c>
      <c r="D22" s="67">
        <v>6</v>
      </c>
      <c r="E22" s="79" t="s">
        <v>977</v>
      </c>
      <c r="F22" s="60">
        <v>82</v>
      </c>
      <c r="G22" s="60">
        <v>77</v>
      </c>
      <c r="H22" s="60">
        <v>87</v>
      </c>
      <c r="I22" s="60">
        <f>SUM(F22:H22)</f>
        <v>246</v>
      </c>
      <c r="J22" s="60">
        <v>4</v>
      </c>
      <c r="K22" s="60">
        <v>2557</v>
      </c>
      <c r="L22" s="71">
        <v>42</v>
      </c>
    </row>
    <row r="23" spans="2:12" x14ac:dyDescent="0.3">
      <c r="C23" s="65">
        <v>2</v>
      </c>
      <c r="D23" s="95">
        <v>2</v>
      </c>
      <c r="E23" s="62" t="s">
        <v>979</v>
      </c>
      <c r="F23" s="63">
        <v>85</v>
      </c>
      <c r="G23" s="63">
        <v>86</v>
      </c>
      <c r="H23" s="63">
        <v>89</v>
      </c>
      <c r="I23" s="63">
        <f>SUM(F23:H23)</f>
        <v>260</v>
      </c>
      <c r="J23" s="63">
        <v>7</v>
      </c>
      <c r="K23" s="63">
        <v>2585</v>
      </c>
      <c r="L23" s="72">
        <v>71</v>
      </c>
    </row>
    <row r="24" spans="2:12" x14ac:dyDescent="0.3">
      <c r="C24" s="65">
        <v>3</v>
      </c>
      <c r="D24" s="23">
        <v>3</v>
      </c>
      <c r="E24" s="62" t="s">
        <v>1343</v>
      </c>
      <c r="F24" s="63">
        <v>84</v>
      </c>
      <c r="G24" s="63">
        <v>78</v>
      </c>
      <c r="H24" s="63">
        <v>86</v>
      </c>
      <c r="I24" s="63">
        <f>SUM(F24:H24)</f>
        <v>248</v>
      </c>
      <c r="J24" s="63">
        <v>5</v>
      </c>
      <c r="K24" s="63">
        <v>2493</v>
      </c>
      <c r="L24" s="72">
        <v>61</v>
      </c>
    </row>
    <row r="25" spans="2:12" x14ac:dyDescent="0.3">
      <c r="C25" s="65">
        <v>3</v>
      </c>
      <c r="D25" s="23">
        <v>5</v>
      </c>
      <c r="E25" s="62" t="s">
        <v>472</v>
      </c>
      <c r="F25" s="63">
        <v>81</v>
      </c>
      <c r="G25" s="63">
        <v>84</v>
      </c>
      <c r="H25" s="63">
        <v>68</v>
      </c>
      <c r="I25" s="63">
        <f>SUM(F25:H25)</f>
        <v>233</v>
      </c>
      <c r="J25" s="63">
        <v>4</v>
      </c>
      <c r="K25" s="63">
        <v>2336</v>
      </c>
      <c r="L25" s="72">
        <v>38</v>
      </c>
    </row>
    <row r="26" spans="2:12" x14ac:dyDescent="0.3">
      <c r="C26" s="66">
        <v>3</v>
      </c>
      <c r="D26" s="45">
        <v>8</v>
      </c>
      <c r="E26" s="68" t="s">
        <v>985</v>
      </c>
      <c r="F26" s="69">
        <v>69</v>
      </c>
      <c r="G26" s="69">
        <v>69</v>
      </c>
      <c r="H26" s="69">
        <v>66</v>
      </c>
      <c r="I26" s="69">
        <f>SUM(F26:H26)</f>
        <v>204</v>
      </c>
      <c r="J26" s="69">
        <v>2</v>
      </c>
      <c r="K26" s="69">
        <v>1563</v>
      </c>
      <c r="L26" s="73">
        <v>16</v>
      </c>
    </row>
    <row r="28" spans="2:12" ht="18" customHeight="1" x14ac:dyDescent="0.35">
      <c r="B28" s="4" t="s">
        <v>1144</v>
      </c>
    </row>
    <row r="29" spans="2:12" x14ac:dyDescent="0.3">
      <c r="C29" s="18" t="s">
        <v>3</v>
      </c>
      <c r="D29" s="19" t="s">
        <v>4</v>
      </c>
      <c r="E29" s="20" t="s">
        <v>5</v>
      </c>
      <c r="F29" s="21" t="s">
        <v>6</v>
      </c>
      <c r="G29" s="21" t="s">
        <v>7</v>
      </c>
      <c r="H29" s="21" t="s">
        <v>8</v>
      </c>
      <c r="I29" s="39" t="s">
        <v>9</v>
      </c>
    </row>
    <row r="30" spans="2:12" x14ac:dyDescent="0.3">
      <c r="C30" s="65">
        <v>3</v>
      </c>
      <c r="D30" s="74">
        <v>2</v>
      </c>
      <c r="E30" s="130" t="s">
        <v>113</v>
      </c>
      <c r="F30" s="131">
        <v>99</v>
      </c>
      <c r="G30" s="132">
        <v>9</v>
      </c>
      <c r="H30" s="131">
        <v>939</v>
      </c>
      <c r="I30" s="138">
        <v>69</v>
      </c>
    </row>
    <row r="31" spans="2:12" x14ac:dyDescent="0.3">
      <c r="C31" s="65">
        <v>4</v>
      </c>
      <c r="D31" s="23">
        <v>3</v>
      </c>
      <c r="E31" s="133" t="s">
        <v>1162</v>
      </c>
      <c r="F31" s="134">
        <v>90</v>
      </c>
      <c r="G31" s="135">
        <v>3</v>
      </c>
      <c r="H31" s="134">
        <v>938</v>
      </c>
      <c r="I31" s="139">
        <v>64</v>
      </c>
    </row>
    <row r="32" spans="2:12" x14ac:dyDescent="0.3">
      <c r="C32" s="65">
        <v>9</v>
      </c>
      <c r="D32" s="80">
        <v>1</v>
      </c>
      <c r="E32" s="133" t="s">
        <v>325</v>
      </c>
      <c r="F32" s="134">
        <v>92</v>
      </c>
      <c r="G32" s="135">
        <v>9</v>
      </c>
      <c r="H32" s="134">
        <v>923</v>
      </c>
      <c r="I32" s="139">
        <v>86</v>
      </c>
    </row>
    <row r="33" spans="3:9" x14ac:dyDescent="0.3">
      <c r="C33" s="66">
        <v>14</v>
      </c>
      <c r="D33" s="140">
        <v>2</v>
      </c>
      <c r="E33" s="30" t="s">
        <v>979</v>
      </c>
      <c r="F33" s="31">
        <v>91</v>
      </c>
      <c r="G33" s="137">
        <v>8</v>
      </c>
      <c r="H33" s="31">
        <v>871</v>
      </c>
      <c r="I33" s="32">
        <v>73</v>
      </c>
    </row>
  </sheetData>
  <mergeCells count="2">
    <mergeCell ref="B1:M1"/>
    <mergeCell ref="B2:M2"/>
  </mergeCells>
  <hyperlinks>
    <hyperlink ref="B3" location="'Index'!A2" tooltip="Go to the Index sheet" display="á" xr:uid="{5BBF3A13-A5A4-4EB6-8A8C-EEB9DBC63B5C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8D46-54C2-45C3-80BE-ED01F216CE50}">
  <dimension ref="B1:N3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246</v>
      </c>
    </row>
    <row r="4" spans="2:14" ht="18" x14ac:dyDescent="0.35">
      <c r="B4" s="4" t="s">
        <v>235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0"/>
      <c r="I5" s="20"/>
      <c r="J5" s="21" t="s">
        <v>6</v>
      </c>
      <c r="K5" s="21" t="s">
        <v>7</v>
      </c>
      <c r="L5" s="20" t="s">
        <v>8</v>
      </c>
      <c r="M5" s="22" t="s">
        <v>9</v>
      </c>
    </row>
    <row r="6" spans="2:14" x14ac:dyDescent="0.3">
      <c r="C6" s="65">
        <v>2</v>
      </c>
      <c r="D6" s="125">
        <v>1</v>
      </c>
      <c r="E6" s="79" t="s">
        <v>247</v>
      </c>
      <c r="F6" s="60">
        <v>46</v>
      </c>
      <c r="G6" s="60">
        <v>46</v>
      </c>
      <c r="H6" s="60">
        <v>45</v>
      </c>
      <c r="I6" s="60">
        <v>49</v>
      </c>
      <c r="J6" s="60">
        <f>SUM(F6:I6)</f>
        <v>186</v>
      </c>
      <c r="K6" s="60">
        <v>7</v>
      </c>
      <c r="L6" s="97">
        <v>1851</v>
      </c>
      <c r="M6" s="98">
        <v>74</v>
      </c>
    </row>
    <row r="7" spans="2:14" x14ac:dyDescent="0.3">
      <c r="C7" s="65">
        <v>3</v>
      </c>
      <c r="D7" s="23">
        <v>5</v>
      </c>
      <c r="E7" s="62" t="s">
        <v>253</v>
      </c>
      <c r="F7" s="63">
        <v>44</v>
      </c>
      <c r="G7" s="63">
        <v>44</v>
      </c>
      <c r="H7" s="63">
        <v>43</v>
      </c>
      <c r="I7" s="63">
        <v>42</v>
      </c>
      <c r="J7" s="63">
        <f>SUM(F7:I7)</f>
        <v>173</v>
      </c>
      <c r="K7" s="63">
        <v>4</v>
      </c>
      <c r="L7" s="63">
        <v>1733</v>
      </c>
      <c r="M7" s="72">
        <v>42</v>
      </c>
    </row>
    <row r="8" spans="2:14" x14ac:dyDescent="0.3">
      <c r="C8" s="65">
        <v>5</v>
      </c>
      <c r="D8" s="23">
        <v>5</v>
      </c>
      <c r="E8" s="62" t="s">
        <v>269</v>
      </c>
      <c r="F8" s="63">
        <v>36</v>
      </c>
      <c r="G8" s="63">
        <v>31</v>
      </c>
      <c r="H8" s="63">
        <v>30</v>
      </c>
      <c r="I8" s="63">
        <v>30</v>
      </c>
      <c r="J8" s="63">
        <f>SUM(F8:I8)</f>
        <v>127</v>
      </c>
      <c r="K8" s="63">
        <v>4</v>
      </c>
      <c r="L8" s="25">
        <v>1441</v>
      </c>
      <c r="M8" s="26">
        <v>47</v>
      </c>
    </row>
    <row r="9" spans="2:14" x14ac:dyDescent="0.3">
      <c r="C9" s="66">
        <v>5</v>
      </c>
      <c r="D9" s="109">
        <v>1</v>
      </c>
      <c r="E9" s="68" t="s">
        <v>276</v>
      </c>
      <c r="F9" s="69">
        <v>42</v>
      </c>
      <c r="G9" s="69">
        <v>34</v>
      </c>
      <c r="H9" s="69">
        <v>46</v>
      </c>
      <c r="I9" s="69">
        <v>37</v>
      </c>
      <c r="J9" s="69">
        <f>SUM(F9:I9)</f>
        <v>159</v>
      </c>
      <c r="K9" s="69">
        <v>6</v>
      </c>
      <c r="L9" s="69">
        <v>1602</v>
      </c>
      <c r="M9" s="73">
        <v>70</v>
      </c>
    </row>
    <row r="11" spans="2:14" ht="18" customHeight="1" x14ac:dyDescent="0.35">
      <c r="B11" s="4" t="s">
        <v>282</v>
      </c>
    </row>
    <row r="12" spans="2:14" x14ac:dyDescent="0.3">
      <c r="C12" s="18" t="s">
        <v>3</v>
      </c>
      <c r="D12" s="54" t="s">
        <v>4</v>
      </c>
      <c r="E12" s="55" t="s">
        <v>5</v>
      </c>
      <c r="F12" s="81" t="s">
        <v>6</v>
      </c>
      <c r="G12" s="81" t="s">
        <v>7</v>
      </c>
      <c r="H12" s="81" t="s">
        <v>8</v>
      </c>
      <c r="I12" s="82" t="s">
        <v>9</v>
      </c>
    </row>
    <row r="13" spans="2:14" ht="15.75" x14ac:dyDescent="0.3">
      <c r="C13" s="66">
        <v>5</v>
      </c>
      <c r="D13" s="83">
        <v>7</v>
      </c>
      <c r="E13" s="166" t="s">
        <v>318</v>
      </c>
      <c r="F13" s="86">
        <v>133</v>
      </c>
      <c r="G13" s="86">
        <v>4</v>
      </c>
      <c r="H13" s="86">
        <v>1231</v>
      </c>
      <c r="I13" s="86">
        <v>27</v>
      </c>
      <c r="J13" s="87"/>
      <c r="K13" s="88"/>
    </row>
    <row r="15" spans="2:14" ht="18" customHeight="1" x14ac:dyDescent="0.35">
      <c r="B15" s="4" t="s">
        <v>442</v>
      </c>
    </row>
    <row r="16" spans="2:14" x14ac:dyDescent="0.3">
      <c r="C16" s="18" t="s">
        <v>3</v>
      </c>
      <c r="D16" s="19" t="s">
        <v>4</v>
      </c>
      <c r="E16" s="20" t="s">
        <v>5</v>
      </c>
      <c r="F16" s="20"/>
      <c r="G16" s="20"/>
      <c r="H16" s="21" t="s">
        <v>6</v>
      </c>
      <c r="I16" s="21" t="s">
        <v>7</v>
      </c>
      <c r="J16" s="21" t="s">
        <v>8</v>
      </c>
      <c r="K16" s="39" t="s">
        <v>9</v>
      </c>
    </row>
    <row r="17" spans="2:11" x14ac:dyDescent="0.3">
      <c r="C17" s="65">
        <v>3</v>
      </c>
      <c r="D17" s="319">
        <v>3</v>
      </c>
      <c r="E17" s="357" t="s">
        <v>247</v>
      </c>
      <c r="F17" s="265">
        <v>98</v>
      </c>
      <c r="G17" s="265">
        <v>97</v>
      </c>
      <c r="H17" s="358">
        <f>SUM(F17:G17)</f>
        <v>195</v>
      </c>
      <c r="I17" s="153">
        <v>4</v>
      </c>
      <c r="J17" s="358">
        <v>1972.0289999999998</v>
      </c>
      <c r="K17" s="373">
        <v>65</v>
      </c>
    </row>
    <row r="18" spans="2:11" x14ac:dyDescent="0.3">
      <c r="C18" s="66">
        <v>9</v>
      </c>
      <c r="D18" s="374">
        <v>2</v>
      </c>
      <c r="E18" s="372" t="s">
        <v>269</v>
      </c>
      <c r="F18" s="249">
        <v>97.001000000000005</v>
      </c>
      <c r="G18" s="249">
        <v>97.001000000000005</v>
      </c>
      <c r="H18" s="364">
        <f>SUM(F18:G18)</f>
        <v>194.00200000000001</v>
      </c>
      <c r="I18" s="151">
        <v>7</v>
      </c>
      <c r="J18" s="364">
        <v>1925.0139999999999</v>
      </c>
      <c r="K18" s="377">
        <v>66</v>
      </c>
    </row>
    <row r="20" spans="2:11" ht="18" customHeight="1" x14ac:dyDescent="0.35">
      <c r="B20" s="4" t="s">
        <v>619</v>
      </c>
    </row>
    <row r="21" spans="2:11" x14ac:dyDescent="0.3">
      <c r="C21" s="18" t="s">
        <v>3</v>
      </c>
      <c r="D21" s="19" t="s">
        <v>4</v>
      </c>
      <c r="E21" s="20" t="s">
        <v>5</v>
      </c>
      <c r="F21" s="20"/>
      <c r="G21" s="20"/>
      <c r="H21" s="21" t="s">
        <v>6</v>
      </c>
      <c r="I21" s="21" t="s">
        <v>7</v>
      </c>
      <c r="J21" s="21" t="s">
        <v>8</v>
      </c>
      <c r="K21" s="39" t="s">
        <v>9</v>
      </c>
    </row>
    <row r="22" spans="2:11" x14ac:dyDescent="0.3">
      <c r="C22" s="65">
        <v>2</v>
      </c>
      <c r="D22" s="319">
        <v>8</v>
      </c>
      <c r="E22" s="357" t="s">
        <v>247</v>
      </c>
      <c r="F22" s="265">
        <v>100.003</v>
      </c>
      <c r="G22" s="265">
        <v>99.003</v>
      </c>
      <c r="H22" s="358">
        <f>SUM(F22,G22)</f>
        <v>199.006</v>
      </c>
      <c r="I22" s="153">
        <v>7</v>
      </c>
      <c r="J22" s="358">
        <v>1965.0330000000001</v>
      </c>
      <c r="K22" s="373">
        <v>36</v>
      </c>
    </row>
    <row r="23" spans="2:11" x14ac:dyDescent="0.3">
      <c r="C23" s="65">
        <v>17</v>
      </c>
      <c r="D23" s="320">
        <v>6</v>
      </c>
      <c r="E23" s="359" t="s">
        <v>269</v>
      </c>
      <c r="F23" s="247">
        <v>100.001</v>
      </c>
      <c r="G23" s="247">
        <v>98.001999999999995</v>
      </c>
      <c r="H23" s="360">
        <f>SUM(F23,G23)</f>
        <v>198.00299999999999</v>
      </c>
      <c r="I23" s="143">
        <v>8</v>
      </c>
      <c r="J23" s="360">
        <v>1945.0219999999997</v>
      </c>
      <c r="K23" s="366">
        <v>47</v>
      </c>
    </row>
    <row r="24" spans="2:11" x14ac:dyDescent="0.3">
      <c r="C24" s="66">
        <v>27</v>
      </c>
      <c r="D24" s="367">
        <v>1</v>
      </c>
      <c r="E24" s="363" t="s">
        <v>797</v>
      </c>
      <c r="F24" s="249">
        <v>96</v>
      </c>
      <c r="G24" s="249">
        <v>93.001000000000005</v>
      </c>
      <c r="H24" s="364">
        <f>SUM(F24,G24)</f>
        <v>189.001</v>
      </c>
      <c r="I24" s="151">
        <v>8</v>
      </c>
      <c r="J24" s="365">
        <v>1933.0199999999998</v>
      </c>
      <c r="K24" s="157">
        <v>79</v>
      </c>
    </row>
    <row r="26" spans="2:11" ht="18" customHeight="1" x14ac:dyDescent="0.35">
      <c r="B26" s="4" t="s">
        <v>942</v>
      </c>
    </row>
    <row r="27" spans="2:11" x14ac:dyDescent="0.3">
      <c r="C27" s="18" t="s">
        <v>3</v>
      </c>
      <c r="D27" s="19" t="s">
        <v>4</v>
      </c>
      <c r="E27" s="20" t="s">
        <v>5</v>
      </c>
      <c r="F27" s="20"/>
      <c r="G27" s="20"/>
      <c r="H27" s="21" t="s">
        <v>6</v>
      </c>
      <c r="I27" s="21" t="s">
        <v>7</v>
      </c>
      <c r="J27" s="21" t="s">
        <v>8</v>
      </c>
      <c r="K27" s="39" t="s">
        <v>9</v>
      </c>
    </row>
    <row r="28" spans="2:11" x14ac:dyDescent="0.3">
      <c r="C28" s="66">
        <v>1</v>
      </c>
      <c r="D28" s="40">
        <v>5</v>
      </c>
      <c r="E28" s="177" t="s">
        <v>947</v>
      </c>
      <c r="F28" s="178">
        <v>93</v>
      </c>
      <c r="G28" s="178">
        <v>97</v>
      </c>
      <c r="H28" s="178">
        <f>SUM(F28:G28)</f>
        <v>190</v>
      </c>
      <c r="I28" s="178">
        <v>5</v>
      </c>
      <c r="J28" s="179">
        <v>1755</v>
      </c>
      <c r="K28" s="180">
        <v>42</v>
      </c>
    </row>
    <row r="30" spans="2:11" ht="18" customHeight="1" x14ac:dyDescent="0.35">
      <c r="B30" s="4" t="s">
        <v>949</v>
      </c>
    </row>
    <row r="31" spans="2:11" x14ac:dyDescent="0.3">
      <c r="C31" s="18" t="s">
        <v>3</v>
      </c>
      <c r="D31" s="19" t="s">
        <v>4</v>
      </c>
      <c r="E31" s="20" t="s">
        <v>5</v>
      </c>
      <c r="F31" s="20"/>
      <c r="G31" s="20"/>
      <c r="H31" s="21" t="s">
        <v>6</v>
      </c>
      <c r="I31" s="21" t="s">
        <v>7</v>
      </c>
      <c r="J31" s="21" t="s">
        <v>8</v>
      </c>
      <c r="K31" s="39" t="s">
        <v>9</v>
      </c>
    </row>
    <row r="32" spans="2:11" x14ac:dyDescent="0.3">
      <c r="C32" s="65">
        <v>1</v>
      </c>
      <c r="D32" s="147">
        <v>4</v>
      </c>
      <c r="E32" s="181" t="s">
        <v>947</v>
      </c>
      <c r="F32" s="182">
        <v>90</v>
      </c>
      <c r="G32" s="182">
        <v>95</v>
      </c>
      <c r="H32" s="182">
        <f>SUM(F32:G32)</f>
        <v>185</v>
      </c>
      <c r="I32" s="182">
        <v>3</v>
      </c>
      <c r="J32" s="183">
        <v>1872</v>
      </c>
      <c r="K32" s="186">
        <v>47</v>
      </c>
    </row>
    <row r="33" spans="2:11" x14ac:dyDescent="0.3">
      <c r="C33" s="66">
        <v>1</v>
      </c>
      <c r="D33" s="185"/>
      <c r="E33" s="184" t="s">
        <v>947</v>
      </c>
      <c r="F33" s="145"/>
      <c r="G33" s="145"/>
      <c r="H33" s="145">
        <f t="shared" ref="H33" si="0">SUM(F33:G33)</f>
        <v>0</v>
      </c>
      <c r="I33" s="145"/>
      <c r="J33" s="145"/>
      <c r="K33" s="150"/>
    </row>
    <row r="35" spans="2:11" ht="18" customHeight="1" x14ac:dyDescent="0.35">
      <c r="B35" s="4" t="s">
        <v>992</v>
      </c>
    </row>
    <row r="36" spans="2:11" x14ac:dyDescent="0.3">
      <c r="C36" s="18" t="s">
        <v>3</v>
      </c>
      <c r="D36" s="19" t="s">
        <v>4</v>
      </c>
      <c r="E36" s="20" t="s">
        <v>5</v>
      </c>
      <c r="F36" s="21" t="s">
        <v>6</v>
      </c>
      <c r="G36" s="21" t="s">
        <v>7</v>
      </c>
      <c r="H36" s="21" t="s">
        <v>8</v>
      </c>
      <c r="I36" s="39" t="s">
        <v>9</v>
      </c>
    </row>
    <row r="37" spans="2:11" x14ac:dyDescent="0.3">
      <c r="C37" s="65">
        <v>1</v>
      </c>
      <c r="D37" s="67">
        <v>5</v>
      </c>
      <c r="E37" s="79" t="s">
        <v>994</v>
      </c>
      <c r="F37" s="60">
        <v>93</v>
      </c>
      <c r="G37" s="60">
        <v>2</v>
      </c>
      <c r="H37" s="60">
        <v>972</v>
      </c>
      <c r="I37" s="71">
        <v>57</v>
      </c>
    </row>
    <row r="38" spans="2:11" x14ac:dyDescent="0.3">
      <c r="C38" s="66">
        <v>10</v>
      </c>
      <c r="D38" s="109">
        <v>1</v>
      </c>
      <c r="E38" s="68" t="s">
        <v>1060</v>
      </c>
      <c r="F38" s="69">
        <v>97</v>
      </c>
      <c r="G38" s="69">
        <v>9</v>
      </c>
      <c r="H38" s="46">
        <v>941</v>
      </c>
      <c r="I38" s="47">
        <v>80</v>
      </c>
    </row>
  </sheetData>
  <mergeCells count="2">
    <mergeCell ref="B1:M1"/>
    <mergeCell ref="B2:M2"/>
  </mergeCells>
  <hyperlinks>
    <hyperlink ref="B3" location="'Index'!A2" tooltip="Go to the Index sheet" display="á" xr:uid="{0B7DF770-EB65-4A85-AF1E-218280ED67A6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01D1-A142-42EE-9E83-4E5F2259CB0E}">
  <dimension ref="B1:N12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6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1</v>
      </c>
      <c r="D6" s="67">
        <v>5</v>
      </c>
      <c r="E6" s="96" t="s">
        <v>10</v>
      </c>
      <c r="F6" s="59">
        <v>184</v>
      </c>
      <c r="G6" s="60">
        <v>5</v>
      </c>
      <c r="H6" s="97">
        <v>1841</v>
      </c>
      <c r="I6" s="98">
        <v>50</v>
      </c>
    </row>
    <row r="7" spans="2:14" x14ac:dyDescent="0.3">
      <c r="C7" s="65">
        <v>2</v>
      </c>
      <c r="D7" s="23">
        <v>3</v>
      </c>
      <c r="E7" s="62" t="s">
        <v>28</v>
      </c>
      <c r="F7" s="28">
        <v>180</v>
      </c>
      <c r="G7" s="63">
        <v>8</v>
      </c>
      <c r="H7" s="63">
        <v>1775</v>
      </c>
      <c r="I7" s="72">
        <v>64</v>
      </c>
    </row>
    <row r="8" spans="2:14" x14ac:dyDescent="0.3">
      <c r="C8" s="65">
        <v>5</v>
      </c>
      <c r="D8" s="23">
        <v>7</v>
      </c>
      <c r="E8" s="62" t="s">
        <v>74</v>
      </c>
      <c r="F8" s="28">
        <v>175</v>
      </c>
      <c r="G8" s="63">
        <v>8</v>
      </c>
      <c r="H8" s="63">
        <v>1687</v>
      </c>
      <c r="I8" s="72">
        <v>44</v>
      </c>
    </row>
    <row r="9" spans="2:14" x14ac:dyDescent="0.3">
      <c r="C9" s="65">
        <v>6</v>
      </c>
      <c r="D9" s="23">
        <v>9</v>
      </c>
      <c r="E9" s="62" t="s">
        <v>86</v>
      </c>
      <c r="F9" s="28">
        <v>154</v>
      </c>
      <c r="G9" s="63">
        <v>1</v>
      </c>
      <c r="H9" s="63">
        <v>1578</v>
      </c>
      <c r="I9" s="72">
        <v>23</v>
      </c>
    </row>
    <row r="10" spans="2:14" x14ac:dyDescent="0.3">
      <c r="C10" s="65">
        <v>7</v>
      </c>
      <c r="D10" s="23">
        <v>7</v>
      </c>
      <c r="E10" s="24" t="s">
        <v>91</v>
      </c>
      <c r="F10" s="28">
        <v>159</v>
      </c>
      <c r="G10" s="63">
        <v>4</v>
      </c>
      <c r="H10" s="25">
        <v>1338</v>
      </c>
      <c r="I10" s="26">
        <v>41</v>
      </c>
    </row>
    <row r="11" spans="2:14" x14ac:dyDescent="0.3">
      <c r="C11" s="65">
        <v>8</v>
      </c>
      <c r="D11" s="80">
        <v>1</v>
      </c>
      <c r="E11" s="62" t="s">
        <v>109</v>
      </c>
      <c r="F11" s="28">
        <v>176</v>
      </c>
      <c r="G11" s="63">
        <v>9</v>
      </c>
      <c r="H11" s="63">
        <v>1765</v>
      </c>
      <c r="I11" s="72">
        <v>85</v>
      </c>
    </row>
    <row r="12" spans="2:14" x14ac:dyDescent="0.3">
      <c r="C12" s="65">
        <v>9</v>
      </c>
      <c r="D12" s="95">
        <v>2</v>
      </c>
      <c r="E12" s="24" t="s">
        <v>111</v>
      </c>
      <c r="F12" s="28">
        <v>157</v>
      </c>
      <c r="G12" s="63">
        <v>4</v>
      </c>
      <c r="H12" s="25">
        <v>1709</v>
      </c>
      <c r="I12" s="26">
        <v>69</v>
      </c>
    </row>
    <row r="13" spans="2:14" x14ac:dyDescent="0.3">
      <c r="C13" s="65">
        <v>10</v>
      </c>
      <c r="D13" s="80">
        <v>1</v>
      </c>
      <c r="E13" s="24" t="s">
        <v>123</v>
      </c>
      <c r="F13" s="28">
        <v>169</v>
      </c>
      <c r="G13" s="63">
        <v>8</v>
      </c>
      <c r="H13" s="25">
        <v>1685</v>
      </c>
      <c r="I13" s="26">
        <v>75</v>
      </c>
    </row>
    <row r="14" spans="2:14" x14ac:dyDescent="0.3">
      <c r="C14" s="65">
        <v>10</v>
      </c>
      <c r="D14" s="23">
        <v>8</v>
      </c>
      <c r="E14" s="62" t="s">
        <v>131</v>
      </c>
      <c r="F14" s="28">
        <v>150</v>
      </c>
      <c r="G14" s="63">
        <v>2</v>
      </c>
      <c r="H14" s="63">
        <v>1576</v>
      </c>
      <c r="I14" s="72">
        <v>36</v>
      </c>
    </row>
    <row r="15" spans="2:14" x14ac:dyDescent="0.3">
      <c r="C15" s="65">
        <v>10</v>
      </c>
      <c r="D15" s="23">
        <v>3</v>
      </c>
      <c r="E15" s="62" t="s">
        <v>132</v>
      </c>
      <c r="F15" s="28">
        <v>162</v>
      </c>
      <c r="G15" s="63">
        <v>6</v>
      </c>
      <c r="H15" s="63">
        <v>1658</v>
      </c>
      <c r="I15" s="72">
        <v>65</v>
      </c>
    </row>
    <row r="16" spans="2:14" x14ac:dyDescent="0.3">
      <c r="C16" s="65">
        <v>11</v>
      </c>
      <c r="D16" s="80">
        <v>1</v>
      </c>
      <c r="E16" s="27" t="s">
        <v>138</v>
      </c>
      <c r="F16" s="28">
        <v>170</v>
      </c>
      <c r="G16" s="63">
        <v>9</v>
      </c>
      <c r="H16" s="28">
        <v>1718</v>
      </c>
      <c r="I16" s="29">
        <v>86</v>
      </c>
    </row>
    <row r="17" spans="2:9" x14ac:dyDescent="0.3">
      <c r="C17" s="65">
        <v>11</v>
      </c>
      <c r="D17" s="23">
        <v>8</v>
      </c>
      <c r="E17" s="27" t="s">
        <v>139</v>
      </c>
      <c r="F17" s="28">
        <v>152</v>
      </c>
      <c r="G17" s="63">
        <v>4</v>
      </c>
      <c r="H17" s="28">
        <v>1526</v>
      </c>
      <c r="I17" s="29">
        <v>38</v>
      </c>
    </row>
    <row r="18" spans="2:9" x14ac:dyDescent="0.3">
      <c r="C18" s="65">
        <v>12</v>
      </c>
      <c r="D18" s="23">
        <v>7</v>
      </c>
      <c r="E18" s="27" t="s">
        <v>149</v>
      </c>
      <c r="F18" s="28">
        <v>158</v>
      </c>
      <c r="G18" s="63">
        <v>3</v>
      </c>
      <c r="H18" s="28">
        <v>1519</v>
      </c>
      <c r="I18" s="29">
        <v>40</v>
      </c>
    </row>
    <row r="19" spans="2:9" x14ac:dyDescent="0.3">
      <c r="C19" s="65">
        <v>14</v>
      </c>
      <c r="D19" s="80">
        <v>1</v>
      </c>
      <c r="E19" s="27" t="s">
        <v>164</v>
      </c>
      <c r="F19" s="28">
        <v>165</v>
      </c>
      <c r="G19" s="63">
        <v>9</v>
      </c>
      <c r="H19" s="28">
        <v>1462</v>
      </c>
      <c r="I19" s="29">
        <v>74</v>
      </c>
    </row>
    <row r="20" spans="2:9" x14ac:dyDescent="0.3">
      <c r="C20" s="65">
        <v>15</v>
      </c>
      <c r="D20" s="23">
        <v>6</v>
      </c>
      <c r="E20" s="27" t="s">
        <v>180</v>
      </c>
      <c r="F20" s="28">
        <v>147</v>
      </c>
      <c r="G20" s="63">
        <v>6</v>
      </c>
      <c r="H20" s="28">
        <v>1485</v>
      </c>
      <c r="I20" s="29">
        <v>45</v>
      </c>
    </row>
    <row r="21" spans="2:9" x14ac:dyDescent="0.3">
      <c r="C21" s="65">
        <v>16</v>
      </c>
      <c r="D21" s="80">
        <v>1</v>
      </c>
      <c r="E21" s="24" t="s">
        <v>182</v>
      </c>
      <c r="F21" s="28">
        <v>172</v>
      </c>
      <c r="G21" s="63">
        <v>9</v>
      </c>
      <c r="H21" s="25">
        <v>1578</v>
      </c>
      <c r="I21" s="26">
        <v>79</v>
      </c>
    </row>
    <row r="22" spans="2:9" x14ac:dyDescent="0.3">
      <c r="C22" s="65">
        <v>17</v>
      </c>
      <c r="D22" s="23">
        <v>3</v>
      </c>
      <c r="E22" s="24" t="s">
        <v>192</v>
      </c>
      <c r="F22" s="28">
        <v>143</v>
      </c>
      <c r="G22" s="63">
        <v>6</v>
      </c>
      <c r="H22" s="25">
        <v>1409</v>
      </c>
      <c r="I22" s="26">
        <v>62</v>
      </c>
    </row>
    <row r="23" spans="2:9" x14ac:dyDescent="0.3">
      <c r="C23" s="66">
        <v>17</v>
      </c>
      <c r="D23" s="109">
        <v>1</v>
      </c>
      <c r="E23" s="30" t="s">
        <v>198</v>
      </c>
      <c r="F23" s="31">
        <v>173</v>
      </c>
      <c r="G23" s="69">
        <v>9</v>
      </c>
      <c r="H23" s="31">
        <v>1661</v>
      </c>
      <c r="I23" s="32">
        <v>87</v>
      </c>
    </row>
    <row r="25" spans="2:9" ht="18" customHeight="1" x14ac:dyDescent="0.35">
      <c r="B25" s="4" t="s">
        <v>213</v>
      </c>
    </row>
    <row r="26" spans="2:9" x14ac:dyDescent="0.3">
      <c r="C26" s="33" t="s">
        <v>3</v>
      </c>
      <c r="D26" s="34" t="s">
        <v>4</v>
      </c>
      <c r="E26" s="35" t="s">
        <v>5</v>
      </c>
      <c r="F26" s="36" t="s">
        <v>6</v>
      </c>
      <c r="G26" s="36" t="s">
        <v>7</v>
      </c>
      <c r="H26" s="36" t="s">
        <v>8</v>
      </c>
      <c r="I26" s="37" t="s">
        <v>9</v>
      </c>
    </row>
    <row r="27" spans="2:9" x14ac:dyDescent="0.3">
      <c r="C27" s="65">
        <v>1</v>
      </c>
      <c r="D27" s="67">
        <v>7</v>
      </c>
      <c r="E27" s="96" t="s">
        <v>182</v>
      </c>
      <c r="F27" s="60">
        <v>172</v>
      </c>
      <c r="G27" s="60">
        <v>6</v>
      </c>
      <c r="H27" s="97">
        <v>1578</v>
      </c>
      <c r="I27" s="98">
        <v>47</v>
      </c>
    </row>
    <row r="28" spans="2:9" x14ac:dyDescent="0.3">
      <c r="C28" s="65">
        <v>1</v>
      </c>
      <c r="D28" s="23">
        <v>3</v>
      </c>
      <c r="E28" s="27" t="s">
        <v>28</v>
      </c>
      <c r="F28" s="28">
        <v>180</v>
      </c>
      <c r="G28" s="63">
        <v>8</v>
      </c>
      <c r="H28" s="28">
        <v>1775</v>
      </c>
      <c r="I28" s="29">
        <v>76</v>
      </c>
    </row>
    <row r="29" spans="2:9" x14ac:dyDescent="0.3">
      <c r="C29" s="65">
        <v>1</v>
      </c>
      <c r="D29" s="23">
        <v>8</v>
      </c>
      <c r="E29" s="27" t="s">
        <v>149</v>
      </c>
      <c r="F29" s="28">
        <v>158</v>
      </c>
      <c r="G29" s="63">
        <v>3</v>
      </c>
      <c r="H29" s="28">
        <v>1519</v>
      </c>
      <c r="I29" s="29">
        <v>38</v>
      </c>
    </row>
    <row r="30" spans="2:9" x14ac:dyDescent="0.3">
      <c r="C30" s="66">
        <v>1</v>
      </c>
      <c r="D30" s="45">
        <v>6</v>
      </c>
      <c r="E30" s="30" t="s">
        <v>198</v>
      </c>
      <c r="F30" s="31">
        <v>173</v>
      </c>
      <c r="G30" s="69">
        <v>7</v>
      </c>
      <c r="H30" s="31">
        <v>1661</v>
      </c>
      <c r="I30" s="32">
        <v>56</v>
      </c>
    </row>
    <row r="32" spans="2:9" ht="18" customHeight="1" x14ac:dyDescent="0.35">
      <c r="B32" s="4" t="s">
        <v>215</v>
      </c>
    </row>
    <row r="33" spans="2:12" x14ac:dyDescent="0.3">
      <c r="C33" s="33" t="s">
        <v>3</v>
      </c>
      <c r="D33" s="34" t="s">
        <v>4</v>
      </c>
      <c r="E33" s="35" t="s">
        <v>5</v>
      </c>
      <c r="F33" s="36" t="s">
        <v>6</v>
      </c>
      <c r="G33" s="36" t="s">
        <v>7</v>
      </c>
      <c r="H33" s="36" t="s">
        <v>8</v>
      </c>
      <c r="I33" s="37" t="s">
        <v>9</v>
      </c>
    </row>
    <row r="34" spans="2:12" x14ac:dyDescent="0.3">
      <c r="C34" s="65">
        <v>2</v>
      </c>
      <c r="D34" s="67">
        <v>8</v>
      </c>
      <c r="E34" s="111" t="s">
        <v>86</v>
      </c>
      <c r="F34" s="59">
        <v>154</v>
      </c>
      <c r="G34" s="60">
        <v>2</v>
      </c>
      <c r="H34" s="59">
        <v>1578</v>
      </c>
      <c r="I34" s="78">
        <v>29</v>
      </c>
    </row>
    <row r="35" spans="2:12" x14ac:dyDescent="0.3">
      <c r="C35" s="65">
        <v>3</v>
      </c>
      <c r="D35" s="23">
        <v>8</v>
      </c>
      <c r="E35" s="27" t="s">
        <v>131</v>
      </c>
      <c r="F35" s="28">
        <v>150</v>
      </c>
      <c r="G35" s="63">
        <v>1</v>
      </c>
      <c r="H35" s="28">
        <v>1576</v>
      </c>
      <c r="I35" s="29">
        <v>37</v>
      </c>
    </row>
    <row r="36" spans="2:12" x14ac:dyDescent="0.3">
      <c r="C36" s="65">
        <v>4</v>
      </c>
      <c r="D36" s="23">
        <v>3</v>
      </c>
      <c r="E36" s="27" t="s">
        <v>164</v>
      </c>
      <c r="F36" s="28">
        <v>165</v>
      </c>
      <c r="G36" s="63">
        <v>9</v>
      </c>
      <c r="H36" s="28">
        <v>1462</v>
      </c>
      <c r="I36" s="29">
        <v>68</v>
      </c>
    </row>
    <row r="37" spans="2:12" x14ac:dyDescent="0.3">
      <c r="C37" s="66">
        <v>5</v>
      </c>
      <c r="D37" s="45">
        <v>4</v>
      </c>
      <c r="E37" s="30" t="s">
        <v>180</v>
      </c>
      <c r="F37" s="31">
        <v>147</v>
      </c>
      <c r="G37" s="69">
        <v>5</v>
      </c>
      <c r="H37" s="31">
        <v>1485</v>
      </c>
      <c r="I37" s="32">
        <v>58</v>
      </c>
    </row>
    <row r="39" spans="2:12" ht="18" x14ac:dyDescent="0.35">
      <c r="B39" s="4" t="s">
        <v>216</v>
      </c>
    </row>
    <row r="40" spans="2:12" x14ac:dyDescent="0.3">
      <c r="B40" s="5"/>
      <c r="C40" s="33" t="s">
        <v>3</v>
      </c>
      <c r="D40" s="34" t="s">
        <v>4</v>
      </c>
      <c r="E40" s="8" t="s">
        <v>219</v>
      </c>
      <c r="F40" s="8"/>
      <c r="G40" s="9">
        <v>506</v>
      </c>
      <c r="H40" s="8"/>
      <c r="I40" s="10" t="s">
        <v>9</v>
      </c>
      <c r="J40" s="11">
        <f>SUM(J41:J43)</f>
        <v>518</v>
      </c>
      <c r="K40" s="13" t="s">
        <v>1382</v>
      </c>
      <c r="L40" s="14"/>
    </row>
    <row r="41" spans="2:12" x14ac:dyDescent="0.3">
      <c r="B41" s="5"/>
      <c r="C41" s="337">
        <v>1</v>
      </c>
      <c r="D41" s="349">
        <v>3</v>
      </c>
      <c r="E41" s="141" t="s">
        <v>28</v>
      </c>
      <c r="F41" s="142">
        <v>45</v>
      </c>
      <c r="G41" s="142">
        <v>46</v>
      </c>
      <c r="H41" s="142">
        <v>45</v>
      </c>
      <c r="I41" s="148">
        <v>44</v>
      </c>
      <c r="J41" s="75">
        <f>SUM(F41:I41)</f>
        <v>180</v>
      </c>
      <c r="K41" s="1" t="s">
        <v>1383</v>
      </c>
    </row>
    <row r="42" spans="2:12" ht="15.75" customHeight="1" x14ac:dyDescent="0.3">
      <c r="C42" s="337"/>
      <c r="D42" s="344"/>
      <c r="E42" s="143" t="s">
        <v>132</v>
      </c>
      <c r="F42" s="144">
        <v>38</v>
      </c>
      <c r="G42" s="144">
        <v>42</v>
      </c>
      <c r="H42" s="144">
        <v>40</v>
      </c>
      <c r="I42" s="149">
        <v>42</v>
      </c>
      <c r="J42" s="76">
        <f>SUM(F42:I42)</f>
        <v>162</v>
      </c>
    </row>
    <row r="43" spans="2:12" ht="15.75" customHeight="1" x14ac:dyDescent="0.3">
      <c r="C43" s="337"/>
      <c r="D43" s="345"/>
      <c r="E43" s="151" t="s">
        <v>109</v>
      </c>
      <c r="F43" s="152">
        <v>45</v>
      </c>
      <c r="G43" s="152">
        <v>43</v>
      </c>
      <c r="H43" s="152">
        <v>44</v>
      </c>
      <c r="I43" s="157">
        <v>44</v>
      </c>
      <c r="J43" s="77">
        <f>SUM(F43:I43)</f>
        <v>176</v>
      </c>
    </row>
    <row r="44" spans="2:12" x14ac:dyDescent="0.3">
      <c r="B44" s="5"/>
      <c r="C44" s="146" t="s">
        <v>3</v>
      </c>
      <c r="D44" s="156" t="s">
        <v>4</v>
      </c>
      <c r="E44" s="158" t="s">
        <v>230</v>
      </c>
      <c r="F44" s="159"/>
      <c r="G44" s="160">
        <v>456</v>
      </c>
      <c r="H44" s="159"/>
      <c r="I44" s="161" t="s">
        <v>9</v>
      </c>
      <c r="J44" s="11">
        <f>SUM(J45:J47)</f>
        <v>499</v>
      </c>
      <c r="K44" s="13" t="s">
        <v>1384</v>
      </c>
      <c r="L44" s="14"/>
    </row>
    <row r="45" spans="2:12" x14ac:dyDescent="0.3">
      <c r="B45" s="5"/>
      <c r="C45" s="337">
        <v>3</v>
      </c>
      <c r="D45" s="350">
        <v>1</v>
      </c>
      <c r="E45" s="102" t="s">
        <v>123</v>
      </c>
      <c r="F45" s="162">
        <v>44</v>
      </c>
      <c r="G45" s="162">
        <v>40</v>
      </c>
      <c r="H45" s="162">
        <v>38</v>
      </c>
      <c r="I45" s="163">
        <v>47</v>
      </c>
      <c r="J45" s="75">
        <f>SUM(F45:I45)</f>
        <v>169</v>
      </c>
      <c r="K45" s="1" t="s">
        <v>1385</v>
      </c>
    </row>
    <row r="46" spans="2:12" ht="15.75" customHeight="1" x14ac:dyDescent="0.3">
      <c r="C46" s="337"/>
      <c r="D46" s="339"/>
      <c r="E46" s="63" t="s">
        <v>182</v>
      </c>
      <c r="F46" s="28">
        <v>37</v>
      </c>
      <c r="G46" s="28">
        <v>46</v>
      </c>
      <c r="H46" s="28">
        <v>44</v>
      </c>
      <c r="I46" s="29">
        <v>45</v>
      </c>
      <c r="J46" s="76">
        <f>SUM(F46:I46)</f>
        <v>172</v>
      </c>
    </row>
    <row r="47" spans="2:12" ht="15.75" customHeight="1" x14ac:dyDescent="0.3">
      <c r="C47" s="337"/>
      <c r="D47" s="340"/>
      <c r="E47" s="69" t="s">
        <v>149</v>
      </c>
      <c r="F47" s="31">
        <v>36</v>
      </c>
      <c r="G47" s="31">
        <v>39</v>
      </c>
      <c r="H47" s="31">
        <v>44</v>
      </c>
      <c r="I47" s="32">
        <v>39</v>
      </c>
      <c r="J47" s="77">
        <f>SUM(F47:I47)</f>
        <v>158</v>
      </c>
    </row>
    <row r="49" spans="2:13" ht="18" customHeight="1" x14ac:dyDescent="0.35">
      <c r="B49" s="4" t="s">
        <v>235</v>
      </c>
    </row>
    <row r="50" spans="2:13" x14ac:dyDescent="0.3">
      <c r="C50" s="18" t="s">
        <v>3</v>
      </c>
      <c r="D50" s="19" t="s">
        <v>4</v>
      </c>
      <c r="E50" s="20" t="s">
        <v>5</v>
      </c>
      <c r="F50" s="20"/>
      <c r="G50" s="20"/>
      <c r="H50" s="20"/>
      <c r="I50" s="20"/>
      <c r="J50" s="21" t="s">
        <v>6</v>
      </c>
      <c r="K50" s="21" t="s">
        <v>7</v>
      </c>
      <c r="L50" s="21" t="s">
        <v>8</v>
      </c>
      <c r="M50" s="39" t="s">
        <v>9</v>
      </c>
    </row>
    <row r="51" spans="2:13" x14ac:dyDescent="0.3">
      <c r="C51" s="65">
        <v>2</v>
      </c>
      <c r="D51" s="67">
        <v>3</v>
      </c>
      <c r="E51" s="79" t="s">
        <v>86</v>
      </c>
      <c r="F51" s="60">
        <v>44</v>
      </c>
      <c r="G51" s="60">
        <v>44</v>
      </c>
      <c r="H51" s="60">
        <v>45</v>
      </c>
      <c r="I51" s="60">
        <v>44</v>
      </c>
      <c r="J51" s="60">
        <f>SUM(F51:I51)</f>
        <v>177</v>
      </c>
      <c r="K51" s="60">
        <v>3</v>
      </c>
      <c r="L51" s="60">
        <v>1817</v>
      </c>
      <c r="M51" s="71">
        <v>55</v>
      </c>
    </row>
    <row r="52" spans="2:13" x14ac:dyDescent="0.3">
      <c r="C52" s="66">
        <v>3</v>
      </c>
      <c r="D52" s="45">
        <v>3</v>
      </c>
      <c r="E52" s="68" t="s">
        <v>258</v>
      </c>
      <c r="F52" s="69">
        <v>44</v>
      </c>
      <c r="G52" s="69">
        <v>43</v>
      </c>
      <c r="H52" s="69">
        <v>46</v>
      </c>
      <c r="I52" s="69">
        <v>40</v>
      </c>
      <c r="J52" s="69">
        <f>SUM(F52:I52)</f>
        <v>173</v>
      </c>
      <c r="K52" s="69">
        <v>4</v>
      </c>
      <c r="L52" s="69">
        <v>1788</v>
      </c>
      <c r="M52" s="73">
        <v>62</v>
      </c>
    </row>
    <row r="54" spans="2:13" ht="18" customHeight="1" x14ac:dyDescent="0.35">
      <c r="B54" s="4" t="s">
        <v>278</v>
      </c>
    </row>
    <row r="55" spans="2:13" x14ac:dyDescent="0.3">
      <c r="C55" s="33" t="s">
        <v>3</v>
      </c>
      <c r="D55" s="34" t="s">
        <v>4</v>
      </c>
      <c r="E55" s="35" t="s">
        <v>5</v>
      </c>
      <c r="F55" s="35"/>
      <c r="G55" s="35"/>
      <c r="H55" s="35"/>
      <c r="I55" s="35"/>
      <c r="J55" s="36" t="s">
        <v>6</v>
      </c>
      <c r="K55" s="36" t="s">
        <v>7</v>
      </c>
      <c r="L55" s="36" t="s">
        <v>8</v>
      </c>
      <c r="M55" s="37" t="s">
        <v>9</v>
      </c>
    </row>
    <row r="56" spans="2:13" x14ac:dyDescent="0.3">
      <c r="C56" s="65">
        <v>1</v>
      </c>
      <c r="D56" s="67">
        <v>5</v>
      </c>
      <c r="E56" s="111" t="s">
        <v>86</v>
      </c>
      <c r="F56" s="59">
        <v>44</v>
      </c>
      <c r="G56" s="59">
        <v>44</v>
      </c>
      <c r="H56" s="59">
        <v>45</v>
      </c>
      <c r="I56" s="59">
        <v>44</v>
      </c>
      <c r="J56" s="60">
        <v>177</v>
      </c>
      <c r="K56" s="60">
        <v>4</v>
      </c>
      <c r="L56" s="59">
        <v>1817</v>
      </c>
      <c r="M56" s="78">
        <v>48</v>
      </c>
    </row>
    <row r="57" spans="2:13" x14ac:dyDescent="0.3">
      <c r="C57" s="66">
        <v>2</v>
      </c>
      <c r="D57" s="109">
        <v>1</v>
      </c>
      <c r="E57" s="30" t="s">
        <v>258</v>
      </c>
      <c r="F57" s="31">
        <v>44</v>
      </c>
      <c r="G57" s="31">
        <v>43</v>
      </c>
      <c r="H57" s="31">
        <v>46</v>
      </c>
      <c r="I57" s="31">
        <v>40</v>
      </c>
      <c r="J57" s="69">
        <v>173</v>
      </c>
      <c r="K57" s="69">
        <v>4</v>
      </c>
      <c r="L57" s="31">
        <v>1788</v>
      </c>
      <c r="M57" s="32">
        <v>60</v>
      </c>
    </row>
    <row r="59" spans="2:13" ht="18" customHeight="1" x14ac:dyDescent="0.35">
      <c r="B59" s="4" t="s">
        <v>279</v>
      </c>
    </row>
    <row r="60" spans="2:13" x14ac:dyDescent="0.3">
      <c r="C60" s="40" t="s">
        <v>3</v>
      </c>
      <c r="D60" s="54" t="s">
        <v>4</v>
      </c>
      <c r="E60" s="55" t="s">
        <v>5</v>
      </c>
      <c r="F60" s="81" t="s">
        <v>6</v>
      </c>
      <c r="G60" s="81" t="s">
        <v>7</v>
      </c>
      <c r="H60" s="81" t="s">
        <v>8</v>
      </c>
      <c r="I60" s="82" t="s">
        <v>9</v>
      </c>
    </row>
    <row r="61" spans="2:13" ht="15.75" x14ac:dyDescent="0.3">
      <c r="C61" s="66">
        <v>1</v>
      </c>
      <c r="D61" s="83">
        <v>5</v>
      </c>
      <c r="E61" s="166" t="s">
        <v>123</v>
      </c>
      <c r="F61" s="85">
        <v>170</v>
      </c>
      <c r="G61" s="86">
        <v>6</v>
      </c>
      <c r="H61" s="187">
        <v>1490</v>
      </c>
      <c r="I61" s="187">
        <v>51</v>
      </c>
      <c r="J61" s="87"/>
      <c r="K61" s="88"/>
    </row>
    <row r="63" spans="2:13" ht="18" customHeight="1" x14ac:dyDescent="0.35">
      <c r="B63" s="4" t="s">
        <v>282</v>
      </c>
    </row>
    <row r="64" spans="2:13" x14ac:dyDescent="0.3">
      <c r="C64" s="18" t="s">
        <v>3</v>
      </c>
      <c r="D64" s="19" t="s">
        <v>4</v>
      </c>
      <c r="E64" s="20" t="s">
        <v>5</v>
      </c>
      <c r="F64" s="21" t="s">
        <v>6</v>
      </c>
      <c r="G64" s="21" t="s">
        <v>7</v>
      </c>
      <c r="H64" s="21" t="s">
        <v>8</v>
      </c>
      <c r="I64" s="39" t="s">
        <v>9</v>
      </c>
    </row>
    <row r="65" spans="2:9" x14ac:dyDescent="0.3">
      <c r="C65" s="65">
        <v>1</v>
      </c>
      <c r="D65" s="67">
        <v>8</v>
      </c>
      <c r="E65" s="79" t="s">
        <v>289</v>
      </c>
      <c r="F65" s="60" t="s">
        <v>1350</v>
      </c>
      <c r="G65" s="60">
        <v>0</v>
      </c>
      <c r="H65" s="60">
        <v>194</v>
      </c>
      <c r="I65" s="71">
        <v>7</v>
      </c>
    </row>
    <row r="66" spans="2:9" x14ac:dyDescent="0.3">
      <c r="C66" s="65">
        <v>2</v>
      </c>
      <c r="D66" s="23">
        <v>5</v>
      </c>
      <c r="E66" s="62" t="s">
        <v>149</v>
      </c>
      <c r="F66" s="63">
        <v>183</v>
      </c>
      <c r="G66" s="63">
        <v>7</v>
      </c>
      <c r="H66" s="63">
        <v>1767</v>
      </c>
      <c r="I66" s="72">
        <v>52</v>
      </c>
    </row>
    <row r="67" spans="2:9" x14ac:dyDescent="0.3">
      <c r="C67" s="65">
        <v>4</v>
      </c>
      <c r="D67" s="95">
        <v>2</v>
      </c>
      <c r="E67" s="62" t="s">
        <v>164</v>
      </c>
      <c r="F67" s="63">
        <v>166</v>
      </c>
      <c r="G67" s="63">
        <v>9</v>
      </c>
      <c r="H67" s="63">
        <v>1503</v>
      </c>
      <c r="I67" s="72">
        <v>75</v>
      </c>
    </row>
    <row r="68" spans="2:9" x14ac:dyDescent="0.3">
      <c r="C68" s="65">
        <v>4</v>
      </c>
      <c r="D68" s="23">
        <v>5</v>
      </c>
      <c r="E68" s="62" t="s">
        <v>182</v>
      </c>
      <c r="F68" s="63">
        <v>152</v>
      </c>
      <c r="G68" s="63">
        <v>5</v>
      </c>
      <c r="H68" s="63">
        <v>1517</v>
      </c>
      <c r="I68" s="72">
        <v>50</v>
      </c>
    </row>
    <row r="69" spans="2:9" x14ac:dyDescent="0.3">
      <c r="C69" s="65">
        <v>4</v>
      </c>
      <c r="D69" s="23">
        <v>4</v>
      </c>
      <c r="E69" s="62" t="s">
        <v>312</v>
      </c>
      <c r="F69" s="63">
        <v>158</v>
      </c>
      <c r="G69" s="63">
        <v>6</v>
      </c>
      <c r="H69" s="63">
        <v>1563</v>
      </c>
      <c r="I69" s="72">
        <v>60</v>
      </c>
    </row>
    <row r="70" spans="2:9" x14ac:dyDescent="0.3">
      <c r="C70" s="65">
        <v>5</v>
      </c>
      <c r="D70" s="95">
        <v>2</v>
      </c>
      <c r="E70" s="62" t="s">
        <v>316</v>
      </c>
      <c r="F70" s="63">
        <v>163</v>
      </c>
      <c r="G70" s="63">
        <v>8</v>
      </c>
      <c r="H70" s="63">
        <v>1583</v>
      </c>
      <c r="I70" s="72">
        <v>69</v>
      </c>
    </row>
    <row r="71" spans="2:9" x14ac:dyDescent="0.3">
      <c r="C71" s="65">
        <v>5</v>
      </c>
      <c r="D71" s="23">
        <v>9</v>
      </c>
      <c r="E71" s="62" t="s">
        <v>317</v>
      </c>
      <c r="F71" s="63">
        <v>82</v>
      </c>
      <c r="G71" s="63">
        <v>3</v>
      </c>
      <c r="H71" s="63">
        <v>993</v>
      </c>
      <c r="I71" s="72">
        <v>18</v>
      </c>
    </row>
    <row r="72" spans="2:9" x14ac:dyDescent="0.3">
      <c r="C72" s="65">
        <v>6</v>
      </c>
      <c r="D72" s="23">
        <v>3</v>
      </c>
      <c r="E72" s="62" t="s">
        <v>86</v>
      </c>
      <c r="F72" s="63">
        <v>131</v>
      </c>
      <c r="G72" s="63">
        <v>5</v>
      </c>
      <c r="H72" s="63">
        <v>1438</v>
      </c>
      <c r="I72" s="72">
        <v>64</v>
      </c>
    </row>
    <row r="73" spans="2:9" x14ac:dyDescent="0.3">
      <c r="C73" s="65">
        <v>7</v>
      </c>
      <c r="D73" s="80">
        <v>1</v>
      </c>
      <c r="E73" s="62" t="s">
        <v>111</v>
      </c>
      <c r="F73" s="63">
        <v>130</v>
      </c>
      <c r="G73" s="63">
        <v>7</v>
      </c>
      <c r="H73" s="25">
        <v>1453</v>
      </c>
      <c r="I73" s="26">
        <v>82</v>
      </c>
    </row>
    <row r="74" spans="2:9" x14ac:dyDescent="0.3">
      <c r="C74" s="66">
        <v>7</v>
      </c>
      <c r="D74" s="45">
        <v>5</v>
      </c>
      <c r="E74" s="68" t="s">
        <v>180</v>
      </c>
      <c r="F74" s="69">
        <v>131</v>
      </c>
      <c r="G74" s="69">
        <v>8</v>
      </c>
      <c r="H74" s="69">
        <v>1276</v>
      </c>
      <c r="I74" s="73">
        <v>55</v>
      </c>
    </row>
    <row r="76" spans="2:9" ht="18" customHeight="1" x14ac:dyDescent="0.35">
      <c r="B76" s="4" t="s">
        <v>330</v>
      </c>
    </row>
    <row r="77" spans="2:9" x14ac:dyDescent="0.3">
      <c r="C77" s="33" t="s">
        <v>3</v>
      </c>
      <c r="D77" s="34" t="s">
        <v>4</v>
      </c>
      <c r="E77" s="35" t="s">
        <v>5</v>
      </c>
      <c r="F77" s="36" t="s">
        <v>6</v>
      </c>
      <c r="G77" s="36" t="s">
        <v>7</v>
      </c>
      <c r="H77" s="36" t="s">
        <v>8</v>
      </c>
      <c r="I77" s="37" t="s">
        <v>9</v>
      </c>
    </row>
    <row r="78" spans="2:9" x14ac:dyDescent="0.3">
      <c r="C78" s="65">
        <v>1</v>
      </c>
      <c r="D78" s="67">
        <v>5</v>
      </c>
      <c r="E78" s="111" t="s">
        <v>149</v>
      </c>
      <c r="F78" s="59">
        <v>183</v>
      </c>
      <c r="G78" s="60">
        <v>5</v>
      </c>
      <c r="H78" s="59">
        <v>1767</v>
      </c>
      <c r="I78" s="78">
        <v>44</v>
      </c>
    </row>
    <row r="79" spans="2:9" x14ac:dyDescent="0.3">
      <c r="C79" s="65">
        <v>1</v>
      </c>
      <c r="D79" s="23">
        <v>6</v>
      </c>
      <c r="E79" s="27" t="s">
        <v>289</v>
      </c>
      <c r="F79" s="28" t="s">
        <v>1350</v>
      </c>
      <c r="G79" s="63">
        <v>0</v>
      </c>
      <c r="H79" s="28">
        <v>194</v>
      </c>
      <c r="I79" s="29">
        <v>7</v>
      </c>
    </row>
    <row r="80" spans="2:9" x14ac:dyDescent="0.3">
      <c r="C80" s="65">
        <v>2</v>
      </c>
      <c r="D80" s="23">
        <v>8</v>
      </c>
      <c r="E80" s="62" t="s">
        <v>182</v>
      </c>
      <c r="F80" s="63">
        <v>152</v>
      </c>
      <c r="G80" s="63">
        <v>1</v>
      </c>
      <c r="H80" s="25">
        <v>1517</v>
      </c>
      <c r="I80" s="26">
        <v>23</v>
      </c>
    </row>
    <row r="81" spans="2:12" x14ac:dyDescent="0.3">
      <c r="C81" s="66">
        <v>2</v>
      </c>
      <c r="D81" s="45">
        <v>7</v>
      </c>
      <c r="E81" s="30" t="s">
        <v>316</v>
      </c>
      <c r="F81" s="31">
        <v>163</v>
      </c>
      <c r="G81" s="69">
        <v>4</v>
      </c>
      <c r="H81" s="31">
        <v>1583</v>
      </c>
      <c r="I81" s="32">
        <v>31</v>
      </c>
    </row>
    <row r="83" spans="2:12" ht="18" customHeight="1" x14ac:dyDescent="0.35">
      <c r="B83" s="4" t="s">
        <v>331</v>
      </c>
    </row>
    <row r="84" spans="2:12" x14ac:dyDescent="0.3">
      <c r="C84" s="33" t="s">
        <v>3</v>
      </c>
      <c r="D84" s="34" t="s">
        <v>4</v>
      </c>
      <c r="E84" s="35" t="s">
        <v>5</v>
      </c>
      <c r="F84" s="36" t="s">
        <v>6</v>
      </c>
      <c r="G84" s="36" t="s">
        <v>7</v>
      </c>
      <c r="H84" s="36" t="s">
        <v>8</v>
      </c>
      <c r="I84" s="37" t="s">
        <v>9</v>
      </c>
    </row>
    <row r="85" spans="2:12" x14ac:dyDescent="0.3">
      <c r="C85" s="65">
        <v>1</v>
      </c>
      <c r="D85" s="67">
        <v>4</v>
      </c>
      <c r="E85" s="111" t="s">
        <v>164</v>
      </c>
      <c r="F85" s="59">
        <v>166</v>
      </c>
      <c r="G85" s="60">
        <v>3</v>
      </c>
      <c r="H85" s="59">
        <v>1503</v>
      </c>
      <c r="I85" s="78">
        <v>35</v>
      </c>
    </row>
    <row r="86" spans="2:12" x14ac:dyDescent="0.3">
      <c r="C86" s="65">
        <v>2</v>
      </c>
      <c r="D86" s="95">
        <v>2</v>
      </c>
      <c r="E86" s="27" t="s">
        <v>86</v>
      </c>
      <c r="F86" s="28">
        <v>131</v>
      </c>
      <c r="G86" s="63">
        <v>4</v>
      </c>
      <c r="H86" s="28">
        <v>1438</v>
      </c>
      <c r="I86" s="29">
        <v>50</v>
      </c>
    </row>
    <row r="87" spans="2:12" x14ac:dyDescent="0.3">
      <c r="C87" s="66">
        <v>2</v>
      </c>
      <c r="D87" s="45">
        <v>7</v>
      </c>
      <c r="E87" s="30" t="s">
        <v>180</v>
      </c>
      <c r="F87" s="31">
        <v>131</v>
      </c>
      <c r="G87" s="69">
        <v>4</v>
      </c>
      <c r="H87" s="31">
        <v>1276</v>
      </c>
      <c r="I87" s="32">
        <v>24</v>
      </c>
    </row>
    <row r="89" spans="2:12" ht="18" x14ac:dyDescent="0.35">
      <c r="B89" s="4" t="s">
        <v>332</v>
      </c>
    </row>
    <row r="90" spans="2:12" x14ac:dyDescent="0.3">
      <c r="B90" s="5"/>
      <c r="C90" s="33" t="s">
        <v>3</v>
      </c>
      <c r="D90" s="34" t="s">
        <v>4</v>
      </c>
      <c r="E90" s="8" t="s">
        <v>335</v>
      </c>
      <c r="F90" s="8"/>
      <c r="G90" s="9">
        <v>480</v>
      </c>
      <c r="H90" s="8"/>
      <c r="I90" s="10" t="s">
        <v>9</v>
      </c>
      <c r="J90" s="11">
        <f>SUM(J91:J93)</f>
        <v>500</v>
      </c>
      <c r="K90" s="13" t="s">
        <v>1386</v>
      </c>
      <c r="L90" s="14"/>
    </row>
    <row r="91" spans="2:12" x14ac:dyDescent="0.3">
      <c r="B91" s="5"/>
      <c r="C91" s="337">
        <v>1</v>
      </c>
      <c r="D91" s="341">
        <v>3</v>
      </c>
      <c r="E91" s="60" t="s">
        <v>182</v>
      </c>
      <c r="F91" s="60">
        <v>36</v>
      </c>
      <c r="G91" s="60">
        <v>33</v>
      </c>
      <c r="H91" s="60">
        <v>42</v>
      </c>
      <c r="I91" s="71">
        <v>41</v>
      </c>
      <c r="J91" s="75">
        <f>SUM(F91:I91)</f>
        <v>152</v>
      </c>
      <c r="K91" s="1" t="s">
        <v>1387</v>
      </c>
    </row>
    <row r="92" spans="2:12" ht="15.75" customHeight="1" x14ac:dyDescent="0.3">
      <c r="C92" s="337"/>
      <c r="D92" s="339"/>
      <c r="E92" s="63" t="s">
        <v>316</v>
      </c>
      <c r="F92" s="63">
        <v>41</v>
      </c>
      <c r="G92" s="63">
        <v>37</v>
      </c>
      <c r="H92" s="63">
        <v>42</v>
      </c>
      <c r="I92" s="72">
        <v>43</v>
      </c>
      <c r="J92" s="76">
        <f>SUM(F92:I92)</f>
        <v>163</v>
      </c>
    </row>
    <row r="93" spans="2:12" ht="15.75" customHeight="1" x14ac:dyDescent="0.3">
      <c r="C93" s="337"/>
      <c r="D93" s="340"/>
      <c r="E93" s="69" t="s">
        <v>149</v>
      </c>
      <c r="F93" s="69">
        <v>44</v>
      </c>
      <c r="G93" s="69">
        <v>47</v>
      </c>
      <c r="H93" s="69">
        <v>47</v>
      </c>
      <c r="I93" s="73">
        <v>47</v>
      </c>
      <c r="J93" s="77">
        <f>SUM(F93:I93)</f>
        <v>185</v>
      </c>
    </row>
    <row r="95" spans="2:12" ht="18" customHeight="1" x14ac:dyDescent="0.35">
      <c r="B95" s="4" t="s">
        <v>338</v>
      </c>
    </row>
    <row r="96" spans="2:12" x14ac:dyDescent="0.3">
      <c r="C96" s="18" t="s">
        <v>3</v>
      </c>
      <c r="D96" s="19" t="s">
        <v>4</v>
      </c>
      <c r="E96" s="20" t="s">
        <v>5</v>
      </c>
      <c r="F96" s="21" t="s">
        <v>6</v>
      </c>
      <c r="G96" s="21" t="s">
        <v>7</v>
      </c>
      <c r="H96" s="21" t="s">
        <v>8</v>
      </c>
      <c r="I96" s="39" t="s">
        <v>9</v>
      </c>
    </row>
    <row r="97" spans="2:9" x14ac:dyDescent="0.3">
      <c r="C97" s="65">
        <v>1</v>
      </c>
      <c r="D97" s="74">
        <v>2</v>
      </c>
      <c r="E97" s="79" t="s">
        <v>86</v>
      </c>
      <c r="F97" s="60">
        <v>193</v>
      </c>
      <c r="G97" s="60">
        <v>7</v>
      </c>
      <c r="H97" s="60">
        <v>1899</v>
      </c>
      <c r="I97" s="71">
        <v>62</v>
      </c>
    </row>
    <row r="98" spans="2:9" x14ac:dyDescent="0.3">
      <c r="C98" s="65">
        <v>1</v>
      </c>
      <c r="D98" s="80">
        <v>1</v>
      </c>
      <c r="E98" s="62" t="s">
        <v>258</v>
      </c>
      <c r="F98" s="63">
        <v>197</v>
      </c>
      <c r="G98" s="63">
        <v>8</v>
      </c>
      <c r="H98" s="63">
        <v>1937</v>
      </c>
      <c r="I98" s="72">
        <v>78</v>
      </c>
    </row>
    <row r="99" spans="2:9" x14ac:dyDescent="0.3">
      <c r="C99" s="65">
        <v>1</v>
      </c>
      <c r="D99" s="23">
        <v>4</v>
      </c>
      <c r="E99" s="62" t="s">
        <v>312</v>
      </c>
      <c r="F99" s="63">
        <v>191</v>
      </c>
      <c r="G99" s="63">
        <v>5</v>
      </c>
      <c r="H99" s="63">
        <v>1857</v>
      </c>
      <c r="I99" s="72">
        <v>50</v>
      </c>
    </row>
    <row r="100" spans="2:9" x14ac:dyDescent="0.3">
      <c r="C100" s="65">
        <v>2</v>
      </c>
      <c r="D100" s="95">
        <v>2</v>
      </c>
      <c r="E100" s="62" t="s">
        <v>340</v>
      </c>
      <c r="F100" s="63">
        <v>179</v>
      </c>
      <c r="G100" s="63">
        <v>7</v>
      </c>
      <c r="H100" s="25">
        <v>1759</v>
      </c>
      <c r="I100" s="26">
        <v>57</v>
      </c>
    </row>
    <row r="101" spans="2:9" x14ac:dyDescent="0.3">
      <c r="C101" s="65">
        <v>2</v>
      </c>
      <c r="D101" s="23">
        <v>6</v>
      </c>
      <c r="E101" s="62" t="s">
        <v>341</v>
      </c>
      <c r="F101" s="63">
        <v>159</v>
      </c>
      <c r="G101" s="63">
        <v>3</v>
      </c>
      <c r="H101" s="63">
        <v>1678</v>
      </c>
      <c r="I101" s="72">
        <v>34</v>
      </c>
    </row>
    <row r="102" spans="2:9" x14ac:dyDescent="0.3">
      <c r="C102" s="65">
        <v>3</v>
      </c>
      <c r="D102" s="95">
        <v>2</v>
      </c>
      <c r="E102" s="62" t="s">
        <v>343</v>
      </c>
      <c r="F102" s="63">
        <v>176</v>
      </c>
      <c r="G102" s="63">
        <v>8</v>
      </c>
      <c r="H102" s="25">
        <v>1669</v>
      </c>
      <c r="I102" s="26">
        <v>64</v>
      </c>
    </row>
    <row r="103" spans="2:9" x14ac:dyDescent="0.3">
      <c r="C103" s="65">
        <v>3</v>
      </c>
      <c r="D103" s="80">
        <v>1</v>
      </c>
      <c r="E103" s="62" t="s">
        <v>344</v>
      </c>
      <c r="F103" s="63">
        <v>175</v>
      </c>
      <c r="G103" s="63">
        <v>7</v>
      </c>
      <c r="H103" s="63">
        <v>1763</v>
      </c>
      <c r="I103" s="72">
        <v>74</v>
      </c>
    </row>
    <row r="104" spans="2:9" x14ac:dyDescent="0.3">
      <c r="C104" s="66">
        <v>3</v>
      </c>
      <c r="D104" s="45">
        <v>7</v>
      </c>
      <c r="E104" s="68" t="s">
        <v>346</v>
      </c>
      <c r="F104" s="69" t="s">
        <v>1350</v>
      </c>
      <c r="G104" s="69">
        <v>0</v>
      </c>
      <c r="H104" s="69">
        <v>0</v>
      </c>
      <c r="I104" s="73">
        <v>0</v>
      </c>
    </row>
    <row r="106" spans="2:9" ht="18" customHeight="1" x14ac:dyDescent="0.35">
      <c r="B106" s="4" t="s">
        <v>349</v>
      </c>
    </row>
    <row r="107" spans="2:9" x14ac:dyDescent="0.3">
      <c r="C107" s="33" t="s">
        <v>3</v>
      </c>
      <c r="D107" s="34" t="s">
        <v>4</v>
      </c>
      <c r="E107" s="35" t="s">
        <v>5</v>
      </c>
      <c r="F107" s="36" t="s">
        <v>6</v>
      </c>
      <c r="G107" s="36" t="s">
        <v>7</v>
      </c>
      <c r="H107" s="36" t="s">
        <v>8</v>
      </c>
      <c r="I107" s="37" t="s">
        <v>9</v>
      </c>
    </row>
    <row r="108" spans="2:9" x14ac:dyDescent="0.3">
      <c r="C108" s="65">
        <v>1</v>
      </c>
      <c r="D108" s="74">
        <v>2</v>
      </c>
      <c r="E108" s="111" t="s">
        <v>86</v>
      </c>
      <c r="F108" s="59">
        <v>193</v>
      </c>
      <c r="G108" s="60">
        <v>6</v>
      </c>
      <c r="H108" s="59">
        <v>1899</v>
      </c>
      <c r="I108" s="78">
        <v>58</v>
      </c>
    </row>
    <row r="109" spans="2:9" x14ac:dyDescent="0.3">
      <c r="C109" s="65">
        <v>1</v>
      </c>
      <c r="D109" s="80">
        <v>1</v>
      </c>
      <c r="E109" s="27" t="s">
        <v>258</v>
      </c>
      <c r="F109" s="28">
        <v>197</v>
      </c>
      <c r="G109" s="63">
        <v>7</v>
      </c>
      <c r="H109" s="28">
        <v>1937</v>
      </c>
      <c r="I109" s="29">
        <v>68</v>
      </c>
    </row>
    <row r="110" spans="2:9" x14ac:dyDescent="0.3">
      <c r="C110" s="65">
        <v>1</v>
      </c>
      <c r="D110" s="23">
        <v>3</v>
      </c>
      <c r="E110" s="27" t="s">
        <v>312</v>
      </c>
      <c r="F110" s="28">
        <v>191</v>
      </c>
      <c r="G110" s="63">
        <v>5</v>
      </c>
      <c r="H110" s="28">
        <v>1857</v>
      </c>
      <c r="I110" s="29">
        <v>48</v>
      </c>
    </row>
    <row r="111" spans="2:9" x14ac:dyDescent="0.3">
      <c r="C111" s="65">
        <v>2</v>
      </c>
      <c r="D111" s="95">
        <v>2</v>
      </c>
      <c r="E111" s="62" t="s">
        <v>344</v>
      </c>
      <c r="F111" s="63">
        <v>175</v>
      </c>
      <c r="G111" s="63">
        <v>3</v>
      </c>
      <c r="H111" s="25">
        <v>1763</v>
      </c>
      <c r="I111" s="26">
        <v>39</v>
      </c>
    </row>
    <row r="112" spans="2:9" x14ac:dyDescent="0.3">
      <c r="C112" s="66">
        <v>2</v>
      </c>
      <c r="D112" s="45">
        <v>3</v>
      </c>
      <c r="E112" s="30" t="s">
        <v>340</v>
      </c>
      <c r="F112" s="31">
        <v>179</v>
      </c>
      <c r="G112" s="69">
        <v>5</v>
      </c>
      <c r="H112" s="31">
        <v>1759</v>
      </c>
      <c r="I112" s="32">
        <v>36</v>
      </c>
    </row>
    <row r="114" spans="2:11" ht="18" customHeight="1" x14ac:dyDescent="0.35">
      <c r="B114" s="4" t="s">
        <v>619</v>
      </c>
    </row>
    <row r="115" spans="2:11" x14ac:dyDescent="0.3">
      <c r="C115" s="18" t="s">
        <v>3</v>
      </c>
      <c r="D115" s="19" t="s">
        <v>4</v>
      </c>
      <c r="E115" s="20" t="s">
        <v>5</v>
      </c>
      <c r="F115" s="20"/>
      <c r="G115" s="20"/>
      <c r="H115" s="21" t="s">
        <v>6</v>
      </c>
      <c r="I115" s="21" t="s">
        <v>7</v>
      </c>
      <c r="J115" s="21" t="s">
        <v>8</v>
      </c>
      <c r="K115" s="39" t="s">
        <v>9</v>
      </c>
    </row>
    <row r="116" spans="2:11" x14ac:dyDescent="0.3">
      <c r="C116" s="65">
        <v>3</v>
      </c>
      <c r="D116" s="319">
        <v>5</v>
      </c>
      <c r="E116" s="357" t="s">
        <v>635</v>
      </c>
      <c r="F116" s="265">
        <v>99.001999999999995</v>
      </c>
      <c r="G116" s="265">
        <v>98.001999999999995</v>
      </c>
      <c r="H116" s="358">
        <f>SUM(F116,G116)</f>
        <v>197.00399999999999</v>
      </c>
      <c r="I116" s="153">
        <v>4</v>
      </c>
      <c r="J116" s="358">
        <v>1983.0419999999999</v>
      </c>
      <c r="K116" s="241">
        <v>54</v>
      </c>
    </row>
    <row r="117" spans="2:11" x14ac:dyDescent="0.3">
      <c r="C117" s="65">
        <v>13</v>
      </c>
      <c r="D117" s="320">
        <v>3</v>
      </c>
      <c r="E117" s="361" t="s">
        <v>700</v>
      </c>
      <c r="F117" s="247">
        <v>98.001999999999995</v>
      </c>
      <c r="G117" s="247">
        <v>96.001000000000005</v>
      </c>
      <c r="H117" s="360">
        <f>SUM(F117,G117)</f>
        <v>194.00299999999999</v>
      </c>
      <c r="I117" s="143">
        <v>5</v>
      </c>
      <c r="J117" s="362">
        <v>1942.0310000000002</v>
      </c>
      <c r="K117" s="149">
        <v>55</v>
      </c>
    </row>
    <row r="118" spans="2:11" x14ac:dyDescent="0.3">
      <c r="C118" s="65">
        <v>17</v>
      </c>
      <c r="D118" s="320">
        <v>4</v>
      </c>
      <c r="E118" s="361" t="s">
        <v>723</v>
      </c>
      <c r="F118" s="247">
        <v>96.001999999999995</v>
      </c>
      <c r="G118" s="247">
        <v>98.001000000000005</v>
      </c>
      <c r="H118" s="360">
        <f>SUM(F118,G118)</f>
        <v>194.00299999999999</v>
      </c>
      <c r="I118" s="143">
        <v>2</v>
      </c>
      <c r="J118" s="362">
        <v>1953.0279999999998</v>
      </c>
      <c r="K118" s="149">
        <v>55</v>
      </c>
    </row>
    <row r="119" spans="2:11" x14ac:dyDescent="0.3">
      <c r="C119" s="65">
        <v>18</v>
      </c>
      <c r="D119" s="320">
        <v>7</v>
      </c>
      <c r="E119" s="361" t="s">
        <v>258</v>
      </c>
      <c r="F119" s="247">
        <v>97.001000000000005</v>
      </c>
      <c r="G119" s="247">
        <v>99.001000000000005</v>
      </c>
      <c r="H119" s="360">
        <f>SUM(F119,G119)</f>
        <v>196.00200000000001</v>
      </c>
      <c r="I119" s="143">
        <v>7</v>
      </c>
      <c r="J119" s="362">
        <v>1924.0179999999996</v>
      </c>
      <c r="K119" s="149">
        <v>46</v>
      </c>
    </row>
    <row r="120" spans="2:11" x14ac:dyDescent="0.3">
      <c r="C120" s="65">
        <v>21</v>
      </c>
      <c r="D120" s="320">
        <v>5</v>
      </c>
      <c r="E120" s="361" t="s">
        <v>754</v>
      </c>
      <c r="F120" s="247">
        <v>97.001000000000005</v>
      </c>
      <c r="G120" s="247">
        <v>93.001000000000005</v>
      </c>
      <c r="H120" s="360">
        <f>SUM(F120,G120)</f>
        <v>190.00200000000001</v>
      </c>
      <c r="I120" s="143">
        <v>5</v>
      </c>
      <c r="J120" s="362">
        <v>1890.0159999999998</v>
      </c>
      <c r="K120" s="149">
        <v>47</v>
      </c>
    </row>
    <row r="121" spans="2:11" x14ac:dyDescent="0.3">
      <c r="C121" s="65">
        <v>22</v>
      </c>
      <c r="D121" s="320">
        <v>5</v>
      </c>
      <c r="E121" s="361" t="s">
        <v>760</v>
      </c>
      <c r="F121" s="247">
        <v>93</v>
      </c>
      <c r="G121" s="247">
        <v>90</v>
      </c>
      <c r="H121" s="360">
        <f>SUM(F121,G121)</f>
        <v>183</v>
      </c>
      <c r="I121" s="143">
        <v>3</v>
      </c>
      <c r="J121" s="362">
        <v>1802.0119999999999</v>
      </c>
      <c r="K121" s="149">
        <v>57</v>
      </c>
    </row>
    <row r="122" spans="2:11" x14ac:dyDescent="0.3">
      <c r="C122" s="66">
        <v>26</v>
      </c>
      <c r="D122" s="374">
        <v>2</v>
      </c>
      <c r="E122" s="363" t="s">
        <v>793</v>
      </c>
      <c r="F122" s="249">
        <v>95</v>
      </c>
      <c r="G122" s="249">
        <v>100.003</v>
      </c>
      <c r="H122" s="364">
        <f>SUM(F122,G122)</f>
        <v>195.00299999999999</v>
      </c>
      <c r="I122" s="151">
        <v>8</v>
      </c>
      <c r="J122" s="365">
        <v>1925.0269999999998</v>
      </c>
      <c r="K122" s="157">
        <v>69</v>
      </c>
    </row>
    <row r="124" spans="2:11" ht="18" customHeight="1" x14ac:dyDescent="0.35">
      <c r="B124" s="4" t="s">
        <v>992</v>
      </c>
    </row>
    <row r="125" spans="2:11" x14ac:dyDescent="0.3">
      <c r="C125" s="18" t="s">
        <v>3</v>
      </c>
      <c r="D125" s="19" t="s">
        <v>4</v>
      </c>
      <c r="E125" s="20" t="s">
        <v>5</v>
      </c>
      <c r="F125" s="21" t="s">
        <v>6</v>
      </c>
      <c r="G125" s="21" t="s">
        <v>7</v>
      </c>
      <c r="H125" s="21" t="s">
        <v>8</v>
      </c>
      <c r="I125" s="39" t="s">
        <v>9</v>
      </c>
    </row>
    <row r="126" spans="2:11" x14ac:dyDescent="0.3">
      <c r="C126" s="65">
        <v>2</v>
      </c>
      <c r="D126" s="74">
        <v>2</v>
      </c>
      <c r="E126" s="79" t="s">
        <v>1006</v>
      </c>
      <c r="F126" s="60">
        <v>98</v>
      </c>
      <c r="G126" s="60">
        <v>7</v>
      </c>
      <c r="H126" s="60">
        <v>978</v>
      </c>
      <c r="I126" s="71">
        <v>70</v>
      </c>
    </row>
    <row r="127" spans="2:11" x14ac:dyDescent="0.3">
      <c r="C127" s="65">
        <v>11</v>
      </c>
      <c r="D127" s="23">
        <v>6</v>
      </c>
      <c r="E127" s="27" t="s">
        <v>783</v>
      </c>
      <c r="F127" s="28">
        <v>92</v>
      </c>
      <c r="G127" s="63">
        <v>5</v>
      </c>
      <c r="H127" s="28">
        <v>902</v>
      </c>
      <c r="I127" s="29">
        <v>45</v>
      </c>
    </row>
    <row r="128" spans="2:11" x14ac:dyDescent="0.3">
      <c r="C128" s="65">
        <v>13</v>
      </c>
      <c r="D128" s="95">
        <v>2</v>
      </c>
      <c r="E128" s="27" t="s">
        <v>1087</v>
      </c>
      <c r="F128" s="28">
        <v>91</v>
      </c>
      <c r="G128" s="63">
        <v>5</v>
      </c>
      <c r="H128" s="28">
        <v>911</v>
      </c>
      <c r="I128" s="29">
        <v>64</v>
      </c>
    </row>
    <row r="129" spans="3:9" x14ac:dyDescent="0.3">
      <c r="C129" s="66">
        <v>13</v>
      </c>
      <c r="D129" s="45">
        <v>6</v>
      </c>
      <c r="E129" s="30" t="s">
        <v>132</v>
      </c>
      <c r="F129" s="31">
        <v>94</v>
      </c>
      <c r="G129" s="69">
        <v>9</v>
      </c>
      <c r="H129" s="31">
        <v>881</v>
      </c>
      <c r="I129" s="32">
        <v>46</v>
      </c>
    </row>
  </sheetData>
  <mergeCells count="8">
    <mergeCell ref="C91:C93"/>
    <mergeCell ref="D91:D93"/>
    <mergeCell ref="B1:M1"/>
    <mergeCell ref="B2:M2"/>
    <mergeCell ref="C41:C43"/>
    <mergeCell ref="D41:D43"/>
    <mergeCell ref="C45:C47"/>
    <mergeCell ref="D45:D47"/>
  </mergeCells>
  <hyperlinks>
    <hyperlink ref="B3" location="'Index'!A2" tooltip="Go to the Index sheet" display="á" xr:uid="{47E0BEEC-13D2-415D-A153-850181C76A5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3" manualBreakCount="3">
    <brk id="38" max="16383" man="1"/>
    <brk id="82" max="16383" man="1"/>
    <brk id="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573C-0C51-4BED-AE25-F2366437509A}">
  <dimension ref="B1:N3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32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29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2</v>
      </c>
      <c r="D6" s="74">
        <v>2</v>
      </c>
      <c r="E6" s="58" t="s">
        <v>30</v>
      </c>
      <c r="F6" s="59">
        <v>185</v>
      </c>
      <c r="G6" s="60">
        <v>9</v>
      </c>
      <c r="H6" s="60">
        <v>1803</v>
      </c>
      <c r="I6" s="71">
        <v>70</v>
      </c>
    </row>
    <row r="7" spans="2:14" x14ac:dyDescent="0.3">
      <c r="C7" s="65">
        <v>2</v>
      </c>
      <c r="D7" s="23">
        <v>6</v>
      </c>
      <c r="E7" s="62" t="s">
        <v>33</v>
      </c>
      <c r="F7" s="28">
        <v>176</v>
      </c>
      <c r="G7" s="63">
        <v>6</v>
      </c>
      <c r="H7" s="63">
        <v>1757</v>
      </c>
      <c r="I7" s="72">
        <v>55</v>
      </c>
    </row>
    <row r="8" spans="2:14" x14ac:dyDescent="0.3">
      <c r="C8" s="66">
        <v>3</v>
      </c>
      <c r="D8" s="45">
        <v>5</v>
      </c>
      <c r="E8" s="68" t="s">
        <v>40</v>
      </c>
      <c r="F8" s="31">
        <v>178</v>
      </c>
      <c r="G8" s="69">
        <v>4</v>
      </c>
      <c r="H8" s="69">
        <v>1771</v>
      </c>
      <c r="I8" s="73">
        <v>51</v>
      </c>
    </row>
    <row r="10" spans="2:14" ht="18" x14ac:dyDescent="0.35">
      <c r="B10" s="4" t="s">
        <v>216</v>
      </c>
    </row>
    <row r="11" spans="2:14" x14ac:dyDescent="0.3">
      <c r="B11" s="5"/>
      <c r="C11" s="33" t="s">
        <v>3</v>
      </c>
      <c r="D11" s="34" t="s">
        <v>4</v>
      </c>
      <c r="E11" s="8" t="s">
        <v>217</v>
      </c>
      <c r="F11" s="8"/>
      <c r="G11" s="9">
        <v>533</v>
      </c>
      <c r="H11" s="8"/>
      <c r="I11" s="10" t="s">
        <v>9</v>
      </c>
      <c r="J11" s="11">
        <f>SUM(J12:J14)</f>
        <v>539</v>
      </c>
      <c r="K11" s="13" t="s">
        <v>1347</v>
      </c>
      <c r="L11" s="14"/>
    </row>
    <row r="12" spans="2:14" x14ac:dyDescent="0.3">
      <c r="B12" s="5"/>
      <c r="C12" s="337">
        <v>1</v>
      </c>
      <c r="D12" s="338">
        <v>2</v>
      </c>
      <c r="E12" s="60" t="s">
        <v>40</v>
      </c>
      <c r="F12" s="59">
        <v>42</v>
      </c>
      <c r="G12" s="59">
        <v>46</v>
      </c>
      <c r="H12" s="59">
        <v>46</v>
      </c>
      <c r="I12" s="78">
        <v>44</v>
      </c>
      <c r="J12" s="75">
        <f>SUM(F12:I12)</f>
        <v>178</v>
      </c>
      <c r="K12" s="1" t="s">
        <v>1348</v>
      </c>
    </row>
    <row r="13" spans="2:14" ht="15.75" customHeight="1" x14ac:dyDescent="0.3">
      <c r="C13" s="337"/>
      <c r="D13" s="339"/>
      <c r="E13" s="63" t="s">
        <v>30</v>
      </c>
      <c r="F13" s="28">
        <v>47</v>
      </c>
      <c r="G13" s="28">
        <v>45</v>
      </c>
      <c r="H13" s="28">
        <v>46</v>
      </c>
      <c r="I13" s="29">
        <v>47</v>
      </c>
      <c r="J13" s="76">
        <f>SUM(F13:I13)</f>
        <v>185</v>
      </c>
    </row>
    <row r="14" spans="2:14" ht="15.75" customHeight="1" x14ac:dyDescent="0.3">
      <c r="C14" s="337"/>
      <c r="D14" s="340"/>
      <c r="E14" s="69" t="s">
        <v>33</v>
      </c>
      <c r="F14" s="31">
        <v>44</v>
      </c>
      <c r="G14" s="31">
        <v>47</v>
      </c>
      <c r="H14" s="31">
        <v>40</v>
      </c>
      <c r="I14" s="32">
        <v>45</v>
      </c>
      <c r="J14" s="77">
        <f>SUM(F14:I14)</f>
        <v>176</v>
      </c>
    </row>
    <row r="16" spans="2:14" ht="18" customHeight="1" x14ac:dyDescent="0.35">
      <c r="B16" s="4" t="s">
        <v>282</v>
      </c>
    </row>
    <row r="17" spans="2:11" x14ac:dyDescent="0.3">
      <c r="C17" s="18" t="s">
        <v>3</v>
      </c>
      <c r="D17" s="19" t="s">
        <v>4</v>
      </c>
      <c r="E17" s="20" t="s">
        <v>5</v>
      </c>
      <c r="F17" s="21" t="s">
        <v>6</v>
      </c>
      <c r="G17" s="21" t="s">
        <v>7</v>
      </c>
      <c r="H17" s="21" t="s">
        <v>8</v>
      </c>
      <c r="I17" s="39" t="s">
        <v>9</v>
      </c>
    </row>
    <row r="18" spans="2:11" x14ac:dyDescent="0.3">
      <c r="C18" s="65">
        <v>1</v>
      </c>
      <c r="D18" s="67">
        <v>6</v>
      </c>
      <c r="E18" s="79" t="s">
        <v>287</v>
      </c>
      <c r="F18" s="60">
        <v>187</v>
      </c>
      <c r="G18" s="60">
        <v>5</v>
      </c>
      <c r="H18" s="60">
        <v>1884</v>
      </c>
      <c r="I18" s="71">
        <v>50</v>
      </c>
    </row>
    <row r="19" spans="2:11" x14ac:dyDescent="0.3">
      <c r="C19" s="65">
        <v>1</v>
      </c>
      <c r="D19" s="80">
        <v>1</v>
      </c>
      <c r="E19" s="62" t="s">
        <v>288</v>
      </c>
      <c r="F19" s="63">
        <v>196</v>
      </c>
      <c r="G19" s="63">
        <v>8</v>
      </c>
      <c r="H19" s="63">
        <v>1962</v>
      </c>
      <c r="I19" s="72">
        <v>85</v>
      </c>
    </row>
    <row r="20" spans="2:11" x14ac:dyDescent="0.3">
      <c r="C20" s="66">
        <v>6</v>
      </c>
      <c r="D20" s="45">
        <v>4</v>
      </c>
      <c r="E20" s="68" t="s">
        <v>323</v>
      </c>
      <c r="F20" s="69">
        <v>150</v>
      </c>
      <c r="G20" s="69">
        <v>7</v>
      </c>
      <c r="H20" s="69">
        <v>1416</v>
      </c>
      <c r="I20" s="73">
        <v>63</v>
      </c>
    </row>
    <row r="22" spans="2:11" ht="18" customHeight="1" x14ac:dyDescent="0.35">
      <c r="B22" s="4" t="s">
        <v>331</v>
      </c>
    </row>
    <row r="23" spans="2:11" x14ac:dyDescent="0.3">
      <c r="C23" s="33" t="s">
        <v>3</v>
      </c>
      <c r="D23" s="54" t="s">
        <v>4</v>
      </c>
      <c r="E23" s="55" t="s">
        <v>5</v>
      </c>
      <c r="F23" s="81" t="s">
        <v>6</v>
      </c>
      <c r="G23" s="81" t="s">
        <v>7</v>
      </c>
      <c r="H23" s="81" t="s">
        <v>8</v>
      </c>
      <c r="I23" s="82" t="s">
        <v>9</v>
      </c>
    </row>
    <row r="24" spans="2:11" ht="15.75" x14ac:dyDescent="0.3">
      <c r="C24" s="66">
        <v>1</v>
      </c>
      <c r="D24" s="89">
        <v>2</v>
      </c>
      <c r="E24" s="84" t="s">
        <v>287</v>
      </c>
      <c r="F24" s="85">
        <v>187</v>
      </c>
      <c r="G24" s="86">
        <v>7</v>
      </c>
      <c r="H24" s="85">
        <v>1884</v>
      </c>
      <c r="I24" s="85">
        <v>61</v>
      </c>
      <c r="J24" s="87"/>
      <c r="K24" s="88"/>
    </row>
    <row r="26" spans="2:11" ht="18" customHeight="1" x14ac:dyDescent="0.35">
      <c r="B26" s="4" t="s">
        <v>619</v>
      </c>
    </row>
    <row r="27" spans="2:11" x14ac:dyDescent="0.3">
      <c r="C27" s="18" t="s">
        <v>3</v>
      </c>
      <c r="D27" s="19" t="s">
        <v>4</v>
      </c>
      <c r="E27" s="20" t="s">
        <v>5</v>
      </c>
      <c r="F27" s="20"/>
      <c r="G27" s="20"/>
      <c r="H27" s="21" t="s">
        <v>6</v>
      </c>
      <c r="I27" s="21" t="s">
        <v>7</v>
      </c>
      <c r="J27" s="21" t="s">
        <v>8</v>
      </c>
      <c r="K27" s="39" t="s">
        <v>9</v>
      </c>
    </row>
    <row r="28" spans="2:11" x14ac:dyDescent="0.3">
      <c r="C28" s="66">
        <v>16</v>
      </c>
      <c r="D28" s="89">
        <v>2</v>
      </c>
      <c r="E28" s="84" t="s">
        <v>716</v>
      </c>
      <c r="F28" s="328">
        <v>98.001000000000005</v>
      </c>
      <c r="G28" s="328">
        <v>98</v>
      </c>
      <c r="H28" s="269">
        <f>SUM(F28,G28)</f>
        <v>196.001</v>
      </c>
      <c r="I28" s="86">
        <v>7</v>
      </c>
      <c r="J28" s="268">
        <v>1967.0240000000001</v>
      </c>
      <c r="K28" s="356">
        <v>70</v>
      </c>
    </row>
    <row r="30" spans="2:11" ht="18" customHeight="1" x14ac:dyDescent="0.35">
      <c r="B30" s="4" t="s">
        <v>806</v>
      </c>
    </row>
    <row r="31" spans="2:11" x14ac:dyDescent="0.3">
      <c r="C31" s="33" t="s">
        <v>3</v>
      </c>
      <c r="D31" s="34" t="s">
        <v>4</v>
      </c>
      <c r="E31" s="35" t="s">
        <v>5</v>
      </c>
      <c r="F31" s="35"/>
      <c r="G31" s="35"/>
      <c r="H31" s="36" t="s">
        <v>6</v>
      </c>
      <c r="I31" s="36" t="s">
        <v>7</v>
      </c>
      <c r="J31" s="36" t="s">
        <v>8</v>
      </c>
      <c r="K31" s="37" t="s">
        <v>9</v>
      </c>
    </row>
    <row r="32" spans="2:11" x14ac:dyDescent="0.3">
      <c r="C32" s="66">
        <v>5</v>
      </c>
      <c r="D32" s="167">
        <v>1</v>
      </c>
      <c r="E32" s="84" t="s">
        <v>716</v>
      </c>
      <c r="F32" s="268">
        <v>98.001000000000005</v>
      </c>
      <c r="G32" s="268">
        <v>98</v>
      </c>
      <c r="H32" s="269">
        <v>196.001</v>
      </c>
      <c r="I32" s="86">
        <v>6</v>
      </c>
      <c r="J32" s="268">
        <v>1967.0240000000001</v>
      </c>
      <c r="K32" s="356">
        <v>74</v>
      </c>
    </row>
  </sheetData>
  <mergeCells count="4">
    <mergeCell ref="B1:M1"/>
    <mergeCell ref="B2:M2"/>
    <mergeCell ref="C12:C14"/>
    <mergeCell ref="D12:D14"/>
  </mergeCells>
  <hyperlinks>
    <hyperlink ref="B3" location="'Index'!A2" tooltip="Go to the Index sheet" display="á" xr:uid="{8F3864BB-6B8F-4AB5-AAFD-E433B2D9A92F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8202-2323-4B21-88D2-C45C1B244A22}">
  <dimension ref="B1:N3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34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280</v>
      </c>
    </row>
    <row r="4" spans="2:14" ht="18" x14ac:dyDescent="0.35">
      <c r="B4" s="4" t="s">
        <v>279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1</v>
      </c>
      <c r="D6" s="83">
        <v>10</v>
      </c>
      <c r="E6" s="166" t="s">
        <v>281</v>
      </c>
      <c r="F6" s="85" t="s">
        <v>1349</v>
      </c>
      <c r="G6" s="86">
        <v>0</v>
      </c>
      <c r="H6" s="86">
        <v>638</v>
      </c>
      <c r="I6" s="86">
        <v>18</v>
      </c>
      <c r="J6" s="87"/>
      <c r="K6" s="88"/>
    </row>
    <row r="8" spans="2:14" ht="18" customHeight="1" x14ac:dyDescent="0.35">
      <c r="B8" s="4" t="s">
        <v>832</v>
      </c>
    </row>
    <row r="9" spans="2:14" x14ac:dyDescent="0.3">
      <c r="C9" s="18" t="s">
        <v>3</v>
      </c>
      <c r="D9" s="19" t="s">
        <v>4</v>
      </c>
      <c r="E9" s="20" t="s">
        <v>5</v>
      </c>
      <c r="F9" s="20"/>
      <c r="G9" s="20"/>
      <c r="H9" s="21" t="s">
        <v>6</v>
      </c>
      <c r="I9" s="21" t="s">
        <v>7</v>
      </c>
      <c r="J9" s="21" t="s">
        <v>8</v>
      </c>
      <c r="K9" s="39" t="s">
        <v>9</v>
      </c>
    </row>
    <row r="10" spans="2:14" x14ac:dyDescent="0.3">
      <c r="C10" s="66">
        <v>3</v>
      </c>
      <c r="D10" s="40">
        <v>5</v>
      </c>
      <c r="E10" s="57" t="s">
        <v>846</v>
      </c>
      <c r="F10" s="121">
        <v>97</v>
      </c>
      <c r="G10" s="121">
        <v>94</v>
      </c>
      <c r="H10" s="56">
        <f>SUM(F10:G10)</f>
        <v>191</v>
      </c>
      <c r="I10" s="56">
        <v>7</v>
      </c>
      <c r="J10" s="56">
        <v>1873</v>
      </c>
      <c r="K10" s="99">
        <v>61</v>
      </c>
    </row>
    <row r="12" spans="2:14" ht="18" customHeight="1" x14ac:dyDescent="0.35">
      <c r="B12" s="4" t="s">
        <v>872</v>
      </c>
    </row>
    <row r="13" spans="2:14" x14ac:dyDescent="0.3">
      <c r="C13" s="33" t="s">
        <v>3</v>
      </c>
      <c r="D13" s="34" t="s">
        <v>4</v>
      </c>
      <c r="E13" s="35" t="s">
        <v>5</v>
      </c>
      <c r="F13" s="35"/>
      <c r="G13" s="35"/>
      <c r="H13" s="36" t="s">
        <v>6</v>
      </c>
      <c r="I13" s="36" t="s">
        <v>7</v>
      </c>
      <c r="J13" s="36" t="s">
        <v>8</v>
      </c>
      <c r="K13" s="37" t="s">
        <v>9</v>
      </c>
    </row>
    <row r="14" spans="2:14" x14ac:dyDescent="0.3">
      <c r="C14" s="66">
        <v>2</v>
      </c>
      <c r="D14" s="40">
        <v>5</v>
      </c>
      <c r="E14" s="90" t="s">
        <v>846</v>
      </c>
      <c r="F14" s="42">
        <v>97</v>
      </c>
      <c r="G14" s="42">
        <v>94</v>
      </c>
      <c r="H14" s="56">
        <v>191</v>
      </c>
      <c r="I14" s="56">
        <v>3</v>
      </c>
      <c r="J14" s="42">
        <v>1873</v>
      </c>
      <c r="K14" s="49">
        <v>28</v>
      </c>
    </row>
    <row r="16" spans="2:14" ht="18" customHeight="1" x14ac:dyDescent="0.35">
      <c r="B16" s="4" t="s">
        <v>873</v>
      </c>
    </row>
    <row r="17" spans="2:12" x14ac:dyDescent="0.3">
      <c r="C17" s="18" t="s">
        <v>3</v>
      </c>
      <c r="D17" s="19" t="s">
        <v>4</v>
      </c>
      <c r="E17" s="20" t="s">
        <v>5</v>
      </c>
      <c r="F17" s="20"/>
      <c r="G17" s="20"/>
      <c r="H17" s="21" t="s">
        <v>6</v>
      </c>
      <c r="I17" s="21" t="s">
        <v>7</v>
      </c>
      <c r="J17" s="21" t="s">
        <v>8</v>
      </c>
      <c r="K17" s="39" t="s">
        <v>9</v>
      </c>
    </row>
    <row r="18" spans="2:12" x14ac:dyDescent="0.3">
      <c r="C18" s="66">
        <v>6</v>
      </c>
      <c r="D18" s="92">
        <v>1</v>
      </c>
      <c r="E18" s="57" t="s">
        <v>281</v>
      </c>
      <c r="F18" s="121">
        <v>95</v>
      </c>
      <c r="G18" s="121">
        <v>90</v>
      </c>
      <c r="H18" s="56">
        <f>SUM(F18:G18)</f>
        <v>185</v>
      </c>
      <c r="I18" s="56">
        <v>9</v>
      </c>
      <c r="J18" s="56">
        <v>1868</v>
      </c>
      <c r="K18" s="99">
        <v>85</v>
      </c>
    </row>
    <row r="20" spans="2:12" ht="18" customHeight="1" x14ac:dyDescent="0.35">
      <c r="B20" s="4" t="s">
        <v>914</v>
      </c>
    </row>
    <row r="21" spans="2:12" x14ac:dyDescent="0.3">
      <c r="C21" s="33" t="s">
        <v>3</v>
      </c>
      <c r="D21" s="54" t="s">
        <v>4</v>
      </c>
      <c r="E21" s="55" t="s">
        <v>5</v>
      </c>
      <c r="F21" s="55"/>
      <c r="G21" s="55"/>
      <c r="H21" s="81" t="s">
        <v>6</v>
      </c>
      <c r="I21" s="81" t="s">
        <v>7</v>
      </c>
      <c r="J21" s="81" t="s">
        <v>8</v>
      </c>
      <c r="K21" s="82" t="s">
        <v>9</v>
      </c>
    </row>
    <row r="22" spans="2:12" ht="15.75" x14ac:dyDescent="0.3">
      <c r="C22" s="66">
        <v>2</v>
      </c>
      <c r="D22" s="167">
        <v>1</v>
      </c>
      <c r="E22" s="84" t="s">
        <v>281</v>
      </c>
      <c r="F22" s="85">
        <v>95</v>
      </c>
      <c r="G22" s="85">
        <v>90</v>
      </c>
      <c r="H22" s="86">
        <v>185</v>
      </c>
      <c r="I22" s="86">
        <v>7</v>
      </c>
      <c r="J22" s="85">
        <v>1868</v>
      </c>
      <c r="K22" s="85">
        <v>62</v>
      </c>
      <c r="L22" s="88"/>
    </row>
    <row r="24" spans="2:12" ht="18" customHeight="1" x14ac:dyDescent="0.35">
      <c r="B24" s="4" t="s">
        <v>920</v>
      </c>
    </row>
    <row r="25" spans="2:12" x14ac:dyDescent="0.3">
      <c r="C25" s="18" t="s">
        <v>3</v>
      </c>
      <c r="D25" s="54" t="s">
        <v>4</v>
      </c>
      <c r="E25" s="55" t="s">
        <v>5</v>
      </c>
      <c r="F25" s="55"/>
      <c r="G25" s="55"/>
      <c r="H25" s="81" t="s">
        <v>6</v>
      </c>
      <c r="I25" s="81" t="s">
        <v>7</v>
      </c>
      <c r="J25" s="81" t="s">
        <v>8</v>
      </c>
      <c r="K25" s="82" t="s">
        <v>9</v>
      </c>
    </row>
    <row r="26" spans="2:12" ht="15.75" x14ac:dyDescent="0.3">
      <c r="C26" s="66">
        <v>2</v>
      </c>
      <c r="D26" s="167">
        <v>1</v>
      </c>
      <c r="E26" s="166" t="s">
        <v>925</v>
      </c>
      <c r="F26" s="86">
        <v>91</v>
      </c>
      <c r="G26" s="86">
        <v>80</v>
      </c>
      <c r="H26" s="86">
        <f>SUM(F26:G26)</f>
        <v>171</v>
      </c>
      <c r="I26" s="86">
        <v>6</v>
      </c>
      <c r="J26" s="86">
        <v>1639</v>
      </c>
      <c r="K26" s="86">
        <v>54</v>
      </c>
      <c r="L26" s="88"/>
    </row>
    <row r="28" spans="2:12" ht="18" customHeight="1" x14ac:dyDescent="0.35">
      <c r="B28" s="4" t="s">
        <v>973</v>
      </c>
    </row>
    <row r="29" spans="2:12" x14ac:dyDescent="0.3">
      <c r="C29" s="18" t="s">
        <v>3</v>
      </c>
      <c r="D29" s="19" t="s">
        <v>4</v>
      </c>
      <c r="E29" s="20" t="s">
        <v>5</v>
      </c>
      <c r="F29" s="20"/>
      <c r="G29" s="20"/>
      <c r="H29" s="20"/>
      <c r="I29" s="21" t="s">
        <v>6</v>
      </c>
      <c r="J29" s="21" t="s">
        <v>7</v>
      </c>
      <c r="K29" s="21" t="s">
        <v>8</v>
      </c>
      <c r="L29" s="39" t="s">
        <v>9</v>
      </c>
    </row>
    <row r="30" spans="2:12" x14ac:dyDescent="0.3">
      <c r="C30" s="66">
        <v>3</v>
      </c>
      <c r="D30" s="91">
        <v>2</v>
      </c>
      <c r="E30" s="57" t="s">
        <v>846</v>
      </c>
      <c r="F30" s="56">
        <v>92</v>
      </c>
      <c r="G30" s="56">
        <v>92</v>
      </c>
      <c r="H30" s="56">
        <v>90</v>
      </c>
      <c r="I30" s="56">
        <f>SUM(F30:H30)</f>
        <v>274</v>
      </c>
      <c r="J30" s="56">
        <v>7</v>
      </c>
      <c r="K30" s="56">
        <v>2498</v>
      </c>
      <c r="L30" s="99">
        <v>61</v>
      </c>
    </row>
    <row r="32" spans="2:12" ht="18" customHeight="1" x14ac:dyDescent="0.35">
      <c r="B32" s="4" t="s">
        <v>992</v>
      </c>
    </row>
    <row r="33" spans="3:9" x14ac:dyDescent="0.3">
      <c r="C33" s="18" t="s">
        <v>3</v>
      </c>
      <c r="D33" s="19" t="s">
        <v>4</v>
      </c>
      <c r="E33" s="20" t="s">
        <v>5</v>
      </c>
      <c r="F33" s="21" t="s">
        <v>6</v>
      </c>
      <c r="G33" s="21" t="s">
        <v>7</v>
      </c>
      <c r="H33" s="21" t="s">
        <v>8</v>
      </c>
      <c r="I33" s="39" t="s">
        <v>9</v>
      </c>
    </row>
    <row r="34" spans="3:9" x14ac:dyDescent="0.3">
      <c r="C34" s="66">
        <v>5</v>
      </c>
      <c r="D34" s="91">
        <v>2</v>
      </c>
      <c r="E34" s="57" t="s">
        <v>1025</v>
      </c>
      <c r="F34" s="56">
        <v>95</v>
      </c>
      <c r="G34" s="56">
        <v>7</v>
      </c>
      <c r="H34" s="56">
        <v>963</v>
      </c>
      <c r="I34" s="99">
        <v>77</v>
      </c>
    </row>
  </sheetData>
  <mergeCells count="2">
    <mergeCell ref="B1:M1"/>
    <mergeCell ref="B2:M2"/>
  </mergeCells>
  <hyperlinks>
    <hyperlink ref="B3" location="'Index'!A2" tooltip="Go to the Index sheet" display="á" xr:uid="{3A86AD09-7DB1-431D-8B63-D2B57286A619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129BA-6D16-453D-988E-A7059CD136D8}">
  <dimension ref="B1:N11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29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43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3</v>
      </c>
      <c r="D6" s="67">
        <v>9</v>
      </c>
      <c r="E6" s="79" t="s">
        <v>44</v>
      </c>
      <c r="F6" s="59" t="s">
        <v>1349</v>
      </c>
      <c r="G6" s="60">
        <v>0</v>
      </c>
      <c r="H6" s="60">
        <v>0</v>
      </c>
      <c r="I6" s="71">
        <v>0</v>
      </c>
    </row>
    <row r="7" spans="2:14" x14ac:dyDescent="0.3">
      <c r="C7" s="65">
        <v>9</v>
      </c>
      <c r="D7" s="23">
        <v>5</v>
      </c>
      <c r="E7" s="62" t="s">
        <v>117</v>
      </c>
      <c r="F7" s="28">
        <v>157</v>
      </c>
      <c r="G7" s="63">
        <v>4</v>
      </c>
      <c r="H7" s="63">
        <v>1660</v>
      </c>
      <c r="I7" s="72">
        <v>52</v>
      </c>
    </row>
    <row r="8" spans="2:14" x14ac:dyDescent="0.3">
      <c r="C8" s="65">
        <v>15</v>
      </c>
      <c r="D8" s="23">
        <v>3</v>
      </c>
      <c r="E8" s="27" t="s">
        <v>174</v>
      </c>
      <c r="F8" s="28">
        <v>156</v>
      </c>
      <c r="G8" s="63">
        <v>7</v>
      </c>
      <c r="H8" s="28">
        <v>1539</v>
      </c>
      <c r="I8" s="29">
        <v>53</v>
      </c>
    </row>
    <row r="9" spans="2:14" x14ac:dyDescent="0.3">
      <c r="C9" s="65">
        <v>17</v>
      </c>
      <c r="D9" s="23">
        <v>7</v>
      </c>
      <c r="E9" s="27" t="s">
        <v>195</v>
      </c>
      <c r="F9" s="28" t="s">
        <v>1350</v>
      </c>
      <c r="G9" s="63">
        <v>0</v>
      </c>
      <c r="H9" s="28">
        <v>614</v>
      </c>
      <c r="I9" s="29">
        <v>30</v>
      </c>
    </row>
    <row r="10" spans="2:14" x14ac:dyDescent="0.3">
      <c r="C10" s="66">
        <v>17</v>
      </c>
      <c r="D10" s="140">
        <v>2</v>
      </c>
      <c r="E10" s="30" t="s">
        <v>197</v>
      </c>
      <c r="F10" s="31">
        <v>143</v>
      </c>
      <c r="G10" s="69">
        <v>6</v>
      </c>
      <c r="H10" s="31">
        <v>1418</v>
      </c>
      <c r="I10" s="32">
        <v>63</v>
      </c>
    </row>
    <row r="12" spans="2:14" ht="18" customHeight="1" x14ac:dyDescent="0.35">
      <c r="B12" s="4" t="s">
        <v>215</v>
      </c>
    </row>
    <row r="13" spans="2:14" x14ac:dyDescent="0.3">
      <c r="C13" s="33" t="s">
        <v>3</v>
      </c>
      <c r="D13" s="34" t="s">
        <v>4</v>
      </c>
      <c r="E13" s="35" t="s">
        <v>5</v>
      </c>
      <c r="F13" s="36" t="s">
        <v>6</v>
      </c>
      <c r="G13" s="36" t="s">
        <v>7</v>
      </c>
      <c r="H13" s="36" t="s">
        <v>8</v>
      </c>
      <c r="I13" s="37" t="s">
        <v>9</v>
      </c>
    </row>
    <row r="14" spans="2:14" x14ac:dyDescent="0.3">
      <c r="C14" s="65">
        <v>3</v>
      </c>
      <c r="D14" s="67">
        <v>3</v>
      </c>
      <c r="E14" s="111" t="s">
        <v>117</v>
      </c>
      <c r="F14" s="59">
        <v>157</v>
      </c>
      <c r="G14" s="60">
        <v>3</v>
      </c>
      <c r="H14" s="59">
        <v>1660</v>
      </c>
      <c r="I14" s="78">
        <v>62</v>
      </c>
    </row>
    <row r="15" spans="2:14" x14ac:dyDescent="0.3">
      <c r="C15" s="65">
        <v>5</v>
      </c>
      <c r="D15" s="95">
        <v>2</v>
      </c>
      <c r="E15" s="27" t="s">
        <v>174</v>
      </c>
      <c r="F15" s="28">
        <v>156</v>
      </c>
      <c r="G15" s="63">
        <v>8</v>
      </c>
      <c r="H15" s="28">
        <v>1539</v>
      </c>
      <c r="I15" s="29">
        <v>63</v>
      </c>
    </row>
    <row r="16" spans="2:14" x14ac:dyDescent="0.3">
      <c r="C16" s="66">
        <v>5</v>
      </c>
      <c r="D16" s="45">
        <v>6</v>
      </c>
      <c r="E16" s="30" t="s">
        <v>197</v>
      </c>
      <c r="F16" s="31">
        <v>143</v>
      </c>
      <c r="G16" s="69">
        <v>4</v>
      </c>
      <c r="H16" s="31">
        <v>1418</v>
      </c>
      <c r="I16" s="32">
        <v>45</v>
      </c>
    </row>
    <row r="18" spans="2:11" ht="18" customHeight="1" x14ac:dyDescent="0.35">
      <c r="B18" s="4" t="s">
        <v>282</v>
      </c>
    </row>
    <row r="19" spans="2:11" x14ac:dyDescent="0.3">
      <c r="C19" s="18" t="s">
        <v>3</v>
      </c>
      <c r="D19" s="19" t="s">
        <v>4</v>
      </c>
      <c r="E19" s="20" t="s">
        <v>5</v>
      </c>
      <c r="F19" s="21" t="s">
        <v>6</v>
      </c>
      <c r="G19" s="21" t="s">
        <v>7</v>
      </c>
      <c r="H19" s="21" t="s">
        <v>8</v>
      </c>
      <c r="I19" s="39" t="s">
        <v>9</v>
      </c>
    </row>
    <row r="20" spans="2:11" x14ac:dyDescent="0.3">
      <c r="C20" s="65">
        <v>1</v>
      </c>
      <c r="D20" s="67">
        <v>9</v>
      </c>
      <c r="E20" s="79" t="s">
        <v>284</v>
      </c>
      <c r="F20" s="60" t="s">
        <v>1350</v>
      </c>
      <c r="G20" s="60">
        <v>0</v>
      </c>
      <c r="H20" s="60">
        <v>0</v>
      </c>
      <c r="I20" s="71">
        <v>0</v>
      </c>
    </row>
    <row r="21" spans="2:11" x14ac:dyDescent="0.3">
      <c r="C21" s="65">
        <v>2</v>
      </c>
      <c r="D21" s="23">
        <v>9</v>
      </c>
      <c r="E21" s="62" t="s">
        <v>297</v>
      </c>
      <c r="F21" s="63" t="s">
        <v>1350</v>
      </c>
      <c r="G21" s="63">
        <v>0</v>
      </c>
      <c r="H21" s="63">
        <v>0</v>
      </c>
      <c r="I21" s="72">
        <v>0</v>
      </c>
    </row>
    <row r="22" spans="2:11" x14ac:dyDescent="0.3">
      <c r="C22" s="65">
        <v>5</v>
      </c>
      <c r="D22" s="23">
        <v>6</v>
      </c>
      <c r="E22" s="62" t="s">
        <v>319</v>
      </c>
      <c r="F22" s="63">
        <v>142</v>
      </c>
      <c r="G22" s="63">
        <v>5</v>
      </c>
      <c r="H22" s="63">
        <v>1313</v>
      </c>
      <c r="I22" s="72">
        <v>47</v>
      </c>
    </row>
    <row r="23" spans="2:11" x14ac:dyDescent="0.3">
      <c r="C23" s="66">
        <v>6</v>
      </c>
      <c r="D23" s="45">
        <v>9</v>
      </c>
      <c r="E23" s="68" t="s">
        <v>195</v>
      </c>
      <c r="F23" s="69" t="s">
        <v>1350</v>
      </c>
      <c r="G23" s="69">
        <v>0</v>
      </c>
      <c r="H23" s="69">
        <v>0</v>
      </c>
      <c r="I23" s="73">
        <v>0</v>
      </c>
    </row>
    <row r="25" spans="2:11" ht="18" customHeight="1" x14ac:dyDescent="0.35">
      <c r="B25" s="4" t="s">
        <v>330</v>
      </c>
    </row>
    <row r="26" spans="2:11" x14ac:dyDescent="0.3">
      <c r="C26" s="33" t="s">
        <v>3</v>
      </c>
      <c r="D26" s="34" t="s">
        <v>4</v>
      </c>
      <c r="E26" s="35" t="s">
        <v>5</v>
      </c>
      <c r="F26" s="36" t="s">
        <v>6</v>
      </c>
      <c r="G26" s="36" t="s">
        <v>7</v>
      </c>
      <c r="H26" s="36" t="s">
        <v>8</v>
      </c>
      <c r="I26" s="37" t="s">
        <v>9</v>
      </c>
    </row>
    <row r="27" spans="2:11" x14ac:dyDescent="0.3">
      <c r="C27" s="66">
        <v>1</v>
      </c>
      <c r="D27" s="40">
        <v>7</v>
      </c>
      <c r="E27" s="90" t="s">
        <v>284</v>
      </c>
      <c r="F27" s="42" t="s">
        <v>1350</v>
      </c>
      <c r="G27" s="56">
        <v>0</v>
      </c>
      <c r="H27" s="42">
        <v>0</v>
      </c>
      <c r="I27" s="49">
        <v>0</v>
      </c>
    </row>
    <row r="29" spans="2:11" ht="18" customHeight="1" x14ac:dyDescent="0.35">
      <c r="B29" s="4" t="s">
        <v>331</v>
      </c>
    </row>
    <row r="30" spans="2:11" x14ac:dyDescent="0.3">
      <c r="C30" s="33" t="s">
        <v>3</v>
      </c>
      <c r="D30" s="54" t="s">
        <v>4</v>
      </c>
      <c r="E30" s="55" t="s">
        <v>5</v>
      </c>
      <c r="F30" s="81" t="s">
        <v>6</v>
      </c>
      <c r="G30" s="81" t="s">
        <v>7</v>
      </c>
      <c r="H30" s="81" t="s">
        <v>8</v>
      </c>
      <c r="I30" s="82" t="s">
        <v>9</v>
      </c>
    </row>
    <row r="31" spans="2:11" ht="15.75" x14ac:dyDescent="0.3">
      <c r="C31" s="65">
        <v>1</v>
      </c>
      <c r="D31" s="100">
        <v>7</v>
      </c>
      <c r="E31" s="172" t="s">
        <v>297</v>
      </c>
      <c r="F31" s="162" t="s">
        <v>1350</v>
      </c>
      <c r="G31" s="102">
        <v>0</v>
      </c>
      <c r="H31" s="162">
        <v>0</v>
      </c>
      <c r="I31" s="162">
        <v>0</v>
      </c>
      <c r="J31" s="104"/>
      <c r="K31" s="106"/>
    </row>
    <row r="32" spans="2:11" ht="15.75" x14ac:dyDescent="0.3">
      <c r="C32" s="66">
        <v>2</v>
      </c>
      <c r="D32" s="45">
        <v>4</v>
      </c>
      <c r="E32" s="30" t="s">
        <v>319</v>
      </c>
      <c r="F32" s="31">
        <v>142</v>
      </c>
      <c r="G32" s="69">
        <v>6</v>
      </c>
      <c r="H32" s="31">
        <v>1313</v>
      </c>
      <c r="I32" s="31">
        <v>48</v>
      </c>
      <c r="J32" s="105"/>
      <c r="K32" s="107"/>
    </row>
    <row r="34" spans="2:11" ht="18" customHeight="1" x14ac:dyDescent="0.35">
      <c r="B34" s="4" t="s">
        <v>499</v>
      </c>
    </row>
    <row r="35" spans="2:11" x14ac:dyDescent="0.3">
      <c r="C35" s="18" t="s">
        <v>3</v>
      </c>
      <c r="D35" s="19" t="s">
        <v>4</v>
      </c>
      <c r="E35" s="20" t="s">
        <v>5</v>
      </c>
      <c r="F35" s="20"/>
      <c r="G35" s="20"/>
      <c r="H35" s="21" t="s">
        <v>6</v>
      </c>
      <c r="I35" s="21" t="s">
        <v>7</v>
      </c>
      <c r="J35" s="21" t="s">
        <v>8</v>
      </c>
      <c r="K35" s="39" t="s">
        <v>9</v>
      </c>
    </row>
    <row r="36" spans="2:11" x14ac:dyDescent="0.3">
      <c r="C36" s="65">
        <v>4</v>
      </c>
      <c r="D36" s="319">
        <v>8</v>
      </c>
      <c r="E36" s="357" t="s">
        <v>522</v>
      </c>
      <c r="F36" s="265" t="s">
        <v>1350</v>
      </c>
      <c r="G36" s="265"/>
      <c r="H36" s="358">
        <f>SUM(F36,G36)</f>
        <v>0</v>
      </c>
      <c r="I36" s="153">
        <v>0</v>
      </c>
      <c r="J36" s="358">
        <v>1758.0239999999999</v>
      </c>
      <c r="K36" s="241">
        <v>33</v>
      </c>
    </row>
    <row r="37" spans="2:11" x14ac:dyDescent="0.3">
      <c r="C37" s="65">
        <v>9</v>
      </c>
      <c r="D37" s="320">
        <v>4</v>
      </c>
      <c r="E37" s="361" t="s">
        <v>559</v>
      </c>
      <c r="F37" s="247" t="s">
        <v>1350</v>
      </c>
      <c r="G37" s="247"/>
      <c r="H37" s="360">
        <f>SUM(F37,G37)</f>
        <v>0</v>
      </c>
      <c r="I37" s="143">
        <v>0</v>
      </c>
      <c r="J37" s="362">
        <v>1731.0189999999998</v>
      </c>
      <c r="K37" s="149">
        <v>47</v>
      </c>
    </row>
    <row r="38" spans="2:11" x14ac:dyDescent="0.3">
      <c r="C38" s="66">
        <v>16</v>
      </c>
      <c r="D38" s="185">
        <v>8</v>
      </c>
      <c r="E38" s="363" t="s">
        <v>606</v>
      </c>
      <c r="F38" s="249" t="s">
        <v>1350</v>
      </c>
      <c r="G38" s="249"/>
      <c r="H38" s="364">
        <f>SUM(F38,G38)</f>
        <v>0</v>
      </c>
      <c r="I38" s="151">
        <v>0</v>
      </c>
      <c r="J38" s="365">
        <v>966.00099999999998</v>
      </c>
      <c r="K38" s="157">
        <v>19</v>
      </c>
    </row>
    <row r="40" spans="2:11" ht="18" customHeight="1" x14ac:dyDescent="0.35">
      <c r="B40" s="4" t="s">
        <v>607</v>
      </c>
    </row>
    <row r="41" spans="2:11" x14ac:dyDescent="0.3">
      <c r="C41" s="33" t="s">
        <v>3</v>
      </c>
      <c r="D41" s="34" t="s">
        <v>4</v>
      </c>
      <c r="E41" s="35" t="s">
        <v>5</v>
      </c>
      <c r="F41" s="35"/>
      <c r="G41" s="35"/>
      <c r="H41" s="36" t="s">
        <v>6</v>
      </c>
      <c r="I41" s="36" t="s">
        <v>7</v>
      </c>
      <c r="J41" s="36" t="s">
        <v>8</v>
      </c>
      <c r="K41" s="37" t="s">
        <v>9</v>
      </c>
    </row>
    <row r="42" spans="2:11" x14ac:dyDescent="0.3">
      <c r="C42" s="65">
        <v>2</v>
      </c>
      <c r="D42" s="319">
        <v>8</v>
      </c>
      <c r="E42" s="369" t="s">
        <v>522</v>
      </c>
      <c r="F42" s="370" t="s">
        <v>1350</v>
      </c>
      <c r="G42" s="370"/>
      <c r="H42" s="358">
        <v>0</v>
      </c>
      <c r="I42" s="153">
        <v>0</v>
      </c>
      <c r="J42" s="370">
        <v>1758.0239999999999</v>
      </c>
      <c r="K42" s="155">
        <v>30</v>
      </c>
    </row>
    <row r="43" spans="2:11" x14ac:dyDescent="0.3">
      <c r="C43" s="66">
        <v>4</v>
      </c>
      <c r="D43" s="185">
        <v>3</v>
      </c>
      <c r="E43" s="363" t="s">
        <v>559</v>
      </c>
      <c r="F43" s="365" t="s">
        <v>1350</v>
      </c>
      <c r="G43" s="365"/>
      <c r="H43" s="364">
        <v>0</v>
      </c>
      <c r="I43" s="151">
        <v>0</v>
      </c>
      <c r="J43" s="365">
        <v>1731.0189999999998</v>
      </c>
      <c r="K43" s="157">
        <v>54</v>
      </c>
    </row>
    <row r="45" spans="2:11" ht="18" customHeight="1" x14ac:dyDescent="0.35">
      <c r="B45" s="4" t="s">
        <v>619</v>
      </c>
    </row>
    <row r="46" spans="2:11" x14ac:dyDescent="0.3">
      <c r="C46" s="18" t="s">
        <v>3</v>
      </c>
      <c r="D46" s="19" t="s">
        <v>4</v>
      </c>
      <c r="E46" s="20" t="s">
        <v>5</v>
      </c>
      <c r="F46" s="20"/>
      <c r="G46" s="20"/>
      <c r="H46" s="21" t="s">
        <v>6</v>
      </c>
      <c r="I46" s="21" t="s">
        <v>7</v>
      </c>
      <c r="J46" s="21" t="s">
        <v>8</v>
      </c>
      <c r="K46" s="39" t="s">
        <v>9</v>
      </c>
    </row>
    <row r="47" spans="2:11" x14ac:dyDescent="0.3">
      <c r="C47" s="65">
        <v>1</v>
      </c>
      <c r="D47" s="319">
        <v>9</v>
      </c>
      <c r="E47" s="357" t="s">
        <v>624</v>
      </c>
      <c r="F47" s="265">
        <v>98.003</v>
      </c>
      <c r="G47" s="265">
        <v>97.003</v>
      </c>
      <c r="H47" s="358">
        <f>SUM(F47,G47)</f>
        <v>195.006</v>
      </c>
      <c r="I47" s="153">
        <v>1</v>
      </c>
      <c r="J47" s="358">
        <v>1979.0459999999998</v>
      </c>
      <c r="K47" s="241">
        <v>28</v>
      </c>
    </row>
    <row r="48" spans="2:11" x14ac:dyDescent="0.3">
      <c r="C48" s="65">
        <v>4</v>
      </c>
      <c r="D48" s="320">
        <v>7</v>
      </c>
      <c r="E48" s="359" t="s">
        <v>559</v>
      </c>
      <c r="F48" s="247">
        <v>98.001000000000005</v>
      </c>
      <c r="G48" s="247">
        <v>98.001000000000005</v>
      </c>
      <c r="H48" s="360">
        <f>SUM(F48,G48)</f>
        <v>196.00200000000001</v>
      </c>
      <c r="I48" s="143">
        <v>2</v>
      </c>
      <c r="J48" s="360">
        <v>1974.0339999999999</v>
      </c>
      <c r="K48" s="226">
        <v>47</v>
      </c>
    </row>
    <row r="49" spans="2:11" x14ac:dyDescent="0.3">
      <c r="C49" s="65">
        <v>8</v>
      </c>
      <c r="D49" s="375">
        <v>1</v>
      </c>
      <c r="E49" s="361" t="s">
        <v>664</v>
      </c>
      <c r="F49" s="247">
        <v>100.003</v>
      </c>
      <c r="G49" s="247">
        <v>100.002</v>
      </c>
      <c r="H49" s="360">
        <f>SUM(F49,G49)</f>
        <v>200.005</v>
      </c>
      <c r="I49" s="143">
        <v>8</v>
      </c>
      <c r="J49" s="362">
        <v>1983.0439999999999</v>
      </c>
      <c r="K49" s="149">
        <v>70</v>
      </c>
    </row>
    <row r="50" spans="2:11" x14ac:dyDescent="0.3">
      <c r="C50" s="65">
        <v>11</v>
      </c>
      <c r="D50" s="375">
        <v>1</v>
      </c>
      <c r="E50" s="361" t="s">
        <v>117</v>
      </c>
      <c r="F50" s="247">
        <v>99.001000000000005</v>
      </c>
      <c r="G50" s="247">
        <v>98.001999999999995</v>
      </c>
      <c r="H50" s="360">
        <f>SUM(F50,G50)</f>
        <v>197.00299999999999</v>
      </c>
      <c r="I50" s="143">
        <v>9</v>
      </c>
      <c r="J50" s="362">
        <v>1965.0320000000002</v>
      </c>
      <c r="K50" s="149">
        <v>64</v>
      </c>
    </row>
    <row r="51" spans="2:11" x14ac:dyDescent="0.3">
      <c r="C51" s="65">
        <v>15</v>
      </c>
      <c r="D51" s="375">
        <v>1</v>
      </c>
      <c r="E51" s="361" t="s">
        <v>713</v>
      </c>
      <c r="F51" s="247">
        <v>100.001</v>
      </c>
      <c r="G51" s="247">
        <v>99.003</v>
      </c>
      <c r="H51" s="360">
        <f>SUM(F51,G51)</f>
        <v>199.00400000000002</v>
      </c>
      <c r="I51" s="143">
        <v>9</v>
      </c>
      <c r="J51" s="362">
        <v>1965.0329999999999</v>
      </c>
      <c r="K51" s="149">
        <v>76</v>
      </c>
    </row>
    <row r="52" spans="2:11" x14ac:dyDescent="0.3">
      <c r="C52" s="65">
        <v>15</v>
      </c>
      <c r="D52" s="320">
        <v>7</v>
      </c>
      <c r="E52" s="361" t="s">
        <v>659</v>
      </c>
      <c r="F52" s="247">
        <v>98</v>
      </c>
      <c r="G52" s="247">
        <v>95</v>
      </c>
      <c r="H52" s="360">
        <f>SUM(F52,G52)</f>
        <v>193</v>
      </c>
      <c r="I52" s="143">
        <v>3</v>
      </c>
      <c r="J52" s="362">
        <v>1944.0219999999999</v>
      </c>
      <c r="K52" s="149">
        <v>49</v>
      </c>
    </row>
    <row r="53" spans="2:11" x14ac:dyDescent="0.3">
      <c r="C53" s="65">
        <v>16</v>
      </c>
      <c r="D53" s="320">
        <v>3</v>
      </c>
      <c r="E53" s="361" t="s">
        <v>721</v>
      </c>
      <c r="F53" s="247">
        <v>96.001000000000005</v>
      </c>
      <c r="G53" s="247">
        <v>95.001999999999995</v>
      </c>
      <c r="H53" s="360">
        <f>SUM(F53,G53)</f>
        <v>191.00299999999999</v>
      </c>
      <c r="I53" s="143">
        <v>2</v>
      </c>
      <c r="J53" s="362">
        <v>1963.0350000000001</v>
      </c>
      <c r="K53" s="149">
        <v>66</v>
      </c>
    </row>
    <row r="54" spans="2:11" x14ac:dyDescent="0.3">
      <c r="C54" s="65">
        <v>17</v>
      </c>
      <c r="D54" s="320">
        <v>3</v>
      </c>
      <c r="E54" s="361" t="s">
        <v>726</v>
      </c>
      <c r="F54" s="247">
        <v>97</v>
      </c>
      <c r="G54" s="247">
        <v>98.001999999999995</v>
      </c>
      <c r="H54" s="360">
        <f>SUM(F54,G54)</f>
        <v>195.00200000000001</v>
      </c>
      <c r="I54" s="143">
        <v>4</v>
      </c>
      <c r="J54" s="362">
        <v>1961.0269999999998</v>
      </c>
      <c r="K54" s="149">
        <v>60</v>
      </c>
    </row>
    <row r="55" spans="2:11" x14ac:dyDescent="0.3">
      <c r="C55" s="65">
        <v>28</v>
      </c>
      <c r="D55" s="320">
        <v>8</v>
      </c>
      <c r="E55" s="361" t="s">
        <v>801</v>
      </c>
      <c r="F55" s="247" t="s">
        <v>1349</v>
      </c>
      <c r="G55" s="247"/>
      <c r="H55" s="360">
        <f>SUM(F55,G55)</f>
        <v>0</v>
      </c>
      <c r="I55" s="143">
        <v>0</v>
      </c>
      <c r="J55" s="362">
        <v>0</v>
      </c>
      <c r="K55" s="149">
        <v>0</v>
      </c>
    </row>
    <row r="56" spans="2:11" x14ac:dyDescent="0.3">
      <c r="C56" s="66">
        <v>28</v>
      </c>
      <c r="D56" s="185">
        <v>4</v>
      </c>
      <c r="E56" s="363" t="s">
        <v>804</v>
      </c>
      <c r="F56" s="249">
        <v>96</v>
      </c>
      <c r="G56" s="249">
        <v>94.001999999999995</v>
      </c>
      <c r="H56" s="364">
        <f>SUM(F56,G56)</f>
        <v>190.00200000000001</v>
      </c>
      <c r="I56" s="151">
        <v>6</v>
      </c>
      <c r="J56" s="365">
        <v>1723.0099999999998</v>
      </c>
      <c r="K56" s="157">
        <v>43</v>
      </c>
    </row>
    <row r="58" spans="2:11" ht="18" customHeight="1" x14ac:dyDescent="0.35">
      <c r="B58" s="4" t="s">
        <v>805</v>
      </c>
    </row>
    <row r="59" spans="2:11" x14ac:dyDescent="0.3">
      <c r="C59" s="33" t="s">
        <v>3</v>
      </c>
      <c r="D59" s="34" t="s">
        <v>4</v>
      </c>
      <c r="E59" s="35" t="s">
        <v>5</v>
      </c>
      <c r="F59" s="35"/>
      <c r="G59" s="35"/>
      <c r="H59" s="36" t="s">
        <v>6</v>
      </c>
      <c r="I59" s="36" t="s">
        <v>7</v>
      </c>
      <c r="J59" s="36" t="s">
        <v>8</v>
      </c>
      <c r="K59" s="37" t="s">
        <v>9</v>
      </c>
    </row>
    <row r="60" spans="2:11" x14ac:dyDescent="0.3">
      <c r="C60" s="65">
        <v>1</v>
      </c>
      <c r="D60" s="378">
        <v>1</v>
      </c>
      <c r="E60" s="369" t="s">
        <v>713</v>
      </c>
      <c r="F60" s="370">
        <v>100.001</v>
      </c>
      <c r="G60" s="370">
        <v>99.003</v>
      </c>
      <c r="H60" s="358">
        <v>199.00400000000002</v>
      </c>
      <c r="I60" s="153">
        <v>10</v>
      </c>
      <c r="J60" s="370">
        <v>1965.0329999999999</v>
      </c>
      <c r="K60" s="155">
        <v>87</v>
      </c>
    </row>
    <row r="61" spans="2:11" x14ac:dyDescent="0.3">
      <c r="C61" s="66">
        <v>1</v>
      </c>
      <c r="D61" s="185">
        <v>4</v>
      </c>
      <c r="E61" s="363" t="s">
        <v>659</v>
      </c>
      <c r="F61" s="365">
        <v>98</v>
      </c>
      <c r="G61" s="365">
        <v>95</v>
      </c>
      <c r="H61" s="364">
        <v>193</v>
      </c>
      <c r="I61" s="151">
        <v>6</v>
      </c>
      <c r="J61" s="365">
        <v>1944.0219999999999</v>
      </c>
      <c r="K61" s="157">
        <v>71</v>
      </c>
    </row>
    <row r="63" spans="2:11" ht="18" customHeight="1" x14ac:dyDescent="0.35">
      <c r="B63" s="4" t="s">
        <v>806</v>
      </c>
    </row>
    <row r="64" spans="2:11" x14ac:dyDescent="0.3">
      <c r="C64" s="33" t="s">
        <v>3</v>
      </c>
      <c r="D64" s="34" t="s">
        <v>4</v>
      </c>
      <c r="E64" s="35" t="s">
        <v>5</v>
      </c>
      <c r="F64" s="35"/>
      <c r="G64" s="35"/>
      <c r="H64" s="36" t="s">
        <v>6</v>
      </c>
      <c r="I64" s="36" t="s">
        <v>7</v>
      </c>
      <c r="J64" s="36" t="s">
        <v>8</v>
      </c>
      <c r="K64" s="37" t="s">
        <v>9</v>
      </c>
    </row>
    <row r="65" spans="2:12" x14ac:dyDescent="0.3">
      <c r="C65" s="65">
        <v>2</v>
      </c>
      <c r="D65" s="319">
        <v>7</v>
      </c>
      <c r="E65" s="369" t="s">
        <v>559</v>
      </c>
      <c r="F65" s="370">
        <v>98.001000000000005</v>
      </c>
      <c r="G65" s="370">
        <v>98.001000000000005</v>
      </c>
      <c r="H65" s="358">
        <v>196.00200000000001</v>
      </c>
      <c r="I65" s="153">
        <v>3</v>
      </c>
      <c r="J65" s="370">
        <v>1974.0339999999999</v>
      </c>
      <c r="K65" s="155">
        <v>54</v>
      </c>
    </row>
    <row r="66" spans="2:12" x14ac:dyDescent="0.3">
      <c r="C66" s="65">
        <v>3</v>
      </c>
      <c r="D66" s="375">
        <v>1</v>
      </c>
      <c r="E66" s="361" t="s">
        <v>664</v>
      </c>
      <c r="F66" s="362">
        <v>100.003</v>
      </c>
      <c r="G66" s="362">
        <v>100.002</v>
      </c>
      <c r="H66" s="360">
        <v>200.005</v>
      </c>
      <c r="I66" s="143">
        <v>10</v>
      </c>
      <c r="J66" s="362">
        <v>1983.0439999999999</v>
      </c>
      <c r="K66" s="149">
        <v>83</v>
      </c>
    </row>
    <row r="67" spans="2:12" x14ac:dyDescent="0.3">
      <c r="C67" s="65">
        <v>4</v>
      </c>
      <c r="D67" s="322">
        <v>2</v>
      </c>
      <c r="E67" s="361" t="s">
        <v>117</v>
      </c>
      <c r="F67" s="362">
        <v>99.001000000000005</v>
      </c>
      <c r="G67" s="362">
        <v>98.001999999999995</v>
      </c>
      <c r="H67" s="360">
        <v>197.00299999999999</v>
      </c>
      <c r="I67" s="143">
        <v>7</v>
      </c>
      <c r="J67" s="362">
        <v>1965.0320000000002</v>
      </c>
      <c r="K67" s="149">
        <v>69</v>
      </c>
    </row>
    <row r="68" spans="2:12" x14ac:dyDescent="0.3">
      <c r="C68" s="65">
        <v>5</v>
      </c>
      <c r="D68" s="322">
        <v>2</v>
      </c>
      <c r="E68" s="361" t="s">
        <v>726</v>
      </c>
      <c r="F68" s="362">
        <v>97</v>
      </c>
      <c r="G68" s="362">
        <v>98.001999999999995</v>
      </c>
      <c r="H68" s="360">
        <v>195.00200000000001</v>
      </c>
      <c r="I68" s="143">
        <v>5</v>
      </c>
      <c r="J68" s="362">
        <v>1961.0269999999998</v>
      </c>
      <c r="K68" s="149">
        <v>72</v>
      </c>
    </row>
    <row r="69" spans="2:12" x14ac:dyDescent="0.3">
      <c r="C69" s="66">
        <v>7</v>
      </c>
      <c r="D69" s="185">
        <v>8</v>
      </c>
      <c r="E69" s="363" t="s">
        <v>801</v>
      </c>
      <c r="F69" s="365" t="s">
        <v>1349</v>
      </c>
      <c r="G69" s="365" t="s">
        <v>214</v>
      </c>
      <c r="H69" s="364">
        <v>0</v>
      </c>
      <c r="I69" s="151">
        <v>0</v>
      </c>
      <c r="J69" s="365">
        <v>0</v>
      </c>
      <c r="K69" s="157">
        <v>0</v>
      </c>
    </row>
    <row r="71" spans="2:12" ht="18" x14ac:dyDescent="0.35">
      <c r="B71" s="4" t="s">
        <v>807</v>
      </c>
    </row>
    <row r="72" spans="2:12" x14ac:dyDescent="0.3">
      <c r="B72" s="5"/>
      <c r="C72" s="33" t="s">
        <v>3</v>
      </c>
      <c r="D72" s="34" t="s">
        <v>4</v>
      </c>
      <c r="E72" s="8" t="s">
        <v>815</v>
      </c>
      <c r="F72" s="8"/>
      <c r="G72" s="9">
        <v>589</v>
      </c>
      <c r="H72" s="8"/>
      <c r="I72" s="10" t="s">
        <v>9</v>
      </c>
      <c r="J72" s="15">
        <f>SUM(J73:J75)</f>
        <v>595.01099999999997</v>
      </c>
      <c r="K72" s="13" t="s">
        <v>1388</v>
      </c>
      <c r="L72" s="14"/>
    </row>
    <row r="73" spans="2:12" x14ac:dyDescent="0.3">
      <c r="B73" s="5"/>
      <c r="C73" s="337">
        <v>2</v>
      </c>
      <c r="D73" s="346">
        <v>5</v>
      </c>
      <c r="E73" s="240" t="s">
        <v>117</v>
      </c>
      <c r="F73" s="243"/>
      <c r="G73" s="242"/>
      <c r="H73" s="265">
        <v>99.001000000000005</v>
      </c>
      <c r="I73" s="266">
        <v>98.001999999999995</v>
      </c>
      <c r="J73" s="112">
        <f>SUM(H73:I73)</f>
        <v>197.00299999999999</v>
      </c>
      <c r="K73" s="1" t="s">
        <v>1356</v>
      </c>
    </row>
    <row r="74" spans="2:12" ht="15.75" customHeight="1" x14ac:dyDescent="0.3">
      <c r="C74" s="337"/>
      <c r="D74" s="347"/>
      <c r="E74" s="224" t="s">
        <v>664</v>
      </c>
      <c r="F74" s="230"/>
      <c r="G74" s="228"/>
      <c r="H74" s="247">
        <v>100.003</v>
      </c>
      <c r="I74" s="248">
        <v>100.002</v>
      </c>
      <c r="J74" s="113">
        <f>SUM(H74:I74)</f>
        <v>200.005</v>
      </c>
    </row>
    <row r="75" spans="2:12" ht="15.75" customHeight="1" x14ac:dyDescent="0.3">
      <c r="C75" s="337"/>
      <c r="D75" s="348"/>
      <c r="E75" s="235" t="s">
        <v>559</v>
      </c>
      <c r="F75" s="236"/>
      <c r="G75" s="237"/>
      <c r="H75" s="249">
        <v>99.001999999999995</v>
      </c>
      <c r="I75" s="250">
        <v>99.001000000000005</v>
      </c>
      <c r="J75" s="114">
        <f>SUM(H75:I75)</f>
        <v>198.00299999999999</v>
      </c>
    </row>
    <row r="77" spans="2:12" ht="18" customHeight="1" x14ac:dyDescent="0.35">
      <c r="B77" s="4" t="s">
        <v>832</v>
      </c>
    </row>
    <row r="78" spans="2:12" x14ac:dyDescent="0.3">
      <c r="C78" s="18" t="s">
        <v>3</v>
      </c>
      <c r="D78" s="19" t="s">
        <v>4</v>
      </c>
      <c r="E78" s="20" t="s">
        <v>5</v>
      </c>
      <c r="F78" s="20"/>
      <c r="G78" s="20"/>
      <c r="H78" s="21" t="s">
        <v>6</v>
      </c>
      <c r="I78" s="21" t="s">
        <v>7</v>
      </c>
      <c r="J78" s="21" t="s">
        <v>8</v>
      </c>
      <c r="K78" s="39" t="s">
        <v>9</v>
      </c>
    </row>
    <row r="79" spans="2:12" x14ac:dyDescent="0.3">
      <c r="C79" s="66">
        <v>6</v>
      </c>
      <c r="D79" s="40">
        <v>3</v>
      </c>
      <c r="E79" s="57" t="s">
        <v>868</v>
      </c>
      <c r="F79" s="121">
        <v>90</v>
      </c>
      <c r="G79" s="121">
        <v>88</v>
      </c>
      <c r="H79" s="56">
        <f>SUM(F79:G79)</f>
        <v>178</v>
      </c>
      <c r="I79" s="56">
        <v>7</v>
      </c>
      <c r="J79" s="56">
        <v>1769</v>
      </c>
      <c r="K79" s="99">
        <v>61</v>
      </c>
    </row>
    <row r="81" spans="2:13" ht="18" customHeight="1" x14ac:dyDescent="0.35">
      <c r="B81" s="4" t="s">
        <v>873</v>
      </c>
    </row>
    <row r="82" spans="2:13" x14ac:dyDescent="0.3">
      <c r="C82" s="18" t="s">
        <v>3</v>
      </c>
      <c r="D82" s="54" t="s">
        <v>4</v>
      </c>
      <c r="E82" s="55" t="s">
        <v>5</v>
      </c>
      <c r="F82" s="55"/>
      <c r="G82" s="55"/>
      <c r="H82" s="81" t="s">
        <v>6</v>
      </c>
      <c r="I82" s="81" t="s">
        <v>7</v>
      </c>
      <c r="J82" s="81" t="s">
        <v>8</v>
      </c>
      <c r="K82" s="82" t="s">
        <v>9</v>
      </c>
    </row>
    <row r="83" spans="2:13" ht="15.75" x14ac:dyDescent="0.3">
      <c r="C83" s="66">
        <v>3</v>
      </c>
      <c r="D83" s="83">
        <v>4</v>
      </c>
      <c r="E83" s="166" t="s">
        <v>624</v>
      </c>
      <c r="F83" s="188">
        <v>76</v>
      </c>
      <c r="G83" s="188">
        <v>74</v>
      </c>
      <c r="H83" s="86">
        <f>SUM(F83:G83)</f>
        <v>150</v>
      </c>
      <c r="I83" s="86">
        <v>3</v>
      </c>
      <c r="J83" s="86">
        <v>1810</v>
      </c>
      <c r="K83" s="86">
        <v>66</v>
      </c>
      <c r="L83" s="87"/>
      <c r="M83" s="88"/>
    </row>
    <row r="85" spans="2:13" ht="18" customHeight="1" x14ac:dyDescent="0.35">
      <c r="B85" s="4" t="s">
        <v>915</v>
      </c>
    </row>
    <row r="86" spans="2:13" x14ac:dyDescent="0.3">
      <c r="C86" s="18" t="s">
        <v>3</v>
      </c>
      <c r="D86" s="54" t="s">
        <v>4</v>
      </c>
      <c r="E86" s="55" t="s">
        <v>5</v>
      </c>
      <c r="F86" s="55"/>
      <c r="G86" s="55"/>
      <c r="H86" s="81" t="s">
        <v>6</v>
      </c>
      <c r="I86" s="81" t="s">
        <v>7</v>
      </c>
      <c r="J86" s="81" t="s">
        <v>8</v>
      </c>
      <c r="K86" s="82" t="s">
        <v>9</v>
      </c>
    </row>
    <row r="87" spans="2:13" ht="15.75" x14ac:dyDescent="0.3">
      <c r="C87" s="66">
        <v>2</v>
      </c>
      <c r="D87" s="167">
        <v>1</v>
      </c>
      <c r="E87" s="166" t="s">
        <v>918</v>
      </c>
      <c r="F87" s="86">
        <v>89</v>
      </c>
      <c r="G87" s="86">
        <v>85</v>
      </c>
      <c r="H87" s="86">
        <f>SUM(F87:G87)</f>
        <v>174</v>
      </c>
      <c r="I87" s="86">
        <v>6</v>
      </c>
      <c r="J87" s="86">
        <v>1662</v>
      </c>
      <c r="K87" s="86">
        <v>52</v>
      </c>
      <c r="L87" s="87"/>
      <c r="M87" s="88"/>
    </row>
    <row r="89" spans="2:13" ht="18" customHeight="1" x14ac:dyDescent="0.35">
      <c r="B89" s="4" t="s">
        <v>971</v>
      </c>
    </row>
    <row r="90" spans="2:13" x14ac:dyDescent="0.3">
      <c r="C90" s="18" t="s">
        <v>3</v>
      </c>
      <c r="D90" s="19" t="s">
        <v>4</v>
      </c>
      <c r="E90" s="20" t="s">
        <v>5</v>
      </c>
      <c r="F90" s="20"/>
      <c r="G90" s="20"/>
      <c r="H90" s="20"/>
      <c r="I90" s="20"/>
      <c r="J90" s="21" t="s">
        <v>6</v>
      </c>
      <c r="K90" s="21" t="s">
        <v>7</v>
      </c>
      <c r="L90" s="21" t="s">
        <v>8</v>
      </c>
      <c r="M90" s="39" t="s">
        <v>9</v>
      </c>
    </row>
    <row r="91" spans="2:13" x14ac:dyDescent="0.3">
      <c r="C91" s="65">
        <v>1</v>
      </c>
      <c r="D91" s="67">
        <v>3</v>
      </c>
      <c r="E91" s="79" t="s">
        <v>664</v>
      </c>
      <c r="F91" s="60">
        <v>39</v>
      </c>
      <c r="G91" s="60">
        <v>40</v>
      </c>
      <c r="H91" s="60">
        <v>38</v>
      </c>
      <c r="I91" s="60">
        <v>41</v>
      </c>
      <c r="J91" s="60">
        <f>SUM(F91:I91)</f>
        <v>158</v>
      </c>
      <c r="K91" s="60">
        <v>5</v>
      </c>
      <c r="L91" s="60">
        <v>1650</v>
      </c>
      <c r="M91" s="71">
        <v>61</v>
      </c>
    </row>
    <row r="92" spans="2:13" x14ac:dyDescent="0.3">
      <c r="C92" s="66">
        <v>1</v>
      </c>
      <c r="D92" s="45">
        <v>7</v>
      </c>
      <c r="E92" s="68" t="s">
        <v>197</v>
      </c>
      <c r="F92" s="69">
        <v>37</v>
      </c>
      <c r="G92" s="69">
        <v>37</v>
      </c>
      <c r="H92" s="69">
        <v>30</v>
      </c>
      <c r="I92" s="69">
        <v>30</v>
      </c>
      <c r="J92" s="69">
        <f>SUM(F92:I92)</f>
        <v>134</v>
      </c>
      <c r="K92" s="69">
        <v>1</v>
      </c>
      <c r="L92" s="69">
        <v>1437</v>
      </c>
      <c r="M92" s="73">
        <v>23</v>
      </c>
    </row>
    <row r="94" spans="2:13" ht="18" customHeight="1" x14ac:dyDescent="0.35">
      <c r="B94" s="4" t="s">
        <v>973</v>
      </c>
    </row>
    <row r="95" spans="2:13" x14ac:dyDescent="0.3">
      <c r="C95" s="18" t="s">
        <v>3</v>
      </c>
      <c r="D95" s="19" t="s">
        <v>4</v>
      </c>
      <c r="E95" s="20" t="s">
        <v>5</v>
      </c>
      <c r="F95" s="20"/>
      <c r="G95" s="20"/>
      <c r="H95" s="20"/>
      <c r="I95" s="21" t="s">
        <v>6</v>
      </c>
      <c r="J95" s="21" t="s">
        <v>7</v>
      </c>
      <c r="K95" s="21" t="s">
        <v>8</v>
      </c>
      <c r="L95" s="39" t="s">
        <v>9</v>
      </c>
    </row>
    <row r="96" spans="2:13" x14ac:dyDescent="0.3">
      <c r="C96" s="65">
        <v>1</v>
      </c>
      <c r="D96" s="74">
        <v>2</v>
      </c>
      <c r="E96" s="79" t="s">
        <v>975</v>
      </c>
      <c r="F96" s="60">
        <v>93</v>
      </c>
      <c r="G96" s="60">
        <v>87</v>
      </c>
      <c r="H96" s="60">
        <v>84</v>
      </c>
      <c r="I96" s="60">
        <f>SUM(F96:H96)</f>
        <v>264</v>
      </c>
      <c r="J96" s="60">
        <v>6</v>
      </c>
      <c r="K96" s="60">
        <v>2684</v>
      </c>
      <c r="L96" s="71">
        <v>70</v>
      </c>
    </row>
    <row r="97" spans="2:12" x14ac:dyDescent="0.3">
      <c r="C97" s="66">
        <v>1</v>
      </c>
      <c r="D97" s="45">
        <v>5</v>
      </c>
      <c r="E97" s="68" t="s">
        <v>624</v>
      </c>
      <c r="F97" s="69">
        <v>82</v>
      </c>
      <c r="G97" s="69">
        <v>88</v>
      </c>
      <c r="H97" s="69">
        <v>88</v>
      </c>
      <c r="I97" s="69">
        <f>SUM(F97:H97)</f>
        <v>258</v>
      </c>
      <c r="J97" s="69">
        <v>5</v>
      </c>
      <c r="K97" s="69">
        <v>2639</v>
      </c>
      <c r="L97" s="73">
        <v>56</v>
      </c>
    </row>
    <row r="99" spans="2:12" ht="18" customHeight="1" x14ac:dyDescent="0.35">
      <c r="B99" s="4" t="s">
        <v>992</v>
      </c>
    </row>
    <row r="100" spans="2:12" x14ac:dyDescent="0.3">
      <c r="C100" s="18" t="s">
        <v>3</v>
      </c>
      <c r="D100" s="19" t="s">
        <v>4</v>
      </c>
      <c r="E100" s="20" t="s">
        <v>5</v>
      </c>
      <c r="F100" s="21" t="s">
        <v>6</v>
      </c>
      <c r="G100" s="21" t="s">
        <v>7</v>
      </c>
      <c r="H100" s="21" t="s">
        <v>8</v>
      </c>
      <c r="I100" s="39" t="s">
        <v>9</v>
      </c>
    </row>
    <row r="101" spans="2:12" x14ac:dyDescent="0.3">
      <c r="C101" s="65">
        <v>4</v>
      </c>
      <c r="D101" s="67">
        <v>9</v>
      </c>
      <c r="E101" s="79" t="s">
        <v>836</v>
      </c>
      <c r="F101" s="60">
        <v>93</v>
      </c>
      <c r="G101" s="60">
        <v>4</v>
      </c>
      <c r="H101" s="60">
        <v>934</v>
      </c>
      <c r="I101" s="71">
        <v>39</v>
      </c>
    </row>
    <row r="102" spans="2:12" x14ac:dyDescent="0.3">
      <c r="C102" s="65">
        <v>7</v>
      </c>
      <c r="D102" s="23">
        <v>9</v>
      </c>
      <c r="E102" s="62" t="s">
        <v>1039</v>
      </c>
      <c r="F102" s="63" t="s">
        <v>1350</v>
      </c>
      <c r="G102" s="63">
        <v>0</v>
      </c>
      <c r="H102" s="63">
        <v>0</v>
      </c>
      <c r="I102" s="72">
        <v>0</v>
      </c>
    </row>
    <row r="103" spans="2:12" x14ac:dyDescent="0.3">
      <c r="C103" s="66">
        <v>8</v>
      </c>
      <c r="D103" s="45">
        <v>6</v>
      </c>
      <c r="E103" s="68" t="s">
        <v>1048</v>
      </c>
      <c r="F103" s="69">
        <v>93</v>
      </c>
      <c r="G103" s="69">
        <v>4</v>
      </c>
      <c r="H103" s="69">
        <v>847</v>
      </c>
      <c r="I103" s="73">
        <v>54</v>
      </c>
    </row>
    <row r="105" spans="2:12" ht="18" customHeight="1" x14ac:dyDescent="0.35">
      <c r="B105" s="4" t="s">
        <v>1114</v>
      </c>
    </row>
    <row r="106" spans="2:12" x14ac:dyDescent="0.3">
      <c r="C106" s="33" t="s">
        <v>3</v>
      </c>
      <c r="D106" s="34" t="s">
        <v>4</v>
      </c>
      <c r="E106" s="35" t="s">
        <v>5</v>
      </c>
      <c r="F106" s="36" t="s">
        <v>6</v>
      </c>
      <c r="G106" s="36" t="s">
        <v>7</v>
      </c>
      <c r="H106" s="36" t="s">
        <v>8</v>
      </c>
      <c r="I106" s="37" t="s">
        <v>9</v>
      </c>
    </row>
    <row r="107" spans="2:12" x14ac:dyDescent="0.3">
      <c r="C107" s="65">
        <v>1</v>
      </c>
      <c r="D107" s="67">
        <v>9</v>
      </c>
      <c r="E107" s="111" t="s">
        <v>1039</v>
      </c>
      <c r="F107" s="59" t="s">
        <v>1350</v>
      </c>
      <c r="G107" s="60">
        <v>0</v>
      </c>
      <c r="H107" s="59">
        <v>0</v>
      </c>
      <c r="I107" s="78">
        <v>0</v>
      </c>
    </row>
    <row r="108" spans="2:12" x14ac:dyDescent="0.3">
      <c r="C108" s="66">
        <v>1</v>
      </c>
      <c r="D108" s="45">
        <v>6</v>
      </c>
      <c r="E108" s="30" t="s">
        <v>836</v>
      </c>
      <c r="F108" s="31">
        <v>93</v>
      </c>
      <c r="G108" s="69">
        <v>4</v>
      </c>
      <c r="H108" s="31">
        <v>934</v>
      </c>
      <c r="I108" s="32">
        <v>60</v>
      </c>
    </row>
    <row r="110" spans="2:12" ht="18" customHeight="1" x14ac:dyDescent="0.35">
      <c r="B110" s="4" t="s">
        <v>1144</v>
      </c>
    </row>
    <row r="111" spans="2:12" x14ac:dyDescent="0.3">
      <c r="C111" s="18" t="s">
        <v>3</v>
      </c>
      <c r="D111" s="54" t="s">
        <v>4</v>
      </c>
      <c r="E111" s="55" t="s">
        <v>5</v>
      </c>
      <c r="F111" s="81" t="s">
        <v>6</v>
      </c>
      <c r="G111" s="81" t="s">
        <v>7</v>
      </c>
      <c r="H111" s="81" t="s">
        <v>8</v>
      </c>
      <c r="I111" s="82" t="s">
        <v>9</v>
      </c>
    </row>
    <row r="112" spans="2:12" ht="15.75" x14ac:dyDescent="0.3">
      <c r="C112" s="65">
        <v>8</v>
      </c>
      <c r="D112" s="100">
        <v>4</v>
      </c>
      <c r="E112" s="189" t="s">
        <v>624</v>
      </c>
      <c r="F112" s="190">
        <v>90</v>
      </c>
      <c r="G112" s="191">
        <v>7</v>
      </c>
      <c r="H112" s="190">
        <v>890</v>
      </c>
      <c r="I112" s="190">
        <v>51</v>
      </c>
      <c r="J112" s="104"/>
      <c r="K112" s="104"/>
      <c r="L112" s="106"/>
    </row>
    <row r="113" spans="2:13" ht="15.75" x14ac:dyDescent="0.3">
      <c r="C113" s="66">
        <v>17</v>
      </c>
      <c r="D113" s="45">
        <v>4</v>
      </c>
      <c r="E113" s="30" t="s">
        <v>1219</v>
      </c>
      <c r="F113" s="31">
        <v>70</v>
      </c>
      <c r="G113" s="137">
        <v>5</v>
      </c>
      <c r="H113" s="31">
        <v>683</v>
      </c>
      <c r="I113" s="31">
        <v>43</v>
      </c>
      <c r="J113" s="105"/>
      <c r="K113" s="105"/>
      <c r="L113" s="107"/>
    </row>
    <row r="115" spans="2:13" ht="18" customHeight="1" x14ac:dyDescent="0.35">
      <c r="B115" s="4" t="s">
        <v>1250</v>
      </c>
    </row>
    <row r="116" spans="2:13" x14ac:dyDescent="0.3">
      <c r="C116" s="18" t="s">
        <v>3</v>
      </c>
      <c r="D116" s="54" t="s">
        <v>4</v>
      </c>
      <c r="E116" s="55" t="s">
        <v>5</v>
      </c>
      <c r="F116" s="55"/>
      <c r="G116" s="55"/>
      <c r="H116" s="55"/>
      <c r="I116" s="81" t="s">
        <v>6</v>
      </c>
      <c r="J116" s="81" t="s">
        <v>7</v>
      </c>
      <c r="K116" s="81" t="s">
        <v>8</v>
      </c>
      <c r="L116" s="82" t="s">
        <v>9</v>
      </c>
    </row>
    <row r="117" spans="2:13" ht="15.75" x14ac:dyDescent="0.3">
      <c r="C117" s="66">
        <v>1</v>
      </c>
      <c r="D117" s="83">
        <v>5</v>
      </c>
      <c r="E117" s="192" t="s">
        <v>1251</v>
      </c>
      <c r="F117" s="85">
        <v>86</v>
      </c>
      <c r="G117" s="85">
        <v>86</v>
      </c>
      <c r="H117" s="85">
        <v>82</v>
      </c>
      <c r="I117" s="193">
        <f>SUM(F117:H117)</f>
        <v>254</v>
      </c>
      <c r="J117" s="193">
        <v>7</v>
      </c>
      <c r="K117" s="193">
        <v>2527</v>
      </c>
      <c r="L117" s="193">
        <v>68</v>
      </c>
      <c r="M117" s="88"/>
    </row>
  </sheetData>
  <mergeCells count="4">
    <mergeCell ref="B1:M1"/>
    <mergeCell ref="B2:M2"/>
    <mergeCell ref="C73:C75"/>
    <mergeCell ref="D73:D75"/>
  </mergeCells>
  <hyperlinks>
    <hyperlink ref="B3" location="'Index'!A2" tooltip="Go to the Index sheet" display="á" xr:uid="{4F22586F-ABA3-4852-B2E3-BD10CF8FF64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4" max="16383" man="1"/>
    <brk id="8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7737-BA5D-49BC-B8C6-B5CE6A045607}">
  <dimension ref="B1:N6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244</v>
      </c>
    </row>
    <row r="4" spans="2:14" ht="18" x14ac:dyDescent="0.35">
      <c r="B4" s="4" t="s">
        <v>235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0"/>
      <c r="I5" s="20"/>
      <c r="J5" s="21" t="s">
        <v>6</v>
      </c>
      <c r="K5" s="21" t="s">
        <v>7</v>
      </c>
      <c r="L5" s="20" t="s">
        <v>8</v>
      </c>
      <c r="M5" s="22" t="s">
        <v>9</v>
      </c>
    </row>
    <row r="6" spans="2:14" x14ac:dyDescent="0.3">
      <c r="C6" s="65">
        <v>1</v>
      </c>
      <c r="D6" s="67">
        <v>3</v>
      </c>
      <c r="E6" s="79" t="s">
        <v>245</v>
      </c>
      <c r="F6" s="60">
        <v>47</v>
      </c>
      <c r="G6" s="60">
        <v>44</v>
      </c>
      <c r="H6" s="60">
        <v>48</v>
      </c>
      <c r="I6" s="60">
        <v>47</v>
      </c>
      <c r="J6" s="60">
        <f t="shared" ref="J6:J12" si="0">SUM(F6:I6)</f>
        <v>186</v>
      </c>
      <c r="K6" s="60">
        <v>2</v>
      </c>
      <c r="L6" s="60">
        <v>1893</v>
      </c>
      <c r="M6" s="71">
        <v>60</v>
      </c>
    </row>
    <row r="7" spans="2:14" x14ac:dyDescent="0.3">
      <c r="C7" s="65">
        <v>2</v>
      </c>
      <c r="D7" s="95">
        <v>2</v>
      </c>
      <c r="E7" s="62" t="s">
        <v>250</v>
      </c>
      <c r="F7" s="63">
        <v>46</v>
      </c>
      <c r="G7" s="63">
        <v>48</v>
      </c>
      <c r="H7" s="63">
        <v>46</v>
      </c>
      <c r="I7" s="63">
        <v>47</v>
      </c>
      <c r="J7" s="63">
        <f t="shared" si="0"/>
        <v>187</v>
      </c>
      <c r="K7" s="63">
        <v>8</v>
      </c>
      <c r="L7" s="63">
        <v>1835</v>
      </c>
      <c r="M7" s="72">
        <v>63</v>
      </c>
    </row>
    <row r="8" spans="2:14" x14ac:dyDescent="0.3">
      <c r="C8" s="65">
        <v>3</v>
      </c>
      <c r="D8" s="95">
        <v>2</v>
      </c>
      <c r="E8" s="62" t="s">
        <v>260</v>
      </c>
      <c r="F8" s="63">
        <v>44</v>
      </c>
      <c r="G8" s="63">
        <v>45</v>
      </c>
      <c r="H8" s="63">
        <v>45</v>
      </c>
      <c r="I8" s="63">
        <v>49</v>
      </c>
      <c r="J8" s="63">
        <f t="shared" si="0"/>
        <v>183</v>
      </c>
      <c r="K8" s="63">
        <v>8</v>
      </c>
      <c r="L8" s="63">
        <v>1784</v>
      </c>
      <c r="M8" s="72">
        <v>63</v>
      </c>
    </row>
    <row r="9" spans="2:14" x14ac:dyDescent="0.3">
      <c r="C9" s="65">
        <v>4</v>
      </c>
      <c r="D9" s="23">
        <v>3</v>
      </c>
      <c r="E9" s="62" t="s">
        <v>262</v>
      </c>
      <c r="F9" s="63">
        <v>45</v>
      </c>
      <c r="G9" s="63">
        <v>40</v>
      </c>
      <c r="H9" s="63">
        <v>47</v>
      </c>
      <c r="I9" s="63">
        <v>42</v>
      </c>
      <c r="J9" s="63">
        <f t="shared" si="0"/>
        <v>174</v>
      </c>
      <c r="K9" s="63">
        <v>7</v>
      </c>
      <c r="L9" s="63">
        <v>1661</v>
      </c>
      <c r="M9" s="72">
        <v>56</v>
      </c>
    </row>
    <row r="10" spans="2:14" x14ac:dyDescent="0.3">
      <c r="C10" s="65">
        <v>4</v>
      </c>
      <c r="D10" s="23">
        <v>8</v>
      </c>
      <c r="E10" s="62" t="s">
        <v>265</v>
      </c>
      <c r="F10" s="63" t="s">
        <v>1350</v>
      </c>
      <c r="G10" s="63"/>
      <c r="H10" s="63"/>
      <c r="I10" s="63"/>
      <c r="J10" s="63">
        <f t="shared" si="0"/>
        <v>0</v>
      </c>
      <c r="K10" s="63">
        <v>0</v>
      </c>
      <c r="L10" s="63">
        <v>154</v>
      </c>
      <c r="M10" s="72">
        <v>3</v>
      </c>
    </row>
    <row r="11" spans="2:14" x14ac:dyDescent="0.3">
      <c r="C11" s="65">
        <v>5</v>
      </c>
      <c r="D11" s="23">
        <v>4</v>
      </c>
      <c r="E11" s="62" t="s">
        <v>270</v>
      </c>
      <c r="F11" s="63">
        <v>34</v>
      </c>
      <c r="G11" s="63">
        <v>36</v>
      </c>
      <c r="H11" s="63">
        <v>42</v>
      </c>
      <c r="I11" s="63">
        <v>37</v>
      </c>
      <c r="J11" s="63">
        <f t="shared" si="0"/>
        <v>149</v>
      </c>
      <c r="K11" s="63">
        <v>5</v>
      </c>
      <c r="L11" s="63">
        <v>1462</v>
      </c>
      <c r="M11" s="72">
        <v>53</v>
      </c>
    </row>
    <row r="12" spans="2:14" x14ac:dyDescent="0.3">
      <c r="C12" s="66">
        <v>5</v>
      </c>
      <c r="D12" s="45">
        <v>7</v>
      </c>
      <c r="E12" s="68" t="s">
        <v>271</v>
      </c>
      <c r="F12" s="69" t="s">
        <v>1350</v>
      </c>
      <c r="G12" s="69"/>
      <c r="H12" s="69"/>
      <c r="I12" s="69"/>
      <c r="J12" s="69">
        <f t="shared" si="0"/>
        <v>0</v>
      </c>
      <c r="K12" s="69">
        <v>0</v>
      </c>
      <c r="L12" s="69">
        <v>407</v>
      </c>
      <c r="M12" s="73">
        <v>10</v>
      </c>
    </row>
    <row r="14" spans="2:14" ht="18" customHeight="1" x14ac:dyDescent="0.35">
      <c r="B14" s="4" t="s">
        <v>278</v>
      </c>
    </row>
    <row r="15" spans="2:14" x14ac:dyDescent="0.3">
      <c r="C15" s="33" t="s">
        <v>3</v>
      </c>
      <c r="D15" s="34" t="s">
        <v>4</v>
      </c>
      <c r="E15" s="35" t="s">
        <v>5</v>
      </c>
      <c r="F15" s="35"/>
      <c r="G15" s="35"/>
      <c r="H15" s="35"/>
      <c r="I15" s="35"/>
      <c r="J15" s="36" t="s">
        <v>6</v>
      </c>
      <c r="K15" s="36" t="s">
        <v>7</v>
      </c>
      <c r="L15" s="36" t="s">
        <v>8</v>
      </c>
      <c r="M15" s="37" t="s">
        <v>9</v>
      </c>
    </row>
    <row r="16" spans="2:14" x14ac:dyDescent="0.3">
      <c r="C16" s="65">
        <v>1</v>
      </c>
      <c r="D16" s="125">
        <v>1</v>
      </c>
      <c r="E16" s="111" t="s">
        <v>245</v>
      </c>
      <c r="F16" s="59">
        <v>47</v>
      </c>
      <c r="G16" s="59">
        <v>44</v>
      </c>
      <c r="H16" s="59">
        <v>48</v>
      </c>
      <c r="I16" s="59">
        <v>47</v>
      </c>
      <c r="J16" s="60">
        <v>186</v>
      </c>
      <c r="K16" s="60">
        <v>5</v>
      </c>
      <c r="L16" s="59">
        <v>1893</v>
      </c>
      <c r="M16" s="78">
        <v>73</v>
      </c>
    </row>
    <row r="17" spans="2:13" x14ac:dyDescent="0.3">
      <c r="C17" s="66">
        <v>3</v>
      </c>
      <c r="D17" s="45">
        <v>5</v>
      </c>
      <c r="E17" s="30" t="s">
        <v>271</v>
      </c>
      <c r="F17" s="31" t="s">
        <v>1350</v>
      </c>
      <c r="G17" s="31" t="s">
        <v>214</v>
      </c>
      <c r="H17" s="31" t="s">
        <v>214</v>
      </c>
      <c r="I17" s="31" t="s">
        <v>214</v>
      </c>
      <c r="J17" s="69">
        <v>0</v>
      </c>
      <c r="K17" s="69">
        <v>0</v>
      </c>
      <c r="L17" s="31">
        <v>407</v>
      </c>
      <c r="M17" s="32">
        <v>13</v>
      </c>
    </row>
    <row r="19" spans="2:13" ht="18" customHeight="1" x14ac:dyDescent="0.35">
      <c r="B19" s="4" t="s">
        <v>338</v>
      </c>
    </row>
    <row r="20" spans="2:13" x14ac:dyDescent="0.3">
      <c r="C20" s="18" t="s">
        <v>3</v>
      </c>
      <c r="D20" s="19" t="s">
        <v>4</v>
      </c>
      <c r="E20" s="20" t="s">
        <v>5</v>
      </c>
      <c r="F20" s="21" t="s">
        <v>6</v>
      </c>
      <c r="G20" s="21" t="s">
        <v>7</v>
      </c>
      <c r="H20" s="21" t="s">
        <v>8</v>
      </c>
      <c r="I20" s="39" t="s">
        <v>9</v>
      </c>
    </row>
    <row r="21" spans="2:13" x14ac:dyDescent="0.3">
      <c r="C21" s="65">
        <v>1</v>
      </c>
      <c r="D21" s="67">
        <v>8</v>
      </c>
      <c r="E21" s="79" t="s">
        <v>271</v>
      </c>
      <c r="F21" s="60" t="s">
        <v>1350</v>
      </c>
      <c r="G21" s="60">
        <v>0</v>
      </c>
      <c r="H21" s="60">
        <v>538</v>
      </c>
      <c r="I21" s="71">
        <v>6</v>
      </c>
    </row>
    <row r="22" spans="2:13" x14ac:dyDescent="0.3">
      <c r="C22" s="65">
        <v>1</v>
      </c>
      <c r="D22" s="23">
        <v>5</v>
      </c>
      <c r="E22" s="62" t="s">
        <v>245</v>
      </c>
      <c r="F22" s="63">
        <v>180</v>
      </c>
      <c r="G22" s="63">
        <v>3</v>
      </c>
      <c r="H22" s="63">
        <v>1825</v>
      </c>
      <c r="I22" s="72">
        <v>44</v>
      </c>
    </row>
    <row r="23" spans="2:13" x14ac:dyDescent="0.3">
      <c r="C23" s="65">
        <v>2</v>
      </c>
      <c r="D23" s="23">
        <v>8</v>
      </c>
      <c r="E23" s="62" t="s">
        <v>265</v>
      </c>
      <c r="F23" s="63" t="s">
        <v>1350</v>
      </c>
      <c r="G23" s="63">
        <v>0</v>
      </c>
      <c r="H23" s="63">
        <v>174</v>
      </c>
      <c r="I23" s="72">
        <v>2</v>
      </c>
    </row>
    <row r="24" spans="2:13" x14ac:dyDescent="0.3">
      <c r="C24" s="65">
        <v>2</v>
      </c>
      <c r="D24" s="23">
        <v>4</v>
      </c>
      <c r="E24" s="62" t="s">
        <v>260</v>
      </c>
      <c r="F24" s="63">
        <v>167</v>
      </c>
      <c r="G24" s="63">
        <v>5</v>
      </c>
      <c r="H24" s="63">
        <v>1761</v>
      </c>
      <c r="I24" s="72">
        <v>53</v>
      </c>
    </row>
    <row r="25" spans="2:13" x14ac:dyDescent="0.3">
      <c r="C25" s="65">
        <v>3</v>
      </c>
      <c r="D25" s="23">
        <v>4</v>
      </c>
      <c r="E25" s="62" t="s">
        <v>345</v>
      </c>
      <c r="F25" s="63">
        <v>159</v>
      </c>
      <c r="G25" s="63">
        <v>4</v>
      </c>
      <c r="H25" s="63">
        <v>1446</v>
      </c>
      <c r="I25" s="72">
        <v>52</v>
      </c>
    </row>
    <row r="26" spans="2:13" x14ac:dyDescent="0.3">
      <c r="C26" s="66">
        <v>3</v>
      </c>
      <c r="D26" s="45">
        <v>3</v>
      </c>
      <c r="E26" s="68" t="s">
        <v>250</v>
      </c>
      <c r="F26" s="69">
        <v>175</v>
      </c>
      <c r="G26" s="69">
        <v>7</v>
      </c>
      <c r="H26" s="69">
        <v>1651</v>
      </c>
      <c r="I26" s="73">
        <v>63</v>
      </c>
    </row>
    <row r="28" spans="2:13" ht="18" customHeight="1" x14ac:dyDescent="0.35">
      <c r="B28" s="4" t="s">
        <v>349</v>
      </c>
    </row>
    <row r="29" spans="2:13" x14ac:dyDescent="0.3">
      <c r="C29" s="33" t="s">
        <v>3</v>
      </c>
      <c r="D29" s="54" t="s">
        <v>4</v>
      </c>
      <c r="E29" s="55" t="s">
        <v>5</v>
      </c>
      <c r="F29" s="81" t="s">
        <v>6</v>
      </c>
      <c r="G29" s="81" t="s">
        <v>7</v>
      </c>
      <c r="H29" s="81" t="s">
        <v>8</v>
      </c>
      <c r="I29" s="82" t="s">
        <v>9</v>
      </c>
    </row>
    <row r="30" spans="2:13" ht="15.75" x14ac:dyDescent="0.3">
      <c r="C30" s="65">
        <v>1</v>
      </c>
      <c r="D30" s="100">
        <v>6</v>
      </c>
      <c r="E30" s="101" t="s">
        <v>271</v>
      </c>
      <c r="F30" s="102" t="s">
        <v>1350</v>
      </c>
      <c r="G30" s="102">
        <v>0</v>
      </c>
      <c r="H30" s="103">
        <v>538</v>
      </c>
      <c r="I30" s="103">
        <v>8</v>
      </c>
      <c r="J30" s="104"/>
      <c r="K30" s="106"/>
    </row>
    <row r="31" spans="2:13" ht="15.75" x14ac:dyDescent="0.3">
      <c r="C31" s="66">
        <v>1</v>
      </c>
      <c r="D31" s="45">
        <v>4</v>
      </c>
      <c r="E31" s="30" t="s">
        <v>245</v>
      </c>
      <c r="F31" s="31">
        <v>180</v>
      </c>
      <c r="G31" s="69">
        <v>3</v>
      </c>
      <c r="H31" s="31">
        <v>1825</v>
      </c>
      <c r="I31" s="31">
        <v>43</v>
      </c>
      <c r="J31" s="105"/>
      <c r="K31" s="107"/>
    </row>
    <row r="33" spans="2:11" ht="18" customHeight="1" x14ac:dyDescent="0.35">
      <c r="B33" s="4" t="s">
        <v>350</v>
      </c>
    </row>
    <row r="34" spans="2:11" x14ac:dyDescent="0.3">
      <c r="C34" s="40" t="s">
        <v>3</v>
      </c>
      <c r="D34" s="41" t="s">
        <v>4</v>
      </c>
      <c r="E34" s="42" t="s">
        <v>5</v>
      </c>
      <c r="F34" s="42"/>
      <c r="G34" s="42"/>
      <c r="H34" s="43" t="s">
        <v>6</v>
      </c>
      <c r="I34" s="43" t="s">
        <v>7</v>
      </c>
      <c r="J34" s="43" t="s">
        <v>8</v>
      </c>
      <c r="K34" s="44" t="s">
        <v>9</v>
      </c>
    </row>
    <row r="35" spans="2:11" x14ac:dyDescent="0.3">
      <c r="C35" s="66">
        <v>3</v>
      </c>
      <c r="D35" s="40">
        <v>6</v>
      </c>
      <c r="E35" s="93" t="s">
        <v>1389</v>
      </c>
      <c r="F35" s="56">
        <v>97</v>
      </c>
      <c r="G35" s="56">
        <v>97</v>
      </c>
      <c r="H35" s="56">
        <f>SUM(F35:G35)-45</f>
        <v>149</v>
      </c>
      <c r="I35" s="56">
        <v>5</v>
      </c>
      <c r="J35" s="94">
        <v>1387</v>
      </c>
      <c r="K35" s="110">
        <v>41</v>
      </c>
    </row>
    <row r="37" spans="2:11" ht="18" customHeight="1" x14ac:dyDescent="0.35">
      <c r="B37" s="4" t="s">
        <v>361</v>
      </c>
    </row>
    <row r="38" spans="2:11" x14ac:dyDescent="0.3">
      <c r="C38" s="33" t="s">
        <v>3</v>
      </c>
      <c r="D38" s="34" t="s">
        <v>4</v>
      </c>
      <c r="E38" s="35" t="s">
        <v>5</v>
      </c>
      <c r="F38" s="35"/>
      <c r="G38" s="35"/>
      <c r="H38" s="36" t="s">
        <v>6</v>
      </c>
      <c r="I38" s="36" t="s">
        <v>7</v>
      </c>
      <c r="J38" s="36" t="s">
        <v>8</v>
      </c>
      <c r="K38" s="37" t="s">
        <v>9</v>
      </c>
    </row>
    <row r="39" spans="2:11" x14ac:dyDescent="0.3">
      <c r="C39" s="66">
        <v>1</v>
      </c>
      <c r="D39" s="92">
        <v>1</v>
      </c>
      <c r="E39" s="90" t="s">
        <v>355</v>
      </c>
      <c r="F39" s="42">
        <v>97</v>
      </c>
      <c r="G39" s="42">
        <v>97</v>
      </c>
      <c r="H39" s="56">
        <v>194</v>
      </c>
      <c r="I39" s="56">
        <v>11</v>
      </c>
      <c r="J39" s="42">
        <v>1837</v>
      </c>
      <c r="K39" s="49">
        <v>103</v>
      </c>
    </row>
    <row r="41" spans="2:11" ht="18" customHeight="1" x14ac:dyDescent="0.35">
      <c r="B41" s="4" t="s">
        <v>499</v>
      </c>
    </row>
    <row r="42" spans="2:11" x14ac:dyDescent="0.3">
      <c r="C42" s="18" t="s">
        <v>3</v>
      </c>
      <c r="D42" s="19" t="s">
        <v>4</v>
      </c>
      <c r="E42" s="20" t="s">
        <v>5</v>
      </c>
      <c r="F42" s="20"/>
      <c r="G42" s="20"/>
      <c r="H42" s="21" t="s">
        <v>6</v>
      </c>
      <c r="I42" s="21" t="s">
        <v>7</v>
      </c>
      <c r="J42" s="21" t="s">
        <v>8</v>
      </c>
      <c r="K42" s="39" t="s">
        <v>9</v>
      </c>
    </row>
    <row r="43" spans="2:11" x14ac:dyDescent="0.3">
      <c r="C43" s="65">
        <v>1</v>
      </c>
      <c r="D43" s="319">
        <v>9</v>
      </c>
      <c r="E43" s="357" t="s">
        <v>503</v>
      </c>
      <c r="F43" s="265">
        <v>98.003</v>
      </c>
      <c r="G43" s="265">
        <v>96</v>
      </c>
      <c r="H43" s="358">
        <f>SUM(F43,G43)</f>
        <v>194.00299999999999</v>
      </c>
      <c r="I43" s="153">
        <v>2</v>
      </c>
      <c r="J43" s="358">
        <v>1960.039</v>
      </c>
      <c r="K43" s="241">
        <v>25</v>
      </c>
    </row>
    <row r="44" spans="2:11" x14ac:dyDescent="0.3">
      <c r="C44" s="65">
        <v>1</v>
      </c>
      <c r="D44" s="320">
        <v>8</v>
      </c>
      <c r="E44" s="359" t="s">
        <v>265</v>
      </c>
      <c r="F44" s="247" t="s">
        <v>1350</v>
      </c>
      <c r="G44" s="247"/>
      <c r="H44" s="360">
        <f>SUM(F44,G44)</f>
        <v>0</v>
      </c>
      <c r="I44" s="143">
        <v>0</v>
      </c>
      <c r="J44" s="360">
        <v>1190.0249999999999</v>
      </c>
      <c r="K44" s="226">
        <v>26</v>
      </c>
    </row>
    <row r="45" spans="2:11" x14ac:dyDescent="0.3">
      <c r="C45" s="65">
        <v>3</v>
      </c>
      <c r="D45" s="320">
        <v>5</v>
      </c>
      <c r="E45" s="359" t="s">
        <v>345</v>
      </c>
      <c r="F45" s="247">
        <v>97.003</v>
      </c>
      <c r="G45" s="247">
        <v>96.001000000000005</v>
      </c>
      <c r="H45" s="360">
        <f>SUM(F45,G45)</f>
        <v>193.00400000000002</v>
      </c>
      <c r="I45" s="143">
        <v>3</v>
      </c>
      <c r="J45" s="360">
        <v>1963.0389999999998</v>
      </c>
      <c r="K45" s="226">
        <v>59</v>
      </c>
    </row>
    <row r="46" spans="2:11" x14ac:dyDescent="0.3">
      <c r="C46" s="65">
        <v>3</v>
      </c>
      <c r="D46" s="320">
        <v>7</v>
      </c>
      <c r="E46" s="359" t="s">
        <v>262</v>
      </c>
      <c r="F46" s="247">
        <v>98.001000000000005</v>
      </c>
      <c r="G46" s="247">
        <v>95.001000000000005</v>
      </c>
      <c r="H46" s="360">
        <f>SUM(F46,G46)</f>
        <v>193.00200000000001</v>
      </c>
      <c r="I46" s="143">
        <v>2</v>
      </c>
      <c r="J46" s="360">
        <v>1900.0129999999999</v>
      </c>
      <c r="K46" s="226">
        <v>30</v>
      </c>
    </row>
    <row r="47" spans="2:11" x14ac:dyDescent="0.3">
      <c r="C47" s="65">
        <v>4</v>
      </c>
      <c r="D47" s="320">
        <v>4</v>
      </c>
      <c r="E47" s="359" t="s">
        <v>245</v>
      </c>
      <c r="F47" s="247">
        <v>99</v>
      </c>
      <c r="G47" s="247">
        <v>97.001999999999995</v>
      </c>
      <c r="H47" s="360">
        <f>SUM(F47,G47)</f>
        <v>196.00200000000001</v>
      </c>
      <c r="I47" s="143">
        <v>5</v>
      </c>
      <c r="J47" s="360">
        <v>1961.0209999999997</v>
      </c>
      <c r="K47" s="226">
        <v>47</v>
      </c>
    </row>
    <row r="48" spans="2:11" x14ac:dyDescent="0.3">
      <c r="C48" s="65">
        <v>4</v>
      </c>
      <c r="D48" s="320">
        <v>3</v>
      </c>
      <c r="E48" s="359" t="s">
        <v>250</v>
      </c>
      <c r="F48" s="247">
        <v>99.003</v>
      </c>
      <c r="G48" s="247">
        <v>99.001999999999995</v>
      </c>
      <c r="H48" s="360">
        <f>SUM(F48,G48)</f>
        <v>198.005</v>
      </c>
      <c r="I48" s="143">
        <v>6</v>
      </c>
      <c r="J48" s="360">
        <v>1977.038</v>
      </c>
      <c r="K48" s="226">
        <v>59</v>
      </c>
    </row>
    <row r="49" spans="2:11" x14ac:dyDescent="0.3">
      <c r="C49" s="65">
        <v>7</v>
      </c>
      <c r="D49" s="320">
        <v>7</v>
      </c>
      <c r="E49" s="361" t="s">
        <v>270</v>
      </c>
      <c r="F49" s="247">
        <v>97</v>
      </c>
      <c r="G49" s="247">
        <v>95.001000000000005</v>
      </c>
      <c r="H49" s="360">
        <f>SUM(F49,G49)</f>
        <v>192.001</v>
      </c>
      <c r="I49" s="143">
        <v>3</v>
      </c>
      <c r="J49" s="362">
        <v>1725.0139999999997</v>
      </c>
      <c r="K49" s="149">
        <v>38</v>
      </c>
    </row>
    <row r="50" spans="2:11" x14ac:dyDescent="0.3">
      <c r="C50" s="65">
        <v>8</v>
      </c>
      <c r="D50" s="320">
        <v>4</v>
      </c>
      <c r="E50" s="359" t="s">
        <v>542</v>
      </c>
      <c r="F50" s="247">
        <v>97</v>
      </c>
      <c r="G50" s="247">
        <v>95</v>
      </c>
      <c r="H50" s="360">
        <f>SUM(F50,G50)</f>
        <v>192</v>
      </c>
      <c r="I50" s="143">
        <v>5</v>
      </c>
      <c r="J50" s="360">
        <v>1938.0229999999999</v>
      </c>
      <c r="K50" s="366">
        <v>59</v>
      </c>
    </row>
    <row r="51" spans="2:11" x14ac:dyDescent="0.3">
      <c r="C51" s="65">
        <v>9</v>
      </c>
      <c r="D51" s="320">
        <v>8</v>
      </c>
      <c r="E51" s="361" t="s">
        <v>271</v>
      </c>
      <c r="F51" s="247" t="s">
        <v>1350</v>
      </c>
      <c r="G51" s="247"/>
      <c r="H51" s="360">
        <f>SUM(F51,G51)</f>
        <v>0</v>
      </c>
      <c r="I51" s="143">
        <v>0</v>
      </c>
      <c r="J51" s="362">
        <v>949.00900000000001</v>
      </c>
      <c r="K51" s="149">
        <v>16</v>
      </c>
    </row>
    <row r="52" spans="2:11" x14ac:dyDescent="0.3">
      <c r="C52" s="66">
        <v>9</v>
      </c>
      <c r="D52" s="185">
        <v>9</v>
      </c>
      <c r="E52" s="363" t="s">
        <v>553</v>
      </c>
      <c r="F52" s="249" t="s">
        <v>1350</v>
      </c>
      <c r="G52" s="249"/>
      <c r="H52" s="364">
        <f>SUM(F52,G52)</f>
        <v>0</v>
      </c>
      <c r="I52" s="151">
        <v>0</v>
      </c>
      <c r="J52" s="365">
        <v>584.00400000000002</v>
      </c>
      <c r="K52" s="157">
        <v>16</v>
      </c>
    </row>
    <row r="54" spans="2:11" ht="18" customHeight="1" x14ac:dyDescent="0.35">
      <c r="B54" s="4" t="s">
        <v>607</v>
      </c>
    </row>
    <row r="55" spans="2:11" x14ac:dyDescent="0.3">
      <c r="C55" s="33" t="s">
        <v>3</v>
      </c>
      <c r="D55" s="34" t="s">
        <v>4</v>
      </c>
      <c r="E55" s="35" t="s">
        <v>5</v>
      </c>
      <c r="F55" s="35"/>
      <c r="G55" s="35"/>
      <c r="H55" s="36" t="s">
        <v>6</v>
      </c>
      <c r="I55" s="36" t="s">
        <v>7</v>
      </c>
      <c r="J55" s="36" t="s">
        <v>8</v>
      </c>
      <c r="K55" s="37" t="s">
        <v>9</v>
      </c>
    </row>
    <row r="56" spans="2:11" x14ac:dyDescent="0.3">
      <c r="C56" s="65">
        <v>2</v>
      </c>
      <c r="D56" s="319">
        <v>7</v>
      </c>
      <c r="E56" s="369" t="s">
        <v>245</v>
      </c>
      <c r="F56" s="370">
        <v>99</v>
      </c>
      <c r="G56" s="370">
        <v>97.001999999999995</v>
      </c>
      <c r="H56" s="358">
        <v>196.00200000000001</v>
      </c>
      <c r="I56" s="153">
        <v>3</v>
      </c>
      <c r="J56" s="370">
        <v>1961.0209999999997</v>
      </c>
      <c r="K56" s="155">
        <v>39</v>
      </c>
    </row>
    <row r="57" spans="2:11" x14ac:dyDescent="0.3">
      <c r="C57" s="66">
        <v>4</v>
      </c>
      <c r="D57" s="185">
        <v>8</v>
      </c>
      <c r="E57" s="363" t="s">
        <v>271</v>
      </c>
      <c r="F57" s="365" t="s">
        <v>1350</v>
      </c>
      <c r="G57" s="365"/>
      <c r="H57" s="364">
        <v>0</v>
      </c>
      <c r="I57" s="151">
        <v>0</v>
      </c>
      <c r="J57" s="365">
        <v>949.00900000000001</v>
      </c>
      <c r="K57" s="157">
        <v>25</v>
      </c>
    </row>
    <row r="59" spans="2:11" ht="18" customHeight="1" x14ac:dyDescent="0.35">
      <c r="B59" s="4" t="s">
        <v>942</v>
      </c>
    </row>
    <row r="60" spans="2:11" x14ac:dyDescent="0.3">
      <c r="C60" s="18" t="s">
        <v>3</v>
      </c>
      <c r="D60" s="19" t="s">
        <v>4</v>
      </c>
      <c r="E60" s="20" t="s">
        <v>5</v>
      </c>
      <c r="F60" s="20"/>
      <c r="G60" s="20"/>
      <c r="H60" s="21" t="s">
        <v>6</v>
      </c>
      <c r="I60" s="21" t="s">
        <v>7</v>
      </c>
      <c r="J60" s="21" t="s">
        <v>8</v>
      </c>
      <c r="K60" s="39" t="s">
        <v>9</v>
      </c>
    </row>
    <row r="61" spans="2:11" x14ac:dyDescent="0.3">
      <c r="C61" s="66">
        <v>1</v>
      </c>
      <c r="D61" s="40">
        <v>7</v>
      </c>
      <c r="E61" s="177" t="s">
        <v>857</v>
      </c>
      <c r="F61" s="178">
        <v>85</v>
      </c>
      <c r="G61" s="178">
        <v>88</v>
      </c>
      <c r="H61" s="178">
        <f>SUM(F61:G61)</f>
        <v>173</v>
      </c>
      <c r="I61" s="178">
        <v>1</v>
      </c>
      <c r="J61" s="179">
        <v>1794</v>
      </c>
      <c r="K61" s="180">
        <v>24</v>
      </c>
    </row>
    <row r="63" spans="2:11" ht="18" customHeight="1" x14ac:dyDescent="0.35">
      <c r="B63" s="4" t="s">
        <v>949</v>
      </c>
    </row>
    <row r="64" spans="2:11" x14ac:dyDescent="0.3">
      <c r="C64" s="18" t="s">
        <v>3</v>
      </c>
      <c r="D64" s="19" t="s">
        <v>4</v>
      </c>
      <c r="E64" s="20" t="s">
        <v>5</v>
      </c>
      <c r="F64" s="20"/>
      <c r="G64" s="20"/>
      <c r="H64" s="21" t="s">
        <v>6</v>
      </c>
      <c r="I64" s="21" t="s">
        <v>7</v>
      </c>
      <c r="J64" s="21" t="s">
        <v>8</v>
      </c>
      <c r="K64" s="39" t="s">
        <v>9</v>
      </c>
    </row>
    <row r="65" spans="3:11" x14ac:dyDescent="0.3">
      <c r="C65" s="66">
        <v>1</v>
      </c>
      <c r="D65" s="40">
        <v>5</v>
      </c>
      <c r="E65" s="177" t="s">
        <v>857</v>
      </c>
      <c r="F65" s="178">
        <v>92</v>
      </c>
      <c r="G65" s="178">
        <v>95</v>
      </c>
      <c r="H65" s="178">
        <f>SUM(F65:G65)</f>
        <v>187</v>
      </c>
      <c r="I65" s="178">
        <v>5</v>
      </c>
      <c r="J65" s="179">
        <v>1834</v>
      </c>
      <c r="K65" s="180">
        <v>37</v>
      </c>
    </row>
  </sheetData>
  <mergeCells count="2">
    <mergeCell ref="B1:M1"/>
    <mergeCell ref="B2:M2"/>
  </mergeCells>
  <hyperlinks>
    <hyperlink ref="B3" location="'Index'!A2" tooltip="Go to the Index sheet" display="á" xr:uid="{36A9532C-C7EC-4BC8-A798-87A5DB5CE0F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38F3-7CD9-4D67-BCD9-DC3A8DEC9E35}">
  <dimension ref="B1:N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6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1068</v>
      </c>
    </row>
    <row r="4" spans="2:14" ht="18" x14ac:dyDescent="0.35">
      <c r="B4" s="4" t="s">
        <v>992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10</v>
      </c>
      <c r="D6" s="83">
        <v>5</v>
      </c>
      <c r="E6" s="166" t="s">
        <v>857</v>
      </c>
      <c r="F6" s="86">
        <v>92</v>
      </c>
      <c r="G6" s="86">
        <v>7</v>
      </c>
      <c r="H6" s="86">
        <v>884</v>
      </c>
      <c r="I6" s="86">
        <v>45</v>
      </c>
      <c r="J6" s="87"/>
      <c r="K6" s="88"/>
    </row>
  </sheetData>
  <mergeCells count="2">
    <mergeCell ref="B1:M1"/>
    <mergeCell ref="B2:M2"/>
  </mergeCells>
  <hyperlinks>
    <hyperlink ref="B3" location="'Index'!A2" tooltip="Go to the Index sheet" display="á" xr:uid="{3812B426-AC92-4183-9688-811CE5FF12E2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9B19-E15E-48B4-9C71-6AEF8FC24A05}">
  <dimension ref="B1:N1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509</v>
      </c>
    </row>
    <row r="4" spans="2:14" ht="18" x14ac:dyDescent="0.35">
      <c r="B4" s="4" t="s">
        <v>499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2</v>
      </c>
      <c r="D6" s="378">
        <v>1</v>
      </c>
      <c r="E6" s="357" t="s">
        <v>510</v>
      </c>
      <c r="F6" s="265">
        <v>100.005</v>
      </c>
      <c r="G6" s="265">
        <v>100.002</v>
      </c>
      <c r="H6" s="358">
        <f>SUM(F6,G6)</f>
        <v>200.00700000000001</v>
      </c>
      <c r="I6" s="153">
        <v>8</v>
      </c>
      <c r="J6" s="358">
        <v>1997.058</v>
      </c>
      <c r="K6" s="241">
        <v>82</v>
      </c>
    </row>
    <row r="7" spans="2:14" x14ac:dyDescent="0.3">
      <c r="C7" s="65">
        <v>3</v>
      </c>
      <c r="D7" s="320">
        <v>6</v>
      </c>
      <c r="E7" s="359" t="s">
        <v>513</v>
      </c>
      <c r="F7" s="247">
        <v>99.001999999999995</v>
      </c>
      <c r="G7" s="247">
        <v>98.001999999999995</v>
      </c>
      <c r="H7" s="360">
        <f>SUM(F7,G7)</f>
        <v>197.00399999999999</v>
      </c>
      <c r="I7" s="143">
        <v>5</v>
      </c>
      <c r="J7" s="360">
        <v>1579.0359999999998</v>
      </c>
      <c r="K7" s="366">
        <v>53</v>
      </c>
    </row>
    <row r="8" spans="2:14" x14ac:dyDescent="0.3">
      <c r="C8" s="65">
        <v>3</v>
      </c>
      <c r="D8" s="375">
        <v>1</v>
      </c>
      <c r="E8" s="359" t="s">
        <v>515</v>
      </c>
      <c r="F8" s="247">
        <v>100.002</v>
      </c>
      <c r="G8" s="247">
        <v>99.001999999999995</v>
      </c>
      <c r="H8" s="360">
        <f>SUM(F8,G8)</f>
        <v>199.00399999999999</v>
      </c>
      <c r="I8" s="143">
        <v>8</v>
      </c>
      <c r="J8" s="360">
        <v>1990.0419999999999</v>
      </c>
      <c r="K8" s="226">
        <v>78</v>
      </c>
    </row>
    <row r="9" spans="2:14" x14ac:dyDescent="0.3">
      <c r="C9" s="66">
        <v>6</v>
      </c>
      <c r="D9" s="185">
        <v>9</v>
      </c>
      <c r="E9" s="363" t="s">
        <v>537</v>
      </c>
      <c r="F9" s="249" t="s">
        <v>1349</v>
      </c>
      <c r="G9" s="249"/>
      <c r="H9" s="364">
        <f>SUM(F9,G9)</f>
        <v>0</v>
      </c>
      <c r="I9" s="151">
        <v>0</v>
      </c>
      <c r="J9" s="365">
        <v>0</v>
      </c>
      <c r="K9" s="157">
        <v>0</v>
      </c>
    </row>
    <row r="11" spans="2:14" ht="18" customHeight="1" x14ac:dyDescent="0.35">
      <c r="B11" s="4" t="s">
        <v>607</v>
      </c>
    </row>
    <row r="12" spans="2:14" x14ac:dyDescent="0.3">
      <c r="C12" s="33" t="s">
        <v>3</v>
      </c>
      <c r="D12" s="34" t="s">
        <v>4</v>
      </c>
      <c r="E12" s="35" t="s">
        <v>5</v>
      </c>
      <c r="F12" s="35"/>
      <c r="G12" s="35"/>
      <c r="H12" s="36" t="s">
        <v>6</v>
      </c>
      <c r="I12" s="36" t="s">
        <v>7</v>
      </c>
      <c r="J12" s="36" t="s">
        <v>8</v>
      </c>
      <c r="K12" s="37" t="s">
        <v>9</v>
      </c>
    </row>
    <row r="13" spans="2:14" x14ac:dyDescent="0.3">
      <c r="C13" s="65">
        <v>1</v>
      </c>
      <c r="D13" s="378">
        <v>1</v>
      </c>
      <c r="E13" s="369" t="s">
        <v>510</v>
      </c>
      <c r="F13" s="370">
        <v>100.005</v>
      </c>
      <c r="G13" s="370">
        <v>100.002</v>
      </c>
      <c r="H13" s="358">
        <v>200.00700000000001</v>
      </c>
      <c r="I13" s="153">
        <v>7</v>
      </c>
      <c r="J13" s="370">
        <v>1997.058</v>
      </c>
      <c r="K13" s="155">
        <v>74</v>
      </c>
    </row>
    <row r="14" spans="2:14" x14ac:dyDescent="0.3">
      <c r="C14" s="65">
        <v>2</v>
      </c>
      <c r="D14" s="375">
        <v>1</v>
      </c>
      <c r="E14" s="361" t="s">
        <v>515</v>
      </c>
      <c r="F14" s="362">
        <v>100.002</v>
      </c>
      <c r="G14" s="362">
        <v>99.001999999999995</v>
      </c>
      <c r="H14" s="360">
        <v>199.00399999999999</v>
      </c>
      <c r="I14" s="143">
        <v>8</v>
      </c>
      <c r="J14" s="362">
        <v>1990.0419999999999</v>
      </c>
      <c r="K14" s="149">
        <v>80</v>
      </c>
    </row>
    <row r="15" spans="2:14" x14ac:dyDescent="0.3">
      <c r="C15" s="66">
        <v>3</v>
      </c>
      <c r="D15" s="185">
        <v>8</v>
      </c>
      <c r="E15" s="363" t="s">
        <v>537</v>
      </c>
      <c r="F15" s="365" t="s">
        <v>1349</v>
      </c>
      <c r="G15" s="365"/>
      <c r="H15" s="364">
        <v>0</v>
      </c>
      <c r="I15" s="151">
        <v>0</v>
      </c>
      <c r="J15" s="365">
        <v>0</v>
      </c>
      <c r="K15" s="157">
        <v>0</v>
      </c>
    </row>
  </sheetData>
  <mergeCells count="2">
    <mergeCell ref="B1:M1"/>
    <mergeCell ref="B2:M2"/>
  </mergeCells>
  <hyperlinks>
    <hyperlink ref="B3" location="'Index'!A2" tooltip="Go to the Index sheet" display="á" xr:uid="{52873681-79C6-42CA-B225-F63380B2659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2EFC-7EE4-440E-A110-92EE8D80F00C}">
  <dimension ref="B1:N10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19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26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2</v>
      </c>
      <c r="D6" s="67">
        <v>9</v>
      </c>
      <c r="E6" s="96" t="s">
        <v>27</v>
      </c>
      <c r="F6" s="59">
        <v>160</v>
      </c>
      <c r="G6" s="60">
        <v>1</v>
      </c>
      <c r="H6" s="97">
        <v>1663</v>
      </c>
      <c r="I6" s="98">
        <v>18</v>
      </c>
    </row>
    <row r="7" spans="2:14" x14ac:dyDescent="0.3">
      <c r="C7" s="65">
        <v>3</v>
      </c>
      <c r="D7" s="80">
        <v>1</v>
      </c>
      <c r="E7" s="62" t="s">
        <v>53</v>
      </c>
      <c r="F7" s="28">
        <v>184</v>
      </c>
      <c r="G7" s="63">
        <v>8</v>
      </c>
      <c r="H7" s="63">
        <v>1843</v>
      </c>
      <c r="I7" s="72">
        <v>85</v>
      </c>
    </row>
    <row r="8" spans="2:14" x14ac:dyDescent="0.3">
      <c r="C8" s="66">
        <v>6</v>
      </c>
      <c r="D8" s="45">
        <v>8</v>
      </c>
      <c r="E8" s="68" t="s">
        <v>90</v>
      </c>
      <c r="F8" s="31">
        <v>162</v>
      </c>
      <c r="G8" s="69">
        <v>3</v>
      </c>
      <c r="H8" s="69">
        <v>1605</v>
      </c>
      <c r="I8" s="73">
        <v>26</v>
      </c>
    </row>
    <row r="10" spans="2:14" ht="18" customHeight="1" x14ac:dyDescent="0.35">
      <c r="B10" s="4" t="s">
        <v>282</v>
      </c>
    </row>
    <row r="11" spans="2:14" x14ac:dyDescent="0.3">
      <c r="C11" s="18" t="s">
        <v>3</v>
      </c>
      <c r="D11" s="54" t="s">
        <v>4</v>
      </c>
      <c r="E11" s="55" t="s">
        <v>5</v>
      </c>
      <c r="F11" s="81" t="s">
        <v>6</v>
      </c>
      <c r="G11" s="81" t="s">
        <v>7</v>
      </c>
      <c r="H11" s="81" t="s">
        <v>8</v>
      </c>
      <c r="I11" s="82" t="s">
        <v>9</v>
      </c>
    </row>
    <row r="12" spans="2:14" ht="15.75" x14ac:dyDescent="0.3">
      <c r="C12" s="66">
        <v>6</v>
      </c>
      <c r="D12" s="83">
        <v>6</v>
      </c>
      <c r="E12" s="166" t="s">
        <v>325</v>
      </c>
      <c r="F12" s="86">
        <v>128</v>
      </c>
      <c r="G12" s="86">
        <v>4</v>
      </c>
      <c r="H12" s="86">
        <v>1258</v>
      </c>
      <c r="I12" s="86">
        <v>41</v>
      </c>
      <c r="J12" s="87"/>
      <c r="K12" s="88"/>
    </row>
    <row r="14" spans="2:14" ht="18" customHeight="1" x14ac:dyDescent="0.35">
      <c r="B14" s="4" t="s">
        <v>350</v>
      </c>
    </row>
    <row r="15" spans="2:14" x14ac:dyDescent="0.3">
      <c r="C15" s="18" t="s">
        <v>3</v>
      </c>
      <c r="D15" s="19" t="s">
        <v>4</v>
      </c>
      <c r="E15" s="20" t="s">
        <v>5</v>
      </c>
      <c r="F15" s="20"/>
      <c r="G15" s="20"/>
      <c r="H15" s="21" t="s">
        <v>6</v>
      </c>
      <c r="I15" s="21" t="s">
        <v>7</v>
      </c>
      <c r="J15" s="21" t="s">
        <v>8</v>
      </c>
      <c r="K15" s="39" t="s">
        <v>9</v>
      </c>
    </row>
    <row r="16" spans="2:14" x14ac:dyDescent="0.3">
      <c r="C16" s="65">
        <v>1</v>
      </c>
      <c r="D16" s="125">
        <v>1</v>
      </c>
      <c r="E16" s="79" t="s">
        <v>53</v>
      </c>
      <c r="F16" s="60">
        <v>93</v>
      </c>
      <c r="G16" s="60">
        <v>87</v>
      </c>
      <c r="H16" s="60">
        <f>SUM(F16:G16)</f>
        <v>180</v>
      </c>
      <c r="I16" s="60">
        <v>8</v>
      </c>
      <c r="J16" s="60">
        <v>1839</v>
      </c>
      <c r="K16" s="71">
        <v>85</v>
      </c>
    </row>
    <row r="17" spans="2:11" x14ac:dyDescent="0.3">
      <c r="C17" s="66">
        <v>4</v>
      </c>
      <c r="D17" s="140">
        <v>2</v>
      </c>
      <c r="E17" s="68" t="s">
        <v>359</v>
      </c>
      <c r="F17" s="69">
        <v>68</v>
      </c>
      <c r="G17" s="69">
        <v>82</v>
      </c>
      <c r="H17" s="69">
        <f>SUM(F17:G17)</f>
        <v>150</v>
      </c>
      <c r="I17" s="69">
        <v>8</v>
      </c>
      <c r="J17" s="69">
        <v>1293</v>
      </c>
      <c r="K17" s="73">
        <v>61</v>
      </c>
    </row>
    <row r="19" spans="2:11" ht="18" customHeight="1" x14ac:dyDescent="0.35">
      <c r="B19" s="4" t="s">
        <v>499</v>
      </c>
    </row>
    <row r="20" spans="2:11" x14ac:dyDescent="0.3">
      <c r="C20" s="18" t="s">
        <v>3</v>
      </c>
      <c r="D20" s="19" t="s">
        <v>4</v>
      </c>
      <c r="E20" s="20" t="s">
        <v>5</v>
      </c>
      <c r="F20" s="20"/>
      <c r="G20" s="20"/>
      <c r="H20" s="21" t="s">
        <v>6</v>
      </c>
      <c r="I20" s="21" t="s">
        <v>7</v>
      </c>
      <c r="J20" s="21" t="s">
        <v>8</v>
      </c>
      <c r="K20" s="39" t="s">
        <v>9</v>
      </c>
    </row>
    <row r="21" spans="2:11" x14ac:dyDescent="0.3">
      <c r="C21" s="65">
        <v>2</v>
      </c>
      <c r="D21" s="319">
        <v>4</v>
      </c>
      <c r="E21" s="357" t="s">
        <v>512</v>
      </c>
      <c r="F21" s="265">
        <v>100.004</v>
      </c>
      <c r="G21" s="265">
        <v>98.003</v>
      </c>
      <c r="H21" s="358">
        <f>SUM(F21,G21)</f>
        <v>198.00700000000001</v>
      </c>
      <c r="I21" s="153">
        <v>6</v>
      </c>
      <c r="J21" s="358">
        <v>1982.056</v>
      </c>
      <c r="K21" s="241">
        <v>55</v>
      </c>
    </row>
    <row r="22" spans="2:11" x14ac:dyDescent="0.3">
      <c r="C22" s="65">
        <v>3</v>
      </c>
      <c r="D22" s="320">
        <v>9</v>
      </c>
      <c r="E22" s="359" t="s">
        <v>516</v>
      </c>
      <c r="F22" s="247" t="s">
        <v>1350</v>
      </c>
      <c r="G22" s="247"/>
      <c r="H22" s="360">
        <f>SUM(F22,G22)</f>
        <v>0</v>
      </c>
      <c r="I22" s="143">
        <v>0</v>
      </c>
      <c r="J22" s="360">
        <v>0</v>
      </c>
      <c r="K22" s="226">
        <v>0</v>
      </c>
    </row>
    <row r="23" spans="2:11" x14ac:dyDescent="0.3">
      <c r="C23" s="65">
        <v>14</v>
      </c>
      <c r="D23" s="320">
        <v>4</v>
      </c>
      <c r="E23" s="359" t="s">
        <v>588</v>
      </c>
      <c r="F23" s="247">
        <v>92</v>
      </c>
      <c r="G23" s="247">
        <v>92</v>
      </c>
      <c r="H23" s="360">
        <f>SUM(F23,G23)</f>
        <v>184</v>
      </c>
      <c r="I23" s="143">
        <v>4</v>
      </c>
      <c r="J23" s="360">
        <v>1900.018</v>
      </c>
      <c r="K23" s="366">
        <v>61</v>
      </c>
    </row>
    <row r="24" spans="2:11" x14ac:dyDescent="0.3">
      <c r="C24" s="66">
        <v>14</v>
      </c>
      <c r="D24" s="185">
        <v>3</v>
      </c>
      <c r="E24" s="363" t="s">
        <v>27</v>
      </c>
      <c r="F24" s="249">
        <v>96.001000000000005</v>
      </c>
      <c r="G24" s="249">
        <v>95</v>
      </c>
      <c r="H24" s="364">
        <f>SUM(F24,G24)</f>
        <v>191.001</v>
      </c>
      <c r="I24" s="151">
        <v>6</v>
      </c>
      <c r="J24" s="365">
        <v>1922.0159999999998</v>
      </c>
      <c r="K24" s="157">
        <v>69</v>
      </c>
    </row>
    <row r="26" spans="2:11" ht="18" customHeight="1" x14ac:dyDescent="0.35">
      <c r="B26" s="4" t="s">
        <v>607</v>
      </c>
    </row>
    <row r="27" spans="2:11" x14ac:dyDescent="0.3">
      <c r="C27" s="33" t="s">
        <v>3</v>
      </c>
      <c r="D27" s="34" t="s">
        <v>4</v>
      </c>
      <c r="E27" s="35" t="s">
        <v>5</v>
      </c>
      <c r="F27" s="35"/>
      <c r="G27" s="35"/>
      <c r="H27" s="36" t="s">
        <v>6</v>
      </c>
      <c r="I27" s="36" t="s">
        <v>7</v>
      </c>
      <c r="J27" s="36" t="s">
        <v>8</v>
      </c>
      <c r="K27" s="37" t="s">
        <v>9</v>
      </c>
    </row>
    <row r="28" spans="2:11" x14ac:dyDescent="0.3">
      <c r="C28" s="65">
        <v>1</v>
      </c>
      <c r="D28" s="319">
        <v>6</v>
      </c>
      <c r="E28" s="369" t="s">
        <v>512</v>
      </c>
      <c r="F28" s="370">
        <v>100.004</v>
      </c>
      <c r="G28" s="370">
        <v>98.003</v>
      </c>
      <c r="H28" s="358">
        <v>198.00700000000001</v>
      </c>
      <c r="I28" s="153">
        <v>3</v>
      </c>
      <c r="J28" s="370">
        <v>1982.056</v>
      </c>
      <c r="K28" s="155">
        <v>43</v>
      </c>
    </row>
    <row r="29" spans="2:11" x14ac:dyDescent="0.3">
      <c r="C29" s="66">
        <v>5</v>
      </c>
      <c r="D29" s="185">
        <v>3</v>
      </c>
      <c r="E29" s="363" t="s">
        <v>588</v>
      </c>
      <c r="F29" s="365">
        <v>92</v>
      </c>
      <c r="G29" s="365">
        <v>92</v>
      </c>
      <c r="H29" s="364">
        <v>184</v>
      </c>
      <c r="I29" s="151">
        <v>5</v>
      </c>
      <c r="J29" s="365">
        <v>1900.018</v>
      </c>
      <c r="K29" s="157">
        <v>60</v>
      </c>
    </row>
    <row r="31" spans="2:11" ht="18" customHeight="1" x14ac:dyDescent="0.35">
      <c r="B31" s="4" t="s">
        <v>619</v>
      </c>
    </row>
    <row r="32" spans="2:11" x14ac:dyDescent="0.3">
      <c r="C32" s="18" t="s">
        <v>3</v>
      </c>
      <c r="D32" s="19" t="s">
        <v>4</v>
      </c>
      <c r="E32" s="20" t="s">
        <v>5</v>
      </c>
      <c r="F32" s="20"/>
      <c r="G32" s="20"/>
      <c r="H32" s="21" t="s">
        <v>6</v>
      </c>
      <c r="I32" s="21" t="s">
        <v>7</v>
      </c>
      <c r="J32" s="21" t="s">
        <v>8</v>
      </c>
      <c r="K32" s="39" t="s">
        <v>9</v>
      </c>
    </row>
    <row r="33" spans="2:11" x14ac:dyDescent="0.3">
      <c r="C33" s="65">
        <v>4</v>
      </c>
      <c r="D33" s="319">
        <v>9</v>
      </c>
      <c r="E33" s="357" t="s">
        <v>639</v>
      </c>
      <c r="F33" s="265" t="s">
        <v>1350</v>
      </c>
      <c r="G33" s="265"/>
      <c r="H33" s="358">
        <f>SUM(F33,G33)</f>
        <v>0</v>
      </c>
      <c r="I33" s="153">
        <v>0</v>
      </c>
      <c r="J33" s="358">
        <v>597.02099999999996</v>
      </c>
      <c r="K33" s="373">
        <v>23</v>
      </c>
    </row>
    <row r="34" spans="2:11" x14ac:dyDescent="0.3">
      <c r="C34" s="65">
        <v>4</v>
      </c>
      <c r="D34" s="320">
        <v>5</v>
      </c>
      <c r="E34" s="359" t="s">
        <v>460</v>
      </c>
      <c r="F34" s="247">
        <v>99.003</v>
      </c>
      <c r="G34" s="247">
        <v>97.001000000000005</v>
      </c>
      <c r="H34" s="360">
        <f>SUM(F34,G34)</f>
        <v>196.00400000000002</v>
      </c>
      <c r="I34" s="143">
        <v>4</v>
      </c>
      <c r="J34" s="360">
        <v>1973.0360000000001</v>
      </c>
      <c r="K34" s="226">
        <v>51</v>
      </c>
    </row>
    <row r="35" spans="2:11" x14ac:dyDescent="0.3">
      <c r="C35" s="65">
        <v>10</v>
      </c>
      <c r="D35" s="320">
        <v>8</v>
      </c>
      <c r="E35" s="361" t="s">
        <v>679</v>
      </c>
      <c r="F35" s="247">
        <v>96.001999999999995</v>
      </c>
      <c r="G35" s="247">
        <v>95.001000000000005</v>
      </c>
      <c r="H35" s="360">
        <f>SUM(F35,G35)</f>
        <v>191.00299999999999</v>
      </c>
      <c r="I35" s="143">
        <v>2</v>
      </c>
      <c r="J35" s="362">
        <v>1942.029</v>
      </c>
      <c r="K35" s="149">
        <v>39</v>
      </c>
    </row>
    <row r="36" spans="2:11" x14ac:dyDescent="0.3">
      <c r="C36" s="66">
        <v>14</v>
      </c>
      <c r="D36" s="185">
        <v>6</v>
      </c>
      <c r="E36" s="363" t="s">
        <v>588</v>
      </c>
      <c r="F36" s="249">
        <v>97</v>
      </c>
      <c r="G36" s="249">
        <v>99</v>
      </c>
      <c r="H36" s="364">
        <f>SUM(F36,G36)</f>
        <v>196</v>
      </c>
      <c r="I36" s="151">
        <v>6</v>
      </c>
      <c r="J36" s="365">
        <v>1917.009</v>
      </c>
      <c r="K36" s="157">
        <v>41</v>
      </c>
    </row>
    <row r="38" spans="2:11" ht="18" customHeight="1" x14ac:dyDescent="0.35">
      <c r="B38" s="4" t="s">
        <v>806</v>
      </c>
    </row>
    <row r="39" spans="2:11" x14ac:dyDescent="0.3">
      <c r="C39" s="33" t="s">
        <v>3</v>
      </c>
      <c r="D39" s="34" t="s">
        <v>4</v>
      </c>
      <c r="E39" s="35" t="s">
        <v>5</v>
      </c>
      <c r="F39" s="35"/>
      <c r="G39" s="35"/>
      <c r="H39" s="36" t="s">
        <v>6</v>
      </c>
      <c r="I39" s="36" t="s">
        <v>7</v>
      </c>
      <c r="J39" s="36" t="s">
        <v>8</v>
      </c>
      <c r="K39" s="37" t="s">
        <v>9</v>
      </c>
    </row>
    <row r="40" spans="2:11" x14ac:dyDescent="0.3">
      <c r="C40" s="65">
        <v>2</v>
      </c>
      <c r="D40" s="319">
        <v>9</v>
      </c>
      <c r="E40" s="369" t="s">
        <v>639</v>
      </c>
      <c r="F40" s="370" t="s">
        <v>1350</v>
      </c>
      <c r="G40" s="370"/>
      <c r="H40" s="358">
        <v>0</v>
      </c>
      <c r="I40" s="153">
        <v>0</v>
      </c>
      <c r="J40" s="370">
        <v>597.02099999999996</v>
      </c>
      <c r="K40" s="155">
        <v>28</v>
      </c>
    </row>
    <row r="41" spans="2:11" x14ac:dyDescent="0.3">
      <c r="C41" s="65">
        <v>3</v>
      </c>
      <c r="D41" s="320">
        <v>9</v>
      </c>
      <c r="E41" s="361" t="s">
        <v>679</v>
      </c>
      <c r="F41" s="362">
        <v>96.001999999999995</v>
      </c>
      <c r="G41" s="362">
        <v>95.001000000000005</v>
      </c>
      <c r="H41" s="360">
        <v>191.00299999999999</v>
      </c>
      <c r="I41" s="143">
        <v>3</v>
      </c>
      <c r="J41" s="362">
        <v>1942.029</v>
      </c>
      <c r="K41" s="149">
        <v>38</v>
      </c>
    </row>
    <row r="42" spans="2:11" x14ac:dyDescent="0.3">
      <c r="C42" s="66">
        <v>4</v>
      </c>
      <c r="D42" s="185">
        <v>7</v>
      </c>
      <c r="E42" s="372" t="s">
        <v>588</v>
      </c>
      <c r="F42" s="364">
        <v>97</v>
      </c>
      <c r="G42" s="364">
        <v>99</v>
      </c>
      <c r="H42" s="364">
        <v>196</v>
      </c>
      <c r="I42" s="151">
        <v>5</v>
      </c>
      <c r="J42" s="364">
        <v>1917.009</v>
      </c>
      <c r="K42" s="377">
        <v>33</v>
      </c>
    </row>
    <row r="44" spans="2:11" ht="18" customHeight="1" x14ac:dyDescent="0.35">
      <c r="B44" s="4" t="s">
        <v>832</v>
      </c>
    </row>
    <row r="45" spans="2:11" x14ac:dyDescent="0.3">
      <c r="C45" s="18" t="s">
        <v>3</v>
      </c>
      <c r="D45" s="19" t="s">
        <v>4</v>
      </c>
      <c r="E45" s="20" t="s">
        <v>5</v>
      </c>
      <c r="F45" s="20"/>
      <c r="G45" s="20"/>
      <c r="H45" s="21" t="s">
        <v>6</v>
      </c>
      <c r="I45" s="21" t="s">
        <v>7</v>
      </c>
      <c r="J45" s="21" t="s">
        <v>8</v>
      </c>
      <c r="K45" s="39" t="s">
        <v>9</v>
      </c>
    </row>
    <row r="46" spans="2:11" x14ac:dyDescent="0.3">
      <c r="C46" s="65">
        <v>1</v>
      </c>
      <c r="D46" s="67">
        <v>3</v>
      </c>
      <c r="E46" s="79" t="s">
        <v>833</v>
      </c>
      <c r="F46" s="122">
        <v>100</v>
      </c>
      <c r="G46" s="122">
        <v>98</v>
      </c>
      <c r="H46" s="60">
        <f t="shared" ref="H46:H51" si="0">SUM(F46:G46)</f>
        <v>198</v>
      </c>
      <c r="I46" s="60">
        <v>9</v>
      </c>
      <c r="J46" s="97">
        <v>1985</v>
      </c>
      <c r="K46" s="98">
        <v>78</v>
      </c>
    </row>
    <row r="47" spans="2:11" x14ac:dyDescent="0.3">
      <c r="C47" s="65">
        <v>2</v>
      </c>
      <c r="D47" s="23">
        <v>9</v>
      </c>
      <c r="E47" s="62" t="s">
        <v>1390</v>
      </c>
      <c r="F47" s="123">
        <v>95</v>
      </c>
      <c r="G47" s="123">
        <v>92</v>
      </c>
      <c r="H47" s="63">
        <f t="shared" si="0"/>
        <v>187</v>
      </c>
      <c r="I47" s="63">
        <v>2</v>
      </c>
      <c r="J47" s="63">
        <v>1697</v>
      </c>
      <c r="K47" s="72">
        <v>38</v>
      </c>
    </row>
    <row r="48" spans="2:11" x14ac:dyDescent="0.3">
      <c r="C48" s="65">
        <v>4</v>
      </c>
      <c r="D48" s="80">
        <v>1</v>
      </c>
      <c r="E48" s="62" t="s">
        <v>851</v>
      </c>
      <c r="F48" s="123">
        <v>97</v>
      </c>
      <c r="G48" s="123">
        <v>95</v>
      </c>
      <c r="H48" s="63">
        <f t="shared" si="0"/>
        <v>192</v>
      </c>
      <c r="I48" s="63">
        <v>8</v>
      </c>
      <c r="J48" s="25">
        <v>1927</v>
      </c>
      <c r="K48" s="26">
        <v>81</v>
      </c>
    </row>
    <row r="49" spans="2:11" x14ac:dyDescent="0.3">
      <c r="C49" s="65">
        <v>4</v>
      </c>
      <c r="D49" s="23">
        <v>4</v>
      </c>
      <c r="E49" s="62" t="s">
        <v>855</v>
      </c>
      <c r="F49" s="123">
        <v>96</v>
      </c>
      <c r="G49" s="123">
        <v>95</v>
      </c>
      <c r="H49" s="63">
        <f t="shared" si="0"/>
        <v>191</v>
      </c>
      <c r="I49" s="63">
        <v>7</v>
      </c>
      <c r="J49" s="63">
        <v>1891</v>
      </c>
      <c r="K49" s="72">
        <v>61</v>
      </c>
    </row>
    <row r="50" spans="2:11" x14ac:dyDescent="0.3">
      <c r="C50" s="65">
        <v>5</v>
      </c>
      <c r="D50" s="23">
        <v>6</v>
      </c>
      <c r="E50" s="62" t="s">
        <v>863</v>
      </c>
      <c r="F50" s="123">
        <v>92</v>
      </c>
      <c r="G50" s="123">
        <v>88</v>
      </c>
      <c r="H50" s="63">
        <f t="shared" si="0"/>
        <v>180</v>
      </c>
      <c r="I50" s="63">
        <v>4</v>
      </c>
      <c r="J50" s="63">
        <v>1835</v>
      </c>
      <c r="K50" s="72">
        <v>52</v>
      </c>
    </row>
    <row r="51" spans="2:11" x14ac:dyDescent="0.3">
      <c r="C51" s="66">
        <v>6</v>
      </c>
      <c r="D51" s="45">
        <v>8</v>
      </c>
      <c r="E51" s="68" t="s">
        <v>639</v>
      </c>
      <c r="F51" s="124" t="s">
        <v>1350</v>
      </c>
      <c r="G51" s="124"/>
      <c r="H51" s="69">
        <f t="shared" si="0"/>
        <v>0</v>
      </c>
      <c r="I51" s="69">
        <v>0</v>
      </c>
      <c r="J51" s="46">
        <v>724</v>
      </c>
      <c r="K51" s="47">
        <v>33</v>
      </c>
    </row>
    <row r="53" spans="2:11" ht="18" customHeight="1" x14ac:dyDescent="0.35">
      <c r="B53" s="4" t="s">
        <v>872</v>
      </c>
    </row>
    <row r="54" spans="2:11" x14ac:dyDescent="0.3">
      <c r="C54" s="33" t="s">
        <v>3</v>
      </c>
      <c r="D54" s="34" t="s">
        <v>4</v>
      </c>
      <c r="E54" s="35" t="s">
        <v>5</v>
      </c>
      <c r="F54" s="35"/>
      <c r="G54" s="35"/>
      <c r="H54" s="36" t="s">
        <v>6</v>
      </c>
      <c r="I54" s="36" t="s">
        <v>7</v>
      </c>
      <c r="J54" s="36" t="s">
        <v>8</v>
      </c>
      <c r="K54" s="37" t="s">
        <v>9</v>
      </c>
    </row>
    <row r="55" spans="2:11" x14ac:dyDescent="0.3">
      <c r="C55" s="65">
        <v>2</v>
      </c>
      <c r="D55" s="74">
        <v>2</v>
      </c>
      <c r="E55" s="79" t="s">
        <v>851</v>
      </c>
      <c r="F55" s="60">
        <v>97</v>
      </c>
      <c r="G55" s="60">
        <v>95</v>
      </c>
      <c r="H55" s="60">
        <v>192</v>
      </c>
      <c r="I55" s="60">
        <v>4</v>
      </c>
      <c r="J55" s="97">
        <v>1927</v>
      </c>
      <c r="K55" s="98">
        <v>50</v>
      </c>
    </row>
    <row r="56" spans="2:11" x14ac:dyDescent="0.3">
      <c r="C56" s="66">
        <v>2</v>
      </c>
      <c r="D56" s="45">
        <v>6</v>
      </c>
      <c r="E56" s="30" t="s">
        <v>863</v>
      </c>
      <c r="F56" s="31">
        <v>92</v>
      </c>
      <c r="G56" s="31">
        <v>88</v>
      </c>
      <c r="H56" s="69">
        <v>180</v>
      </c>
      <c r="I56" s="69">
        <v>1</v>
      </c>
      <c r="J56" s="31">
        <v>1835</v>
      </c>
      <c r="K56" s="32">
        <v>19</v>
      </c>
    </row>
    <row r="58" spans="2:11" ht="18" customHeight="1" x14ac:dyDescent="0.35">
      <c r="B58" s="4" t="s">
        <v>873</v>
      </c>
    </row>
    <row r="59" spans="2:11" x14ac:dyDescent="0.3">
      <c r="C59" s="40" t="s">
        <v>3</v>
      </c>
      <c r="D59" s="41" t="s">
        <v>4</v>
      </c>
      <c r="E59" s="42" t="s">
        <v>5</v>
      </c>
      <c r="F59" s="42"/>
      <c r="G59" s="42"/>
      <c r="H59" s="43" t="s">
        <v>6</v>
      </c>
      <c r="I59" s="43" t="s">
        <v>7</v>
      </c>
      <c r="J59" s="43" t="s">
        <v>8</v>
      </c>
      <c r="K59" s="44" t="s">
        <v>9</v>
      </c>
    </row>
    <row r="60" spans="2:11" x14ac:dyDescent="0.3">
      <c r="C60" s="66">
        <v>3</v>
      </c>
      <c r="D60" s="40">
        <v>5</v>
      </c>
      <c r="E60" s="57" t="s">
        <v>885</v>
      </c>
      <c r="F60" s="121">
        <v>93</v>
      </c>
      <c r="G60" s="121">
        <v>89</v>
      </c>
      <c r="H60" s="56">
        <f>SUM(F60:G60)</f>
        <v>182</v>
      </c>
      <c r="I60" s="56">
        <v>8</v>
      </c>
      <c r="J60" s="94">
        <v>1837</v>
      </c>
      <c r="K60" s="110">
        <v>54</v>
      </c>
    </row>
    <row r="62" spans="2:11" ht="18" customHeight="1" x14ac:dyDescent="0.35">
      <c r="B62" s="4" t="s">
        <v>914</v>
      </c>
    </row>
    <row r="63" spans="2:11" x14ac:dyDescent="0.3">
      <c r="C63" s="33" t="s">
        <v>3</v>
      </c>
      <c r="D63" s="34" t="s">
        <v>4</v>
      </c>
      <c r="E63" s="35" t="s">
        <v>5</v>
      </c>
      <c r="F63" s="35"/>
      <c r="G63" s="35"/>
      <c r="H63" s="36" t="s">
        <v>6</v>
      </c>
      <c r="I63" s="36" t="s">
        <v>7</v>
      </c>
      <c r="J63" s="36" t="s">
        <v>8</v>
      </c>
      <c r="K63" s="37" t="s">
        <v>9</v>
      </c>
    </row>
    <row r="64" spans="2:11" x14ac:dyDescent="0.3">
      <c r="C64" s="66">
        <v>2</v>
      </c>
      <c r="D64" s="40">
        <v>3</v>
      </c>
      <c r="E64" s="57" t="s">
        <v>885</v>
      </c>
      <c r="F64" s="56">
        <v>93</v>
      </c>
      <c r="G64" s="56">
        <v>89</v>
      </c>
      <c r="H64" s="56">
        <v>182</v>
      </c>
      <c r="I64" s="56">
        <v>5</v>
      </c>
      <c r="J64" s="94">
        <v>1837</v>
      </c>
      <c r="K64" s="110">
        <v>52</v>
      </c>
    </row>
    <row r="66" spans="2:9" ht="18" customHeight="1" x14ac:dyDescent="0.35">
      <c r="B66" s="4" t="s">
        <v>959</v>
      </c>
    </row>
    <row r="67" spans="2:9" x14ac:dyDescent="0.3">
      <c r="C67" s="18" t="s">
        <v>3</v>
      </c>
      <c r="D67" s="19" t="s">
        <v>4</v>
      </c>
      <c r="E67" s="20" t="s">
        <v>5</v>
      </c>
      <c r="F67" s="21" t="s">
        <v>6</v>
      </c>
      <c r="G67" s="21" t="s">
        <v>7</v>
      </c>
      <c r="H67" s="21" t="s">
        <v>8</v>
      </c>
      <c r="I67" s="39" t="s">
        <v>9</v>
      </c>
    </row>
    <row r="68" spans="2:9" x14ac:dyDescent="0.3">
      <c r="C68" s="65">
        <v>1</v>
      </c>
      <c r="D68" s="67">
        <v>4</v>
      </c>
      <c r="E68" s="194" t="s">
        <v>851</v>
      </c>
      <c r="F68" s="59">
        <v>86</v>
      </c>
      <c r="G68" s="195">
        <v>2</v>
      </c>
      <c r="H68" s="97">
        <v>835</v>
      </c>
      <c r="I68" s="98">
        <v>25</v>
      </c>
    </row>
    <row r="69" spans="2:9" x14ac:dyDescent="0.3">
      <c r="C69" s="65">
        <v>1</v>
      </c>
      <c r="D69" s="80">
        <v>1</v>
      </c>
      <c r="E69" s="62" t="s">
        <v>833</v>
      </c>
      <c r="F69" s="28">
        <v>90</v>
      </c>
      <c r="G69" s="196">
        <v>3</v>
      </c>
      <c r="H69" s="63">
        <v>921</v>
      </c>
      <c r="I69" s="72">
        <v>45</v>
      </c>
    </row>
    <row r="70" spans="2:9" x14ac:dyDescent="0.3">
      <c r="C70" s="65">
        <v>1</v>
      </c>
      <c r="D70" s="23">
        <v>5</v>
      </c>
      <c r="E70" s="62" t="s">
        <v>842</v>
      </c>
      <c r="F70" s="28">
        <v>74</v>
      </c>
      <c r="G70" s="196">
        <v>1</v>
      </c>
      <c r="H70" s="63">
        <v>619</v>
      </c>
      <c r="I70" s="72">
        <v>9</v>
      </c>
    </row>
    <row r="71" spans="2:9" x14ac:dyDescent="0.3">
      <c r="C71" s="66">
        <v>1</v>
      </c>
      <c r="D71" s="45">
        <v>3</v>
      </c>
      <c r="E71" s="68" t="s">
        <v>961</v>
      </c>
      <c r="F71" s="31">
        <v>91</v>
      </c>
      <c r="G71" s="197">
        <v>4</v>
      </c>
      <c r="H71" s="197">
        <v>853</v>
      </c>
      <c r="I71" s="198">
        <v>31</v>
      </c>
    </row>
    <row r="73" spans="2:9" ht="18" customHeight="1" x14ac:dyDescent="0.35">
      <c r="B73" s="4" t="s">
        <v>962</v>
      </c>
    </row>
    <row r="74" spans="2:9" x14ac:dyDescent="0.3">
      <c r="C74" s="18" t="s">
        <v>3</v>
      </c>
      <c r="D74" s="19" t="s">
        <v>4</v>
      </c>
      <c r="E74" s="20" t="s">
        <v>5</v>
      </c>
      <c r="F74" s="21" t="s">
        <v>6</v>
      </c>
      <c r="G74" s="21" t="s">
        <v>7</v>
      </c>
      <c r="H74" s="21" t="s">
        <v>8</v>
      </c>
      <c r="I74" s="39" t="s">
        <v>9</v>
      </c>
    </row>
    <row r="75" spans="2:9" x14ac:dyDescent="0.3">
      <c r="C75" s="65">
        <v>1</v>
      </c>
      <c r="D75" s="67">
        <v>6</v>
      </c>
      <c r="E75" s="79" t="s">
        <v>963</v>
      </c>
      <c r="F75" s="59">
        <v>83</v>
      </c>
      <c r="G75" s="195">
        <v>7</v>
      </c>
      <c r="H75" s="60">
        <v>817</v>
      </c>
      <c r="I75" s="71">
        <v>55</v>
      </c>
    </row>
    <row r="76" spans="2:9" x14ac:dyDescent="0.3">
      <c r="C76" s="65">
        <v>1</v>
      </c>
      <c r="D76" s="23">
        <v>4</v>
      </c>
      <c r="E76" s="62" t="s">
        <v>961</v>
      </c>
      <c r="F76" s="28">
        <v>81</v>
      </c>
      <c r="G76" s="196">
        <v>6</v>
      </c>
      <c r="H76" s="196">
        <v>838</v>
      </c>
      <c r="I76" s="200">
        <v>66</v>
      </c>
    </row>
    <row r="77" spans="2:9" x14ac:dyDescent="0.3">
      <c r="C77" s="66">
        <v>1</v>
      </c>
      <c r="D77" s="45">
        <v>8</v>
      </c>
      <c r="E77" s="199" t="s">
        <v>964</v>
      </c>
      <c r="F77" s="31">
        <v>79</v>
      </c>
      <c r="G77" s="197">
        <v>4</v>
      </c>
      <c r="H77" s="197">
        <v>764</v>
      </c>
      <c r="I77" s="198">
        <v>38</v>
      </c>
    </row>
    <row r="79" spans="2:9" ht="18" customHeight="1" x14ac:dyDescent="0.35">
      <c r="B79" s="4" t="s">
        <v>965</v>
      </c>
    </row>
    <row r="80" spans="2:9" x14ac:dyDescent="0.3">
      <c r="C80" s="33" t="s">
        <v>3</v>
      </c>
      <c r="D80" s="34" t="s">
        <v>4</v>
      </c>
      <c r="E80" s="35" t="s">
        <v>5</v>
      </c>
      <c r="F80" s="36" t="s">
        <v>6</v>
      </c>
      <c r="G80" s="36" t="s">
        <v>7</v>
      </c>
      <c r="H80" s="36" t="s">
        <v>8</v>
      </c>
      <c r="I80" s="37" t="s">
        <v>9</v>
      </c>
    </row>
    <row r="81" spans="2:12" x14ac:dyDescent="0.3">
      <c r="C81" s="65">
        <v>1</v>
      </c>
      <c r="D81" s="67">
        <v>5</v>
      </c>
      <c r="E81" s="111" t="s">
        <v>963</v>
      </c>
      <c r="F81" s="59">
        <v>83</v>
      </c>
      <c r="G81" s="195">
        <v>4</v>
      </c>
      <c r="H81" s="59">
        <v>817</v>
      </c>
      <c r="I81" s="78">
        <v>25</v>
      </c>
    </row>
    <row r="82" spans="2:12" x14ac:dyDescent="0.3">
      <c r="C82" s="66">
        <v>1</v>
      </c>
      <c r="D82" s="45">
        <v>4</v>
      </c>
      <c r="E82" s="30" t="s">
        <v>961</v>
      </c>
      <c r="F82" s="31">
        <v>81</v>
      </c>
      <c r="G82" s="197">
        <v>3</v>
      </c>
      <c r="H82" s="31">
        <v>838</v>
      </c>
      <c r="I82" s="32">
        <v>33</v>
      </c>
    </row>
    <row r="84" spans="2:12" ht="18" customHeight="1" x14ac:dyDescent="0.35">
      <c r="B84" s="4" t="s">
        <v>966</v>
      </c>
    </row>
    <row r="85" spans="2:12" x14ac:dyDescent="0.3">
      <c r="C85" s="40" t="s">
        <v>3</v>
      </c>
      <c r="D85" s="54" t="s">
        <v>4</v>
      </c>
      <c r="E85" s="55" t="s">
        <v>5</v>
      </c>
      <c r="F85" s="81" t="s">
        <v>6</v>
      </c>
      <c r="G85" s="81" t="s">
        <v>7</v>
      </c>
      <c r="H85" s="81" t="s">
        <v>8</v>
      </c>
      <c r="I85" s="82" t="s">
        <v>9</v>
      </c>
    </row>
    <row r="86" spans="2:12" ht="15.75" x14ac:dyDescent="0.3">
      <c r="C86" s="66">
        <v>1</v>
      </c>
      <c r="D86" s="83">
        <v>3</v>
      </c>
      <c r="E86" s="192" t="s">
        <v>851</v>
      </c>
      <c r="F86" s="85">
        <v>80</v>
      </c>
      <c r="G86" s="193">
        <v>6</v>
      </c>
      <c r="H86" s="187">
        <v>799</v>
      </c>
      <c r="I86" s="187">
        <v>69</v>
      </c>
      <c r="J86" s="87"/>
      <c r="K86" s="87"/>
      <c r="L86" s="88"/>
    </row>
    <row r="88" spans="2:12" ht="18" customHeight="1" x14ac:dyDescent="0.35">
      <c r="B88" s="4" t="s">
        <v>970</v>
      </c>
    </row>
    <row r="89" spans="2:12" x14ac:dyDescent="0.3">
      <c r="C89" s="33" t="s">
        <v>3</v>
      </c>
      <c r="D89" s="54" t="s">
        <v>4</v>
      </c>
      <c r="E89" s="55" t="s">
        <v>5</v>
      </c>
      <c r="F89" s="81" t="s">
        <v>6</v>
      </c>
      <c r="G89" s="81" t="s">
        <v>7</v>
      </c>
      <c r="H89" s="81" t="s">
        <v>8</v>
      </c>
      <c r="I89" s="82" t="s">
        <v>9</v>
      </c>
    </row>
    <row r="90" spans="2:12" ht="15.75" x14ac:dyDescent="0.3">
      <c r="C90" s="66">
        <v>1</v>
      </c>
      <c r="D90" s="89">
        <v>2</v>
      </c>
      <c r="E90" s="192" t="s">
        <v>851</v>
      </c>
      <c r="F90" s="193">
        <v>80</v>
      </c>
      <c r="G90" s="193">
        <v>4</v>
      </c>
      <c r="H90" s="187">
        <v>799</v>
      </c>
      <c r="I90" s="187">
        <v>36</v>
      </c>
      <c r="J90" s="87"/>
      <c r="K90" s="87"/>
      <c r="L90" s="88"/>
    </row>
    <row r="92" spans="2:12" ht="18" customHeight="1" x14ac:dyDescent="0.35">
      <c r="B92" s="4" t="s">
        <v>973</v>
      </c>
    </row>
    <row r="93" spans="2:12" x14ac:dyDescent="0.3">
      <c r="C93" s="18" t="s">
        <v>3</v>
      </c>
      <c r="D93" s="19" t="s">
        <v>4</v>
      </c>
      <c r="E93" s="20" t="s">
        <v>5</v>
      </c>
      <c r="F93" s="20"/>
      <c r="G93" s="20"/>
      <c r="H93" s="20"/>
      <c r="I93" s="21" t="s">
        <v>6</v>
      </c>
      <c r="J93" s="21" t="s">
        <v>7</v>
      </c>
      <c r="K93" s="21" t="s">
        <v>8</v>
      </c>
      <c r="L93" s="39" t="s">
        <v>9</v>
      </c>
    </row>
    <row r="94" spans="2:12" x14ac:dyDescent="0.3">
      <c r="C94" s="66">
        <v>3</v>
      </c>
      <c r="D94" s="40">
        <v>7</v>
      </c>
      <c r="E94" s="57" t="s">
        <v>983</v>
      </c>
      <c r="F94" s="56">
        <v>77</v>
      </c>
      <c r="G94" s="56">
        <v>71</v>
      </c>
      <c r="H94" s="56">
        <v>70</v>
      </c>
      <c r="I94" s="56">
        <f>SUM(F94:H94)</f>
        <v>218</v>
      </c>
      <c r="J94" s="56">
        <v>3</v>
      </c>
      <c r="K94" s="56">
        <v>2160</v>
      </c>
      <c r="L94" s="99">
        <v>25</v>
      </c>
    </row>
    <row r="96" spans="2:12" ht="18" customHeight="1" x14ac:dyDescent="0.35">
      <c r="B96" s="4" t="s">
        <v>1144</v>
      </c>
    </row>
    <row r="97" spans="2:11" x14ac:dyDescent="0.3">
      <c r="C97" s="18" t="s">
        <v>3</v>
      </c>
      <c r="D97" s="19" t="s">
        <v>4</v>
      </c>
      <c r="E97" s="20" t="s">
        <v>5</v>
      </c>
      <c r="F97" s="21" t="s">
        <v>6</v>
      </c>
      <c r="G97" s="21" t="s">
        <v>7</v>
      </c>
      <c r="H97" s="21" t="s">
        <v>8</v>
      </c>
      <c r="I97" s="39" t="s">
        <v>9</v>
      </c>
    </row>
    <row r="98" spans="2:11" x14ac:dyDescent="0.3">
      <c r="C98" s="65">
        <v>2</v>
      </c>
      <c r="D98" s="67">
        <v>5</v>
      </c>
      <c r="E98" s="130" t="s">
        <v>1154</v>
      </c>
      <c r="F98" s="131">
        <v>93</v>
      </c>
      <c r="G98" s="132">
        <v>6</v>
      </c>
      <c r="H98" s="131">
        <v>935</v>
      </c>
      <c r="I98" s="138">
        <v>61</v>
      </c>
    </row>
    <row r="99" spans="2:11" x14ac:dyDescent="0.3">
      <c r="C99" s="65">
        <v>4</v>
      </c>
      <c r="D99" s="23">
        <v>6</v>
      </c>
      <c r="E99" s="133" t="s">
        <v>512</v>
      </c>
      <c r="F99" s="134">
        <v>93</v>
      </c>
      <c r="G99" s="135">
        <v>7</v>
      </c>
      <c r="H99" s="134">
        <v>909</v>
      </c>
      <c r="I99" s="139">
        <v>45</v>
      </c>
    </row>
    <row r="100" spans="2:11" x14ac:dyDescent="0.3">
      <c r="C100" s="65">
        <v>5</v>
      </c>
      <c r="D100" s="23">
        <v>3</v>
      </c>
      <c r="E100" s="133" t="s">
        <v>855</v>
      </c>
      <c r="F100" s="134">
        <v>89</v>
      </c>
      <c r="G100" s="135">
        <v>5</v>
      </c>
      <c r="H100" s="134">
        <v>916</v>
      </c>
      <c r="I100" s="139">
        <v>67</v>
      </c>
    </row>
    <row r="101" spans="2:11" x14ac:dyDescent="0.3">
      <c r="C101" s="65">
        <v>6</v>
      </c>
      <c r="D101" s="23">
        <v>3</v>
      </c>
      <c r="E101" s="133" t="s">
        <v>1173</v>
      </c>
      <c r="F101" s="134">
        <v>87</v>
      </c>
      <c r="G101" s="135">
        <v>6</v>
      </c>
      <c r="H101" s="134">
        <v>881</v>
      </c>
      <c r="I101" s="139">
        <v>59</v>
      </c>
    </row>
    <row r="102" spans="2:11" x14ac:dyDescent="0.3">
      <c r="C102" s="66">
        <v>10</v>
      </c>
      <c r="D102" s="45">
        <v>3</v>
      </c>
      <c r="E102" s="201" t="s">
        <v>359</v>
      </c>
      <c r="F102" s="202">
        <v>91</v>
      </c>
      <c r="G102" s="203">
        <v>8</v>
      </c>
      <c r="H102" s="202">
        <v>889</v>
      </c>
      <c r="I102" s="204">
        <v>63</v>
      </c>
    </row>
    <row r="104" spans="2:11" ht="18" customHeight="1" x14ac:dyDescent="0.35">
      <c r="B104" s="4" t="s">
        <v>1233</v>
      </c>
    </row>
    <row r="105" spans="2:11" x14ac:dyDescent="0.3">
      <c r="C105" s="33" t="s">
        <v>3</v>
      </c>
      <c r="D105" s="54" t="s">
        <v>4</v>
      </c>
      <c r="E105" s="55" t="s">
        <v>5</v>
      </c>
      <c r="F105" s="81" t="s">
        <v>6</v>
      </c>
      <c r="G105" s="81" t="s">
        <v>7</v>
      </c>
      <c r="H105" s="81" t="s">
        <v>8</v>
      </c>
      <c r="I105" s="82" t="s">
        <v>9</v>
      </c>
    </row>
    <row r="106" spans="2:11" ht="15.75" x14ac:dyDescent="0.3">
      <c r="C106" s="66">
        <v>1</v>
      </c>
      <c r="D106" s="83">
        <v>6</v>
      </c>
      <c r="E106" s="84" t="s">
        <v>512</v>
      </c>
      <c r="F106" s="85">
        <v>93</v>
      </c>
      <c r="G106" s="205">
        <v>5</v>
      </c>
      <c r="H106" s="85">
        <v>909</v>
      </c>
      <c r="I106" s="85">
        <v>33</v>
      </c>
      <c r="J106" s="87"/>
      <c r="K106" s="88"/>
    </row>
  </sheetData>
  <mergeCells count="2">
    <mergeCell ref="B1:M1"/>
    <mergeCell ref="B2:M2"/>
  </mergeCells>
  <hyperlinks>
    <hyperlink ref="B3" location="'Index'!A2" tooltip="Go to the Index sheet" display="á" xr:uid="{9222CD4A-F6F5-42F6-9712-E6941F5A5DD7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3" max="16383" man="1"/>
    <brk id="8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CF5D-2E0D-4CBE-80C4-33CB27B19394}">
  <dimension ref="B1:N9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403</v>
      </c>
    </row>
    <row r="4" spans="2:14" ht="18" x14ac:dyDescent="0.35">
      <c r="B4" s="4" t="s">
        <v>363</v>
      </c>
    </row>
    <row r="5" spans="2:14" x14ac:dyDescent="0.3">
      <c r="C5" s="40" t="s">
        <v>3</v>
      </c>
      <c r="D5" s="41" t="s">
        <v>4</v>
      </c>
      <c r="E5" s="42" t="s">
        <v>5</v>
      </c>
      <c r="F5" s="42"/>
      <c r="G5" s="42"/>
      <c r="H5" s="43" t="s">
        <v>6</v>
      </c>
      <c r="I5" s="43" t="s">
        <v>7</v>
      </c>
      <c r="J5" s="42" t="s">
        <v>8</v>
      </c>
      <c r="K5" s="49" t="s">
        <v>9</v>
      </c>
    </row>
    <row r="6" spans="2:14" x14ac:dyDescent="0.3">
      <c r="C6" s="66">
        <v>5</v>
      </c>
      <c r="D6" s="83">
        <v>8</v>
      </c>
      <c r="E6" s="166" t="s">
        <v>102</v>
      </c>
      <c r="F6" s="328">
        <v>98.001999999999995</v>
      </c>
      <c r="G6" s="328">
        <v>94</v>
      </c>
      <c r="H6" s="269">
        <f>SUM(F6:G6)</f>
        <v>192.00200000000001</v>
      </c>
      <c r="I6" s="86">
        <v>4</v>
      </c>
      <c r="J6" s="269">
        <v>1811.02</v>
      </c>
      <c r="K6" s="368">
        <v>32</v>
      </c>
    </row>
    <row r="8" spans="2:14" ht="18" customHeight="1" x14ac:dyDescent="0.35">
      <c r="B8" s="4" t="s">
        <v>429</v>
      </c>
    </row>
    <row r="9" spans="2:14" x14ac:dyDescent="0.3">
      <c r="C9" s="33" t="s">
        <v>3</v>
      </c>
      <c r="D9" s="34" t="s">
        <v>4</v>
      </c>
      <c r="E9" s="35" t="s">
        <v>5</v>
      </c>
      <c r="F9" s="35"/>
      <c r="G9" s="35"/>
      <c r="H9" s="36" t="s">
        <v>6</v>
      </c>
      <c r="I9" s="36" t="s">
        <v>7</v>
      </c>
      <c r="J9" s="36" t="s">
        <v>8</v>
      </c>
      <c r="K9" s="37" t="s">
        <v>9</v>
      </c>
    </row>
    <row r="10" spans="2:14" x14ac:dyDescent="0.3">
      <c r="C10" s="66">
        <v>2</v>
      </c>
      <c r="D10" s="83">
        <v>3</v>
      </c>
      <c r="E10" s="84" t="s">
        <v>102</v>
      </c>
      <c r="F10" s="268">
        <v>98.001999999999995</v>
      </c>
      <c r="G10" s="268">
        <v>94</v>
      </c>
      <c r="H10" s="269">
        <v>192.00200000000001</v>
      </c>
      <c r="I10" s="86">
        <v>7</v>
      </c>
      <c r="J10" s="268">
        <v>1811.02</v>
      </c>
      <c r="K10" s="356">
        <v>62</v>
      </c>
    </row>
    <row r="12" spans="2:14" ht="18" customHeight="1" x14ac:dyDescent="0.35">
      <c r="B12" s="4" t="s">
        <v>442</v>
      </c>
    </row>
    <row r="13" spans="2:14" x14ac:dyDescent="0.3">
      <c r="C13" s="18" t="s">
        <v>3</v>
      </c>
      <c r="D13" s="19" t="s">
        <v>4</v>
      </c>
      <c r="E13" s="20" t="s">
        <v>5</v>
      </c>
      <c r="F13" s="20"/>
      <c r="G13" s="20"/>
      <c r="H13" s="21" t="s">
        <v>6</v>
      </c>
      <c r="I13" s="21" t="s">
        <v>7</v>
      </c>
      <c r="J13" s="21" t="s">
        <v>8</v>
      </c>
      <c r="K13" s="39" t="s">
        <v>9</v>
      </c>
    </row>
    <row r="14" spans="2:14" x14ac:dyDescent="0.3">
      <c r="C14" s="65">
        <v>8</v>
      </c>
      <c r="D14" s="319">
        <v>3</v>
      </c>
      <c r="E14" s="369" t="s">
        <v>1338</v>
      </c>
      <c r="F14" s="265">
        <v>97.003</v>
      </c>
      <c r="G14" s="265">
        <v>97</v>
      </c>
      <c r="H14" s="358">
        <f>SUM(F14:G14)</f>
        <v>194.00299999999999</v>
      </c>
      <c r="I14" s="153">
        <v>6</v>
      </c>
      <c r="J14" s="370">
        <v>1944.0219999999997</v>
      </c>
      <c r="K14" s="155">
        <v>61</v>
      </c>
    </row>
    <row r="15" spans="2:14" x14ac:dyDescent="0.3">
      <c r="C15" s="66">
        <v>10</v>
      </c>
      <c r="D15" s="367">
        <v>1</v>
      </c>
      <c r="E15" s="363" t="s">
        <v>487</v>
      </c>
      <c r="F15" s="249">
        <v>99.001000000000005</v>
      </c>
      <c r="G15" s="249">
        <v>96</v>
      </c>
      <c r="H15" s="364">
        <f>SUM(F15:G15)</f>
        <v>195.001</v>
      </c>
      <c r="I15" s="151">
        <v>8</v>
      </c>
      <c r="J15" s="365">
        <v>1941.0149999999996</v>
      </c>
      <c r="K15" s="157">
        <v>80</v>
      </c>
    </row>
    <row r="17" spans="2:11" ht="18" customHeight="1" x14ac:dyDescent="0.35">
      <c r="B17" s="4" t="s">
        <v>491</v>
      </c>
    </row>
    <row r="18" spans="2:11" x14ac:dyDescent="0.3">
      <c r="C18" s="33" t="s">
        <v>3</v>
      </c>
      <c r="D18" s="34" t="s">
        <v>4</v>
      </c>
      <c r="E18" s="35" t="s">
        <v>5</v>
      </c>
      <c r="F18" s="35"/>
      <c r="G18" s="35"/>
      <c r="H18" s="36" t="s">
        <v>6</v>
      </c>
      <c r="I18" s="36" t="s">
        <v>7</v>
      </c>
      <c r="J18" s="36" t="s">
        <v>8</v>
      </c>
      <c r="K18" s="37" t="s">
        <v>9</v>
      </c>
    </row>
    <row r="19" spans="2:11" x14ac:dyDescent="0.3">
      <c r="C19" s="66">
        <v>2</v>
      </c>
      <c r="D19" s="89">
        <v>2</v>
      </c>
      <c r="E19" s="84" t="s">
        <v>487</v>
      </c>
      <c r="F19" s="268">
        <v>99.001000000000005</v>
      </c>
      <c r="G19" s="268">
        <v>96</v>
      </c>
      <c r="H19" s="269">
        <v>195.001</v>
      </c>
      <c r="I19" s="86">
        <v>5</v>
      </c>
      <c r="J19" s="268">
        <v>1941.0149999999996</v>
      </c>
      <c r="K19" s="356">
        <v>44</v>
      </c>
    </row>
    <row r="21" spans="2:11" ht="18" customHeight="1" x14ac:dyDescent="0.35">
      <c r="B21" s="4" t="s">
        <v>619</v>
      </c>
    </row>
    <row r="22" spans="2:11" x14ac:dyDescent="0.3">
      <c r="C22" s="18" t="s">
        <v>3</v>
      </c>
      <c r="D22" s="19" t="s">
        <v>4</v>
      </c>
      <c r="E22" s="20" t="s">
        <v>5</v>
      </c>
      <c r="F22" s="20"/>
      <c r="G22" s="20"/>
      <c r="H22" s="21" t="s">
        <v>6</v>
      </c>
      <c r="I22" s="21" t="s">
        <v>7</v>
      </c>
      <c r="J22" s="21" t="s">
        <v>8</v>
      </c>
      <c r="K22" s="39" t="s">
        <v>9</v>
      </c>
    </row>
    <row r="23" spans="2:11" x14ac:dyDescent="0.3">
      <c r="C23" s="65">
        <v>6</v>
      </c>
      <c r="D23" s="319">
        <v>9</v>
      </c>
      <c r="E23" s="369" t="s">
        <v>653</v>
      </c>
      <c r="F23" s="265" t="s">
        <v>1349</v>
      </c>
      <c r="G23" s="265"/>
      <c r="H23" s="358">
        <f>SUM(F23,G23)</f>
        <v>0</v>
      </c>
      <c r="I23" s="153">
        <v>0</v>
      </c>
      <c r="J23" s="370">
        <v>0</v>
      </c>
      <c r="K23" s="155">
        <v>0</v>
      </c>
    </row>
    <row r="24" spans="2:11" x14ac:dyDescent="0.3">
      <c r="C24" s="65">
        <v>8</v>
      </c>
      <c r="D24" s="320">
        <v>7</v>
      </c>
      <c r="E24" s="361" t="s">
        <v>661</v>
      </c>
      <c r="F24" s="247">
        <v>95</v>
      </c>
      <c r="G24" s="247">
        <v>94</v>
      </c>
      <c r="H24" s="360">
        <f>SUM(F24,G24)</f>
        <v>189</v>
      </c>
      <c r="I24" s="143">
        <v>2</v>
      </c>
      <c r="J24" s="362">
        <v>1942.0249999999996</v>
      </c>
      <c r="K24" s="149">
        <v>37</v>
      </c>
    </row>
    <row r="25" spans="2:11" x14ac:dyDescent="0.3">
      <c r="C25" s="65">
        <v>8</v>
      </c>
      <c r="D25" s="320">
        <v>3</v>
      </c>
      <c r="E25" s="361" t="s">
        <v>663</v>
      </c>
      <c r="F25" s="247">
        <v>100.003</v>
      </c>
      <c r="G25" s="247">
        <v>99.001000000000005</v>
      </c>
      <c r="H25" s="360">
        <f>SUM(F25,G25)</f>
        <v>199.00400000000002</v>
      </c>
      <c r="I25" s="143">
        <v>6</v>
      </c>
      <c r="J25" s="362">
        <v>1779.0349999999999</v>
      </c>
      <c r="K25" s="149">
        <v>59</v>
      </c>
    </row>
    <row r="26" spans="2:11" x14ac:dyDescent="0.3">
      <c r="C26" s="65">
        <v>17</v>
      </c>
      <c r="D26" s="320">
        <v>9</v>
      </c>
      <c r="E26" s="361" t="s">
        <v>487</v>
      </c>
      <c r="F26" s="247">
        <v>100.005</v>
      </c>
      <c r="G26" s="247">
        <v>97.001999999999995</v>
      </c>
      <c r="H26" s="360">
        <f>SUM(F26,G26)</f>
        <v>197.00700000000001</v>
      </c>
      <c r="I26" s="143">
        <v>7</v>
      </c>
      <c r="J26" s="362">
        <v>1920.019</v>
      </c>
      <c r="K26" s="149">
        <v>26</v>
      </c>
    </row>
    <row r="27" spans="2:11" x14ac:dyDescent="0.3">
      <c r="C27" s="65">
        <v>21</v>
      </c>
      <c r="D27" s="320">
        <v>7</v>
      </c>
      <c r="E27" s="361" t="s">
        <v>755</v>
      </c>
      <c r="F27" s="247">
        <v>95</v>
      </c>
      <c r="G27" s="247">
        <v>96</v>
      </c>
      <c r="H27" s="360">
        <f>SUM(F27,G27)</f>
        <v>191</v>
      </c>
      <c r="I27" s="143">
        <v>6</v>
      </c>
      <c r="J27" s="362">
        <v>1791.011</v>
      </c>
      <c r="K27" s="149">
        <v>42</v>
      </c>
    </row>
    <row r="28" spans="2:11" x14ac:dyDescent="0.3">
      <c r="C28" s="66">
        <v>22</v>
      </c>
      <c r="D28" s="185">
        <v>7</v>
      </c>
      <c r="E28" s="363" t="s">
        <v>763</v>
      </c>
      <c r="F28" s="249">
        <v>93</v>
      </c>
      <c r="G28" s="249">
        <v>93.001000000000005</v>
      </c>
      <c r="H28" s="364">
        <f>SUM(F28,G28)</f>
        <v>186.001</v>
      </c>
      <c r="I28" s="151">
        <v>7</v>
      </c>
      <c r="J28" s="365">
        <v>1872.0079999999998</v>
      </c>
      <c r="K28" s="157">
        <v>44</v>
      </c>
    </row>
    <row r="30" spans="2:11" ht="18" customHeight="1" x14ac:dyDescent="0.35">
      <c r="B30" s="4" t="s">
        <v>806</v>
      </c>
    </row>
    <row r="31" spans="2:11" x14ac:dyDescent="0.3">
      <c r="C31" s="33" t="s">
        <v>3</v>
      </c>
      <c r="D31" s="34" t="s">
        <v>4</v>
      </c>
      <c r="E31" s="35" t="s">
        <v>5</v>
      </c>
      <c r="F31" s="35"/>
      <c r="G31" s="35"/>
      <c r="H31" s="36" t="s">
        <v>6</v>
      </c>
      <c r="I31" s="36" t="s">
        <v>7</v>
      </c>
      <c r="J31" s="36" t="s">
        <v>8</v>
      </c>
      <c r="K31" s="37" t="s">
        <v>9</v>
      </c>
    </row>
    <row r="32" spans="2:11" x14ac:dyDescent="0.3">
      <c r="C32" s="65">
        <v>2</v>
      </c>
      <c r="D32" s="319">
        <v>10</v>
      </c>
      <c r="E32" s="369" t="s">
        <v>653</v>
      </c>
      <c r="F32" s="370" t="s">
        <v>1349</v>
      </c>
      <c r="G32" s="370"/>
      <c r="H32" s="358">
        <v>0</v>
      </c>
      <c r="I32" s="153">
        <v>0</v>
      </c>
      <c r="J32" s="370">
        <v>0</v>
      </c>
      <c r="K32" s="155">
        <v>0</v>
      </c>
    </row>
    <row r="33" spans="2:11" x14ac:dyDescent="0.3">
      <c r="C33" s="65">
        <v>3</v>
      </c>
      <c r="D33" s="320">
        <v>7</v>
      </c>
      <c r="E33" s="361" t="s">
        <v>661</v>
      </c>
      <c r="F33" s="362">
        <v>95</v>
      </c>
      <c r="G33" s="362">
        <v>94</v>
      </c>
      <c r="H33" s="360">
        <v>189</v>
      </c>
      <c r="I33" s="143">
        <v>2</v>
      </c>
      <c r="J33" s="362">
        <v>1942.0249999999996</v>
      </c>
      <c r="K33" s="149">
        <v>45</v>
      </c>
    </row>
    <row r="34" spans="2:11" x14ac:dyDescent="0.3">
      <c r="C34" s="65">
        <v>3</v>
      </c>
      <c r="D34" s="320">
        <v>3</v>
      </c>
      <c r="E34" s="361" t="s">
        <v>663</v>
      </c>
      <c r="F34" s="362">
        <v>100.003</v>
      </c>
      <c r="G34" s="362">
        <v>99.001000000000005</v>
      </c>
      <c r="H34" s="360">
        <v>199.00400000000002</v>
      </c>
      <c r="I34" s="143">
        <v>9</v>
      </c>
      <c r="J34" s="362">
        <v>1779.0349999999999</v>
      </c>
      <c r="K34" s="149">
        <v>72</v>
      </c>
    </row>
    <row r="35" spans="2:11" x14ac:dyDescent="0.3">
      <c r="C35" s="65">
        <v>5</v>
      </c>
      <c r="D35" s="320">
        <v>6</v>
      </c>
      <c r="E35" s="361" t="s">
        <v>487</v>
      </c>
      <c r="F35" s="362">
        <v>100.005</v>
      </c>
      <c r="G35" s="362">
        <v>97.001999999999995</v>
      </c>
      <c r="H35" s="360">
        <v>197.00700000000001</v>
      </c>
      <c r="I35" s="143">
        <v>8</v>
      </c>
      <c r="J35" s="362">
        <v>1920.019</v>
      </c>
      <c r="K35" s="149">
        <v>42</v>
      </c>
    </row>
    <row r="36" spans="2:11" x14ac:dyDescent="0.3">
      <c r="C36" s="65">
        <v>6</v>
      </c>
      <c r="D36" s="320">
        <v>6</v>
      </c>
      <c r="E36" s="361" t="s">
        <v>755</v>
      </c>
      <c r="F36" s="362">
        <v>95</v>
      </c>
      <c r="G36" s="362">
        <v>96</v>
      </c>
      <c r="H36" s="360">
        <v>191</v>
      </c>
      <c r="I36" s="143">
        <v>7</v>
      </c>
      <c r="J36" s="362">
        <v>1791.011</v>
      </c>
      <c r="K36" s="149">
        <v>45</v>
      </c>
    </row>
    <row r="37" spans="2:11" x14ac:dyDescent="0.3">
      <c r="C37" s="66">
        <v>6</v>
      </c>
      <c r="D37" s="185">
        <v>7</v>
      </c>
      <c r="E37" s="363" t="s">
        <v>763</v>
      </c>
      <c r="F37" s="365">
        <v>93</v>
      </c>
      <c r="G37" s="365">
        <v>93.001000000000005</v>
      </c>
      <c r="H37" s="364">
        <v>186.001</v>
      </c>
      <c r="I37" s="151">
        <v>2</v>
      </c>
      <c r="J37" s="365">
        <v>1872.0079999999998</v>
      </c>
      <c r="K37" s="157">
        <v>40</v>
      </c>
    </row>
    <row r="39" spans="2:11" ht="18" customHeight="1" x14ac:dyDescent="0.35">
      <c r="B39" s="4" t="s">
        <v>832</v>
      </c>
    </row>
    <row r="40" spans="2:11" x14ac:dyDescent="0.3">
      <c r="C40" s="40" t="s">
        <v>3</v>
      </c>
      <c r="D40" s="41" t="s">
        <v>4</v>
      </c>
      <c r="E40" s="42" t="s">
        <v>5</v>
      </c>
      <c r="F40" s="42"/>
      <c r="G40" s="42"/>
      <c r="H40" s="43" t="s">
        <v>6</v>
      </c>
      <c r="I40" s="43" t="s">
        <v>7</v>
      </c>
      <c r="J40" s="43" t="s">
        <v>8</v>
      </c>
      <c r="K40" s="44" t="s">
        <v>9</v>
      </c>
    </row>
    <row r="41" spans="2:11" x14ac:dyDescent="0.3">
      <c r="C41" s="66">
        <v>2</v>
      </c>
      <c r="D41" s="40">
        <v>3</v>
      </c>
      <c r="E41" s="57" t="s">
        <v>102</v>
      </c>
      <c r="F41" s="121">
        <v>98</v>
      </c>
      <c r="G41" s="121">
        <v>96</v>
      </c>
      <c r="H41" s="56">
        <f>SUM(F41:G41)</f>
        <v>194</v>
      </c>
      <c r="I41" s="56">
        <v>8</v>
      </c>
      <c r="J41" s="94">
        <v>1924</v>
      </c>
      <c r="K41" s="110">
        <v>64</v>
      </c>
    </row>
    <row r="43" spans="2:11" ht="18" customHeight="1" x14ac:dyDescent="0.35">
      <c r="B43" s="4" t="s">
        <v>872</v>
      </c>
    </row>
    <row r="44" spans="2:11" x14ac:dyDescent="0.3">
      <c r="C44" s="33" t="s">
        <v>3</v>
      </c>
      <c r="D44" s="34" t="s">
        <v>4</v>
      </c>
      <c r="E44" s="35" t="s">
        <v>5</v>
      </c>
      <c r="F44" s="35"/>
      <c r="G44" s="35"/>
      <c r="H44" s="36" t="s">
        <v>6</v>
      </c>
      <c r="I44" s="36" t="s">
        <v>7</v>
      </c>
      <c r="J44" s="36" t="s">
        <v>8</v>
      </c>
      <c r="K44" s="37" t="s">
        <v>9</v>
      </c>
    </row>
    <row r="45" spans="2:11" x14ac:dyDescent="0.3">
      <c r="C45" s="66">
        <v>1</v>
      </c>
      <c r="D45" s="40">
        <v>5</v>
      </c>
      <c r="E45" s="57" t="s">
        <v>102</v>
      </c>
      <c r="F45" s="56">
        <v>98</v>
      </c>
      <c r="G45" s="56">
        <v>96</v>
      </c>
      <c r="H45" s="56">
        <v>194</v>
      </c>
      <c r="I45" s="56">
        <v>3</v>
      </c>
      <c r="J45" s="94">
        <v>1924</v>
      </c>
      <c r="K45" s="110">
        <v>24</v>
      </c>
    </row>
    <row r="47" spans="2:11" ht="18" customHeight="1" x14ac:dyDescent="0.35">
      <c r="B47" s="4" t="s">
        <v>873</v>
      </c>
    </row>
    <row r="48" spans="2:11" x14ac:dyDescent="0.3">
      <c r="C48" s="18" t="s">
        <v>3</v>
      </c>
      <c r="D48" s="19" t="s">
        <v>4</v>
      </c>
      <c r="E48" s="20" t="s">
        <v>5</v>
      </c>
      <c r="F48" s="20"/>
      <c r="G48" s="20"/>
      <c r="H48" s="21" t="s">
        <v>6</v>
      </c>
      <c r="I48" s="21" t="s">
        <v>7</v>
      </c>
      <c r="J48" s="21" t="s">
        <v>8</v>
      </c>
      <c r="K48" s="39" t="s">
        <v>9</v>
      </c>
    </row>
    <row r="49" spans="2:11" x14ac:dyDescent="0.3">
      <c r="C49" s="65">
        <v>1</v>
      </c>
      <c r="D49" s="67">
        <v>6</v>
      </c>
      <c r="E49" s="79" t="s">
        <v>877</v>
      </c>
      <c r="F49" s="122">
        <v>97</v>
      </c>
      <c r="G49" s="122">
        <v>95</v>
      </c>
      <c r="H49" s="60">
        <f>SUM(F49:G49)</f>
        <v>192</v>
      </c>
      <c r="I49" s="60">
        <v>4</v>
      </c>
      <c r="J49" s="60">
        <v>1920</v>
      </c>
      <c r="K49" s="71">
        <v>54</v>
      </c>
    </row>
    <row r="50" spans="2:11" x14ac:dyDescent="0.3">
      <c r="C50" s="65">
        <v>1</v>
      </c>
      <c r="D50" s="23">
        <v>5</v>
      </c>
      <c r="E50" s="62" t="s">
        <v>878</v>
      </c>
      <c r="F50" s="123">
        <v>98</v>
      </c>
      <c r="G50" s="123">
        <v>96</v>
      </c>
      <c r="H50" s="63">
        <f>SUM(F50:G50)</f>
        <v>194</v>
      </c>
      <c r="I50" s="63">
        <v>9</v>
      </c>
      <c r="J50" s="63">
        <v>1922</v>
      </c>
      <c r="K50" s="72">
        <v>60</v>
      </c>
    </row>
    <row r="51" spans="2:11" x14ac:dyDescent="0.3">
      <c r="C51" s="66">
        <v>3</v>
      </c>
      <c r="D51" s="45">
        <v>9</v>
      </c>
      <c r="E51" s="68" t="s">
        <v>887</v>
      </c>
      <c r="F51" s="124">
        <v>91</v>
      </c>
      <c r="G51" s="124">
        <v>90</v>
      </c>
      <c r="H51" s="69">
        <f>SUM(F51:G51)</f>
        <v>181</v>
      </c>
      <c r="I51" s="69">
        <v>6</v>
      </c>
      <c r="J51" s="69">
        <v>1775</v>
      </c>
      <c r="K51" s="73">
        <v>35</v>
      </c>
    </row>
    <row r="53" spans="2:11" ht="18" customHeight="1" x14ac:dyDescent="0.35">
      <c r="B53" s="4" t="s">
        <v>914</v>
      </c>
    </row>
    <row r="54" spans="2:11" x14ac:dyDescent="0.3">
      <c r="C54" s="33" t="s">
        <v>3</v>
      </c>
      <c r="D54" s="34" t="s">
        <v>4</v>
      </c>
      <c r="E54" s="35" t="s">
        <v>5</v>
      </c>
      <c r="F54" s="35"/>
      <c r="G54" s="35"/>
      <c r="H54" s="36" t="s">
        <v>6</v>
      </c>
      <c r="I54" s="36" t="s">
        <v>7</v>
      </c>
      <c r="J54" s="36" t="s">
        <v>8</v>
      </c>
      <c r="K54" s="37" t="s">
        <v>9</v>
      </c>
    </row>
    <row r="55" spans="2:11" x14ac:dyDescent="0.3">
      <c r="C55" s="65">
        <v>1</v>
      </c>
      <c r="D55" s="67">
        <v>7</v>
      </c>
      <c r="E55" s="111" t="s">
        <v>887</v>
      </c>
      <c r="F55" s="59">
        <v>91</v>
      </c>
      <c r="G55" s="59">
        <v>90</v>
      </c>
      <c r="H55" s="60">
        <v>181</v>
      </c>
      <c r="I55" s="60">
        <v>2</v>
      </c>
      <c r="J55" s="59">
        <v>1775</v>
      </c>
      <c r="K55" s="78">
        <v>19</v>
      </c>
    </row>
    <row r="56" spans="2:11" x14ac:dyDescent="0.3">
      <c r="C56" s="65">
        <v>1</v>
      </c>
      <c r="D56" s="23">
        <v>3</v>
      </c>
      <c r="E56" s="27" t="s">
        <v>877</v>
      </c>
      <c r="F56" s="28">
        <v>97</v>
      </c>
      <c r="G56" s="28">
        <v>95</v>
      </c>
      <c r="H56" s="63">
        <v>192</v>
      </c>
      <c r="I56" s="63">
        <v>5</v>
      </c>
      <c r="J56" s="28">
        <v>1920</v>
      </c>
      <c r="K56" s="29">
        <v>57</v>
      </c>
    </row>
    <row r="57" spans="2:11" x14ac:dyDescent="0.3">
      <c r="C57" s="66">
        <v>1</v>
      </c>
      <c r="D57" s="45">
        <v>4</v>
      </c>
      <c r="E57" s="30" t="s">
        <v>878</v>
      </c>
      <c r="F57" s="31">
        <v>98</v>
      </c>
      <c r="G57" s="31">
        <v>96</v>
      </c>
      <c r="H57" s="69">
        <v>194</v>
      </c>
      <c r="I57" s="69">
        <v>8</v>
      </c>
      <c r="J57" s="31">
        <v>1922</v>
      </c>
      <c r="K57" s="32">
        <v>55</v>
      </c>
    </row>
    <row r="59" spans="2:11" ht="18" customHeight="1" x14ac:dyDescent="0.35">
      <c r="B59" s="4" t="s">
        <v>915</v>
      </c>
    </row>
    <row r="60" spans="2:11" x14ac:dyDescent="0.3">
      <c r="C60" s="18" t="s">
        <v>3</v>
      </c>
      <c r="D60" s="19" t="s">
        <v>4</v>
      </c>
      <c r="E60" s="20" t="s">
        <v>5</v>
      </c>
      <c r="F60" s="20"/>
      <c r="G60" s="20"/>
      <c r="H60" s="21" t="s">
        <v>6</v>
      </c>
      <c r="I60" s="21" t="s">
        <v>7</v>
      </c>
      <c r="J60" s="21" t="s">
        <v>8</v>
      </c>
      <c r="K60" s="39" t="s">
        <v>9</v>
      </c>
    </row>
    <row r="61" spans="2:11" x14ac:dyDescent="0.3">
      <c r="C61" s="65">
        <v>1</v>
      </c>
      <c r="D61" s="125">
        <v>1</v>
      </c>
      <c r="E61" s="79" t="s">
        <v>877</v>
      </c>
      <c r="F61" s="60">
        <v>96</v>
      </c>
      <c r="G61" s="60">
        <v>94</v>
      </c>
      <c r="H61" s="60">
        <f>SUM(F61:G61)</f>
        <v>190</v>
      </c>
      <c r="I61" s="60">
        <v>7</v>
      </c>
      <c r="J61" s="60">
        <v>1870</v>
      </c>
      <c r="K61" s="71">
        <v>62</v>
      </c>
    </row>
    <row r="62" spans="2:11" x14ac:dyDescent="0.3">
      <c r="C62" s="65">
        <v>1</v>
      </c>
      <c r="D62" s="23">
        <v>3</v>
      </c>
      <c r="E62" s="62" t="s">
        <v>836</v>
      </c>
      <c r="F62" s="63">
        <v>88</v>
      </c>
      <c r="G62" s="63">
        <v>85</v>
      </c>
      <c r="H62" s="63">
        <f>SUM(F62:G62)</f>
        <v>173</v>
      </c>
      <c r="I62" s="63">
        <v>3</v>
      </c>
      <c r="J62" s="63">
        <v>1827</v>
      </c>
      <c r="K62" s="72">
        <v>54</v>
      </c>
    </row>
    <row r="63" spans="2:11" x14ac:dyDescent="0.3">
      <c r="C63" s="66">
        <v>2</v>
      </c>
      <c r="D63" s="140">
        <v>2</v>
      </c>
      <c r="E63" s="68" t="s">
        <v>102</v>
      </c>
      <c r="F63" s="69">
        <v>71</v>
      </c>
      <c r="G63" s="69">
        <v>79</v>
      </c>
      <c r="H63" s="69">
        <f>SUM(F63:G63)</f>
        <v>150</v>
      </c>
      <c r="I63" s="69">
        <v>3</v>
      </c>
      <c r="J63" s="46">
        <v>1607</v>
      </c>
      <c r="K63" s="47">
        <v>47</v>
      </c>
    </row>
    <row r="65" spans="2:11" ht="18" customHeight="1" x14ac:dyDescent="0.35">
      <c r="B65" s="4" t="s">
        <v>920</v>
      </c>
    </row>
    <row r="66" spans="2:11" x14ac:dyDescent="0.3">
      <c r="C66" s="18" t="s">
        <v>3</v>
      </c>
      <c r="D66" s="19" t="s">
        <v>4</v>
      </c>
      <c r="E66" s="20" t="s">
        <v>5</v>
      </c>
      <c r="F66" s="20"/>
      <c r="G66" s="20"/>
      <c r="H66" s="21" t="s">
        <v>6</v>
      </c>
      <c r="I66" s="21" t="s">
        <v>7</v>
      </c>
      <c r="J66" s="21" t="s">
        <v>8</v>
      </c>
      <c r="K66" s="39" t="s">
        <v>9</v>
      </c>
    </row>
    <row r="67" spans="2:11" x14ac:dyDescent="0.3">
      <c r="C67" s="65">
        <v>1</v>
      </c>
      <c r="D67" s="74">
        <v>2</v>
      </c>
      <c r="E67" s="79" t="s">
        <v>836</v>
      </c>
      <c r="F67" s="60" t="s">
        <v>1350</v>
      </c>
      <c r="G67" s="60"/>
      <c r="H67" s="60">
        <f>SUM(F67:G67)</f>
        <v>0</v>
      </c>
      <c r="I67" s="60">
        <v>0</v>
      </c>
      <c r="J67" s="60">
        <v>1627</v>
      </c>
      <c r="K67" s="71">
        <v>53</v>
      </c>
    </row>
    <row r="68" spans="2:11" x14ac:dyDescent="0.3">
      <c r="C68" s="66">
        <v>2</v>
      </c>
      <c r="D68" s="45">
        <v>5</v>
      </c>
      <c r="E68" s="68" t="s">
        <v>922</v>
      </c>
      <c r="F68" s="69">
        <v>71</v>
      </c>
      <c r="G68" s="69">
        <v>75</v>
      </c>
      <c r="H68" s="69">
        <f>SUM(F68:G68)</f>
        <v>146</v>
      </c>
      <c r="I68" s="69">
        <v>3</v>
      </c>
      <c r="J68" s="69">
        <v>1237</v>
      </c>
      <c r="K68" s="73">
        <v>22</v>
      </c>
    </row>
    <row r="70" spans="2:11" ht="18" customHeight="1" x14ac:dyDescent="0.35">
      <c r="B70" s="4" t="s">
        <v>926</v>
      </c>
    </row>
    <row r="71" spans="2:11" x14ac:dyDescent="0.3">
      <c r="C71" s="18" t="s">
        <v>3</v>
      </c>
      <c r="D71" s="19" t="s">
        <v>4</v>
      </c>
      <c r="E71" s="20" t="s">
        <v>5</v>
      </c>
      <c r="F71" s="20"/>
      <c r="G71" s="20"/>
      <c r="H71" s="21" t="s">
        <v>6</v>
      </c>
      <c r="I71" s="21" t="s">
        <v>7</v>
      </c>
      <c r="J71" s="21" t="s">
        <v>8</v>
      </c>
      <c r="K71" s="39" t="s">
        <v>9</v>
      </c>
    </row>
    <row r="72" spans="2:11" x14ac:dyDescent="0.3">
      <c r="C72" s="65">
        <v>2</v>
      </c>
      <c r="D72" s="67">
        <v>3</v>
      </c>
      <c r="E72" s="79" t="s">
        <v>931</v>
      </c>
      <c r="F72" s="59">
        <v>89</v>
      </c>
      <c r="G72" s="59">
        <v>93</v>
      </c>
      <c r="H72" s="60">
        <f>SUM(F72:G72)</f>
        <v>182</v>
      </c>
      <c r="I72" s="60">
        <v>8</v>
      </c>
      <c r="J72" s="60">
        <v>1731</v>
      </c>
      <c r="K72" s="71">
        <v>64</v>
      </c>
    </row>
    <row r="73" spans="2:11" x14ac:dyDescent="0.3">
      <c r="C73" s="66">
        <v>2</v>
      </c>
      <c r="D73" s="45">
        <v>6</v>
      </c>
      <c r="E73" s="68" t="s">
        <v>933</v>
      </c>
      <c r="F73" s="175" t="s">
        <v>1350</v>
      </c>
      <c r="G73" s="31"/>
      <c r="H73" s="69">
        <f>SUM(F73:G73)</f>
        <v>0</v>
      </c>
      <c r="I73" s="69">
        <v>0</v>
      </c>
      <c r="J73" s="69">
        <v>590</v>
      </c>
      <c r="K73" s="73">
        <v>17</v>
      </c>
    </row>
    <row r="75" spans="2:11" ht="18" customHeight="1" x14ac:dyDescent="0.35">
      <c r="B75" s="4" t="s">
        <v>1144</v>
      </c>
    </row>
    <row r="76" spans="2:11" x14ac:dyDescent="0.3">
      <c r="C76" s="18" t="s">
        <v>3</v>
      </c>
      <c r="D76" s="19" t="s">
        <v>4</v>
      </c>
      <c r="E76" s="20" t="s">
        <v>5</v>
      </c>
      <c r="F76" s="21" t="s">
        <v>6</v>
      </c>
      <c r="G76" s="21" t="s">
        <v>7</v>
      </c>
      <c r="H76" s="21" t="s">
        <v>8</v>
      </c>
      <c r="I76" s="39" t="s">
        <v>9</v>
      </c>
    </row>
    <row r="77" spans="2:11" x14ac:dyDescent="0.3">
      <c r="C77" s="65">
        <v>2</v>
      </c>
      <c r="D77" s="67">
        <v>6</v>
      </c>
      <c r="E77" s="130" t="s">
        <v>878</v>
      </c>
      <c r="F77" s="131">
        <v>92</v>
      </c>
      <c r="G77" s="132">
        <v>4</v>
      </c>
      <c r="H77" s="131">
        <v>922</v>
      </c>
      <c r="I77" s="138">
        <v>44</v>
      </c>
    </row>
    <row r="78" spans="2:11" x14ac:dyDescent="0.3">
      <c r="C78" s="65">
        <v>3</v>
      </c>
      <c r="D78" s="23">
        <v>3</v>
      </c>
      <c r="E78" s="133" t="s">
        <v>877</v>
      </c>
      <c r="F78" s="134">
        <v>88</v>
      </c>
      <c r="G78" s="135">
        <v>2</v>
      </c>
      <c r="H78" s="134">
        <v>924</v>
      </c>
      <c r="I78" s="139">
        <v>60</v>
      </c>
    </row>
    <row r="79" spans="2:11" x14ac:dyDescent="0.3">
      <c r="C79" s="65">
        <v>6</v>
      </c>
      <c r="D79" s="23">
        <v>7</v>
      </c>
      <c r="E79" s="133" t="s">
        <v>887</v>
      </c>
      <c r="F79" s="134">
        <v>85</v>
      </c>
      <c r="G79" s="135">
        <v>2</v>
      </c>
      <c r="H79" s="134">
        <v>874</v>
      </c>
      <c r="I79" s="139">
        <v>49</v>
      </c>
    </row>
    <row r="80" spans="2:11" x14ac:dyDescent="0.3">
      <c r="C80" s="65">
        <v>8</v>
      </c>
      <c r="D80" s="23">
        <v>7</v>
      </c>
      <c r="E80" s="133" t="s">
        <v>931</v>
      </c>
      <c r="F80" s="134">
        <v>90</v>
      </c>
      <c r="G80" s="135">
        <v>7</v>
      </c>
      <c r="H80" s="134">
        <v>877</v>
      </c>
      <c r="I80" s="139">
        <v>46</v>
      </c>
    </row>
    <row r="81" spans="2:12" x14ac:dyDescent="0.3">
      <c r="C81" s="66">
        <v>9</v>
      </c>
      <c r="D81" s="45">
        <v>7</v>
      </c>
      <c r="E81" s="201" t="s">
        <v>933</v>
      </c>
      <c r="F81" s="202">
        <v>77</v>
      </c>
      <c r="G81" s="203">
        <v>2</v>
      </c>
      <c r="H81" s="202">
        <v>842</v>
      </c>
      <c r="I81" s="204">
        <v>42</v>
      </c>
    </row>
    <row r="83" spans="2:12" ht="18" customHeight="1" x14ac:dyDescent="0.35">
      <c r="B83" s="4" t="s">
        <v>1233</v>
      </c>
    </row>
    <row r="84" spans="2:12" x14ac:dyDescent="0.3">
      <c r="C84" s="33" t="s">
        <v>3</v>
      </c>
      <c r="D84" s="34" t="s">
        <v>4</v>
      </c>
      <c r="E84" s="35" t="s">
        <v>5</v>
      </c>
      <c r="F84" s="36" t="s">
        <v>6</v>
      </c>
      <c r="G84" s="36" t="s">
        <v>7</v>
      </c>
      <c r="H84" s="36" t="s">
        <v>8</v>
      </c>
      <c r="I84" s="37" t="s">
        <v>9</v>
      </c>
    </row>
    <row r="85" spans="2:12" x14ac:dyDescent="0.3">
      <c r="C85" s="65">
        <v>1</v>
      </c>
      <c r="D85" s="67">
        <v>3</v>
      </c>
      <c r="E85" s="111" t="s">
        <v>877</v>
      </c>
      <c r="F85" s="59">
        <v>88</v>
      </c>
      <c r="G85" s="206">
        <v>1</v>
      </c>
      <c r="H85" s="59">
        <v>924</v>
      </c>
      <c r="I85" s="78">
        <v>41</v>
      </c>
    </row>
    <row r="86" spans="2:12" x14ac:dyDescent="0.3">
      <c r="C86" s="65">
        <v>1</v>
      </c>
      <c r="D86" s="23">
        <v>5</v>
      </c>
      <c r="E86" s="27" t="s">
        <v>878</v>
      </c>
      <c r="F86" s="28">
        <v>92</v>
      </c>
      <c r="G86" s="136">
        <v>4</v>
      </c>
      <c r="H86" s="28">
        <v>922</v>
      </c>
      <c r="I86" s="29">
        <v>35</v>
      </c>
    </row>
    <row r="87" spans="2:12" x14ac:dyDescent="0.3">
      <c r="C87" s="66">
        <v>2</v>
      </c>
      <c r="D87" s="45">
        <v>5</v>
      </c>
      <c r="E87" s="30" t="s">
        <v>887</v>
      </c>
      <c r="F87" s="31">
        <v>85</v>
      </c>
      <c r="G87" s="137">
        <v>3</v>
      </c>
      <c r="H87" s="31">
        <v>874</v>
      </c>
      <c r="I87" s="32">
        <v>35</v>
      </c>
    </row>
    <row r="89" spans="2:12" ht="18" x14ac:dyDescent="0.35">
      <c r="B89" s="4" t="s">
        <v>1234</v>
      </c>
    </row>
    <row r="90" spans="2:12" x14ac:dyDescent="0.3">
      <c r="B90" s="5"/>
      <c r="C90" s="33" t="s">
        <v>3</v>
      </c>
      <c r="D90" s="34" t="s">
        <v>4</v>
      </c>
      <c r="E90" s="8" t="s">
        <v>1235</v>
      </c>
      <c r="F90" s="8"/>
      <c r="G90" s="9">
        <v>544</v>
      </c>
      <c r="H90" s="8"/>
      <c r="I90" s="10" t="s">
        <v>9</v>
      </c>
      <c r="J90" s="11">
        <f>SUM(J91:J93)</f>
        <v>542</v>
      </c>
      <c r="K90" s="13" t="s">
        <v>1391</v>
      </c>
      <c r="L90" s="14"/>
    </row>
    <row r="91" spans="2:12" x14ac:dyDescent="0.3">
      <c r="B91" s="5"/>
      <c r="C91" s="337">
        <v>1</v>
      </c>
      <c r="D91" s="341">
        <v>6</v>
      </c>
      <c r="E91" s="216" t="s">
        <v>887</v>
      </c>
      <c r="F91" s="219"/>
      <c r="G91" s="213"/>
      <c r="H91" s="207">
        <v>85</v>
      </c>
      <c r="I91" s="210">
        <v>90</v>
      </c>
      <c r="J91" s="75">
        <f>SUM(H91:I91)</f>
        <v>175</v>
      </c>
      <c r="K91" s="1" t="s">
        <v>1392</v>
      </c>
    </row>
    <row r="92" spans="2:12" ht="15.75" customHeight="1" x14ac:dyDescent="0.3">
      <c r="C92" s="337"/>
      <c r="D92" s="339"/>
      <c r="E92" s="217" t="s">
        <v>877</v>
      </c>
      <c r="F92" s="220"/>
      <c r="G92" s="214"/>
      <c r="H92" s="208">
        <v>88</v>
      </c>
      <c r="I92" s="211">
        <v>95</v>
      </c>
      <c r="J92" s="76">
        <f>SUM(H92:I92)</f>
        <v>183</v>
      </c>
    </row>
    <row r="93" spans="2:12" ht="15.75" customHeight="1" x14ac:dyDescent="0.3">
      <c r="C93" s="337"/>
      <c r="D93" s="340"/>
      <c r="E93" s="218" t="s">
        <v>878</v>
      </c>
      <c r="F93" s="221"/>
      <c r="G93" s="215"/>
      <c r="H93" s="209">
        <v>92</v>
      </c>
      <c r="I93" s="212">
        <v>92</v>
      </c>
      <c r="J93" s="77">
        <f>SUM(H93:I93)</f>
        <v>184</v>
      </c>
    </row>
  </sheetData>
  <mergeCells count="4">
    <mergeCell ref="B1:M1"/>
    <mergeCell ref="B2:M2"/>
    <mergeCell ref="C91:C93"/>
    <mergeCell ref="D91:D93"/>
  </mergeCells>
  <hyperlinks>
    <hyperlink ref="B3" location="'Index'!A2" tooltip="Go to the Index sheet" display="á" xr:uid="{48C84531-558E-4D56-86D8-855D6BA768A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6" max="16383" man="1"/>
    <brk id="8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DA063-C285-4C0A-A839-CCBCD01191E7}">
  <dimension ref="B1:N3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92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7</v>
      </c>
      <c r="D6" s="67">
        <v>3</v>
      </c>
      <c r="E6" s="79" t="s">
        <v>93</v>
      </c>
      <c r="F6" s="59">
        <v>174</v>
      </c>
      <c r="G6" s="60">
        <v>8</v>
      </c>
      <c r="H6" s="60">
        <v>1687</v>
      </c>
      <c r="I6" s="71">
        <v>70</v>
      </c>
    </row>
    <row r="7" spans="2:14" x14ac:dyDescent="0.3">
      <c r="C7" s="65">
        <v>14</v>
      </c>
      <c r="D7" s="23">
        <v>9</v>
      </c>
      <c r="E7" s="27" t="s">
        <v>166</v>
      </c>
      <c r="F7" s="28">
        <v>133</v>
      </c>
      <c r="G7" s="63">
        <v>1</v>
      </c>
      <c r="H7" s="28">
        <v>1152</v>
      </c>
      <c r="I7" s="29">
        <v>13</v>
      </c>
    </row>
    <row r="8" spans="2:14" x14ac:dyDescent="0.3">
      <c r="C8" s="66">
        <v>16</v>
      </c>
      <c r="D8" s="45">
        <v>8</v>
      </c>
      <c r="E8" s="30" t="s">
        <v>184</v>
      </c>
      <c r="F8" s="31">
        <v>151</v>
      </c>
      <c r="G8" s="69">
        <v>6</v>
      </c>
      <c r="H8" s="31">
        <v>1324</v>
      </c>
      <c r="I8" s="32">
        <v>28</v>
      </c>
    </row>
    <row r="10" spans="2:14" ht="18" customHeight="1" x14ac:dyDescent="0.35">
      <c r="B10" s="4" t="s">
        <v>215</v>
      </c>
    </row>
    <row r="11" spans="2:14" x14ac:dyDescent="0.3">
      <c r="C11" s="33" t="s">
        <v>3</v>
      </c>
      <c r="D11" s="54" t="s">
        <v>4</v>
      </c>
      <c r="E11" s="55" t="s">
        <v>5</v>
      </c>
      <c r="F11" s="81" t="s">
        <v>6</v>
      </c>
      <c r="G11" s="81" t="s">
        <v>7</v>
      </c>
      <c r="H11" s="81" t="s">
        <v>8</v>
      </c>
      <c r="I11" s="82" t="s">
        <v>9</v>
      </c>
    </row>
    <row r="12" spans="2:14" ht="15.75" x14ac:dyDescent="0.3">
      <c r="C12" s="66">
        <v>4</v>
      </c>
      <c r="D12" s="83">
        <v>9</v>
      </c>
      <c r="E12" s="84" t="s">
        <v>166</v>
      </c>
      <c r="F12" s="85">
        <v>133</v>
      </c>
      <c r="G12" s="86">
        <v>1</v>
      </c>
      <c r="H12" s="85">
        <v>1152</v>
      </c>
      <c r="I12" s="85">
        <v>13</v>
      </c>
      <c r="J12" s="87"/>
      <c r="K12" s="88"/>
    </row>
    <row r="14" spans="2:14" ht="18" customHeight="1" x14ac:dyDescent="0.35">
      <c r="B14" s="4" t="s">
        <v>235</v>
      </c>
    </row>
    <row r="15" spans="2:14" x14ac:dyDescent="0.3">
      <c r="C15" s="18" t="s">
        <v>3</v>
      </c>
      <c r="D15" s="19" t="s">
        <v>4</v>
      </c>
      <c r="E15" s="20" t="s">
        <v>5</v>
      </c>
      <c r="F15" s="20"/>
      <c r="G15" s="20"/>
      <c r="H15" s="20"/>
      <c r="I15" s="20"/>
      <c r="J15" s="21" t="s">
        <v>6</v>
      </c>
      <c r="K15" s="21" t="s">
        <v>7</v>
      </c>
      <c r="L15" s="21" t="s">
        <v>8</v>
      </c>
      <c r="M15" s="39" t="s">
        <v>9</v>
      </c>
    </row>
    <row r="16" spans="2:14" x14ac:dyDescent="0.3">
      <c r="C16" s="65">
        <v>2</v>
      </c>
      <c r="D16" s="67">
        <v>4</v>
      </c>
      <c r="E16" s="79" t="s">
        <v>166</v>
      </c>
      <c r="F16" s="60">
        <v>40</v>
      </c>
      <c r="G16" s="60">
        <v>47</v>
      </c>
      <c r="H16" s="60">
        <v>46</v>
      </c>
      <c r="I16" s="60">
        <v>42</v>
      </c>
      <c r="J16" s="60">
        <f>SUM(F16:I16)</f>
        <v>175</v>
      </c>
      <c r="K16" s="60">
        <v>2</v>
      </c>
      <c r="L16" s="60">
        <v>1783</v>
      </c>
      <c r="M16" s="71">
        <v>50</v>
      </c>
    </row>
    <row r="17" spans="2:13" x14ac:dyDescent="0.3">
      <c r="C17" s="66">
        <v>2</v>
      </c>
      <c r="D17" s="45">
        <v>7</v>
      </c>
      <c r="E17" s="68" t="s">
        <v>184</v>
      </c>
      <c r="F17" s="69">
        <v>41</v>
      </c>
      <c r="G17" s="69">
        <v>46</v>
      </c>
      <c r="H17" s="69">
        <v>42</v>
      </c>
      <c r="I17" s="69">
        <v>41</v>
      </c>
      <c r="J17" s="69">
        <f>SUM(F17:I17)</f>
        <v>170</v>
      </c>
      <c r="K17" s="69">
        <v>1</v>
      </c>
      <c r="L17" s="69">
        <v>1736</v>
      </c>
      <c r="M17" s="73">
        <v>30</v>
      </c>
    </row>
    <row r="19" spans="2:13" ht="18" customHeight="1" x14ac:dyDescent="0.35">
      <c r="B19" s="4" t="s">
        <v>278</v>
      </c>
    </row>
    <row r="20" spans="2:13" x14ac:dyDescent="0.3">
      <c r="C20" s="33" t="s">
        <v>3</v>
      </c>
      <c r="D20" s="34" t="s">
        <v>4</v>
      </c>
      <c r="E20" s="35" t="s">
        <v>5</v>
      </c>
      <c r="F20" s="35"/>
      <c r="G20" s="35"/>
      <c r="H20" s="35"/>
      <c r="I20" s="35"/>
      <c r="J20" s="36" t="s">
        <v>6</v>
      </c>
      <c r="K20" s="36" t="s">
        <v>7</v>
      </c>
      <c r="L20" s="36" t="s">
        <v>8</v>
      </c>
      <c r="M20" s="37" t="s">
        <v>9</v>
      </c>
    </row>
    <row r="21" spans="2:13" x14ac:dyDescent="0.3">
      <c r="C21" s="66">
        <v>1</v>
      </c>
      <c r="D21" s="40">
        <v>6</v>
      </c>
      <c r="E21" s="90" t="s">
        <v>166</v>
      </c>
      <c r="F21" s="42">
        <v>40</v>
      </c>
      <c r="G21" s="42">
        <v>47</v>
      </c>
      <c r="H21" s="42">
        <v>46</v>
      </c>
      <c r="I21" s="42">
        <v>42</v>
      </c>
      <c r="J21" s="56">
        <v>175</v>
      </c>
      <c r="K21" s="56">
        <v>3</v>
      </c>
      <c r="L21" s="42">
        <v>1783</v>
      </c>
      <c r="M21" s="49">
        <v>39</v>
      </c>
    </row>
    <row r="23" spans="2:13" ht="18" customHeight="1" x14ac:dyDescent="0.35">
      <c r="B23" s="4" t="s">
        <v>282</v>
      </c>
    </row>
    <row r="24" spans="2:13" x14ac:dyDescent="0.3">
      <c r="C24" s="18" t="s">
        <v>3</v>
      </c>
      <c r="D24" s="54" t="s">
        <v>4</v>
      </c>
      <c r="E24" s="55" t="s">
        <v>5</v>
      </c>
      <c r="F24" s="81" t="s">
        <v>6</v>
      </c>
      <c r="G24" s="81" t="s">
        <v>7</v>
      </c>
      <c r="H24" s="81" t="s">
        <v>8</v>
      </c>
      <c r="I24" s="82" t="s">
        <v>9</v>
      </c>
    </row>
    <row r="25" spans="2:13" ht="15.75" x14ac:dyDescent="0.3">
      <c r="C25" s="66">
        <v>2</v>
      </c>
      <c r="D25" s="83">
        <v>7</v>
      </c>
      <c r="E25" s="222" t="s">
        <v>293</v>
      </c>
      <c r="F25" s="86">
        <v>168</v>
      </c>
      <c r="G25" s="86">
        <v>3</v>
      </c>
      <c r="H25" s="86">
        <v>1732</v>
      </c>
      <c r="I25" s="86">
        <v>46</v>
      </c>
      <c r="J25" s="87"/>
      <c r="K25" s="88"/>
    </row>
    <row r="27" spans="2:13" ht="18" customHeight="1" x14ac:dyDescent="0.35">
      <c r="B27" s="4" t="s">
        <v>499</v>
      </c>
    </row>
    <row r="28" spans="2:13" x14ac:dyDescent="0.3">
      <c r="C28" s="18" t="s">
        <v>3</v>
      </c>
      <c r="D28" s="19" t="s">
        <v>4</v>
      </c>
      <c r="E28" s="20" t="s">
        <v>5</v>
      </c>
      <c r="F28" s="20"/>
      <c r="G28" s="20"/>
      <c r="H28" s="21" t="s">
        <v>6</v>
      </c>
      <c r="I28" s="21" t="s">
        <v>7</v>
      </c>
      <c r="J28" s="21" t="s">
        <v>8</v>
      </c>
      <c r="K28" s="39" t="s">
        <v>9</v>
      </c>
    </row>
    <row r="29" spans="2:13" x14ac:dyDescent="0.3">
      <c r="C29" s="65">
        <v>12</v>
      </c>
      <c r="D29" s="379">
        <v>2</v>
      </c>
      <c r="E29" s="369" t="s">
        <v>166</v>
      </c>
      <c r="F29" s="265">
        <v>92</v>
      </c>
      <c r="G29" s="265">
        <v>90</v>
      </c>
      <c r="H29" s="358">
        <f>SUM(F29,G29)</f>
        <v>182</v>
      </c>
      <c r="I29" s="153">
        <v>3</v>
      </c>
      <c r="J29" s="370">
        <v>1905.0109999999997</v>
      </c>
      <c r="K29" s="155">
        <v>74</v>
      </c>
    </row>
    <row r="30" spans="2:13" x14ac:dyDescent="0.3">
      <c r="C30" s="65">
        <v>12</v>
      </c>
      <c r="D30" s="320">
        <v>3</v>
      </c>
      <c r="E30" s="361" t="s">
        <v>184</v>
      </c>
      <c r="F30" s="247">
        <v>96</v>
      </c>
      <c r="G30" s="247">
        <v>96.001000000000005</v>
      </c>
      <c r="H30" s="360">
        <f>SUM(F30,G30)</f>
        <v>192.001</v>
      </c>
      <c r="I30" s="143">
        <v>8</v>
      </c>
      <c r="J30" s="362">
        <v>1865.008</v>
      </c>
      <c r="K30" s="149">
        <v>57</v>
      </c>
    </row>
    <row r="31" spans="2:13" x14ac:dyDescent="0.3">
      <c r="C31" s="66">
        <v>14</v>
      </c>
      <c r="D31" s="367">
        <v>1</v>
      </c>
      <c r="E31" s="363" t="s">
        <v>590</v>
      </c>
      <c r="F31" s="249">
        <v>96</v>
      </c>
      <c r="G31" s="249">
        <v>95.003</v>
      </c>
      <c r="H31" s="364">
        <f>SUM(F31,G31)</f>
        <v>191.00299999999999</v>
      </c>
      <c r="I31" s="151">
        <v>7</v>
      </c>
      <c r="J31" s="365">
        <v>1938.0279999999998</v>
      </c>
      <c r="K31" s="157">
        <v>82</v>
      </c>
    </row>
    <row r="33" spans="2:11" ht="18" customHeight="1" x14ac:dyDescent="0.35">
      <c r="B33" s="4" t="s">
        <v>607</v>
      </c>
    </row>
    <row r="34" spans="2:11" x14ac:dyDescent="0.3">
      <c r="C34" s="33" t="s">
        <v>3</v>
      </c>
      <c r="D34" s="34" t="s">
        <v>4</v>
      </c>
      <c r="E34" s="35" t="s">
        <v>5</v>
      </c>
      <c r="F34" s="35"/>
      <c r="G34" s="35"/>
      <c r="H34" s="36" t="s">
        <v>6</v>
      </c>
      <c r="I34" s="36" t="s">
        <v>7</v>
      </c>
      <c r="J34" s="36" t="s">
        <v>8</v>
      </c>
      <c r="K34" s="37" t="s">
        <v>9</v>
      </c>
    </row>
    <row r="35" spans="2:11" x14ac:dyDescent="0.3">
      <c r="C35" s="66">
        <v>4</v>
      </c>
      <c r="D35" s="89">
        <v>2</v>
      </c>
      <c r="E35" s="84" t="s">
        <v>166</v>
      </c>
      <c r="F35" s="268">
        <v>92</v>
      </c>
      <c r="G35" s="268">
        <v>90</v>
      </c>
      <c r="H35" s="269">
        <v>182</v>
      </c>
      <c r="I35" s="86">
        <v>3</v>
      </c>
      <c r="J35" s="268">
        <v>1905.0109999999997</v>
      </c>
      <c r="K35" s="356">
        <v>54</v>
      </c>
    </row>
  </sheetData>
  <mergeCells count="2">
    <mergeCell ref="B1:M1"/>
    <mergeCell ref="B2:M2"/>
  </mergeCells>
  <hyperlinks>
    <hyperlink ref="B3" location="'Index'!A2" tooltip="Go to the Index sheet" display="á" xr:uid="{2AD1470B-EA60-44B2-BA47-66A6E8E13649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EF83-3890-4FDC-A3AF-D4A2D6D425B9}">
  <dimension ref="B1:N2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13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1</v>
      </c>
      <c r="D6" s="67">
        <v>7</v>
      </c>
      <c r="E6" s="79" t="s">
        <v>14</v>
      </c>
      <c r="F6" s="59">
        <v>183</v>
      </c>
      <c r="G6" s="60">
        <v>3</v>
      </c>
      <c r="H6" s="60">
        <v>1841</v>
      </c>
      <c r="I6" s="71">
        <v>42</v>
      </c>
    </row>
    <row r="7" spans="2:14" x14ac:dyDescent="0.3">
      <c r="C7" s="65">
        <v>14</v>
      </c>
      <c r="D7" s="23">
        <v>8</v>
      </c>
      <c r="E7" s="24" t="s">
        <v>163</v>
      </c>
      <c r="F7" s="28">
        <v>146</v>
      </c>
      <c r="G7" s="63">
        <v>7</v>
      </c>
      <c r="H7" s="25">
        <v>1400</v>
      </c>
      <c r="I7" s="26">
        <v>41</v>
      </c>
    </row>
    <row r="8" spans="2:14" x14ac:dyDescent="0.3">
      <c r="C8" s="66">
        <v>14</v>
      </c>
      <c r="D8" s="45">
        <v>4</v>
      </c>
      <c r="E8" s="30" t="s">
        <v>171</v>
      </c>
      <c r="F8" s="31">
        <v>145</v>
      </c>
      <c r="G8" s="69">
        <v>6</v>
      </c>
      <c r="H8" s="31">
        <v>1463</v>
      </c>
      <c r="I8" s="32">
        <v>56</v>
      </c>
    </row>
    <row r="10" spans="2:14" ht="18" x14ac:dyDescent="0.35">
      <c r="B10" s="4" t="s">
        <v>216</v>
      </c>
    </row>
    <row r="11" spans="2:14" x14ac:dyDescent="0.3">
      <c r="B11" s="5"/>
      <c r="C11" s="33" t="s">
        <v>3</v>
      </c>
      <c r="D11" s="34" t="s">
        <v>4</v>
      </c>
      <c r="E11" s="8" t="s">
        <v>226</v>
      </c>
      <c r="F11" s="8"/>
      <c r="G11" s="9">
        <v>486</v>
      </c>
      <c r="H11" s="8"/>
      <c r="I11" s="10" t="s">
        <v>9</v>
      </c>
      <c r="J11" s="11">
        <f>SUM(J12:J14)</f>
        <v>472</v>
      </c>
      <c r="K11" s="13" t="s">
        <v>1393</v>
      </c>
      <c r="L11" s="14"/>
    </row>
    <row r="12" spans="2:14" x14ac:dyDescent="0.3">
      <c r="B12" s="5"/>
      <c r="C12" s="337">
        <v>2</v>
      </c>
      <c r="D12" s="341">
        <v>6</v>
      </c>
      <c r="E12" s="60" t="s">
        <v>163</v>
      </c>
      <c r="F12" s="59">
        <v>33</v>
      </c>
      <c r="G12" s="59">
        <v>39</v>
      </c>
      <c r="H12" s="59">
        <v>34</v>
      </c>
      <c r="I12" s="78">
        <v>40</v>
      </c>
      <c r="J12" s="75">
        <f>SUM(F12:I12)</f>
        <v>146</v>
      </c>
      <c r="K12" s="1" t="s">
        <v>1394</v>
      </c>
    </row>
    <row r="13" spans="2:14" ht="15.75" customHeight="1" x14ac:dyDescent="0.3">
      <c r="C13" s="337"/>
      <c r="D13" s="339"/>
      <c r="E13" s="63" t="s">
        <v>14</v>
      </c>
      <c r="F13" s="28">
        <v>46</v>
      </c>
      <c r="G13" s="28">
        <v>46</v>
      </c>
      <c r="H13" s="28">
        <v>45</v>
      </c>
      <c r="I13" s="29">
        <v>46</v>
      </c>
      <c r="J13" s="76">
        <f>SUM(F13:I13)</f>
        <v>183</v>
      </c>
    </row>
    <row r="14" spans="2:14" ht="15.75" customHeight="1" x14ac:dyDescent="0.3">
      <c r="C14" s="337"/>
      <c r="D14" s="340"/>
      <c r="E14" s="69" t="s">
        <v>171</v>
      </c>
      <c r="F14" s="31">
        <v>37</v>
      </c>
      <c r="G14" s="31">
        <v>39</v>
      </c>
      <c r="H14" s="31">
        <v>34</v>
      </c>
      <c r="I14" s="32">
        <v>33</v>
      </c>
      <c r="J14" s="77">
        <f>SUM(F14:I14)</f>
        <v>143</v>
      </c>
    </row>
    <row r="16" spans="2:14" ht="18" customHeight="1" x14ac:dyDescent="0.35">
      <c r="B16" s="4" t="s">
        <v>279</v>
      </c>
    </row>
    <row r="17" spans="2:13" x14ac:dyDescent="0.3">
      <c r="C17" s="18" t="s">
        <v>3</v>
      </c>
      <c r="D17" s="54" t="s">
        <v>4</v>
      </c>
      <c r="E17" s="55" t="s">
        <v>5</v>
      </c>
      <c r="F17" s="81" t="s">
        <v>6</v>
      </c>
      <c r="G17" s="81" t="s">
        <v>7</v>
      </c>
      <c r="H17" s="81" t="s">
        <v>8</v>
      </c>
      <c r="I17" s="82" t="s">
        <v>9</v>
      </c>
    </row>
    <row r="18" spans="2:13" ht="15.75" x14ac:dyDescent="0.3">
      <c r="C18" s="65">
        <v>1</v>
      </c>
      <c r="D18" s="100">
        <v>7</v>
      </c>
      <c r="E18" s="101" t="s">
        <v>163</v>
      </c>
      <c r="F18" s="162">
        <v>156</v>
      </c>
      <c r="G18" s="102">
        <v>4</v>
      </c>
      <c r="H18" s="102">
        <v>1460</v>
      </c>
      <c r="I18" s="102">
        <v>30</v>
      </c>
      <c r="J18" s="104"/>
      <c r="K18" s="104"/>
      <c r="L18" s="104"/>
      <c r="M18" s="106"/>
    </row>
    <row r="19" spans="2:13" ht="15.75" x14ac:dyDescent="0.3">
      <c r="C19" s="66">
        <v>1</v>
      </c>
      <c r="D19" s="45">
        <v>4</v>
      </c>
      <c r="E19" s="68" t="s">
        <v>14</v>
      </c>
      <c r="F19" s="31">
        <v>174</v>
      </c>
      <c r="G19" s="69">
        <v>8</v>
      </c>
      <c r="H19" s="69">
        <v>1722</v>
      </c>
      <c r="I19" s="69">
        <v>74</v>
      </c>
      <c r="J19" s="105"/>
      <c r="K19" s="105"/>
      <c r="L19" s="105"/>
      <c r="M19" s="107"/>
    </row>
    <row r="21" spans="2:13" ht="18" customHeight="1" x14ac:dyDescent="0.35">
      <c r="B21" s="4" t="s">
        <v>971</v>
      </c>
    </row>
    <row r="22" spans="2:13" x14ac:dyDescent="0.3">
      <c r="C22" s="18" t="s">
        <v>3</v>
      </c>
      <c r="D22" s="19" t="s">
        <v>4</v>
      </c>
      <c r="E22" s="20" t="s">
        <v>5</v>
      </c>
      <c r="F22" s="20"/>
      <c r="G22" s="20"/>
      <c r="H22" s="20"/>
      <c r="I22" s="20"/>
      <c r="J22" s="21" t="s">
        <v>6</v>
      </c>
      <c r="K22" s="21" t="s">
        <v>7</v>
      </c>
      <c r="L22" s="21" t="s">
        <v>8</v>
      </c>
      <c r="M22" s="39" t="s">
        <v>9</v>
      </c>
    </row>
    <row r="23" spans="2:13" x14ac:dyDescent="0.3">
      <c r="C23" s="65">
        <v>1</v>
      </c>
      <c r="D23" s="67">
        <v>8</v>
      </c>
      <c r="E23" s="79" t="s">
        <v>163</v>
      </c>
      <c r="F23" s="60">
        <v>36</v>
      </c>
      <c r="G23" s="60">
        <v>39</v>
      </c>
      <c r="H23" s="60">
        <v>37</v>
      </c>
      <c r="I23" s="60">
        <v>42</v>
      </c>
      <c r="J23" s="60">
        <f>SUM(F23:I23)</f>
        <v>154</v>
      </c>
      <c r="K23" s="60">
        <v>3</v>
      </c>
      <c r="L23" s="60">
        <v>1435</v>
      </c>
      <c r="M23" s="71">
        <v>23</v>
      </c>
    </row>
    <row r="24" spans="2:13" x14ac:dyDescent="0.3">
      <c r="C24" s="65">
        <v>1</v>
      </c>
      <c r="D24" s="80">
        <v>1</v>
      </c>
      <c r="E24" s="62" t="s">
        <v>14</v>
      </c>
      <c r="F24" s="63">
        <v>42</v>
      </c>
      <c r="G24" s="63">
        <v>45</v>
      </c>
      <c r="H24" s="63">
        <v>44</v>
      </c>
      <c r="I24" s="63">
        <v>44</v>
      </c>
      <c r="J24" s="63">
        <f>SUM(F24:I24)</f>
        <v>175</v>
      </c>
      <c r="K24" s="63">
        <v>8</v>
      </c>
      <c r="L24" s="63">
        <v>1755</v>
      </c>
      <c r="M24" s="72">
        <v>77</v>
      </c>
    </row>
    <row r="25" spans="2:13" x14ac:dyDescent="0.3">
      <c r="C25" s="66">
        <v>1</v>
      </c>
      <c r="D25" s="45">
        <v>6</v>
      </c>
      <c r="E25" s="68" t="s">
        <v>171</v>
      </c>
      <c r="F25" s="69">
        <v>35</v>
      </c>
      <c r="G25" s="69">
        <v>35</v>
      </c>
      <c r="H25" s="69">
        <v>40</v>
      </c>
      <c r="I25" s="69">
        <v>35</v>
      </c>
      <c r="J25" s="69">
        <f>SUM(F25:I25)</f>
        <v>145</v>
      </c>
      <c r="K25" s="69">
        <v>2</v>
      </c>
      <c r="L25" s="69">
        <v>1453</v>
      </c>
      <c r="M25" s="73">
        <v>23</v>
      </c>
    </row>
  </sheetData>
  <mergeCells count="4">
    <mergeCell ref="B1:M1"/>
    <mergeCell ref="B2:M2"/>
    <mergeCell ref="C12:C14"/>
    <mergeCell ref="D12:D14"/>
  </mergeCells>
  <hyperlinks>
    <hyperlink ref="B3" location="'Index'!A2" tooltip="Go to the Index sheet" display="á" xr:uid="{0706E27F-0D6A-40CB-A751-6F3D88120E95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DDA78-2E03-4C07-B264-15A6D6AFCA47}">
  <dimension ref="B1:N2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20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15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6">
        <v>1</v>
      </c>
      <c r="D6" s="40">
        <v>3</v>
      </c>
      <c r="E6" s="57" t="s">
        <v>16</v>
      </c>
      <c r="F6" s="42">
        <v>195</v>
      </c>
      <c r="G6" s="56">
        <v>9</v>
      </c>
      <c r="H6" s="56">
        <v>1888</v>
      </c>
      <c r="I6" s="99">
        <v>70</v>
      </c>
    </row>
    <row r="8" spans="2:14" ht="18" customHeight="1" x14ac:dyDescent="0.35">
      <c r="B8" s="4" t="s">
        <v>279</v>
      </c>
    </row>
    <row r="9" spans="2:14" x14ac:dyDescent="0.3">
      <c r="C9" s="18" t="s">
        <v>3</v>
      </c>
      <c r="D9" s="19" t="s">
        <v>4</v>
      </c>
      <c r="E9" s="20" t="s">
        <v>5</v>
      </c>
      <c r="F9" s="21" t="s">
        <v>6</v>
      </c>
      <c r="G9" s="21" t="s">
        <v>7</v>
      </c>
      <c r="H9" s="21" t="s">
        <v>8</v>
      </c>
      <c r="I9" s="39" t="s">
        <v>9</v>
      </c>
    </row>
    <row r="10" spans="2:14" x14ac:dyDescent="0.3">
      <c r="C10" s="66">
        <v>1</v>
      </c>
      <c r="D10" s="92">
        <v>1</v>
      </c>
      <c r="E10" s="57" t="s">
        <v>16</v>
      </c>
      <c r="F10" s="42">
        <v>181</v>
      </c>
      <c r="G10" s="56">
        <v>10</v>
      </c>
      <c r="H10" s="56">
        <v>1859</v>
      </c>
      <c r="I10" s="99">
        <v>99</v>
      </c>
    </row>
    <row r="12" spans="2:14" ht="18" x14ac:dyDescent="0.35">
      <c r="B12" s="4" t="s">
        <v>1115</v>
      </c>
    </row>
    <row r="13" spans="2:14" x14ac:dyDescent="0.3">
      <c r="B13" s="5"/>
      <c r="C13" s="33" t="s">
        <v>3</v>
      </c>
      <c r="D13" s="34" t="s">
        <v>4</v>
      </c>
      <c r="E13" s="8" t="s">
        <v>1116</v>
      </c>
      <c r="F13" s="8"/>
      <c r="G13" s="9">
        <v>579</v>
      </c>
      <c r="H13" s="8"/>
      <c r="I13" s="10" t="s">
        <v>9</v>
      </c>
      <c r="J13" s="11">
        <f>SUM(J14:J16)</f>
        <v>572</v>
      </c>
      <c r="K13" s="13" t="s">
        <v>1395</v>
      </c>
      <c r="L13" s="14"/>
    </row>
    <row r="14" spans="2:14" x14ac:dyDescent="0.3">
      <c r="B14" s="5"/>
      <c r="C14" s="337">
        <v>1</v>
      </c>
      <c r="D14" s="349">
        <v>5</v>
      </c>
      <c r="E14" s="223" t="s">
        <v>1117</v>
      </c>
      <c r="F14" s="229"/>
      <c r="G14" s="227"/>
      <c r="H14" s="141">
        <v>97</v>
      </c>
      <c r="I14" s="225">
        <v>97</v>
      </c>
      <c r="J14" s="75">
        <f>SUM(H14:I14)</f>
        <v>194</v>
      </c>
      <c r="K14" s="1" t="s">
        <v>1387</v>
      </c>
    </row>
    <row r="15" spans="2:14" ht="15.75" customHeight="1" x14ac:dyDescent="0.3">
      <c r="C15" s="337"/>
      <c r="D15" s="344"/>
      <c r="E15" s="224" t="s">
        <v>1118</v>
      </c>
      <c r="F15" s="230"/>
      <c r="G15" s="228"/>
      <c r="H15" s="143">
        <v>95</v>
      </c>
      <c r="I15" s="226">
        <v>92</v>
      </c>
      <c r="J15" s="76">
        <f>SUM(H15:I15)</f>
        <v>187</v>
      </c>
    </row>
    <row r="16" spans="2:14" ht="15.75" customHeight="1" x14ac:dyDescent="0.3">
      <c r="C16" s="337"/>
      <c r="D16" s="345"/>
      <c r="E16" s="235" t="s">
        <v>445</v>
      </c>
      <c r="F16" s="236"/>
      <c r="G16" s="237"/>
      <c r="H16" s="151">
        <v>96</v>
      </c>
      <c r="I16" s="238">
        <v>95</v>
      </c>
      <c r="J16" s="77">
        <f>SUM(H16:I16)</f>
        <v>191</v>
      </c>
    </row>
    <row r="17" spans="2:12" x14ac:dyDescent="0.3">
      <c r="B17" s="5"/>
      <c r="C17" s="146" t="s">
        <v>3</v>
      </c>
      <c r="D17" s="156" t="s">
        <v>4</v>
      </c>
      <c r="E17" s="158" t="s">
        <v>1124</v>
      </c>
      <c r="F17" s="159"/>
      <c r="G17" s="160">
        <v>562</v>
      </c>
      <c r="H17" s="159"/>
      <c r="I17" s="161" t="s">
        <v>9</v>
      </c>
      <c r="J17" s="11">
        <f>SUM(J18:J20)</f>
        <v>549</v>
      </c>
      <c r="K17" s="13" t="s">
        <v>1396</v>
      </c>
      <c r="L17" s="14"/>
    </row>
    <row r="18" spans="2:12" x14ac:dyDescent="0.3">
      <c r="B18" s="5"/>
      <c r="C18" s="337">
        <v>2</v>
      </c>
      <c r="D18" s="342">
        <v>4</v>
      </c>
      <c r="E18" s="231" t="s">
        <v>1125</v>
      </c>
      <c r="F18" s="234"/>
      <c r="G18" s="233"/>
      <c r="H18" s="102">
        <v>86</v>
      </c>
      <c r="I18" s="232">
        <v>87</v>
      </c>
      <c r="J18" s="75">
        <f>SUM(H18:I18)</f>
        <v>173</v>
      </c>
      <c r="K18" s="1" t="s">
        <v>1356</v>
      </c>
    </row>
    <row r="19" spans="2:12" ht="15.75" customHeight="1" x14ac:dyDescent="0.3">
      <c r="C19" s="337"/>
      <c r="D19" s="339"/>
      <c r="E19" s="64" t="s">
        <v>1126</v>
      </c>
      <c r="F19" s="119"/>
      <c r="G19" s="116"/>
      <c r="H19" s="63">
        <v>96</v>
      </c>
      <c r="I19" s="72">
        <v>96</v>
      </c>
      <c r="J19" s="76">
        <f>SUM(H19:I19)</f>
        <v>192</v>
      </c>
    </row>
    <row r="20" spans="2:12" ht="15.75" customHeight="1" x14ac:dyDescent="0.3">
      <c r="C20" s="337"/>
      <c r="D20" s="340"/>
      <c r="E20" s="70" t="s">
        <v>836</v>
      </c>
      <c r="F20" s="120"/>
      <c r="G20" s="117"/>
      <c r="H20" s="69">
        <v>92</v>
      </c>
      <c r="I20" s="73">
        <v>92</v>
      </c>
      <c r="J20" s="77">
        <f>SUM(H20:I20)</f>
        <v>184</v>
      </c>
    </row>
  </sheetData>
  <mergeCells count="6">
    <mergeCell ref="B1:M1"/>
    <mergeCell ref="B2:M2"/>
    <mergeCell ref="C14:C16"/>
    <mergeCell ref="D14:D16"/>
    <mergeCell ref="C18:C20"/>
    <mergeCell ref="D18:D20"/>
  </mergeCells>
  <hyperlinks>
    <hyperlink ref="B3" location="'Index'!A2" tooltip="Go to the Index sheet" display="á" xr:uid="{63D7C1F4-FF35-4B0C-BE71-0168EB801247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ECB2-CDB2-4CB2-915E-7534E55B37A8}">
  <dimension ref="B1:N12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32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63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4</v>
      </c>
      <c r="D6" s="67">
        <v>7</v>
      </c>
      <c r="E6" s="79" t="s">
        <v>64</v>
      </c>
      <c r="F6" s="59">
        <v>171</v>
      </c>
      <c r="G6" s="60">
        <v>4</v>
      </c>
      <c r="H6" s="60">
        <v>1671</v>
      </c>
      <c r="I6" s="71">
        <v>38</v>
      </c>
    </row>
    <row r="7" spans="2:14" x14ac:dyDescent="0.3">
      <c r="C7" s="65">
        <v>6</v>
      </c>
      <c r="D7" s="23">
        <v>5</v>
      </c>
      <c r="E7" s="62" t="s">
        <v>84</v>
      </c>
      <c r="F7" s="28">
        <v>172</v>
      </c>
      <c r="G7" s="63">
        <v>7</v>
      </c>
      <c r="H7" s="63">
        <v>1680</v>
      </c>
      <c r="I7" s="72">
        <v>53</v>
      </c>
    </row>
    <row r="8" spans="2:14" x14ac:dyDescent="0.3">
      <c r="C8" s="65">
        <v>6</v>
      </c>
      <c r="D8" s="23">
        <v>7</v>
      </c>
      <c r="E8" s="62" t="s">
        <v>85</v>
      </c>
      <c r="F8" s="28">
        <v>162</v>
      </c>
      <c r="G8" s="63">
        <v>3</v>
      </c>
      <c r="H8" s="63">
        <v>1636</v>
      </c>
      <c r="I8" s="72">
        <v>40</v>
      </c>
    </row>
    <row r="9" spans="2:14" x14ac:dyDescent="0.3">
      <c r="C9" s="65">
        <v>7</v>
      </c>
      <c r="D9" s="23">
        <v>8</v>
      </c>
      <c r="E9" s="62" t="s">
        <v>95</v>
      </c>
      <c r="F9" s="28" t="s">
        <v>1349</v>
      </c>
      <c r="G9" s="63">
        <v>0</v>
      </c>
      <c r="H9" s="63">
        <v>320</v>
      </c>
      <c r="I9" s="72">
        <v>9</v>
      </c>
    </row>
    <row r="10" spans="2:14" x14ac:dyDescent="0.3">
      <c r="C10" s="65">
        <v>10</v>
      </c>
      <c r="D10" s="23">
        <v>4</v>
      </c>
      <c r="E10" s="62" t="s">
        <v>124</v>
      </c>
      <c r="F10" s="28">
        <v>180</v>
      </c>
      <c r="G10" s="63">
        <v>9</v>
      </c>
      <c r="H10" s="63">
        <v>1624</v>
      </c>
      <c r="I10" s="72">
        <v>53</v>
      </c>
    </row>
    <row r="11" spans="2:14" x14ac:dyDescent="0.3">
      <c r="C11" s="65">
        <v>12</v>
      </c>
      <c r="D11" s="23">
        <v>8</v>
      </c>
      <c r="E11" s="27" t="s">
        <v>151</v>
      </c>
      <c r="F11" s="28">
        <v>158</v>
      </c>
      <c r="G11" s="63">
        <v>3</v>
      </c>
      <c r="H11" s="28">
        <v>1520</v>
      </c>
      <c r="I11" s="29">
        <v>34</v>
      </c>
    </row>
    <row r="12" spans="2:14" x14ac:dyDescent="0.3">
      <c r="C12" s="65">
        <v>13</v>
      </c>
      <c r="D12" s="23">
        <v>9</v>
      </c>
      <c r="E12" s="24" t="s">
        <v>154</v>
      </c>
      <c r="F12" s="28">
        <v>147</v>
      </c>
      <c r="G12" s="63">
        <v>3</v>
      </c>
      <c r="H12" s="25">
        <v>1389</v>
      </c>
      <c r="I12" s="26">
        <v>21</v>
      </c>
    </row>
    <row r="13" spans="2:14" x14ac:dyDescent="0.3">
      <c r="C13" s="65">
        <v>13</v>
      </c>
      <c r="D13" s="95">
        <v>2</v>
      </c>
      <c r="E13" s="27" t="s">
        <v>158</v>
      </c>
      <c r="F13" s="28">
        <v>164</v>
      </c>
      <c r="G13" s="63">
        <v>9</v>
      </c>
      <c r="H13" s="28">
        <v>1594</v>
      </c>
      <c r="I13" s="29">
        <v>73</v>
      </c>
    </row>
    <row r="14" spans="2:14" x14ac:dyDescent="0.3">
      <c r="C14" s="66">
        <v>17</v>
      </c>
      <c r="D14" s="45">
        <v>5</v>
      </c>
      <c r="E14" s="30" t="s">
        <v>199</v>
      </c>
      <c r="F14" s="31">
        <v>153</v>
      </c>
      <c r="G14" s="69">
        <v>8</v>
      </c>
      <c r="H14" s="31">
        <v>1392</v>
      </c>
      <c r="I14" s="32">
        <v>56</v>
      </c>
    </row>
    <row r="16" spans="2:14" ht="18" customHeight="1" x14ac:dyDescent="0.35">
      <c r="B16" s="4" t="s">
        <v>213</v>
      </c>
    </row>
    <row r="17" spans="2:9" x14ac:dyDescent="0.3">
      <c r="C17" s="33" t="s">
        <v>3</v>
      </c>
      <c r="D17" s="34" t="s">
        <v>4</v>
      </c>
      <c r="E17" s="35" t="s">
        <v>5</v>
      </c>
      <c r="F17" s="36" t="s">
        <v>6</v>
      </c>
      <c r="G17" s="36" t="s">
        <v>7</v>
      </c>
      <c r="H17" s="36" t="s">
        <v>8</v>
      </c>
      <c r="I17" s="37" t="s">
        <v>9</v>
      </c>
    </row>
    <row r="18" spans="2:9" x14ac:dyDescent="0.3">
      <c r="C18" s="66">
        <v>1</v>
      </c>
      <c r="D18" s="40">
        <v>4</v>
      </c>
      <c r="E18" s="90" t="s">
        <v>64</v>
      </c>
      <c r="F18" s="42">
        <v>171</v>
      </c>
      <c r="G18" s="56">
        <v>5</v>
      </c>
      <c r="H18" s="42">
        <v>1671</v>
      </c>
      <c r="I18" s="49">
        <v>58</v>
      </c>
    </row>
    <row r="20" spans="2:9" ht="18" customHeight="1" x14ac:dyDescent="0.35">
      <c r="B20" s="4" t="s">
        <v>215</v>
      </c>
    </row>
    <row r="21" spans="2:9" x14ac:dyDescent="0.3">
      <c r="C21" s="33" t="s">
        <v>3</v>
      </c>
      <c r="D21" s="34" t="s">
        <v>4</v>
      </c>
      <c r="E21" s="35" t="s">
        <v>5</v>
      </c>
      <c r="F21" s="36" t="s">
        <v>6</v>
      </c>
      <c r="G21" s="36" t="s">
        <v>7</v>
      </c>
      <c r="H21" s="36" t="s">
        <v>8</v>
      </c>
      <c r="I21" s="37" t="s">
        <v>9</v>
      </c>
    </row>
    <row r="22" spans="2:9" x14ac:dyDescent="0.3">
      <c r="C22" s="65">
        <v>2</v>
      </c>
      <c r="D22" s="67">
        <v>4</v>
      </c>
      <c r="E22" s="96" t="s">
        <v>84</v>
      </c>
      <c r="F22" s="60">
        <v>172</v>
      </c>
      <c r="G22" s="60">
        <v>8</v>
      </c>
      <c r="H22" s="97">
        <v>1680</v>
      </c>
      <c r="I22" s="98">
        <v>61</v>
      </c>
    </row>
    <row r="23" spans="2:9" x14ac:dyDescent="0.3">
      <c r="C23" s="65">
        <v>2</v>
      </c>
      <c r="D23" s="23">
        <v>6</v>
      </c>
      <c r="E23" s="27" t="s">
        <v>85</v>
      </c>
      <c r="F23" s="28">
        <v>162</v>
      </c>
      <c r="G23" s="63">
        <v>3</v>
      </c>
      <c r="H23" s="28">
        <v>1636</v>
      </c>
      <c r="I23" s="29">
        <v>41</v>
      </c>
    </row>
    <row r="24" spans="2:9" x14ac:dyDescent="0.3">
      <c r="C24" s="65">
        <v>3</v>
      </c>
      <c r="D24" s="23">
        <v>5</v>
      </c>
      <c r="E24" s="27" t="s">
        <v>124</v>
      </c>
      <c r="F24" s="28">
        <v>180</v>
      </c>
      <c r="G24" s="63">
        <v>9</v>
      </c>
      <c r="H24" s="28">
        <v>1624</v>
      </c>
      <c r="I24" s="29">
        <v>52</v>
      </c>
    </row>
    <row r="25" spans="2:9" x14ac:dyDescent="0.3">
      <c r="C25" s="65">
        <v>4</v>
      </c>
      <c r="D25" s="23">
        <v>8</v>
      </c>
      <c r="E25" s="24" t="s">
        <v>154</v>
      </c>
      <c r="F25" s="63">
        <v>147</v>
      </c>
      <c r="G25" s="63">
        <v>3</v>
      </c>
      <c r="H25" s="25">
        <v>1389</v>
      </c>
      <c r="I25" s="26">
        <v>26</v>
      </c>
    </row>
    <row r="26" spans="2:9" x14ac:dyDescent="0.3">
      <c r="C26" s="65">
        <v>4</v>
      </c>
      <c r="D26" s="95">
        <v>2</v>
      </c>
      <c r="E26" s="27" t="s">
        <v>158</v>
      </c>
      <c r="F26" s="28">
        <v>164</v>
      </c>
      <c r="G26" s="63">
        <v>8</v>
      </c>
      <c r="H26" s="28">
        <v>1594</v>
      </c>
      <c r="I26" s="29">
        <v>71</v>
      </c>
    </row>
    <row r="27" spans="2:9" x14ac:dyDescent="0.3">
      <c r="C27" s="66">
        <v>4</v>
      </c>
      <c r="D27" s="45">
        <v>5</v>
      </c>
      <c r="E27" s="30" t="s">
        <v>151</v>
      </c>
      <c r="F27" s="31">
        <v>158</v>
      </c>
      <c r="G27" s="69">
        <v>6</v>
      </c>
      <c r="H27" s="31">
        <v>1520</v>
      </c>
      <c r="I27" s="32">
        <v>50</v>
      </c>
    </row>
    <row r="29" spans="2:9" ht="18" customHeight="1" x14ac:dyDescent="0.35">
      <c r="B29" s="4" t="s">
        <v>282</v>
      </c>
    </row>
    <row r="30" spans="2:9" x14ac:dyDescent="0.3">
      <c r="C30" s="18" t="s">
        <v>3</v>
      </c>
      <c r="D30" s="19" t="s">
        <v>4</v>
      </c>
      <c r="E30" s="20" t="s">
        <v>5</v>
      </c>
      <c r="F30" s="21" t="s">
        <v>6</v>
      </c>
      <c r="G30" s="21" t="s">
        <v>7</v>
      </c>
      <c r="H30" s="21" t="s">
        <v>8</v>
      </c>
      <c r="I30" s="39" t="s">
        <v>9</v>
      </c>
    </row>
    <row r="31" spans="2:9" x14ac:dyDescent="0.3">
      <c r="C31" s="65">
        <v>5</v>
      </c>
      <c r="D31" s="67">
        <v>3</v>
      </c>
      <c r="E31" s="79" t="s">
        <v>85</v>
      </c>
      <c r="F31" s="60">
        <v>165</v>
      </c>
      <c r="G31" s="60">
        <v>9</v>
      </c>
      <c r="H31" s="60">
        <v>1548</v>
      </c>
      <c r="I31" s="71">
        <v>67</v>
      </c>
    </row>
    <row r="32" spans="2:9" x14ac:dyDescent="0.3">
      <c r="C32" s="65">
        <v>5</v>
      </c>
      <c r="D32" s="23">
        <v>5</v>
      </c>
      <c r="E32" s="62" t="s">
        <v>321</v>
      </c>
      <c r="F32" s="63" t="s">
        <v>1350</v>
      </c>
      <c r="G32" s="63">
        <v>0</v>
      </c>
      <c r="H32" s="63">
        <v>1222</v>
      </c>
      <c r="I32" s="72">
        <v>52</v>
      </c>
    </row>
    <row r="33" spans="2:11" x14ac:dyDescent="0.3">
      <c r="C33" s="65">
        <v>6</v>
      </c>
      <c r="D33" s="23">
        <v>7</v>
      </c>
      <c r="E33" s="62" t="s">
        <v>324</v>
      </c>
      <c r="F33" s="63">
        <v>113</v>
      </c>
      <c r="G33" s="63">
        <v>3</v>
      </c>
      <c r="H33" s="63">
        <v>1119</v>
      </c>
      <c r="I33" s="72">
        <v>31</v>
      </c>
    </row>
    <row r="34" spans="2:11" x14ac:dyDescent="0.3">
      <c r="C34" s="65">
        <v>7</v>
      </c>
      <c r="D34" s="23">
        <v>9</v>
      </c>
      <c r="E34" s="62" t="s">
        <v>328</v>
      </c>
      <c r="F34" s="63" t="s">
        <v>1350</v>
      </c>
      <c r="G34" s="63">
        <v>0</v>
      </c>
      <c r="H34" s="63">
        <v>142</v>
      </c>
      <c r="I34" s="72">
        <v>8</v>
      </c>
    </row>
    <row r="35" spans="2:11" x14ac:dyDescent="0.3">
      <c r="C35" s="66">
        <v>7</v>
      </c>
      <c r="D35" s="45">
        <v>4</v>
      </c>
      <c r="E35" s="68" t="s">
        <v>151</v>
      </c>
      <c r="F35" s="69">
        <v>113</v>
      </c>
      <c r="G35" s="69">
        <v>4</v>
      </c>
      <c r="H35" s="69">
        <v>1304</v>
      </c>
      <c r="I35" s="73">
        <v>58</v>
      </c>
    </row>
    <row r="37" spans="2:11" ht="18" customHeight="1" x14ac:dyDescent="0.35">
      <c r="B37" s="4" t="s">
        <v>331</v>
      </c>
    </row>
    <row r="38" spans="2:11" x14ac:dyDescent="0.3">
      <c r="C38" s="33" t="s">
        <v>3</v>
      </c>
      <c r="D38" s="54" t="s">
        <v>4</v>
      </c>
      <c r="E38" s="55" t="s">
        <v>5</v>
      </c>
      <c r="F38" s="81" t="s">
        <v>6</v>
      </c>
      <c r="G38" s="81" t="s">
        <v>7</v>
      </c>
      <c r="H38" s="81" t="s">
        <v>8</v>
      </c>
      <c r="I38" s="82" t="s">
        <v>9</v>
      </c>
    </row>
    <row r="39" spans="2:11" ht="15.75" x14ac:dyDescent="0.3">
      <c r="C39" s="65">
        <v>2</v>
      </c>
      <c r="D39" s="108">
        <v>1</v>
      </c>
      <c r="E39" s="101" t="s">
        <v>85</v>
      </c>
      <c r="F39" s="102">
        <v>165</v>
      </c>
      <c r="G39" s="102">
        <v>7</v>
      </c>
      <c r="H39" s="103">
        <v>1548</v>
      </c>
      <c r="I39" s="103">
        <v>65</v>
      </c>
      <c r="J39" s="104"/>
      <c r="K39" s="106"/>
    </row>
    <row r="40" spans="2:11" ht="15.75" x14ac:dyDescent="0.3">
      <c r="C40" s="66">
        <v>2</v>
      </c>
      <c r="D40" s="45">
        <v>6</v>
      </c>
      <c r="E40" s="30" t="s">
        <v>151</v>
      </c>
      <c r="F40" s="31">
        <v>113</v>
      </c>
      <c r="G40" s="69">
        <v>1</v>
      </c>
      <c r="H40" s="31">
        <v>1304</v>
      </c>
      <c r="I40" s="31">
        <v>24</v>
      </c>
      <c r="J40" s="105"/>
      <c r="K40" s="107"/>
    </row>
    <row r="42" spans="2:11" ht="18" customHeight="1" x14ac:dyDescent="0.35">
      <c r="B42" s="4" t="s">
        <v>338</v>
      </c>
    </row>
    <row r="43" spans="2:11" x14ac:dyDescent="0.3">
      <c r="C43" s="18" t="s">
        <v>3</v>
      </c>
      <c r="D43" s="19" t="s">
        <v>4</v>
      </c>
      <c r="E43" s="20" t="s">
        <v>5</v>
      </c>
      <c r="F43" s="21" t="s">
        <v>6</v>
      </c>
      <c r="G43" s="21" t="s">
        <v>7</v>
      </c>
      <c r="H43" s="21" t="s">
        <v>8</v>
      </c>
      <c r="I43" s="39" t="s">
        <v>9</v>
      </c>
    </row>
    <row r="44" spans="2:11" x14ac:dyDescent="0.3">
      <c r="C44" s="66">
        <v>2</v>
      </c>
      <c r="D44" s="40">
        <v>3</v>
      </c>
      <c r="E44" s="57" t="s">
        <v>124</v>
      </c>
      <c r="F44" s="56">
        <v>178</v>
      </c>
      <c r="G44" s="56">
        <v>6</v>
      </c>
      <c r="H44" s="56">
        <v>1753</v>
      </c>
      <c r="I44" s="99">
        <v>55</v>
      </c>
    </row>
    <row r="46" spans="2:11" ht="18" customHeight="1" x14ac:dyDescent="0.35">
      <c r="B46" s="4" t="s">
        <v>349</v>
      </c>
    </row>
    <row r="47" spans="2:11" x14ac:dyDescent="0.3">
      <c r="C47" s="33" t="s">
        <v>3</v>
      </c>
      <c r="D47" s="34" t="s">
        <v>4</v>
      </c>
      <c r="E47" s="35" t="s">
        <v>5</v>
      </c>
      <c r="F47" s="36" t="s">
        <v>6</v>
      </c>
      <c r="G47" s="36" t="s">
        <v>7</v>
      </c>
      <c r="H47" s="36" t="s">
        <v>8</v>
      </c>
      <c r="I47" s="37" t="s">
        <v>9</v>
      </c>
    </row>
    <row r="48" spans="2:11" x14ac:dyDescent="0.3">
      <c r="C48" s="66">
        <v>2</v>
      </c>
      <c r="D48" s="40">
        <v>4</v>
      </c>
      <c r="E48" s="90" t="s">
        <v>124</v>
      </c>
      <c r="F48" s="42">
        <v>178</v>
      </c>
      <c r="G48" s="56">
        <v>4</v>
      </c>
      <c r="H48" s="42">
        <v>1753</v>
      </c>
      <c r="I48" s="49">
        <v>33</v>
      </c>
    </row>
    <row r="50" spans="2:11" ht="18" customHeight="1" x14ac:dyDescent="0.35">
      <c r="B50" s="4" t="s">
        <v>619</v>
      </c>
    </row>
    <row r="51" spans="2:11" x14ac:dyDescent="0.3">
      <c r="C51" s="18" t="s">
        <v>3</v>
      </c>
      <c r="D51" s="19" t="s">
        <v>4</v>
      </c>
      <c r="E51" s="20" t="s">
        <v>5</v>
      </c>
      <c r="F51" s="20"/>
      <c r="G51" s="20"/>
      <c r="H51" s="21" t="s">
        <v>6</v>
      </c>
      <c r="I51" s="21" t="s">
        <v>7</v>
      </c>
      <c r="J51" s="21" t="s">
        <v>8</v>
      </c>
      <c r="K51" s="39" t="s">
        <v>9</v>
      </c>
    </row>
    <row r="52" spans="2:11" x14ac:dyDescent="0.3">
      <c r="C52" s="65">
        <v>1</v>
      </c>
      <c r="D52" s="319">
        <v>8</v>
      </c>
      <c r="E52" s="357" t="s">
        <v>622</v>
      </c>
      <c r="F52" s="265">
        <v>100.005</v>
      </c>
      <c r="G52" s="265">
        <v>100.003</v>
      </c>
      <c r="H52" s="358">
        <f>SUM(F52,G52)</f>
        <v>200.00799999999998</v>
      </c>
      <c r="I52" s="153">
        <v>7</v>
      </c>
      <c r="J52" s="358">
        <v>1979.046</v>
      </c>
      <c r="K52" s="241">
        <v>30</v>
      </c>
    </row>
    <row r="53" spans="2:11" x14ac:dyDescent="0.3">
      <c r="C53" s="65">
        <v>3</v>
      </c>
      <c r="D53" s="320">
        <v>3</v>
      </c>
      <c r="E53" s="359" t="s">
        <v>636</v>
      </c>
      <c r="F53" s="247">
        <v>100.003</v>
      </c>
      <c r="G53" s="247">
        <v>100.003</v>
      </c>
      <c r="H53" s="360">
        <f>SUM(F53,G53)</f>
        <v>200.006</v>
      </c>
      <c r="I53" s="143">
        <v>9</v>
      </c>
      <c r="J53" s="360">
        <v>1984.057</v>
      </c>
      <c r="K53" s="226">
        <v>57</v>
      </c>
    </row>
    <row r="54" spans="2:11" x14ac:dyDescent="0.3">
      <c r="C54" s="65">
        <v>4</v>
      </c>
      <c r="D54" s="320">
        <v>6</v>
      </c>
      <c r="E54" s="359" t="s">
        <v>642</v>
      </c>
      <c r="F54" s="247">
        <v>99.004000000000005</v>
      </c>
      <c r="G54" s="247">
        <v>99</v>
      </c>
      <c r="H54" s="360">
        <f>SUM(F54,G54)</f>
        <v>198.00400000000002</v>
      </c>
      <c r="I54" s="143">
        <v>8</v>
      </c>
      <c r="J54" s="360">
        <v>1957.0419999999999</v>
      </c>
      <c r="K54" s="226">
        <v>51</v>
      </c>
    </row>
    <row r="55" spans="2:11" x14ac:dyDescent="0.3">
      <c r="C55" s="65">
        <v>5</v>
      </c>
      <c r="D55" s="320">
        <v>3</v>
      </c>
      <c r="E55" s="359" t="s">
        <v>647</v>
      </c>
      <c r="F55" s="247">
        <v>99.001999999999995</v>
      </c>
      <c r="G55" s="247">
        <v>97.001000000000005</v>
      </c>
      <c r="H55" s="360">
        <f>SUM(F55,G55)</f>
        <v>196.00299999999999</v>
      </c>
      <c r="I55" s="143">
        <v>4</v>
      </c>
      <c r="J55" s="360">
        <v>1976.0379999999998</v>
      </c>
      <c r="K55" s="226">
        <v>54</v>
      </c>
    </row>
    <row r="56" spans="2:11" x14ac:dyDescent="0.3">
      <c r="C56" s="65">
        <v>7</v>
      </c>
      <c r="D56" s="320">
        <v>9</v>
      </c>
      <c r="E56" s="361" t="s">
        <v>158</v>
      </c>
      <c r="F56" s="247">
        <v>98.001999999999995</v>
      </c>
      <c r="G56" s="247">
        <v>98.001999999999995</v>
      </c>
      <c r="H56" s="360">
        <f>SUM(F56,G56)</f>
        <v>196.00399999999999</v>
      </c>
      <c r="I56" s="143">
        <v>3</v>
      </c>
      <c r="J56" s="362">
        <v>1928.0239999999994</v>
      </c>
      <c r="K56" s="149">
        <v>21</v>
      </c>
    </row>
    <row r="57" spans="2:11" x14ac:dyDescent="0.3">
      <c r="C57" s="65">
        <v>7</v>
      </c>
      <c r="D57" s="320">
        <v>6</v>
      </c>
      <c r="E57" s="361" t="s">
        <v>657</v>
      </c>
      <c r="F57" s="247">
        <v>99.003</v>
      </c>
      <c r="G57" s="247">
        <v>98.001999999999995</v>
      </c>
      <c r="H57" s="360">
        <f>SUM(F57,G57)</f>
        <v>197.005</v>
      </c>
      <c r="I57" s="143">
        <v>6</v>
      </c>
      <c r="J57" s="362">
        <v>1952.027</v>
      </c>
      <c r="K57" s="149">
        <v>46</v>
      </c>
    </row>
    <row r="58" spans="2:11" x14ac:dyDescent="0.3">
      <c r="C58" s="65">
        <v>9</v>
      </c>
      <c r="D58" s="322">
        <v>2</v>
      </c>
      <c r="E58" s="359" t="s">
        <v>666</v>
      </c>
      <c r="F58" s="247">
        <v>99.001999999999995</v>
      </c>
      <c r="G58" s="247">
        <v>98.003</v>
      </c>
      <c r="H58" s="360">
        <f>SUM(F58,G58)</f>
        <v>197.005</v>
      </c>
      <c r="I58" s="143">
        <v>4</v>
      </c>
      <c r="J58" s="360">
        <v>1981.0530000000003</v>
      </c>
      <c r="K58" s="366">
        <v>68</v>
      </c>
    </row>
    <row r="59" spans="2:11" x14ac:dyDescent="0.3">
      <c r="C59" s="65">
        <v>9</v>
      </c>
      <c r="D59" s="320">
        <v>6</v>
      </c>
      <c r="E59" s="361" t="s">
        <v>528</v>
      </c>
      <c r="F59" s="247">
        <v>100.001</v>
      </c>
      <c r="G59" s="247">
        <v>99.001000000000005</v>
      </c>
      <c r="H59" s="360">
        <f>SUM(F59,G59)</f>
        <v>199.00200000000001</v>
      </c>
      <c r="I59" s="143">
        <v>7</v>
      </c>
      <c r="J59" s="362">
        <v>1948.037</v>
      </c>
      <c r="K59" s="149">
        <v>47</v>
      </c>
    </row>
    <row r="60" spans="2:11" x14ac:dyDescent="0.3">
      <c r="C60" s="65">
        <v>10</v>
      </c>
      <c r="D60" s="320">
        <v>7</v>
      </c>
      <c r="E60" s="361" t="s">
        <v>677</v>
      </c>
      <c r="F60" s="247">
        <v>99.001000000000005</v>
      </c>
      <c r="G60" s="247">
        <v>96.001000000000005</v>
      </c>
      <c r="H60" s="360">
        <f>SUM(F60,G60)</f>
        <v>195.00200000000001</v>
      </c>
      <c r="I60" s="143">
        <v>4</v>
      </c>
      <c r="J60" s="362">
        <v>1944.0239999999997</v>
      </c>
      <c r="K60" s="149">
        <v>41</v>
      </c>
    </row>
    <row r="61" spans="2:11" x14ac:dyDescent="0.3">
      <c r="C61" s="65">
        <v>11</v>
      </c>
      <c r="D61" s="320">
        <v>6</v>
      </c>
      <c r="E61" s="361" t="s">
        <v>684</v>
      </c>
      <c r="F61" s="247">
        <v>96</v>
      </c>
      <c r="G61" s="247">
        <v>99.001999999999995</v>
      </c>
      <c r="H61" s="360">
        <f>SUM(F61,G61)</f>
        <v>195.00200000000001</v>
      </c>
      <c r="I61" s="143">
        <v>4</v>
      </c>
      <c r="J61" s="362">
        <v>1951.0289999999998</v>
      </c>
      <c r="K61" s="149">
        <v>50</v>
      </c>
    </row>
    <row r="62" spans="2:11" x14ac:dyDescent="0.3">
      <c r="C62" s="65">
        <v>15</v>
      </c>
      <c r="D62" s="320">
        <v>4</v>
      </c>
      <c r="E62" s="361" t="s">
        <v>709</v>
      </c>
      <c r="F62" s="247">
        <v>93</v>
      </c>
      <c r="G62" s="247">
        <v>100.001</v>
      </c>
      <c r="H62" s="360">
        <f>SUM(F62,G62)</f>
        <v>193.001</v>
      </c>
      <c r="I62" s="143">
        <v>5</v>
      </c>
      <c r="J62" s="362">
        <v>1952.0199999999998</v>
      </c>
      <c r="K62" s="149">
        <v>56</v>
      </c>
    </row>
    <row r="63" spans="2:11" x14ac:dyDescent="0.3">
      <c r="C63" s="65">
        <v>17</v>
      </c>
      <c r="D63" s="320">
        <v>7</v>
      </c>
      <c r="E63" s="361" t="s">
        <v>724</v>
      </c>
      <c r="F63" s="247">
        <v>99.001999999999995</v>
      </c>
      <c r="G63" s="247">
        <v>98</v>
      </c>
      <c r="H63" s="360">
        <f>SUM(F63,G63)</f>
        <v>197.00200000000001</v>
      </c>
      <c r="I63" s="143">
        <v>6</v>
      </c>
      <c r="J63" s="362">
        <v>1937.0139999999999</v>
      </c>
      <c r="K63" s="149">
        <v>44</v>
      </c>
    </row>
    <row r="64" spans="2:11" x14ac:dyDescent="0.3">
      <c r="C64" s="65">
        <v>17</v>
      </c>
      <c r="D64" s="322">
        <v>2</v>
      </c>
      <c r="E64" s="361" t="s">
        <v>725</v>
      </c>
      <c r="F64" s="247">
        <v>99.004000000000005</v>
      </c>
      <c r="G64" s="247">
        <v>99.001000000000005</v>
      </c>
      <c r="H64" s="360">
        <f>SUM(F64,G64)</f>
        <v>198.005</v>
      </c>
      <c r="I64" s="143">
        <v>9</v>
      </c>
      <c r="J64" s="362">
        <v>1964.0279999999998</v>
      </c>
      <c r="K64" s="149">
        <v>62</v>
      </c>
    </row>
    <row r="65" spans="2:12" x14ac:dyDescent="0.3">
      <c r="C65" s="66">
        <v>26</v>
      </c>
      <c r="D65" s="367">
        <v>1</v>
      </c>
      <c r="E65" s="363" t="s">
        <v>787</v>
      </c>
      <c r="F65" s="249">
        <v>96.001999999999995</v>
      </c>
      <c r="G65" s="249">
        <v>97.004000000000005</v>
      </c>
      <c r="H65" s="364">
        <f>SUM(F65,G65)</f>
        <v>193.006</v>
      </c>
      <c r="I65" s="151">
        <v>7</v>
      </c>
      <c r="J65" s="365">
        <v>1954.039</v>
      </c>
      <c r="K65" s="157">
        <v>76</v>
      </c>
    </row>
    <row r="67" spans="2:12" ht="18" customHeight="1" x14ac:dyDescent="0.35">
      <c r="B67" s="4" t="s">
        <v>805</v>
      </c>
    </row>
    <row r="68" spans="2:12" x14ac:dyDescent="0.3">
      <c r="C68" s="33" t="s">
        <v>3</v>
      </c>
      <c r="D68" s="34" t="s">
        <v>4</v>
      </c>
      <c r="E68" s="35" t="s">
        <v>5</v>
      </c>
      <c r="F68" s="35"/>
      <c r="G68" s="35"/>
      <c r="H68" s="36" t="s">
        <v>6</v>
      </c>
      <c r="I68" s="36" t="s">
        <v>7</v>
      </c>
      <c r="J68" s="36" t="s">
        <v>8</v>
      </c>
      <c r="K68" s="37" t="s">
        <v>9</v>
      </c>
    </row>
    <row r="69" spans="2:12" x14ac:dyDescent="0.3">
      <c r="C69" s="66">
        <v>1</v>
      </c>
      <c r="D69" s="83">
        <v>3</v>
      </c>
      <c r="E69" s="166" t="s">
        <v>709</v>
      </c>
      <c r="F69" s="269">
        <v>93</v>
      </c>
      <c r="G69" s="269">
        <v>100.001</v>
      </c>
      <c r="H69" s="269">
        <v>193.001</v>
      </c>
      <c r="I69" s="86">
        <v>7</v>
      </c>
      <c r="J69" s="269">
        <v>1952.0199999999998</v>
      </c>
      <c r="K69" s="368">
        <v>77</v>
      </c>
    </row>
    <row r="71" spans="2:12" ht="18" customHeight="1" x14ac:dyDescent="0.35">
      <c r="B71" s="4" t="s">
        <v>806</v>
      </c>
    </row>
    <row r="72" spans="2:12" x14ac:dyDescent="0.3">
      <c r="C72" s="33" t="s">
        <v>3</v>
      </c>
      <c r="D72" s="34" t="s">
        <v>4</v>
      </c>
      <c r="E72" s="35" t="s">
        <v>5</v>
      </c>
      <c r="F72" s="35"/>
      <c r="G72" s="35"/>
      <c r="H72" s="36" t="s">
        <v>6</v>
      </c>
      <c r="I72" s="36" t="s">
        <v>7</v>
      </c>
      <c r="J72" s="36" t="s">
        <v>8</v>
      </c>
      <c r="K72" s="37" t="s">
        <v>9</v>
      </c>
    </row>
    <row r="73" spans="2:12" x14ac:dyDescent="0.3">
      <c r="C73" s="65">
        <v>1</v>
      </c>
      <c r="D73" s="319">
        <v>6</v>
      </c>
      <c r="E73" s="369" t="s">
        <v>636</v>
      </c>
      <c r="F73" s="370">
        <v>100.003</v>
      </c>
      <c r="G73" s="370">
        <v>100.003</v>
      </c>
      <c r="H73" s="358">
        <v>200.006</v>
      </c>
      <c r="I73" s="153">
        <v>7</v>
      </c>
      <c r="J73" s="370">
        <v>1984.057</v>
      </c>
      <c r="K73" s="155">
        <v>55</v>
      </c>
    </row>
    <row r="74" spans="2:12" x14ac:dyDescent="0.3">
      <c r="C74" s="65">
        <v>3</v>
      </c>
      <c r="D74" s="320">
        <v>10</v>
      </c>
      <c r="E74" s="361" t="s">
        <v>158</v>
      </c>
      <c r="F74" s="362">
        <v>98.001999999999995</v>
      </c>
      <c r="G74" s="362">
        <v>98.001999999999995</v>
      </c>
      <c r="H74" s="360">
        <v>196.00399999999999</v>
      </c>
      <c r="I74" s="143">
        <v>6</v>
      </c>
      <c r="J74" s="362">
        <v>1928.0239999999994</v>
      </c>
      <c r="K74" s="149">
        <v>29</v>
      </c>
    </row>
    <row r="75" spans="2:12" x14ac:dyDescent="0.3">
      <c r="C75" s="65">
        <v>4</v>
      </c>
      <c r="D75" s="320">
        <v>6</v>
      </c>
      <c r="E75" s="361" t="s">
        <v>684</v>
      </c>
      <c r="F75" s="362">
        <v>96</v>
      </c>
      <c r="G75" s="362">
        <v>99.001999999999995</v>
      </c>
      <c r="H75" s="360">
        <v>195.00200000000001</v>
      </c>
      <c r="I75" s="143">
        <v>3</v>
      </c>
      <c r="J75" s="362">
        <v>1951.0289999999998</v>
      </c>
      <c r="K75" s="149">
        <v>57</v>
      </c>
    </row>
    <row r="76" spans="2:12" x14ac:dyDescent="0.3">
      <c r="C76" s="66">
        <v>7</v>
      </c>
      <c r="D76" s="367">
        <v>1</v>
      </c>
      <c r="E76" s="363" t="s">
        <v>787</v>
      </c>
      <c r="F76" s="365">
        <v>96.001999999999995</v>
      </c>
      <c r="G76" s="365">
        <v>97.004000000000005</v>
      </c>
      <c r="H76" s="364">
        <v>193.006</v>
      </c>
      <c r="I76" s="151">
        <v>8</v>
      </c>
      <c r="J76" s="365">
        <v>1954.039</v>
      </c>
      <c r="K76" s="157">
        <v>75</v>
      </c>
    </row>
    <row r="78" spans="2:12" ht="18" x14ac:dyDescent="0.35">
      <c r="B78" s="4" t="s">
        <v>807</v>
      </c>
    </row>
    <row r="79" spans="2:12" x14ac:dyDescent="0.3">
      <c r="B79" s="5"/>
      <c r="C79" s="33" t="s">
        <v>3</v>
      </c>
      <c r="D79" s="34" t="s">
        <v>4</v>
      </c>
      <c r="E79" s="8" t="s">
        <v>808</v>
      </c>
      <c r="F79" s="8"/>
      <c r="G79" s="9">
        <v>594</v>
      </c>
      <c r="H79" s="8"/>
      <c r="I79" s="10" t="s">
        <v>9</v>
      </c>
      <c r="J79" s="15">
        <f>SUM(J80:J82)</f>
        <v>598.01800000000003</v>
      </c>
      <c r="K79" s="13" t="s">
        <v>1351</v>
      </c>
      <c r="L79" s="14"/>
    </row>
    <row r="80" spans="2:12" x14ac:dyDescent="0.3">
      <c r="B80" s="5"/>
      <c r="C80" s="337">
        <v>1</v>
      </c>
      <c r="D80" s="346">
        <v>4</v>
      </c>
      <c r="E80" s="240" t="s">
        <v>642</v>
      </c>
      <c r="F80" s="243"/>
      <c r="G80" s="242"/>
      <c r="H80" s="265">
        <v>99.004000000000005</v>
      </c>
      <c r="I80" s="266">
        <v>99</v>
      </c>
      <c r="J80" s="112">
        <f>SUM(H80:I80)</f>
        <v>198.00400000000002</v>
      </c>
      <c r="K80" s="1" t="s">
        <v>1352</v>
      </c>
    </row>
    <row r="81" spans="2:11" ht="15.75" customHeight="1" x14ac:dyDescent="0.3">
      <c r="C81" s="337"/>
      <c r="D81" s="347"/>
      <c r="E81" s="224" t="s">
        <v>622</v>
      </c>
      <c r="F81" s="230"/>
      <c r="G81" s="228"/>
      <c r="H81" s="247">
        <v>100.005</v>
      </c>
      <c r="I81" s="248">
        <v>100.003</v>
      </c>
      <c r="J81" s="113">
        <f>SUM(H81:I81)</f>
        <v>200.00799999999998</v>
      </c>
    </row>
    <row r="82" spans="2:11" ht="15.75" customHeight="1" x14ac:dyDescent="0.3">
      <c r="C82" s="337"/>
      <c r="D82" s="348"/>
      <c r="E82" s="235" t="s">
        <v>636</v>
      </c>
      <c r="F82" s="236"/>
      <c r="G82" s="237"/>
      <c r="H82" s="249">
        <v>100.003</v>
      </c>
      <c r="I82" s="250">
        <v>100.003</v>
      </c>
      <c r="J82" s="114">
        <f>SUM(H82:I82)</f>
        <v>200.006</v>
      </c>
    </row>
    <row r="84" spans="2:11" ht="18" customHeight="1" x14ac:dyDescent="0.35">
      <c r="B84" s="4" t="s">
        <v>832</v>
      </c>
    </row>
    <row r="85" spans="2:11" x14ac:dyDescent="0.3">
      <c r="C85" s="18" t="s">
        <v>3</v>
      </c>
      <c r="D85" s="19" t="s">
        <v>4</v>
      </c>
      <c r="E85" s="20" t="s">
        <v>5</v>
      </c>
      <c r="F85" s="20"/>
      <c r="G85" s="20"/>
      <c r="H85" s="21" t="s">
        <v>6</v>
      </c>
      <c r="I85" s="21" t="s">
        <v>7</v>
      </c>
      <c r="J85" s="21" t="s">
        <v>8</v>
      </c>
      <c r="K85" s="39" t="s">
        <v>9</v>
      </c>
    </row>
    <row r="86" spans="2:11" x14ac:dyDescent="0.3">
      <c r="C86" s="65">
        <v>5</v>
      </c>
      <c r="D86" s="125">
        <v>1</v>
      </c>
      <c r="E86" s="79" t="s">
        <v>861</v>
      </c>
      <c r="F86" s="122">
        <v>98</v>
      </c>
      <c r="G86" s="122">
        <v>95</v>
      </c>
      <c r="H86" s="60">
        <f>SUM(F86:G86)</f>
        <v>193</v>
      </c>
      <c r="I86" s="60">
        <v>9</v>
      </c>
      <c r="J86" s="60">
        <v>1869</v>
      </c>
      <c r="K86" s="71">
        <v>72</v>
      </c>
    </row>
    <row r="87" spans="2:11" x14ac:dyDescent="0.3">
      <c r="C87" s="65">
        <v>6</v>
      </c>
      <c r="D87" s="95">
        <v>2</v>
      </c>
      <c r="E87" s="62" t="s">
        <v>724</v>
      </c>
      <c r="F87" s="123">
        <v>92</v>
      </c>
      <c r="G87" s="123">
        <v>85</v>
      </c>
      <c r="H87" s="63">
        <f>SUM(F87:G87)</f>
        <v>177</v>
      </c>
      <c r="I87" s="63">
        <v>5</v>
      </c>
      <c r="J87" s="63">
        <v>1776</v>
      </c>
      <c r="K87" s="72">
        <v>66</v>
      </c>
    </row>
    <row r="88" spans="2:11" x14ac:dyDescent="0.3">
      <c r="C88" s="66">
        <v>6</v>
      </c>
      <c r="D88" s="45">
        <v>5</v>
      </c>
      <c r="E88" s="68" t="s">
        <v>869</v>
      </c>
      <c r="F88" s="124">
        <v>91</v>
      </c>
      <c r="G88" s="124">
        <v>87</v>
      </c>
      <c r="H88" s="69">
        <f>SUM(F88:G88)</f>
        <v>178</v>
      </c>
      <c r="I88" s="69">
        <v>7</v>
      </c>
      <c r="J88" s="69">
        <v>1724</v>
      </c>
      <c r="K88" s="73">
        <v>51</v>
      </c>
    </row>
    <row r="90" spans="2:11" ht="18" customHeight="1" x14ac:dyDescent="0.35">
      <c r="B90" s="4" t="s">
        <v>872</v>
      </c>
    </row>
    <row r="91" spans="2:11" x14ac:dyDescent="0.3">
      <c r="C91" s="33" t="s">
        <v>3</v>
      </c>
      <c r="D91" s="34" t="s">
        <v>4</v>
      </c>
      <c r="E91" s="35" t="s">
        <v>5</v>
      </c>
      <c r="F91" s="35"/>
      <c r="G91" s="35"/>
      <c r="H91" s="36" t="s">
        <v>6</v>
      </c>
      <c r="I91" s="36" t="s">
        <v>7</v>
      </c>
      <c r="J91" s="36" t="s">
        <v>8</v>
      </c>
      <c r="K91" s="37" t="s">
        <v>9</v>
      </c>
    </row>
    <row r="92" spans="2:11" x14ac:dyDescent="0.3">
      <c r="C92" s="66">
        <v>2</v>
      </c>
      <c r="D92" s="40">
        <v>4</v>
      </c>
      <c r="E92" s="90" t="s">
        <v>861</v>
      </c>
      <c r="F92" s="42">
        <v>98</v>
      </c>
      <c r="G92" s="42">
        <v>95</v>
      </c>
      <c r="H92" s="56">
        <v>193</v>
      </c>
      <c r="I92" s="56">
        <v>5</v>
      </c>
      <c r="J92" s="42">
        <v>1869</v>
      </c>
      <c r="K92" s="49">
        <v>34</v>
      </c>
    </row>
    <row r="94" spans="2:11" ht="18" customHeight="1" x14ac:dyDescent="0.35">
      <c r="B94" s="4" t="s">
        <v>873</v>
      </c>
    </row>
    <row r="95" spans="2:11" x14ac:dyDescent="0.3">
      <c r="C95" s="18" t="s">
        <v>3</v>
      </c>
      <c r="D95" s="19" t="s">
        <v>4</v>
      </c>
      <c r="E95" s="20" t="s">
        <v>5</v>
      </c>
      <c r="F95" s="20"/>
      <c r="G95" s="20"/>
      <c r="H95" s="21" t="s">
        <v>6</v>
      </c>
      <c r="I95" s="21" t="s">
        <v>7</v>
      </c>
      <c r="J95" s="21" t="s">
        <v>8</v>
      </c>
      <c r="K95" s="39" t="s">
        <v>9</v>
      </c>
    </row>
    <row r="96" spans="2:11" x14ac:dyDescent="0.3">
      <c r="C96" s="65">
        <v>2</v>
      </c>
      <c r="D96" s="74">
        <v>2</v>
      </c>
      <c r="E96" s="79" t="s">
        <v>622</v>
      </c>
      <c r="F96" s="122">
        <v>98</v>
      </c>
      <c r="G96" s="122">
        <v>96</v>
      </c>
      <c r="H96" s="60">
        <f>SUM(F96:G96)</f>
        <v>194</v>
      </c>
      <c r="I96" s="60">
        <v>9</v>
      </c>
      <c r="J96" s="60">
        <v>1900</v>
      </c>
      <c r="K96" s="71">
        <v>81</v>
      </c>
    </row>
    <row r="97" spans="2:11" x14ac:dyDescent="0.3">
      <c r="C97" s="65">
        <v>4</v>
      </c>
      <c r="D97" s="23">
        <v>3</v>
      </c>
      <c r="E97" s="62" t="s">
        <v>647</v>
      </c>
      <c r="F97" s="123">
        <v>93</v>
      </c>
      <c r="G97" s="123">
        <v>93</v>
      </c>
      <c r="H97" s="63">
        <f>SUM(F97:G97)</f>
        <v>186</v>
      </c>
      <c r="I97" s="63">
        <v>7</v>
      </c>
      <c r="J97" s="63">
        <v>1855</v>
      </c>
      <c r="K97" s="72">
        <v>73</v>
      </c>
    </row>
    <row r="98" spans="2:11" x14ac:dyDescent="0.3">
      <c r="C98" s="66">
        <v>4</v>
      </c>
      <c r="D98" s="45">
        <v>4</v>
      </c>
      <c r="E98" s="68" t="s">
        <v>894</v>
      </c>
      <c r="F98" s="124">
        <v>98</v>
      </c>
      <c r="G98" s="124">
        <v>92</v>
      </c>
      <c r="H98" s="69">
        <f>SUM(F98:G98)</f>
        <v>190</v>
      </c>
      <c r="I98" s="69">
        <v>9</v>
      </c>
      <c r="J98" s="69">
        <v>1844</v>
      </c>
      <c r="K98" s="73">
        <v>69</v>
      </c>
    </row>
    <row r="100" spans="2:11" ht="18" customHeight="1" x14ac:dyDescent="0.35">
      <c r="B100" s="4" t="s">
        <v>926</v>
      </c>
    </row>
    <row r="101" spans="2:11" x14ac:dyDescent="0.3">
      <c r="C101" s="18" t="s">
        <v>3</v>
      </c>
      <c r="D101" s="19" t="s">
        <v>4</v>
      </c>
      <c r="E101" s="20" t="s">
        <v>5</v>
      </c>
      <c r="F101" s="20"/>
      <c r="G101" s="20"/>
      <c r="H101" s="21" t="s">
        <v>6</v>
      </c>
      <c r="I101" s="21" t="s">
        <v>7</v>
      </c>
      <c r="J101" s="21" t="s">
        <v>8</v>
      </c>
      <c r="K101" s="39" t="s">
        <v>9</v>
      </c>
    </row>
    <row r="102" spans="2:11" x14ac:dyDescent="0.3">
      <c r="C102" s="65">
        <v>1</v>
      </c>
      <c r="D102" s="67">
        <v>4</v>
      </c>
      <c r="E102" s="79" t="s">
        <v>622</v>
      </c>
      <c r="F102" s="59">
        <v>92</v>
      </c>
      <c r="G102" s="59">
        <v>92</v>
      </c>
      <c r="H102" s="60">
        <f>SUM(F102:G102)</f>
        <v>184</v>
      </c>
      <c r="I102" s="60">
        <v>4</v>
      </c>
      <c r="J102" s="60">
        <v>1827</v>
      </c>
      <c r="K102" s="71">
        <v>57</v>
      </c>
    </row>
    <row r="103" spans="2:11" x14ac:dyDescent="0.3">
      <c r="C103" s="65">
        <v>2</v>
      </c>
      <c r="D103" s="23">
        <v>4</v>
      </c>
      <c r="E103" s="62" t="s">
        <v>930</v>
      </c>
      <c r="F103" s="28">
        <v>85</v>
      </c>
      <c r="G103" s="28">
        <v>94</v>
      </c>
      <c r="H103" s="63">
        <f>SUM(F103:G103)</f>
        <v>179</v>
      </c>
      <c r="I103" s="63">
        <v>6</v>
      </c>
      <c r="J103" s="63">
        <v>1688</v>
      </c>
      <c r="K103" s="72">
        <v>55</v>
      </c>
    </row>
    <row r="104" spans="2:11" x14ac:dyDescent="0.3">
      <c r="C104" s="65">
        <v>3</v>
      </c>
      <c r="D104" s="23">
        <v>7</v>
      </c>
      <c r="E104" s="62" t="s">
        <v>869</v>
      </c>
      <c r="F104" s="28">
        <v>78</v>
      </c>
      <c r="G104" s="28">
        <v>86</v>
      </c>
      <c r="H104" s="63">
        <f>SUM(F104:G104)</f>
        <v>164</v>
      </c>
      <c r="I104" s="63">
        <v>4</v>
      </c>
      <c r="J104" s="63">
        <v>1556</v>
      </c>
      <c r="K104" s="72">
        <v>33</v>
      </c>
    </row>
    <row r="105" spans="2:11" x14ac:dyDescent="0.3">
      <c r="C105" s="66">
        <v>4</v>
      </c>
      <c r="D105" s="45">
        <v>4</v>
      </c>
      <c r="E105" s="68" t="s">
        <v>154</v>
      </c>
      <c r="F105" s="31">
        <v>64</v>
      </c>
      <c r="G105" s="31">
        <v>72</v>
      </c>
      <c r="H105" s="69">
        <f>SUM(F105:G105)</f>
        <v>136</v>
      </c>
      <c r="I105" s="69">
        <v>5</v>
      </c>
      <c r="J105" s="69">
        <v>1416</v>
      </c>
      <c r="K105" s="73">
        <v>51</v>
      </c>
    </row>
    <row r="107" spans="2:11" ht="18" customHeight="1" x14ac:dyDescent="0.35">
      <c r="B107" s="4" t="s">
        <v>941</v>
      </c>
    </row>
    <row r="108" spans="2:11" x14ac:dyDescent="0.3">
      <c r="C108" s="33" t="s">
        <v>3</v>
      </c>
      <c r="D108" s="34" t="s">
        <v>4</v>
      </c>
      <c r="E108" s="35" t="s">
        <v>5</v>
      </c>
      <c r="F108" s="35"/>
      <c r="G108" s="35"/>
      <c r="H108" s="36" t="s">
        <v>6</v>
      </c>
      <c r="I108" s="36" t="s">
        <v>7</v>
      </c>
      <c r="J108" s="36" t="s">
        <v>8</v>
      </c>
      <c r="K108" s="37" t="s">
        <v>9</v>
      </c>
    </row>
    <row r="109" spans="2:11" x14ac:dyDescent="0.3">
      <c r="C109" s="66">
        <v>1</v>
      </c>
      <c r="D109" s="40">
        <v>6</v>
      </c>
      <c r="E109" s="57" t="s">
        <v>154</v>
      </c>
      <c r="F109" s="56">
        <v>64</v>
      </c>
      <c r="G109" s="56">
        <v>72</v>
      </c>
      <c r="H109" s="56">
        <v>136</v>
      </c>
      <c r="I109" s="56">
        <v>3</v>
      </c>
      <c r="J109" s="94">
        <v>1416</v>
      </c>
      <c r="K109" s="110">
        <v>20</v>
      </c>
    </row>
    <row r="111" spans="2:11" ht="18" customHeight="1" x14ac:dyDescent="0.35">
      <c r="B111" s="4" t="s">
        <v>1144</v>
      </c>
    </row>
    <row r="112" spans="2:11" x14ac:dyDescent="0.3">
      <c r="C112" s="18" t="s">
        <v>3</v>
      </c>
      <c r="D112" s="19" t="s">
        <v>4</v>
      </c>
      <c r="E112" s="20" t="s">
        <v>5</v>
      </c>
      <c r="F112" s="21" t="s">
        <v>6</v>
      </c>
      <c r="G112" s="21" t="s">
        <v>7</v>
      </c>
      <c r="H112" s="21" t="s">
        <v>8</v>
      </c>
      <c r="I112" s="39" t="s">
        <v>9</v>
      </c>
    </row>
    <row r="113" spans="3:9" x14ac:dyDescent="0.3">
      <c r="C113" s="65">
        <v>7</v>
      </c>
      <c r="D113" s="125">
        <v>1</v>
      </c>
      <c r="E113" s="130" t="s">
        <v>642</v>
      </c>
      <c r="F113" s="131">
        <v>88</v>
      </c>
      <c r="G113" s="132">
        <v>4</v>
      </c>
      <c r="H113" s="131">
        <v>888</v>
      </c>
      <c r="I113" s="138">
        <v>67</v>
      </c>
    </row>
    <row r="114" spans="3:9" x14ac:dyDescent="0.3">
      <c r="C114" s="65">
        <v>8</v>
      </c>
      <c r="D114" s="23">
        <v>9</v>
      </c>
      <c r="E114" s="133" t="s">
        <v>1177</v>
      </c>
      <c r="F114" s="134">
        <v>75</v>
      </c>
      <c r="G114" s="135">
        <v>1</v>
      </c>
      <c r="H114" s="134">
        <v>839</v>
      </c>
      <c r="I114" s="139">
        <v>27</v>
      </c>
    </row>
    <row r="115" spans="3:9" x14ac:dyDescent="0.3">
      <c r="C115" s="65">
        <v>10</v>
      </c>
      <c r="D115" s="23">
        <v>6</v>
      </c>
      <c r="E115" s="133" t="s">
        <v>1185</v>
      </c>
      <c r="F115" s="134">
        <v>69</v>
      </c>
      <c r="G115" s="135">
        <v>1</v>
      </c>
      <c r="H115" s="134">
        <v>840</v>
      </c>
      <c r="I115" s="139">
        <v>49</v>
      </c>
    </row>
    <row r="116" spans="3:9" x14ac:dyDescent="0.3">
      <c r="C116" s="65">
        <v>10</v>
      </c>
      <c r="D116" s="23">
        <v>4</v>
      </c>
      <c r="E116" s="133" t="s">
        <v>861</v>
      </c>
      <c r="F116" s="134">
        <v>94</v>
      </c>
      <c r="G116" s="135">
        <v>9</v>
      </c>
      <c r="H116" s="134">
        <v>869</v>
      </c>
      <c r="I116" s="139">
        <v>54</v>
      </c>
    </row>
    <row r="117" spans="3:9" x14ac:dyDescent="0.3">
      <c r="C117" s="65">
        <v>11</v>
      </c>
      <c r="D117" s="80">
        <v>1</v>
      </c>
      <c r="E117" s="27" t="s">
        <v>622</v>
      </c>
      <c r="F117" s="28">
        <v>93</v>
      </c>
      <c r="G117" s="136">
        <v>9</v>
      </c>
      <c r="H117" s="28">
        <v>881</v>
      </c>
      <c r="I117" s="29">
        <v>73</v>
      </c>
    </row>
    <row r="118" spans="3:9" x14ac:dyDescent="0.3">
      <c r="C118" s="65">
        <v>13</v>
      </c>
      <c r="D118" s="95">
        <v>2</v>
      </c>
      <c r="E118" s="27" t="s">
        <v>647</v>
      </c>
      <c r="F118" s="28">
        <v>86</v>
      </c>
      <c r="G118" s="136">
        <v>8</v>
      </c>
      <c r="H118" s="28">
        <v>864</v>
      </c>
      <c r="I118" s="29">
        <v>79</v>
      </c>
    </row>
    <row r="119" spans="3:9" x14ac:dyDescent="0.3">
      <c r="C119" s="65">
        <v>13</v>
      </c>
      <c r="D119" s="23">
        <v>5</v>
      </c>
      <c r="E119" s="27" t="s">
        <v>1200</v>
      </c>
      <c r="F119" s="28">
        <v>77</v>
      </c>
      <c r="G119" s="136">
        <v>2</v>
      </c>
      <c r="H119" s="28">
        <v>799</v>
      </c>
      <c r="I119" s="29">
        <v>42</v>
      </c>
    </row>
    <row r="120" spans="3:9" x14ac:dyDescent="0.3">
      <c r="C120" s="65">
        <v>14</v>
      </c>
      <c r="D120" s="80">
        <v>1</v>
      </c>
      <c r="E120" s="27" t="s">
        <v>1204</v>
      </c>
      <c r="F120" s="28">
        <v>94</v>
      </c>
      <c r="G120" s="136">
        <v>9</v>
      </c>
      <c r="H120" s="28">
        <v>879</v>
      </c>
      <c r="I120" s="29">
        <v>76</v>
      </c>
    </row>
    <row r="121" spans="3:9" x14ac:dyDescent="0.3">
      <c r="C121" s="66">
        <v>15</v>
      </c>
      <c r="D121" s="140">
        <v>2</v>
      </c>
      <c r="E121" s="30" t="s">
        <v>1210</v>
      </c>
      <c r="F121" s="31">
        <v>86</v>
      </c>
      <c r="G121" s="137">
        <v>8</v>
      </c>
      <c r="H121" s="31">
        <v>829</v>
      </c>
      <c r="I121" s="32">
        <v>58</v>
      </c>
    </row>
  </sheetData>
  <mergeCells count="4">
    <mergeCell ref="B1:M1"/>
    <mergeCell ref="B2:M2"/>
    <mergeCell ref="C80:C82"/>
    <mergeCell ref="D80:D82"/>
  </mergeCells>
  <hyperlinks>
    <hyperlink ref="B3" location="'Index'!A2" tooltip="Go to the Index sheet" display="á" xr:uid="{8364B430-01F0-4EC7-8825-ED7E003B9ED9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5" max="16383" man="1"/>
    <brk id="8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988E-BC8E-4402-83D9-B8A65DB01035}">
  <dimension ref="B1:N4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45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78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5</v>
      </c>
      <c r="D6" s="167">
        <v>1</v>
      </c>
      <c r="E6" s="166" t="s">
        <v>79</v>
      </c>
      <c r="F6" s="85">
        <v>174</v>
      </c>
      <c r="G6" s="86">
        <v>7</v>
      </c>
      <c r="H6" s="86">
        <v>1759</v>
      </c>
      <c r="I6" s="86">
        <v>77</v>
      </c>
      <c r="J6" s="87"/>
      <c r="K6" s="88"/>
    </row>
    <row r="8" spans="2:14" ht="18" customHeight="1" x14ac:dyDescent="0.35">
      <c r="B8" s="4" t="s">
        <v>619</v>
      </c>
    </row>
    <row r="9" spans="2:14" x14ac:dyDescent="0.3">
      <c r="C9" s="18" t="s">
        <v>3</v>
      </c>
      <c r="D9" s="19" t="s">
        <v>4</v>
      </c>
      <c r="E9" s="20" t="s">
        <v>5</v>
      </c>
      <c r="F9" s="20"/>
      <c r="G9" s="20"/>
      <c r="H9" s="21" t="s">
        <v>6</v>
      </c>
      <c r="I9" s="21" t="s">
        <v>7</v>
      </c>
      <c r="J9" s="21" t="s">
        <v>8</v>
      </c>
      <c r="K9" s="39" t="s">
        <v>9</v>
      </c>
    </row>
    <row r="10" spans="2:14" x14ac:dyDescent="0.3">
      <c r="C10" s="65">
        <v>9</v>
      </c>
      <c r="D10" s="319">
        <v>8</v>
      </c>
      <c r="E10" s="369" t="s">
        <v>672</v>
      </c>
      <c r="F10" s="265" t="s">
        <v>1349</v>
      </c>
      <c r="G10" s="265"/>
      <c r="H10" s="358">
        <f>SUM(F10,G10)</f>
        <v>0</v>
      </c>
      <c r="I10" s="153">
        <v>0</v>
      </c>
      <c r="J10" s="370">
        <v>976.01600000000008</v>
      </c>
      <c r="K10" s="155">
        <v>16</v>
      </c>
    </row>
    <row r="11" spans="2:14" x14ac:dyDescent="0.3">
      <c r="C11" s="65">
        <v>11</v>
      </c>
      <c r="D11" s="320">
        <v>9</v>
      </c>
      <c r="E11" s="361" t="s">
        <v>683</v>
      </c>
      <c r="F11" s="247" t="s">
        <v>1350</v>
      </c>
      <c r="G11" s="247"/>
      <c r="H11" s="360">
        <f>SUM(F11,G11)</f>
        <v>0</v>
      </c>
      <c r="I11" s="143">
        <v>0</v>
      </c>
      <c r="J11" s="362">
        <v>675.00800000000004</v>
      </c>
      <c r="K11" s="149">
        <v>10</v>
      </c>
    </row>
    <row r="12" spans="2:14" x14ac:dyDescent="0.3">
      <c r="C12" s="65">
        <v>18</v>
      </c>
      <c r="D12" s="320">
        <v>8</v>
      </c>
      <c r="E12" s="361" t="s">
        <v>730</v>
      </c>
      <c r="F12" s="247">
        <v>98</v>
      </c>
      <c r="G12" s="247">
        <v>95</v>
      </c>
      <c r="H12" s="360">
        <f>SUM(F12,G12)</f>
        <v>193</v>
      </c>
      <c r="I12" s="143">
        <v>4</v>
      </c>
      <c r="J12" s="362">
        <v>1714.0089999999998</v>
      </c>
      <c r="K12" s="149">
        <v>26</v>
      </c>
    </row>
    <row r="13" spans="2:14" x14ac:dyDescent="0.3">
      <c r="C13" s="65">
        <v>25</v>
      </c>
      <c r="D13" s="320">
        <v>8</v>
      </c>
      <c r="E13" s="361" t="s">
        <v>783</v>
      </c>
      <c r="F13" s="247" t="s">
        <v>1350</v>
      </c>
      <c r="G13" s="247"/>
      <c r="H13" s="360">
        <f>SUM(F13,G13)</f>
        <v>0</v>
      </c>
      <c r="I13" s="143">
        <v>0</v>
      </c>
      <c r="J13" s="362">
        <v>761.00599999999997</v>
      </c>
      <c r="K13" s="149">
        <v>24</v>
      </c>
    </row>
    <row r="14" spans="2:14" x14ac:dyDescent="0.3">
      <c r="C14" s="65">
        <v>25</v>
      </c>
      <c r="D14" s="320">
        <v>6</v>
      </c>
      <c r="E14" s="361" t="s">
        <v>784</v>
      </c>
      <c r="F14" s="247">
        <v>89</v>
      </c>
      <c r="G14" s="247">
        <v>90</v>
      </c>
      <c r="H14" s="360">
        <f>SUM(F14,G14)</f>
        <v>179</v>
      </c>
      <c r="I14" s="143">
        <v>3</v>
      </c>
      <c r="J14" s="362">
        <v>1836.0049999999999</v>
      </c>
      <c r="K14" s="149">
        <v>36</v>
      </c>
    </row>
    <row r="15" spans="2:14" x14ac:dyDescent="0.3">
      <c r="C15" s="66">
        <v>26</v>
      </c>
      <c r="D15" s="185">
        <v>8</v>
      </c>
      <c r="E15" s="363" t="s">
        <v>788</v>
      </c>
      <c r="F15" s="249" t="s">
        <v>1350</v>
      </c>
      <c r="G15" s="249"/>
      <c r="H15" s="364">
        <f>SUM(F15,G15)</f>
        <v>0</v>
      </c>
      <c r="I15" s="151">
        <v>0</v>
      </c>
      <c r="J15" s="365">
        <v>904.00299999999993</v>
      </c>
      <c r="K15" s="157">
        <v>17</v>
      </c>
    </row>
    <row r="17" spans="2:9" ht="18" customHeight="1" x14ac:dyDescent="0.35">
      <c r="B17" s="4" t="s">
        <v>992</v>
      </c>
    </row>
    <row r="18" spans="2:9" x14ac:dyDescent="0.3">
      <c r="C18" s="18" t="s">
        <v>3</v>
      </c>
      <c r="D18" s="19" t="s">
        <v>4</v>
      </c>
      <c r="E18" s="20" t="s">
        <v>5</v>
      </c>
      <c r="F18" s="21" t="s">
        <v>6</v>
      </c>
      <c r="G18" s="21" t="s">
        <v>7</v>
      </c>
      <c r="H18" s="21" t="s">
        <v>8</v>
      </c>
      <c r="I18" s="39" t="s">
        <v>9</v>
      </c>
    </row>
    <row r="19" spans="2:9" x14ac:dyDescent="0.3">
      <c r="C19" s="65">
        <v>1</v>
      </c>
      <c r="D19" s="67">
        <v>3</v>
      </c>
      <c r="E19" s="79" t="s">
        <v>995</v>
      </c>
      <c r="F19" s="60">
        <v>96</v>
      </c>
      <c r="G19" s="60">
        <v>4</v>
      </c>
      <c r="H19" s="60">
        <v>975</v>
      </c>
      <c r="I19" s="71">
        <v>59</v>
      </c>
    </row>
    <row r="20" spans="2:9" x14ac:dyDescent="0.3">
      <c r="C20" s="65">
        <v>1</v>
      </c>
      <c r="D20" s="80">
        <v>1</v>
      </c>
      <c r="E20" s="62" t="s">
        <v>998</v>
      </c>
      <c r="F20" s="63">
        <v>98</v>
      </c>
      <c r="G20" s="63">
        <v>7</v>
      </c>
      <c r="H20" s="63">
        <v>991</v>
      </c>
      <c r="I20" s="72">
        <v>84</v>
      </c>
    </row>
    <row r="21" spans="2:9" ht="16.5" x14ac:dyDescent="0.3">
      <c r="C21" s="65">
        <v>1</v>
      </c>
      <c r="D21" s="23">
        <v>4</v>
      </c>
      <c r="E21" s="62" t="s">
        <v>79</v>
      </c>
      <c r="F21" s="239">
        <v>100</v>
      </c>
      <c r="G21" s="63">
        <v>9</v>
      </c>
      <c r="H21" s="63">
        <v>973</v>
      </c>
      <c r="I21" s="72">
        <v>57</v>
      </c>
    </row>
    <row r="22" spans="2:9" x14ac:dyDescent="0.3">
      <c r="C22" s="65">
        <v>3</v>
      </c>
      <c r="D22" s="95">
        <v>2</v>
      </c>
      <c r="E22" s="62" t="s">
        <v>1016</v>
      </c>
      <c r="F22" s="63">
        <v>95</v>
      </c>
      <c r="G22" s="63">
        <v>4</v>
      </c>
      <c r="H22" s="63">
        <v>964</v>
      </c>
      <c r="I22" s="72">
        <v>70</v>
      </c>
    </row>
    <row r="23" spans="2:9" x14ac:dyDescent="0.3">
      <c r="C23" s="65">
        <v>6</v>
      </c>
      <c r="D23" s="23">
        <v>3</v>
      </c>
      <c r="E23" s="62" t="s">
        <v>1031</v>
      </c>
      <c r="F23" s="63">
        <v>98</v>
      </c>
      <c r="G23" s="63">
        <v>9</v>
      </c>
      <c r="H23" s="25">
        <v>949</v>
      </c>
      <c r="I23" s="26">
        <v>63</v>
      </c>
    </row>
    <row r="24" spans="2:9" x14ac:dyDescent="0.3">
      <c r="C24" s="65">
        <v>7</v>
      </c>
      <c r="D24" s="23">
        <v>6</v>
      </c>
      <c r="E24" s="62" t="s">
        <v>1041</v>
      </c>
      <c r="F24" s="63">
        <v>92</v>
      </c>
      <c r="G24" s="63">
        <v>4</v>
      </c>
      <c r="H24" s="63">
        <v>923</v>
      </c>
      <c r="I24" s="72">
        <v>52</v>
      </c>
    </row>
    <row r="25" spans="2:9" ht="16.5" x14ac:dyDescent="0.3">
      <c r="C25" s="65">
        <v>8</v>
      </c>
      <c r="D25" s="95">
        <v>2</v>
      </c>
      <c r="E25" s="62" t="s">
        <v>1045</v>
      </c>
      <c r="F25" s="239">
        <v>100</v>
      </c>
      <c r="G25" s="63">
        <v>9</v>
      </c>
      <c r="H25" s="25">
        <v>949</v>
      </c>
      <c r="I25" s="26">
        <v>68</v>
      </c>
    </row>
    <row r="26" spans="2:9" x14ac:dyDescent="0.3">
      <c r="C26" s="65">
        <v>9</v>
      </c>
      <c r="D26" s="80">
        <v>1</v>
      </c>
      <c r="E26" s="62" t="s">
        <v>1054</v>
      </c>
      <c r="F26" s="63">
        <v>91</v>
      </c>
      <c r="G26" s="63">
        <v>8</v>
      </c>
      <c r="H26" s="63">
        <v>938</v>
      </c>
      <c r="I26" s="72">
        <v>83</v>
      </c>
    </row>
    <row r="27" spans="2:9" x14ac:dyDescent="0.3">
      <c r="C27" s="66">
        <v>14</v>
      </c>
      <c r="D27" s="109">
        <v>1</v>
      </c>
      <c r="E27" s="30" t="s">
        <v>1091</v>
      </c>
      <c r="F27" s="31">
        <v>92</v>
      </c>
      <c r="G27" s="69">
        <v>5</v>
      </c>
      <c r="H27" s="31">
        <v>914</v>
      </c>
      <c r="I27" s="32">
        <v>73</v>
      </c>
    </row>
    <row r="29" spans="2:9" ht="18" customHeight="1" x14ac:dyDescent="0.35">
      <c r="B29" s="4" t="s">
        <v>1114</v>
      </c>
    </row>
    <row r="30" spans="2:9" x14ac:dyDescent="0.3">
      <c r="C30" s="33" t="s">
        <v>3</v>
      </c>
      <c r="D30" s="34" t="s">
        <v>4</v>
      </c>
      <c r="E30" s="35" t="s">
        <v>5</v>
      </c>
      <c r="F30" s="36" t="s">
        <v>6</v>
      </c>
      <c r="G30" s="36" t="s">
        <v>7</v>
      </c>
      <c r="H30" s="36" t="s">
        <v>8</v>
      </c>
      <c r="I30" s="37" t="s">
        <v>9</v>
      </c>
    </row>
    <row r="31" spans="2:9" x14ac:dyDescent="0.3">
      <c r="C31" s="66">
        <v>1</v>
      </c>
      <c r="D31" s="91">
        <v>2</v>
      </c>
      <c r="E31" s="57" t="s">
        <v>1031</v>
      </c>
      <c r="F31" s="56">
        <v>98</v>
      </c>
      <c r="G31" s="56">
        <v>9</v>
      </c>
      <c r="H31" s="94">
        <v>949</v>
      </c>
      <c r="I31" s="110">
        <v>71</v>
      </c>
    </row>
    <row r="33" spans="2:12" ht="18" x14ac:dyDescent="0.35">
      <c r="B33" s="4" t="s">
        <v>1115</v>
      </c>
    </row>
    <row r="34" spans="2:12" x14ac:dyDescent="0.3">
      <c r="B34" s="5"/>
      <c r="C34" s="33" t="s">
        <v>3</v>
      </c>
      <c r="D34" s="34" t="s">
        <v>4</v>
      </c>
      <c r="E34" s="8" t="s">
        <v>1119</v>
      </c>
      <c r="F34" s="8"/>
      <c r="G34" s="9">
        <v>592</v>
      </c>
      <c r="H34" s="8"/>
      <c r="I34" s="10" t="s">
        <v>9</v>
      </c>
      <c r="J34" s="11">
        <f>SUM(J35:J37)</f>
        <v>587</v>
      </c>
      <c r="K34" s="13" t="s">
        <v>1397</v>
      </c>
      <c r="L34" s="14"/>
    </row>
    <row r="35" spans="2:12" x14ac:dyDescent="0.3">
      <c r="B35" s="5"/>
      <c r="C35" s="337">
        <v>1</v>
      </c>
      <c r="D35" s="343">
        <v>1</v>
      </c>
      <c r="E35" s="223" t="s">
        <v>995</v>
      </c>
      <c r="F35" s="229"/>
      <c r="G35" s="227"/>
      <c r="H35" s="141">
        <v>98</v>
      </c>
      <c r="I35" s="225">
        <v>96</v>
      </c>
      <c r="J35" s="75">
        <f>SUM(H35:I35)</f>
        <v>194</v>
      </c>
      <c r="K35" s="1" t="s">
        <v>1398</v>
      </c>
    </row>
    <row r="36" spans="2:12" ht="15.75" customHeight="1" x14ac:dyDescent="0.3">
      <c r="C36" s="337"/>
      <c r="D36" s="344"/>
      <c r="E36" s="224" t="s">
        <v>998</v>
      </c>
      <c r="F36" s="230"/>
      <c r="G36" s="228"/>
      <c r="H36" s="143">
        <v>99</v>
      </c>
      <c r="I36" s="226">
        <v>98</v>
      </c>
      <c r="J36" s="76">
        <f>SUM(H36:I36)</f>
        <v>197</v>
      </c>
    </row>
    <row r="37" spans="2:12" ht="16.5" x14ac:dyDescent="0.3">
      <c r="C37" s="337"/>
      <c r="D37" s="345"/>
      <c r="E37" s="235" t="s">
        <v>79</v>
      </c>
      <c r="F37" s="236"/>
      <c r="G37" s="237"/>
      <c r="H37" s="244">
        <v>100</v>
      </c>
      <c r="I37" s="238">
        <v>96</v>
      </c>
      <c r="J37" s="77">
        <f>SUM(H37:I37)</f>
        <v>196</v>
      </c>
    </row>
    <row r="38" spans="2:12" x14ac:dyDescent="0.3">
      <c r="B38" s="5"/>
      <c r="C38" s="146" t="s">
        <v>3</v>
      </c>
      <c r="D38" s="156" t="s">
        <v>4</v>
      </c>
      <c r="E38" s="158" t="s">
        <v>1127</v>
      </c>
      <c r="F38" s="159"/>
      <c r="G38" s="160">
        <v>566</v>
      </c>
      <c r="H38" s="159"/>
      <c r="I38" s="161" t="s">
        <v>9</v>
      </c>
      <c r="J38" s="11">
        <f>SUM(J39:J41)</f>
        <v>566</v>
      </c>
      <c r="K38" s="13" t="s">
        <v>1399</v>
      </c>
      <c r="L38" s="14"/>
    </row>
    <row r="39" spans="2:12" x14ac:dyDescent="0.3">
      <c r="B39" s="5"/>
      <c r="C39" s="337">
        <v>2</v>
      </c>
      <c r="D39" s="351">
        <v>2</v>
      </c>
      <c r="E39" s="240" t="s">
        <v>1031</v>
      </c>
      <c r="F39" s="243"/>
      <c r="G39" s="242"/>
      <c r="H39" s="153">
        <v>98</v>
      </c>
      <c r="I39" s="241">
        <v>95</v>
      </c>
      <c r="J39" s="75">
        <f>SUM(H39:I39)</f>
        <v>193</v>
      </c>
      <c r="K39" s="1" t="s">
        <v>1400</v>
      </c>
    </row>
    <row r="40" spans="2:12" ht="15.75" customHeight="1" x14ac:dyDescent="0.3">
      <c r="C40" s="337"/>
      <c r="D40" s="347"/>
      <c r="E40" s="224" t="s">
        <v>1041</v>
      </c>
      <c r="F40" s="230"/>
      <c r="G40" s="228"/>
      <c r="H40" s="143">
        <v>92</v>
      </c>
      <c r="I40" s="226">
        <v>92</v>
      </c>
      <c r="J40" s="76">
        <f>SUM(H40:I40)</f>
        <v>184</v>
      </c>
    </row>
    <row r="41" spans="2:12" ht="15.75" customHeight="1" x14ac:dyDescent="0.3">
      <c r="C41" s="337"/>
      <c r="D41" s="348"/>
      <c r="E41" s="235" t="s">
        <v>1016</v>
      </c>
      <c r="F41" s="236"/>
      <c r="G41" s="237"/>
      <c r="H41" s="151">
        <v>95</v>
      </c>
      <c r="I41" s="238">
        <v>94</v>
      </c>
      <c r="J41" s="77">
        <f>SUM(H41:I41)</f>
        <v>189</v>
      </c>
    </row>
    <row r="42" spans="2:12" x14ac:dyDescent="0.3">
      <c r="B42" s="5"/>
      <c r="C42" s="146" t="s">
        <v>3</v>
      </c>
      <c r="D42" s="164" t="s">
        <v>4</v>
      </c>
      <c r="E42" s="158" t="s">
        <v>1134</v>
      </c>
      <c r="F42" s="159"/>
      <c r="G42" s="160">
        <v>542</v>
      </c>
      <c r="H42" s="159"/>
      <c r="I42" s="161" t="s">
        <v>9</v>
      </c>
      <c r="J42" s="11">
        <f>SUM(J43:J45)</f>
        <v>565</v>
      </c>
      <c r="K42" s="13" t="s">
        <v>1401</v>
      </c>
      <c r="L42" s="14"/>
    </row>
    <row r="43" spans="2:12" ht="16.5" x14ac:dyDescent="0.3">
      <c r="B43" s="5"/>
      <c r="C43" s="337">
        <v>4</v>
      </c>
      <c r="D43" s="350">
        <v>1</v>
      </c>
      <c r="E43" s="231" t="s">
        <v>1045</v>
      </c>
      <c r="F43" s="234"/>
      <c r="G43" s="233"/>
      <c r="H43" s="245">
        <v>100</v>
      </c>
      <c r="I43" s="232">
        <v>98</v>
      </c>
      <c r="J43" s="75">
        <f>SUM(H43:I43)</f>
        <v>198</v>
      </c>
      <c r="K43" s="1" t="s">
        <v>1402</v>
      </c>
    </row>
    <row r="44" spans="2:12" ht="15.75" customHeight="1" x14ac:dyDescent="0.3">
      <c r="C44" s="337"/>
      <c r="D44" s="339"/>
      <c r="E44" s="64" t="s">
        <v>1091</v>
      </c>
      <c r="F44" s="119"/>
      <c r="G44" s="116"/>
      <c r="H44" s="63">
        <v>90</v>
      </c>
      <c r="I44" s="72">
        <v>92</v>
      </c>
      <c r="J44" s="76">
        <f>SUM(H44:I44)</f>
        <v>182</v>
      </c>
    </row>
    <row r="45" spans="2:12" ht="15.75" customHeight="1" x14ac:dyDescent="0.3">
      <c r="C45" s="337"/>
      <c r="D45" s="340"/>
      <c r="E45" s="70" t="s">
        <v>1054</v>
      </c>
      <c r="F45" s="120"/>
      <c r="G45" s="117"/>
      <c r="H45" s="69">
        <v>94</v>
      </c>
      <c r="I45" s="73">
        <v>91</v>
      </c>
      <c r="J45" s="77">
        <f>SUM(H45:I45)</f>
        <v>185</v>
      </c>
    </row>
  </sheetData>
  <mergeCells count="8">
    <mergeCell ref="C43:C45"/>
    <mergeCell ref="D43:D45"/>
    <mergeCell ref="B1:M1"/>
    <mergeCell ref="B2:M2"/>
    <mergeCell ref="C35:C37"/>
    <mergeCell ref="D35:D37"/>
    <mergeCell ref="C39:C41"/>
    <mergeCell ref="D39:D41"/>
  </mergeCells>
  <hyperlinks>
    <hyperlink ref="B3" location="'Index'!A2" tooltip="Go to the Index sheet" display="á" xr:uid="{22EE5AAF-0A22-4285-8D67-661F3649A43E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1703-0FBE-4AFB-9DDF-D857212B8261}">
  <dimension ref="B1:N6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27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254</v>
      </c>
    </row>
    <row r="4" spans="2:14" ht="18" x14ac:dyDescent="0.35">
      <c r="B4" s="4" t="s">
        <v>235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0"/>
      <c r="I5" s="20"/>
      <c r="J5" s="21" t="s">
        <v>6</v>
      </c>
      <c r="K5" s="21" t="s">
        <v>7</v>
      </c>
      <c r="L5" s="20" t="s">
        <v>8</v>
      </c>
      <c r="M5" s="22" t="s">
        <v>9</v>
      </c>
    </row>
    <row r="6" spans="2:14" x14ac:dyDescent="0.3">
      <c r="C6" s="65">
        <v>3</v>
      </c>
      <c r="D6" s="67">
        <v>7</v>
      </c>
      <c r="E6" s="79" t="s">
        <v>255</v>
      </c>
      <c r="F6" s="246">
        <v>42</v>
      </c>
      <c r="G6" s="60">
        <v>39</v>
      </c>
      <c r="H6" s="60">
        <v>46</v>
      </c>
      <c r="I6" s="60">
        <v>46</v>
      </c>
      <c r="J6" s="60">
        <f>SUM(F6:I6)</f>
        <v>173</v>
      </c>
      <c r="K6" s="60">
        <v>4</v>
      </c>
      <c r="L6" s="60">
        <v>1720</v>
      </c>
      <c r="M6" s="71">
        <v>35</v>
      </c>
    </row>
    <row r="7" spans="2:14" x14ac:dyDescent="0.3">
      <c r="C7" s="66">
        <v>4</v>
      </c>
      <c r="D7" s="109">
        <v>1</v>
      </c>
      <c r="E7" s="68" t="s">
        <v>267</v>
      </c>
      <c r="F7" s="69">
        <v>37</v>
      </c>
      <c r="G7" s="69">
        <v>43</v>
      </c>
      <c r="H7" s="69">
        <v>39</v>
      </c>
      <c r="I7" s="69">
        <v>36</v>
      </c>
      <c r="J7" s="69">
        <f>SUM(F7:I7)</f>
        <v>155</v>
      </c>
      <c r="K7" s="69">
        <v>3</v>
      </c>
      <c r="L7" s="69">
        <v>1683</v>
      </c>
      <c r="M7" s="73">
        <v>58</v>
      </c>
    </row>
    <row r="9" spans="2:14" ht="18" customHeight="1" x14ac:dyDescent="0.35">
      <c r="B9" s="4" t="s">
        <v>619</v>
      </c>
    </row>
    <row r="10" spans="2:14" x14ac:dyDescent="0.3">
      <c r="C10" s="18" t="s">
        <v>3</v>
      </c>
      <c r="D10" s="19" t="s">
        <v>4</v>
      </c>
      <c r="E10" s="20" t="s">
        <v>5</v>
      </c>
      <c r="F10" s="20"/>
      <c r="G10" s="20"/>
      <c r="H10" s="21" t="s">
        <v>6</v>
      </c>
      <c r="I10" s="21" t="s">
        <v>7</v>
      </c>
      <c r="J10" s="21" t="s">
        <v>8</v>
      </c>
      <c r="K10" s="39" t="s">
        <v>9</v>
      </c>
    </row>
    <row r="11" spans="2:14" x14ac:dyDescent="0.3">
      <c r="C11" s="65">
        <v>1</v>
      </c>
      <c r="D11" s="378">
        <v>1</v>
      </c>
      <c r="E11" s="357" t="s">
        <v>620</v>
      </c>
      <c r="F11" s="265">
        <v>100.006</v>
      </c>
      <c r="G11" s="265">
        <v>100.006</v>
      </c>
      <c r="H11" s="358">
        <f>SUM(F11,G11)</f>
        <v>200.012</v>
      </c>
      <c r="I11" s="153">
        <v>9</v>
      </c>
      <c r="J11" s="358">
        <v>2000.096</v>
      </c>
      <c r="K11" s="373">
        <v>86</v>
      </c>
    </row>
    <row r="12" spans="2:14" x14ac:dyDescent="0.3">
      <c r="C12" s="65">
        <v>8</v>
      </c>
      <c r="D12" s="320">
        <v>6</v>
      </c>
      <c r="E12" s="361" t="s">
        <v>1342</v>
      </c>
      <c r="F12" s="247">
        <v>100.002</v>
      </c>
      <c r="G12" s="247">
        <v>99.003</v>
      </c>
      <c r="H12" s="360">
        <f>SUM(F12,G12)</f>
        <v>199.005</v>
      </c>
      <c r="I12" s="143">
        <v>7</v>
      </c>
      <c r="J12" s="362">
        <v>1957.0319999999997</v>
      </c>
      <c r="K12" s="149">
        <v>43</v>
      </c>
    </row>
    <row r="13" spans="2:14" x14ac:dyDescent="0.3">
      <c r="C13" s="65">
        <v>9</v>
      </c>
      <c r="D13" s="375">
        <v>1</v>
      </c>
      <c r="E13" s="361" t="s">
        <v>669</v>
      </c>
      <c r="F13" s="247">
        <v>100.005</v>
      </c>
      <c r="G13" s="247">
        <v>99.004999999999995</v>
      </c>
      <c r="H13" s="360">
        <f>SUM(F13,G13)</f>
        <v>199.01</v>
      </c>
      <c r="I13" s="143">
        <v>9</v>
      </c>
      <c r="J13" s="362">
        <v>1789.0539999999999</v>
      </c>
      <c r="K13" s="149">
        <v>69</v>
      </c>
    </row>
    <row r="14" spans="2:14" x14ac:dyDescent="0.3">
      <c r="C14" s="65">
        <v>12</v>
      </c>
      <c r="D14" s="320">
        <v>7</v>
      </c>
      <c r="E14" s="361" t="s">
        <v>689</v>
      </c>
      <c r="F14" s="247">
        <v>98.003</v>
      </c>
      <c r="G14" s="247">
        <v>97.003</v>
      </c>
      <c r="H14" s="360">
        <f>SUM(F14,G14)</f>
        <v>195.006</v>
      </c>
      <c r="I14" s="143">
        <v>4</v>
      </c>
      <c r="J14" s="362">
        <v>1940.0319999999997</v>
      </c>
      <c r="K14" s="149">
        <v>35</v>
      </c>
    </row>
    <row r="15" spans="2:14" x14ac:dyDescent="0.3">
      <c r="C15" s="65">
        <v>13</v>
      </c>
      <c r="D15" s="320">
        <v>6</v>
      </c>
      <c r="E15" s="361" t="s">
        <v>697</v>
      </c>
      <c r="F15" s="247">
        <v>98.003</v>
      </c>
      <c r="G15" s="247">
        <v>98.001999999999995</v>
      </c>
      <c r="H15" s="360">
        <f>SUM(F15,G15)</f>
        <v>196.005</v>
      </c>
      <c r="I15" s="143">
        <v>8</v>
      </c>
      <c r="J15" s="362">
        <v>1930.0229999999997</v>
      </c>
      <c r="K15" s="149">
        <v>50</v>
      </c>
    </row>
    <row r="16" spans="2:14" x14ac:dyDescent="0.3">
      <c r="C16" s="65">
        <v>14</v>
      </c>
      <c r="D16" s="320">
        <v>5</v>
      </c>
      <c r="E16" s="361" t="s">
        <v>704</v>
      </c>
      <c r="F16" s="247">
        <v>96.001000000000005</v>
      </c>
      <c r="G16" s="247">
        <v>96.001000000000005</v>
      </c>
      <c r="H16" s="360">
        <f>SUM(F16,G16)</f>
        <v>192.00200000000001</v>
      </c>
      <c r="I16" s="143">
        <v>3</v>
      </c>
      <c r="J16" s="362">
        <v>1936.021</v>
      </c>
      <c r="K16" s="149">
        <v>57</v>
      </c>
    </row>
    <row r="17" spans="2:11" x14ac:dyDescent="0.3">
      <c r="C17" s="65">
        <v>14</v>
      </c>
      <c r="D17" s="375">
        <v>1</v>
      </c>
      <c r="E17" s="361" t="s">
        <v>706</v>
      </c>
      <c r="F17" s="247">
        <v>100.001</v>
      </c>
      <c r="G17" s="247">
        <v>98.001000000000005</v>
      </c>
      <c r="H17" s="360">
        <f>SUM(F17,G17)</f>
        <v>198.00200000000001</v>
      </c>
      <c r="I17" s="143">
        <v>8</v>
      </c>
      <c r="J17" s="362">
        <v>1962.0269999999998</v>
      </c>
      <c r="K17" s="149">
        <v>73</v>
      </c>
    </row>
    <row r="18" spans="2:11" x14ac:dyDescent="0.3">
      <c r="C18" s="65">
        <v>19</v>
      </c>
      <c r="D18" s="320">
        <v>6</v>
      </c>
      <c r="E18" s="361" t="s">
        <v>737</v>
      </c>
      <c r="F18" s="247">
        <v>94.001000000000005</v>
      </c>
      <c r="G18" s="247">
        <v>94.001999999999995</v>
      </c>
      <c r="H18" s="360">
        <f>SUM(F18,G18)</f>
        <v>188.00299999999999</v>
      </c>
      <c r="I18" s="143">
        <v>4</v>
      </c>
      <c r="J18" s="362">
        <v>1906.0149999999999</v>
      </c>
      <c r="K18" s="149">
        <v>44</v>
      </c>
    </row>
    <row r="19" spans="2:11" x14ac:dyDescent="0.3">
      <c r="C19" s="65">
        <v>21</v>
      </c>
      <c r="D19" s="320">
        <v>3</v>
      </c>
      <c r="E19" s="361" t="s">
        <v>753</v>
      </c>
      <c r="F19" s="247">
        <v>98.003</v>
      </c>
      <c r="G19" s="247">
        <v>97.001000000000005</v>
      </c>
      <c r="H19" s="360">
        <f>SUM(F19,G19)</f>
        <v>195.00400000000002</v>
      </c>
      <c r="I19" s="143">
        <v>9</v>
      </c>
      <c r="J19" s="362">
        <v>1912.0160000000001</v>
      </c>
      <c r="K19" s="149">
        <v>58</v>
      </c>
    </row>
    <row r="20" spans="2:11" x14ac:dyDescent="0.3">
      <c r="C20" s="65">
        <v>21</v>
      </c>
      <c r="D20" s="375">
        <v>1</v>
      </c>
      <c r="E20" s="361" t="s">
        <v>756</v>
      </c>
      <c r="F20" s="247">
        <v>96.003</v>
      </c>
      <c r="G20" s="247">
        <v>98.001999999999995</v>
      </c>
      <c r="H20" s="360">
        <f>SUM(F20,G20)</f>
        <v>194.005</v>
      </c>
      <c r="I20" s="143">
        <v>8</v>
      </c>
      <c r="J20" s="362">
        <v>1965.0360000000001</v>
      </c>
      <c r="K20" s="149">
        <v>89</v>
      </c>
    </row>
    <row r="21" spans="2:11" x14ac:dyDescent="0.3">
      <c r="C21" s="65">
        <v>22</v>
      </c>
      <c r="D21" s="322">
        <v>2</v>
      </c>
      <c r="E21" s="361" t="s">
        <v>761</v>
      </c>
      <c r="F21" s="247">
        <v>93</v>
      </c>
      <c r="G21" s="247">
        <v>92</v>
      </c>
      <c r="H21" s="360">
        <f>SUM(F21,G21)</f>
        <v>185</v>
      </c>
      <c r="I21" s="143">
        <v>5</v>
      </c>
      <c r="J21" s="362">
        <v>1907.0240000000001</v>
      </c>
      <c r="K21" s="149">
        <v>69</v>
      </c>
    </row>
    <row r="22" spans="2:11" x14ac:dyDescent="0.3">
      <c r="C22" s="65">
        <v>22</v>
      </c>
      <c r="D22" s="320">
        <v>3</v>
      </c>
      <c r="E22" s="361" t="s">
        <v>762</v>
      </c>
      <c r="F22" s="247">
        <v>93.001000000000005</v>
      </c>
      <c r="G22" s="247">
        <v>92.001000000000005</v>
      </c>
      <c r="H22" s="360">
        <f>SUM(F22,G22)</f>
        <v>185.00200000000001</v>
      </c>
      <c r="I22" s="143">
        <v>6</v>
      </c>
      <c r="J22" s="362">
        <v>1891.0189999999996</v>
      </c>
      <c r="K22" s="149">
        <v>58</v>
      </c>
    </row>
    <row r="23" spans="2:11" x14ac:dyDescent="0.3">
      <c r="C23" s="65">
        <v>23</v>
      </c>
      <c r="D23" s="375">
        <v>1</v>
      </c>
      <c r="E23" s="361" t="s">
        <v>767</v>
      </c>
      <c r="F23" s="247">
        <v>91</v>
      </c>
      <c r="G23" s="247">
        <v>91</v>
      </c>
      <c r="H23" s="360">
        <f>SUM(F23,G23)</f>
        <v>182</v>
      </c>
      <c r="I23" s="143">
        <v>2</v>
      </c>
      <c r="J23" s="362">
        <v>1938.038</v>
      </c>
      <c r="K23" s="149">
        <v>65</v>
      </c>
    </row>
    <row r="24" spans="2:11" x14ac:dyDescent="0.3">
      <c r="C24" s="65">
        <v>24</v>
      </c>
      <c r="D24" s="375">
        <v>1</v>
      </c>
      <c r="E24" s="361" t="s">
        <v>772</v>
      </c>
      <c r="F24" s="247">
        <v>99.001000000000005</v>
      </c>
      <c r="G24" s="247">
        <v>99.004000000000005</v>
      </c>
      <c r="H24" s="360">
        <f>SUM(F24,G24)</f>
        <v>198.005</v>
      </c>
      <c r="I24" s="143">
        <v>8</v>
      </c>
      <c r="J24" s="362">
        <v>1944.0209999999997</v>
      </c>
      <c r="K24" s="149">
        <v>69</v>
      </c>
    </row>
    <row r="25" spans="2:11" x14ac:dyDescent="0.3">
      <c r="C25" s="65">
        <v>26</v>
      </c>
      <c r="D25" s="320">
        <v>4</v>
      </c>
      <c r="E25" s="359" t="s">
        <v>786</v>
      </c>
      <c r="F25" s="247">
        <v>93.001000000000005</v>
      </c>
      <c r="G25" s="247">
        <v>94</v>
      </c>
      <c r="H25" s="360">
        <f>SUM(F25,G25)</f>
        <v>187.001</v>
      </c>
      <c r="I25" s="143">
        <v>6</v>
      </c>
      <c r="J25" s="360">
        <v>1657.0109999999997</v>
      </c>
      <c r="K25" s="366">
        <v>38</v>
      </c>
    </row>
    <row r="26" spans="2:11" x14ac:dyDescent="0.3">
      <c r="C26" s="66">
        <v>27</v>
      </c>
      <c r="D26" s="185">
        <v>8</v>
      </c>
      <c r="E26" s="363" t="s">
        <v>796</v>
      </c>
      <c r="F26" s="249" t="s">
        <v>1350</v>
      </c>
      <c r="G26" s="249"/>
      <c r="H26" s="364">
        <f>SUM(F26,G26)</f>
        <v>0</v>
      </c>
      <c r="I26" s="151">
        <v>0</v>
      </c>
      <c r="J26" s="365">
        <v>174</v>
      </c>
      <c r="K26" s="157">
        <v>2</v>
      </c>
    </row>
    <row r="28" spans="2:11" ht="18" customHeight="1" x14ac:dyDescent="0.35">
      <c r="B28" s="4" t="s">
        <v>805</v>
      </c>
    </row>
    <row r="29" spans="2:11" x14ac:dyDescent="0.3">
      <c r="C29" s="33" t="s">
        <v>3</v>
      </c>
      <c r="D29" s="34" t="s">
        <v>4</v>
      </c>
      <c r="E29" s="35" t="s">
        <v>5</v>
      </c>
      <c r="F29" s="35"/>
      <c r="G29" s="35"/>
      <c r="H29" s="36" t="s">
        <v>6</v>
      </c>
      <c r="I29" s="36" t="s">
        <v>7</v>
      </c>
      <c r="J29" s="36" t="s">
        <v>8</v>
      </c>
      <c r="K29" s="37" t="s">
        <v>9</v>
      </c>
    </row>
    <row r="30" spans="2:11" x14ac:dyDescent="0.3">
      <c r="C30" s="66">
        <v>1</v>
      </c>
      <c r="D30" s="83">
        <v>10</v>
      </c>
      <c r="E30" s="84" t="s">
        <v>796</v>
      </c>
      <c r="F30" s="268" t="s">
        <v>1350</v>
      </c>
      <c r="G30" s="268" t="s">
        <v>214</v>
      </c>
      <c r="H30" s="269">
        <v>0</v>
      </c>
      <c r="I30" s="86">
        <v>0</v>
      </c>
      <c r="J30" s="268">
        <v>174</v>
      </c>
      <c r="K30" s="356">
        <v>2</v>
      </c>
    </row>
    <row r="32" spans="2:11" ht="18" x14ac:dyDescent="0.35">
      <c r="B32" s="4" t="s">
        <v>807</v>
      </c>
    </row>
    <row r="33" spans="2:12" x14ac:dyDescent="0.3">
      <c r="B33" s="5"/>
      <c r="C33" s="33" t="s">
        <v>3</v>
      </c>
      <c r="D33" s="34" t="s">
        <v>4</v>
      </c>
      <c r="E33" s="8" t="s">
        <v>816</v>
      </c>
      <c r="F33" s="8"/>
      <c r="G33" s="9">
        <v>592</v>
      </c>
      <c r="H33" s="8"/>
      <c r="I33" s="10" t="s">
        <v>9</v>
      </c>
      <c r="J33" s="15">
        <f>SUM(J34:J36)</f>
        <v>598.02700000000004</v>
      </c>
      <c r="K33" s="13" t="s">
        <v>1403</v>
      </c>
      <c r="L33" s="14"/>
    </row>
    <row r="34" spans="2:12" x14ac:dyDescent="0.3">
      <c r="B34" s="5"/>
      <c r="C34" s="337">
        <v>2</v>
      </c>
      <c r="D34" s="392">
        <v>2</v>
      </c>
      <c r="E34" s="386" t="s">
        <v>620</v>
      </c>
      <c r="F34" s="388"/>
      <c r="G34" s="384"/>
      <c r="H34" s="380">
        <v>100.006</v>
      </c>
      <c r="I34" s="382">
        <v>100.006</v>
      </c>
      <c r="J34" s="112">
        <f>SUM(H34:I34)</f>
        <v>200.012</v>
      </c>
      <c r="K34" s="1" t="s">
        <v>1404</v>
      </c>
    </row>
    <row r="35" spans="2:12" ht="15.75" customHeight="1" x14ac:dyDescent="0.3">
      <c r="C35" s="337"/>
      <c r="D35" s="391"/>
      <c r="E35" s="387" t="s">
        <v>1342</v>
      </c>
      <c r="F35" s="389"/>
      <c r="G35" s="385"/>
      <c r="H35" s="381">
        <v>100.002</v>
      </c>
      <c r="I35" s="383">
        <v>99.003</v>
      </c>
      <c r="J35" s="113">
        <f>SUM(H35:I35)</f>
        <v>199.005</v>
      </c>
    </row>
    <row r="36" spans="2:12" ht="15.75" customHeight="1" x14ac:dyDescent="0.3">
      <c r="C36" s="337"/>
      <c r="D36" s="400"/>
      <c r="E36" s="401" t="s">
        <v>669</v>
      </c>
      <c r="F36" s="402"/>
      <c r="G36" s="403"/>
      <c r="H36" s="404">
        <v>100.005</v>
      </c>
      <c r="I36" s="405">
        <v>99.004999999999995</v>
      </c>
      <c r="J36" s="114">
        <f>SUM(H36:I36)</f>
        <v>199.01</v>
      </c>
    </row>
    <row r="37" spans="2:12" x14ac:dyDescent="0.3">
      <c r="B37" s="5"/>
      <c r="C37" s="146" t="s">
        <v>3</v>
      </c>
      <c r="D37" s="399" t="s">
        <v>4</v>
      </c>
      <c r="E37" s="406" t="s">
        <v>820</v>
      </c>
      <c r="F37" s="407"/>
      <c r="G37" s="408">
        <v>583</v>
      </c>
      <c r="H37" s="407"/>
      <c r="I37" s="409" t="s">
        <v>9</v>
      </c>
      <c r="J37" s="15">
        <f>SUM(J38:J40)</f>
        <v>589.01299999999992</v>
      </c>
      <c r="K37" s="13" t="s">
        <v>1405</v>
      </c>
      <c r="L37" s="14"/>
    </row>
    <row r="38" spans="2:12" x14ac:dyDescent="0.3">
      <c r="B38" s="5"/>
      <c r="C38" s="337">
        <v>3</v>
      </c>
      <c r="D38" s="398">
        <v>4</v>
      </c>
      <c r="E38" s="396" t="s">
        <v>689</v>
      </c>
      <c r="F38" s="397"/>
      <c r="G38" s="395"/>
      <c r="H38" s="393">
        <v>98.003</v>
      </c>
      <c r="I38" s="394">
        <v>97.003</v>
      </c>
      <c r="J38" s="112">
        <f>SUM(H38:I38)</f>
        <v>195.006</v>
      </c>
      <c r="K38" s="1" t="s">
        <v>1406</v>
      </c>
    </row>
    <row r="39" spans="2:12" ht="15.75" customHeight="1" x14ac:dyDescent="0.3">
      <c r="C39" s="337"/>
      <c r="D39" s="347"/>
      <c r="E39" s="224" t="s">
        <v>697</v>
      </c>
      <c r="F39" s="230"/>
      <c r="G39" s="228"/>
      <c r="H39" s="247">
        <v>98.003</v>
      </c>
      <c r="I39" s="248">
        <v>98.001999999999995</v>
      </c>
      <c r="J39" s="113">
        <f>SUM(H39:I39)</f>
        <v>196.005</v>
      </c>
    </row>
    <row r="40" spans="2:12" ht="15.75" customHeight="1" x14ac:dyDescent="0.3">
      <c r="C40" s="337"/>
      <c r="D40" s="348"/>
      <c r="E40" s="235" t="s">
        <v>706</v>
      </c>
      <c r="F40" s="236"/>
      <c r="G40" s="237"/>
      <c r="H40" s="249">
        <v>100.001</v>
      </c>
      <c r="I40" s="250">
        <v>98.001000000000005</v>
      </c>
      <c r="J40" s="114">
        <f>SUM(H40:I40)</f>
        <v>198.00200000000001</v>
      </c>
    </row>
    <row r="42" spans="2:12" ht="18" customHeight="1" x14ac:dyDescent="0.35">
      <c r="B42" s="4" t="s">
        <v>973</v>
      </c>
    </row>
    <row r="43" spans="2:12" x14ac:dyDescent="0.3">
      <c r="C43" s="18" t="s">
        <v>3</v>
      </c>
      <c r="D43" s="19" t="s">
        <v>4</v>
      </c>
      <c r="E43" s="20" t="s">
        <v>5</v>
      </c>
      <c r="F43" s="20"/>
      <c r="G43" s="20"/>
      <c r="H43" s="20"/>
      <c r="I43" s="21" t="s">
        <v>6</v>
      </c>
      <c r="J43" s="21" t="s">
        <v>7</v>
      </c>
      <c r="K43" s="21" t="s">
        <v>8</v>
      </c>
      <c r="L43" s="39" t="s">
        <v>9</v>
      </c>
    </row>
    <row r="44" spans="2:12" x14ac:dyDescent="0.3">
      <c r="C44" s="65">
        <v>4</v>
      </c>
      <c r="D44" s="67">
        <v>8</v>
      </c>
      <c r="E44" s="79" t="s">
        <v>988</v>
      </c>
      <c r="F44" s="60" t="s">
        <v>1350</v>
      </c>
      <c r="G44" s="60"/>
      <c r="H44" s="60"/>
      <c r="I44" s="60">
        <f>SUM(F44:H44)</f>
        <v>0</v>
      </c>
      <c r="J44" s="60">
        <v>0</v>
      </c>
      <c r="K44" s="60">
        <v>430</v>
      </c>
      <c r="L44" s="71">
        <v>8</v>
      </c>
    </row>
    <row r="45" spans="2:12" x14ac:dyDescent="0.3">
      <c r="C45" s="65">
        <v>4</v>
      </c>
      <c r="D45" s="23">
        <v>7</v>
      </c>
      <c r="E45" s="62" t="s">
        <v>989</v>
      </c>
      <c r="F45" s="63">
        <v>70</v>
      </c>
      <c r="G45" s="63">
        <v>72</v>
      </c>
      <c r="H45" s="63">
        <v>77</v>
      </c>
      <c r="I45" s="63">
        <f>SUM(F45:H45)</f>
        <v>219</v>
      </c>
      <c r="J45" s="63">
        <v>4</v>
      </c>
      <c r="K45" s="63">
        <v>1989</v>
      </c>
      <c r="L45" s="72">
        <v>34</v>
      </c>
    </row>
    <row r="46" spans="2:12" x14ac:dyDescent="0.3">
      <c r="C46" s="65">
        <v>4</v>
      </c>
      <c r="D46" s="23">
        <v>6</v>
      </c>
      <c r="E46" s="62" t="s">
        <v>990</v>
      </c>
      <c r="F46" s="63">
        <v>70</v>
      </c>
      <c r="G46" s="63">
        <v>70</v>
      </c>
      <c r="H46" s="63">
        <v>70</v>
      </c>
      <c r="I46" s="63">
        <f>SUM(F46:H46)</f>
        <v>210</v>
      </c>
      <c r="J46" s="63">
        <v>2</v>
      </c>
      <c r="K46" s="63">
        <v>1906</v>
      </c>
      <c r="L46" s="72">
        <v>35</v>
      </c>
    </row>
    <row r="47" spans="2:12" x14ac:dyDescent="0.3">
      <c r="C47" s="65">
        <v>4</v>
      </c>
      <c r="D47" s="80">
        <v>1</v>
      </c>
      <c r="E47" s="62" t="s">
        <v>267</v>
      </c>
      <c r="F47" s="63">
        <v>89</v>
      </c>
      <c r="G47" s="63">
        <v>83</v>
      </c>
      <c r="H47" s="63">
        <v>78</v>
      </c>
      <c r="I47" s="63">
        <f>SUM(F47:H47)</f>
        <v>250</v>
      </c>
      <c r="J47" s="63">
        <v>7</v>
      </c>
      <c r="K47" s="63">
        <v>2519</v>
      </c>
      <c r="L47" s="72">
        <v>76</v>
      </c>
    </row>
    <row r="48" spans="2:12" x14ac:dyDescent="0.3">
      <c r="C48" s="66">
        <v>4</v>
      </c>
      <c r="D48" s="140">
        <v>2</v>
      </c>
      <c r="E48" s="68" t="s">
        <v>991</v>
      </c>
      <c r="F48" s="69">
        <v>92</v>
      </c>
      <c r="G48" s="69">
        <v>89</v>
      </c>
      <c r="H48" s="69">
        <v>81</v>
      </c>
      <c r="I48" s="69">
        <f>SUM(F48:H48)</f>
        <v>262</v>
      </c>
      <c r="J48" s="69">
        <v>8</v>
      </c>
      <c r="K48" s="69">
        <v>2514</v>
      </c>
      <c r="L48" s="73">
        <v>74</v>
      </c>
    </row>
    <row r="50" spans="2:9" ht="18" customHeight="1" x14ac:dyDescent="0.35">
      <c r="B50" s="4" t="s">
        <v>992</v>
      </c>
    </row>
    <row r="51" spans="2:9" x14ac:dyDescent="0.3">
      <c r="C51" s="18" t="s">
        <v>3</v>
      </c>
      <c r="D51" s="19" t="s">
        <v>4</v>
      </c>
      <c r="E51" s="20" t="s">
        <v>5</v>
      </c>
      <c r="F51" s="21" t="s">
        <v>6</v>
      </c>
      <c r="G51" s="21" t="s">
        <v>7</v>
      </c>
      <c r="H51" s="21" t="s">
        <v>8</v>
      </c>
      <c r="I51" s="39" t="s">
        <v>9</v>
      </c>
    </row>
    <row r="52" spans="2:9" x14ac:dyDescent="0.3">
      <c r="C52" s="65">
        <v>3</v>
      </c>
      <c r="D52" s="67">
        <v>7</v>
      </c>
      <c r="E52" s="79" t="s">
        <v>1009</v>
      </c>
      <c r="F52" s="60">
        <v>96</v>
      </c>
      <c r="G52" s="60">
        <v>5</v>
      </c>
      <c r="H52" s="60">
        <v>942</v>
      </c>
      <c r="I52" s="71">
        <v>49</v>
      </c>
    </row>
    <row r="53" spans="2:9" x14ac:dyDescent="0.3">
      <c r="C53" s="65">
        <v>4</v>
      </c>
      <c r="D53" s="23">
        <v>6</v>
      </c>
      <c r="E53" s="62" t="s">
        <v>1022</v>
      </c>
      <c r="F53" s="63">
        <v>90</v>
      </c>
      <c r="G53" s="63">
        <v>1</v>
      </c>
      <c r="H53" s="63">
        <v>947</v>
      </c>
      <c r="I53" s="72">
        <v>51</v>
      </c>
    </row>
    <row r="54" spans="2:9" x14ac:dyDescent="0.3">
      <c r="C54" s="65">
        <v>7</v>
      </c>
      <c r="D54" s="23">
        <v>4</v>
      </c>
      <c r="E54" s="62" t="s">
        <v>1038</v>
      </c>
      <c r="F54" s="63">
        <v>93</v>
      </c>
      <c r="G54" s="63">
        <v>5</v>
      </c>
      <c r="H54" s="63">
        <v>946</v>
      </c>
      <c r="I54" s="72">
        <v>67</v>
      </c>
    </row>
    <row r="55" spans="2:9" x14ac:dyDescent="0.3">
      <c r="C55" s="66">
        <v>15</v>
      </c>
      <c r="D55" s="45">
        <v>8</v>
      </c>
      <c r="E55" s="30" t="s">
        <v>1099</v>
      </c>
      <c r="F55" s="69" t="s">
        <v>1350</v>
      </c>
      <c r="G55" s="69">
        <v>0</v>
      </c>
      <c r="H55" s="31">
        <v>247</v>
      </c>
      <c r="I55" s="32">
        <v>9</v>
      </c>
    </row>
    <row r="57" spans="2:9" ht="18" customHeight="1" x14ac:dyDescent="0.35">
      <c r="B57" s="4" t="s">
        <v>1144</v>
      </c>
    </row>
    <row r="58" spans="2:9" x14ac:dyDescent="0.3">
      <c r="C58" s="18" t="s">
        <v>3</v>
      </c>
      <c r="D58" s="19" t="s">
        <v>4</v>
      </c>
      <c r="E58" s="20" t="s">
        <v>5</v>
      </c>
      <c r="F58" s="21" t="s">
        <v>6</v>
      </c>
      <c r="G58" s="21" t="s">
        <v>7</v>
      </c>
      <c r="H58" s="21" t="s">
        <v>8</v>
      </c>
      <c r="I58" s="39" t="s">
        <v>9</v>
      </c>
    </row>
    <row r="59" spans="2:9" x14ac:dyDescent="0.3">
      <c r="C59" s="65">
        <v>1</v>
      </c>
      <c r="D59" s="74">
        <v>2</v>
      </c>
      <c r="E59" s="251" t="s">
        <v>1146</v>
      </c>
      <c r="F59" s="207">
        <v>100</v>
      </c>
      <c r="G59" s="132">
        <v>9</v>
      </c>
      <c r="H59" s="252">
        <v>961</v>
      </c>
      <c r="I59" s="253">
        <v>68</v>
      </c>
    </row>
    <row r="60" spans="2:9" x14ac:dyDescent="0.3">
      <c r="C60" s="65">
        <v>12</v>
      </c>
      <c r="D60" s="23">
        <v>7</v>
      </c>
      <c r="E60" s="27" t="s">
        <v>1195</v>
      </c>
      <c r="F60" s="28">
        <v>83</v>
      </c>
      <c r="G60" s="136">
        <v>5</v>
      </c>
      <c r="H60" s="28">
        <v>806</v>
      </c>
      <c r="I60" s="29">
        <v>43</v>
      </c>
    </row>
    <row r="61" spans="2:9" x14ac:dyDescent="0.3">
      <c r="C61" s="65">
        <v>13</v>
      </c>
      <c r="D61" s="23">
        <v>9</v>
      </c>
      <c r="E61" s="27" t="s">
        <v>1198</v>
      </c>
      <c r="F61" s="28" t="s">
        <v>1350</v>
      </c>
      <c r="G61" s="136">
        <v>0</v>
      </c>
      <c r="H61" s="28">
        <v>710</v>
      </c>
      <c r="I61" s="29">
        <v>33</v>
      </c>
    </row>
    <row r="62" spans="2:9" x14ac:dyDescent="0.3">
      <c r="C62" s="65">
        <v>15</v>
      </c>
      <c r="D62" s="80">
        <v>1</v>
      </c>
      <c r="E62" s="27" t="s">
        <v>1211</v>
      </c>
      <c r="F62" s="28">
        <v>85</v>
      </c>
      <c r="G62" s="136">
        <v>7</v>
      </c>
      <c r="H62" s="28">
        <v>891</v>
      </c>
      <c r="I62" s="29">
        <v>72</v>
      </c>
    </row>
    <row r="63" spans="2:9" x14ac:dyDescent="0.3">
      <c r="C63" s="66">
        <v>18</v>
      </c>
      <c r="D63" s="45">
        <v>6</v>
      </c>
      <c r="E63" s="30" t="s">
        <v>990</v>
      </c>
      <c r="F63" s="31">
        <v>69</v>
      </c>
      <c r="G63" s="137">
        <v>3</v>
      </c>
      <c r="H63" s="31">
        <v>700</v>
      </c>
      <c r="I63" s="32">
        <v>36</v>
      </c>
    </row>
    <row r="65" spans="2:12" ht="18" customHeight="1" x14ac:dyDescent="0.35">
      <c r="B65" s="4" t="s">
        <v>1250</v>
      </c>
    </row>
    <row r="66" spans="2:12" x14ac:dyDescent="0.3">
      <c r="C66" s="18" t="s">
        <v>3</v>
      </c>
      <c r="D66" s="19" t="s">
        <v>4</v>
      </c>
      <c r="E66" s="20" t="s">
        <v>5</v>
      </c>
      <c r="F66" s="20"/>
      <c r="G66" s="20"/>
      <c r="H66" s="20"/>
      <c r="I66" s="21" t="s">
        <v>6</v>
      </c>
      <c r="J66" s="21" t="s">
        <v>7</v>
      </c>
      <c r="K66" s="21" t="s">
        <v>8</v>
      </c>
      <c r="L66" s="39" t="s">
        <v>9</v>
      </c>
    </row>
    <row r="67" spans="2:12" x14ac:dyDescent="0.3">
      <c r="C67" s="65">
        <v>1</v>
      </c>
      <c r="D67" s="67">
        <v>10</v>
      </c>
      <c r="E67" s="194" t="s">
        <v>267</v>
      </c>
      <c r="F67" s="59">
        <v>68</v>
      </c>
      <c r="G67" s="59">
        <v>68</v>
      </c>
      <c r="H67" s="59">
        <v>58</v>
      </c>
      <c r="I67" s="195">
        <f>SUM(F67:H67)</f>
        <v>194</v>
      </c>
      <c r="J67" s="195">
        <v>2</v>
      </c>
      <c r="K67" s="195">
        <v>2098</v>
      </c>
      <c r="L67" s="254">
        <v>20</v>
      </c>
    </row>
    <row r="68" spans="2:12" x14ac:dyDescent="0.3">
      <c r="C68" s="66">
        <v>1</v>
      </c>
      <c r="D68" s="45">
        <v>8</v>
      </c>
      <c r="E68" s="199" t="s">
        <v>991</v>
      </c>
      <c r="F68" s="31">
        <v>82</v>
      </c>
      <c r="G68" s="31">
        <v>81</v>
      </c>
      <c r="H68" s="31">
        <v>78</v>
      </c>
      <c r="I68" s="197">
        <f>SUM(F68:H68)</f>
        <v>241</v>
      </c>
      <c r="J68" s="197">
        <v>3</v>
      </c>
      <c r="K68" s="197">
        <v>2436</v>
      </c>
      <c r="L68" s="198">
        <v>48</v>
      </c>
    </row>
  </sheetData>
  <mergeCells count="6">
    <mergeCell ref="B1:M1"/>
    <mergeCell ref="B2:M2"/>
    <mergeCell ref="C34:C36"/>
    <mergeCell ref="D34:D36"/>
    <mergeCell ref="C38:C40"/>
    <mergeCell ref="D38:D40"/>
  </mergeCells>
  <hyperlinks>
    <hyperlink ref="B3" location="'Index'!A2" tooltip="Go to the Index sheet" display="á" xr:uid="{FD4BEC7F-9B6D-4AE8-98BC-5495DB102AD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1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FDD9-A19E-45F9-87AD-0ABE1DD35B09}">
  <dimension ref="B1:N10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384</v>
      </c>
    </row>
    <row r="4" spans="2:14" ht="18" x14ac:dyDescent="0.35">
      <c r="B4" s="4" t="s">
        <v>363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2</v>
      </c>
      <c r="D6" s="378">
        <v>1</v>
      </c>
      <c r="E6" s="357" t="s">
        <v>385</v>
      </c>
      <c r="F6" s="265">
        <v>100.004</v>
      </c>
      <c r="G6" s="265">
        <v>100.003</v>
      </c>
      <c r="H6" s="358">
        <f>SUM(F6:G6)</f>
        <v>200.00700000000001</v>
      </c>
      <c r="I6" s="153">
        <v>9</v>
      </c>
      <c r="J6" s="358">
        <v>1969.0490000000002</v>
      </c>
      <c r="K6" s="241">
        <v>71</v>
      </c>
    </row>
    <row r="7" spans="2:14" x14ac:dyDescent="0.3">
      <c r="C7" s="65">
        <v>4</v>
      </c>
      <c r="D7" s="320">
        <v>9</v>
      </c>
      <c r="E7" s="359" t="s">
        <v>398</v>
      </c>
      <c r="F7" s="247" t="s">
        <v>1349</v>
      </c>
      <c r="G7" s="247"/>
      <c r="H7" s="360">
        <f>SUM(F7:G7)</f>
        <v>0</v>
      </c>
      <c r="I7" s="143">
        <v>0</v>
      </c>
      <c r="J7" s="360">
        <v>964.01700000000005</v>
      </c>
      <c r="K7" s="226">
        <v>17</v>
      </c>
    </row>
    <row r="8" spans="2:14" x14ac:dyDescent="0.3">
      <c r="C8" s="66">
        <v>4</v>
      </c>
      <c r="D8" s="185">
        <v>4</v>
      </c>
      <c r="E8" s="372" t="s">
        <v>399</v>
      </c>
      <c r="F8" s="249">
        <v>100.001</v>
      </c>
      <c r="G8" s="249">
        <v>97.001999999999995</v>
      </c>
      <c r="H8" s="364">
        <f>SUM(F8:G8)</f>
        <v>197.00299999999999</v>
      </c>
      <c r="I8" s="151">
        <v>8</v>
      </c>
      <c r="J8" s="364">
        <v>1955.0339999999999</v>
      </c>
      <c r="K8" s="238">
        <v>57</v>
      </c>
    </row>
    <row r="10" spans="2:14" ht="18" customHeight="1" x14ac:dyDescent="0.35">
      <c r="B10" s="4" t="s">
        <v>429</v>
      </c>
    </row>
    <row r="11" spans="2:14" x14ac:dyDescent="0.3">
      <c r="C11" s="33" t="s">
        <v>3</v>
      </c>
      <c r="D11" s="34" t="s">
        <v>4</v>
      </c>
      <c r="E11" s="35" t="s">
        <v>5</v>
      </c>
      <c r="F11" s="35"/>
      <c r="G11" s="35"/>
      <c r="H11" s="36" t="s">
        <v>6</v>
      </c>
      <c r="I11" s="36" t="s">
        <v>7</v>
      </c>
      <c r="J11" s="36" t="s">
        <v>8</v>
      </c>
      <c r="K11" s="37" t="s">
        <v>9</v>
      </c>
    </row>
    <row r="12" spans="2:14" x14ac:dyDescent="0.3">
      <c r="C12" s="66">
        <v>1</v>
      </c>
      <c r="D12" s="83">
        <v>4</v>
      </c>
      <c r="E12" s="84" t="s">
        <v>385</v>
      </c>
      <c r="F12" s="268">
        <v>100.004</v>
      </c>
      <c r="G12" s="268">
        <v>100.003</v>
      </c>
      <c r="H12" s="269">
        <v>200.00700000000001</v>
      </c>
      <c r="I12" s="86">
        <v>10</v>
      </c>
      <c r="J12" s="268">
        <v>1969.0490000000002</v>
      </c>
      <c r="K12" s="356">
        <v>70</v>
      </c>
    </row>
    <row r="14" spans="2:14" ht="18" x14ac:dyDescent="0.35">
      <c r="B14" s="4" t="s">
        <v>430</v>
      </c>
    </row>
    <row r="15" spans="2:14" x14ac:dyDescent="0.3">
      <c r="B15" s="5"/>
      <c r="C15" s="33" t="s">
        <v>3</v>
      </c>
      <c r="D15" s="34" t="s">
        <v>4</v>
      </c>
      <c r="E15" s="8" t="s">
        <v>436</v>
      </c>
      <c r="F15" s="8"/>
      <c r="G15" s="9">
        <v>579</v>
      </c>
      <c r="H15" s="8"/>
      <c r="I15" s="10" t="s">
        <v>9</v>
      </c>
      <c r="J15" s="15">
        <f>SUM(J16:J18)</f>
        <v>397.01</v>
      </c>
      <c r="K15" s="13" t="s">
        <v>1407</v>
      </c>
      <c r="L15" s="14"/>
    </row>
    <row r="16" spans="2:14" x14ac:dyDescent="0.3">
      <c r="B16" s="5"/>
      <c r="C16" s="337">
        <v>2</v>
      </c>
      <c r="D16" s="346">
        <v>4</v>
      </c>
      <c r="E16" s="240" t="s">
        <v>398</v>
      </c>
      <c r="F16" s="243"/>
      <c r="G16" s="242"/>
      <c r="H16" s="265" t="s">
        <v>1349</v>
      </c>
      <c r="I16" s="266"/>
      <c r="J16" s="255">
        <f>SUM(H16:I16)</f>
        <v>0</v>
      </c>
      <c r="K16" s="1" t="s">
        <v>1408</v>
      </c>
    </row>
    <row r="17" spans="2:11" ht="15.75" customHeight="1" x14ac:dyDescent="0.3">
      <c r="C17" s="337"/>
      <c r="D17" s="347"/>
      <c r="E17" s="224" t="s">
        <v>399</v>
      </c>
      <c r="F17" s="230"/>
      <c r="G17" s="228"/>
      <c r="H17" s="247">
        <v>100.001</v>
      </c>
      <c r="I17" s="248">
        <v>97.001999999999995</v>
      </c>
      <c r="J17" s="112">
        <f>SUM(H17:I17)</f>
        <v>197.00299999999999</v>
      </c>
    </row>
    <row r="18" spans="2:11" ht="15.75" customHeight="1" x14ac:dyDescent="0.3">
      <c r="C18" s="337"/>
      <c r="D18" s="348"/>
      <c r="E18" s="235" t="s">
        <v>385</v>
      </c>
      <c r="F18" s="236"/>
      <c r="G18" s="237"/>
      <c r="H18" s="249">
        <v>100.004</v>
      </c>
      <c r="I18" s="250">
        <v>100.003</v>
      </c>
      <c r="J18" s="256">
        <f>SUM(H18:I18)</f>
        <v>200.00700000000001</v>
      </c>
    </row>
    <row r="20" spans="2:11" ht="18" customHeight="1" x14ac:dyDescent="0.35">
      <c r="B20" s="4" t="s">
        <v>442</v>
      </c>
    </row>
    <row r="21" spans="2:11" x14ac:dyDescent="0.3">
      <c r="C21" s="18" t="s">
        <v>3</v>
      </c>
      <c r="D21" s="19" t="s">
        <v>4</v>
      </c>
      <c r="E21" s="20" t="s">
        <v>5</v>
      </c>
      <c r="F21" s="20"/>
      <c r="G21" s="20"/>
      <c r="H21" s="21" t="s">
        <v>6</v>
      </c>
      <c r="I21" s="21" t="s">
        <v>7</v>
      </c>
      <c r="J21" s="21" t="s">
        <v>8</v>
      </c>
      <c r="K21" s="39" t="s">
        <v>9</v>
      </c>
    </row>
    <row r="22" spans="2:11" x14ac:dyDescent="0.3">
      <c r="C22" s="66">
        <v>5</v>
      </c>
      <c r="D22" s="83">
        <v>7</v>
      </c>
      <c r="E22" s="166" t="s">
        <v>463</v>
      </c>
      <c r="F22" s="328">
        <v>96</v>
      </c>
      <c r="G22" s="328">
        <v>94.001000000000005</v>
      </c>
      <c r="H22" s="269">
        <f>SUM(F22:G22)</f>
        <v>190.001</v>
      </c>
      <c r="I22" s="86">
        <v>2</v>
      </c>
      <c r="J22" s="269">
        <v>1933.021</v>
      </c>
      <c r="K22" s="371">
        <v>44</v>
      </c>
    </row>
    <row r="24" spans="2:11" ht="18" customHeight="1" x14ac:dyDescent="0.35">
      <c r="B24" s="4" t="s">
        <v>499</v>
      </c>
    </row>
    <row r="25" spans="2:11" x14ac:dyDescent="0.3">
      <c r="C25" s="18" t="s">
        <v>3</v>
      </c>
      <c r="D25" s="19" t="s">
        <v>4</v>
      </c>
      <c r="E25" s="20" t="s">
        <v>5</v>
      </c>
      <c r="F25" s="20"/>
      <c r="G25" s="20"/>
      <c r="H25" s="21" t="s">
        <v>6</v>
      </c>
      <c r="I25" s="21" t="s">
        <v>7</v>
      </c>
      <c r="J25" s="21" t="s">
        <v>8</v>
      </c>
      <c r="K25" s="39" t="s">
        <v>9</v>
      </c>
    </row>
    <row r="26" spans="2:11" x14ac:dyDescent="0.3">
      <c r="C26" s="66">
        <v>4</v>
      </c>
      <c r="D26" s="83">
        <v>7</v>
      </c>
      <c r="E26" s="166" t="s">
        <v>398</v>
      </c>
      <c r="F26" s="328">
        <v>98.001999999999995</v>
      </c>
      <c r="G26" s="328">
        <v>97.001999999999995</v>
      </c>
      <c r="H26" s="269">
        <f>SUM(F26,G26)</f>
        <v>195.00399999999999</v>
      </c>
      <c r="I26" s="86">
        <v>4</v>
      </c>
      <c r="J26" s="269">
        <v>1961.0309999999997</v>
      </c>
      <c r="K26" s="371">
        <v>44</v>
      </c>
    </row>
    <row r="28" spans="2:11" ht="18" customHeight="1" x14ac:dyDescent="0.35">
      <c r="B28" s="4" t="s">
        <v>619</v>
      </c>
    </row>
    <row r="29" spans="2:11" x14ac:dyDescent="0.3">
      <c r="C29" s="18" t="s">
        <v>3</v>
      </c>
      <c r="D29" s="19" t="s">
        <v>4</v>
      </c>
      <c r="E29" s="20" t="s">
        <v>5</v>
      </c>
      <c r="F29" s="20"/>
      <c r="G29" s="20"/>
      <c r="H29" s="21" t="s">
        <v>6</v>
      </c>
      <c r="I29" s="21" t="s">
        <v>7</v>
      </c>
      <c r="J29" s="21" t="s">
        <v>8</v>
      </c>
      <c r="K29" s="39" t="s">
        <v>9</v>
      </c>
    </row>
    <row r="30" spans="2:11" x14ac:dyDescent="0.3">
      <c r="C30" s="65">
        <v>3</v>
      </c>
      <c r="D30" s="319">
        <v>4</v>
      </c>
      <c r="E30" s="357" t="s">
        <v>632</v>
      </c>
      <c r="F30" s="265">
        <v>100.003</v>
      </c>
      <c r="G30" s="265">
        <v>98.001000000000005</v>
      </c>
      <c r="H30" s="358">
        <f>SUM(F30,G30)</f>
        <v>198.00400000000002</v>
      </c>
      <c r="I30" s="153">
        <v>6</v>
      </c>
      <c r="J30" s="358">
        <v>1980.0549999999998</v>
      </c>
      <c r="K30" s="241">
        <v>56</v>
      </c>
    </row>
    <row r="31" spans="2:11" x14ac:dyDescent="0.3">
      <c r="C31" s="65">
        <v>14</v>
      </c>
      <c r="D31" s="322">
        <v>2</v>
      </c>
      <c r="E31" s="361" t="s">
        <v>703</v>
      </c>
      <c r="F31" s="247">
        <v>97</v>
      </c>
      <c r="G31" s="247">
        <v>99.001000000000005</v>
      </c>
      <c r="H31" s="360">
        <f>SUM(F31,G31)</f>
        <v>196.001</v>
      </c>
      <c r="I31" s="143">
        <v>7</v>
      </c>
      <c r="J31" s="362">
        <v>1960.0260000000001</v>
      </c>
      <c r="K31" s="149">
        <v>72</v>
      </c>
    </row>
    <row r="32" spans="2:11" x14ac:dyDescent="0.3">
      <c r="C32" s="65">
        <v>16</v>
      </c>
      <c r="D32" s="375">
        <v>1</v>
      </c>
      <c r="E32" s="361" t="s">
        <v>399</v>
      </c>
      <c r="F32" s="247">
        <v>98</v>
      </c>
      <c r="G32" s="247">
        <v>98.001000000000005</v>
      </c>
      <c r="H32" s="360">
        <f>SUM(F32,G32)</f>
        <v>196.001</v>
      </c>
      <c r="I32" s="143">
        <v>7</v>
      </c>
      <c r="J32" s="362">
        <v>1971.038</v>
      </c>
      <c r="K32" s="149">
        <v>72</v>
      </c>
    </row>
    <row r="33" spans="2:12" x14ac:dyDescent="0.3">
      <c r="C33" s="65">
        <v>21</v>
      </c>
      <c r="D33" s="320">
        <v>6</v>
      </c>
      <c r="E33" s="361" t="s">
        <v>758</v>
      </c>
      <c r="F33" s="247">
        <v>95.001000000000005</v>
      </c>
      <c r="G33" s="247">
        <v>92</v>
      </c>
      <c r="H33" s="360">
        <f>SUM(F33,G33)</f>
        <v>187.001</v>
      </c>
      <c r="I33" s="143">
        <v>3</v>
      </c>
      <c r="J33" s="362">
        <v>1889.0089999999998</v>
      </c>
      <c r="K33" s="149">
        <v>43</v>
      </c>
    </row>
    <row r="34" spans="2:12" x14ac:dyDescent="0.3">
      <c r="C34" s="65">
        <v>22</v>
      </c>
      <c r="D34" s="320">
        <v>8</v>
      </c>
      <c r="E34" s="361" t="s">
        <v>765</v>
      </c>
      <c r="F34" s="247">
        <v>87</v>
      </c>
      <c r="G34" s="247">
        <v>83</v>
      </c>
      <c r="H34" s="360">
        <f>SUM(F34,G34)</f>
        <v>170</v>
      </c>
      <c r="I34" s="143">
        <v>2</v>
      </c>
      <c r="J34" s="362">
        <v>1607.0049999999999</v>
      </c>
      <c r="K34" s="149">
        <v>27</v>
      </c>
    </row>
    <row r="35" spans="2:12" x14ac:dyDescent="0.3">
      <c r="C35" s="65">
        <v>24</v>
      </c>
      <c r="D35" s="320">
        <v>5</v>
      </c>
      <c r="E35" s="361" t="s">
        <v>771</v>
      </c>
      <c r="F35" s="247">
        <v>93</v>
      </c>
      <c r="G35" s="247">
        <v>95.001999999999995</v>
      </c>
      <c r="H35" s="360">
        <f>SUM(F35,G35)</f>
        <v>188.00200000000001</v>
      </c>
      <c r="I35" s="143">
        <v>3</v>
      </c>
      <c r="J35" s="362">
        <v>1870.0119999999997</v>
      </c>
      <c r="K35" s="149">
        <v>35</v>
      </c>
    </row>
    <row r="36" spans="2:12" x14ac:dyDescent="0.3">
      <c r="C36" s="66">
        <v>27</v>
      </c>
      <c r="D36" s="185">
        <v>6</v>
      </c>
      <c r="E36" s="372" t="s">
        <v>794</v>
      </c>
      <c r="F36" s="249" t="s">
        <v>1350</v>
      </c>
      <c r="G36" s="249"/>
      <c r="H36" s="364">
        <f>SUM(F36,G36)</f>
        <v>0</v>
      </c>
      <c r="I36" s="151">
        <v>0</v>
      </c>
      <c r="J36" s="364">
        <v>1075.0039999999999</v>
      </c>
      <c r="K36" s="377">
        <v>23</v>
      </c>
    </row>
    <row r="38" spans="2:12" ht="18" customHeight="1" x14ac:dyDescent="0.35">
      <c r="B38" s="4" t="s">
        <v>806</v>
      </c>
    </row>
    <row r="39" spans="2:12" x14ac:dyDescent="0.3">
      <c r="C39" s="33" t="s">
        <v>3</v>
      </c>
      <c r="D39" s="34" t="s">
        <v>4</v>
      </c>
      <c r="E39" s="35" t="s">
        <v>5</v>
      </c>
      <c r="F39" s="35"/>
      <c r="G39" s="35"/>
      <c r="H39" s="36" t="s">
        <v>6</v>
      </c>
      <c r="I39" s="36" t="s">
        <v>7</v>
      </c>
      <c r="J39" s="36" t="s">
        <v>8</v>
      </c>
      <c r="K39" s="37" t="s">
        <v>9</v>
      </c>
    </row>
    <row r="40" spans="2:12" x14ac:dyDescent="0.3">
      <c r="C40" s="65">
        <v>1</v>
      </c>
      <c r="D40" s="319">
        <v>5</v>
      </c>
      <c r="E40" s="369" t="s">
        <v>632</v>
      </c>
      <c r="F40" s="370">
        <v>100.003</v>
      </c>
      <c r="G40" s="370">
        <v>98.001000000000005</v>
      </c>
      <c r="H40" s="358">
        <v>198.00400000000002</v>
      </c>
      <c r="I40" s="153">
        <v>4</v>
      </c>
      <c r="J40" s="370">
        <v>1980.0549999999998</v>
      </c>
      <c r="K40" s="155">
        <v>56</v>
      </c>
    </row>
    <row r="41" spans="2:12" x14ac:dyDescent="0.3">
      <c r="C41" s="65">
        <v>4</v>
      </c>
      <c r="D41" s="320">
        <v>5</v>
      </c>
      <c r="E41" s="361" t="s">
        <v>703</v>
      </c>
      <c r="F41" s="362">
        <v>97</v>
      </c>
      <c r="G41" s="362">
        <v>99.001000000000005</v>
      </c>
      <c r="H41" s="360">
        <v>196.001</v>
      </c>
      <c r="I41" s="143">
        <v>6</v>
      </c>
      <c r="J41" s="362">
        <v>1960.0260000000001</v>
      </c>
      <c r="K41" s="149">
        <v>57</v>
      </c>
    </row>
    <row r="42" spans="2:12" x14ac:dyDescent="0.3">
      <c r="C42" s="65">
        <v>6</v>
      </c>
      <c r="D42" s="320">
        <v>9</v>
      </c>
      <c r="E42" s="361" t="s">
        <v>765</v>
      </c>
      <c r="F42" s="362">
        <v>87</v>
      </c>
      <c r="G42" s="362">
        <v>83</v>
      </c>
      <c r="H42" s="360">
        <v>170</v>
      </c>
      <c r="I42" s="143">
        <v>1</v>
      </c>
      <c r="J42" s="362">
        <v>1607.0049999999999</v>
      </c>
      <c r="K42" s="149">
        <v>23</v>
      </c>
    </row>
    <row r="43" spans="2:12" x14ac:dyDescent="0.3">
      <c r="C43" s="65">
        <v>6</v>
      </c>
      <c r="D43" s="320">
        <v>5</v>
      </c>
      <c r="E43" s="361" t="s">
        <v>758</v>
      </c>
      <c r="F43" s="362">
        <v>95.001000000000005</v>
      </c>
      <c r="G43" s="362">
        <v>92</v>
      </c>
      <c r="H43" s="360">
        <v>187.001</v>
      </c>
      <c r="I43" s="143">
        <v>3</v>
      </c>
      <c r="J43" s="362">
        <v>1889.0089999999998</v>
      </c>
      <c r="K43" s="149">
        <v>50</v>
      </c>
    </row>
    <row r="44" spans="2:12" x14ac:dyDescent="0.3">
      <c r="C44" s="65">
        <v>7</v>
      </c>
      <c r="D44" s="320">
        <v>3</v>
      </c>
      <c r="E44" s="359" t="s">
        <v>771</v>
      </c>
      <c r="F44" s="360">
        <v>93</v>
      </c>
      <c r="G44" s="360">
        <v>95.001999999999995</v>
      </c>
      <c r="H44" s="360">
        <v>188.00200000000001</v>
      </c>
      <c r="I44" s="143">
        <v>6</v>
      </c>
      <c r="J44" s="360">
        <v>1870.0119999999997</v>
      </c>
      <c r="K44" s="366">
        <v>54</v>
      </c>
    </row>
    <row r="45" spans="2:12" x14ac:dyDescent="0.3">
      <c r="C45" s="66">
        <v>7</v>
      </c>
      <c r="D45" s="185">
        <v>7</v>
      </c>
      <c r="E45" s="363" t="s">
        <v>794</v>
      </c>
      <c r="F45" s="365" t="s">
        <v>1350</v>
      </c>
      <c r="G45" s="365" t="s">
        <v>214</v>
      </c>
      <c r="H45" s="364">
        <v>0</v>
      </c>
      <c r="I45" s="151">
        <v>0</v>
      </c>
      <c r="J45" s="365">
        <v>1075.0039999999999</v>
      </c>
      <c r="K45" s="157">
        <v>14</v>
      </c>
    </row>
    <row r="47" spans="2:12" ht="18" x14ac:dyDescent="0.35">
      <c r="B47" s="4" t="s">
        <v>807</v>
      </c>
    </row>
    <row r="48" spans="2:12" x14ac:dyDescent="0.3">
      <c r="B48" s="5"/>
      <c r="C48" s="33" t="s">
        <v>3</v>
      </c>
      <c r="D48" s="34" t="s">
        <v>4</v>
      </c>
      <c r="E48" s="8" t="s">
        <v>436</v>
      </c>
      <c r="F48" s="8"/>
      <c r="G48" s="9">
        <v>572</v>
      </c>
      <c r="H48" s="8"/>
      <c r="I48" s="10" t="s">
        <v>9</v>
      </c>
      <c r="J48" s="15">
        <f>SUM(J49:J51)</f>
        <v>573.00700000000006</v>
      </c>
      <c r="K48" s="13" t="s">
        <v>1409</v>
      </c>
      <c r="L48" s="14"/>
    </row>
    <row r="49" spans="2:11" x14ac:dyDescent="0.3">
      <c r="B49" s="5"/>
      <c r="C49" s="337">
        <v>4</v>
      </c>
      <c r="D49" s="346">
        <v>3</v>
      </c>
      <c r="E49" s="240" t="s">
        <v>771</v>
      </c>
      <c r="F49" s="243"/>
      <c r="G49" s="242"/>
      <c r="H49" s="265">
        <v>93</v>
      </c>
      <c r="I49" s="266">
        <v>95.001999999999995</v>
      </c>
      <c r="J49" s="112">
        <f>SUM(H49:I49)</f>
        <v>188.00200000000001</v>
      </c>
      <c r="K49" s="1" t="s">
        <v>1410</v>
      </c>
    </row>
    <row r="50" spans="2:11" ht="15.75" customHeight="1" x14ac:dyDescent="0.3">
      <c r="C50" s="337"/>
      <c r="D50" s="347"/>
      <c r="E50" s="224" t="s">
        <v>632</v>
      </c>
      <c r="F50" s="230"/>
      <c r="G50" s="228"/>
      <c r="H50" s="247">
        <v>100.003</v>
      </c>
      <c r="I50" s="248">
        <v>98.001000000000005</v>
      </c>
      <c r="J50" s="113">
        <f>SUM(H50:I50)</f>
        <v>198.00400000000002</v>
      </c>
    </row>
    <row r="51" spans="2:11" ht="15.75" customHeight="1" x14ac:dyDescent="0.3">
      <c r="C51" s="337"/>
      <c r="D51" s="348"/>
      <c r="E51" s="235" t="s">
        <v>758</v>
      </c>
      <c r="F51" s="236"/>
      <c r="G51" s="237"/>
      <c r="H51" s="249">
        <v>95.001000000000005</v>
      </c>
      <c r="I51" s="250">
        <v>92</v>
      </c>
      <c r="J51" s="114">
        <f>SUM(H51:I51)</f>
        <v>187.001</v>
      </c>
    </row>
    <row r="53" spans="2:11" ht="18" customHeight="1" x14ac:dyDescent="0.35">
      <c r="B53" s="4" t="s">
        <v>873</v>
      </c>
    </row>
    <row r="54" spans="2:11" x14ac:dyDescent="0.3">
      <c r="C54" s="18" t="s">
        <v>3</v>
      </c>
      <c r="D54" s="19" t="s">
        <v>4</v>
      </c>
      <c r="E54" s="20" t="s">
        <v>5</v>
      </c>
      <c r="F54" s="20"/>
      <c r="G54" s="20"/>
      <c r="H54" s="21" t="s">
        <v>6</v>
      </c>
      <c r="I54" s="21" t="s">
        <v>7</v>
      </c>
      <c r="J54" s="21" t="s">
        <v>8</v>
      </c>
      <c r="K54" s="39" t="s">
        <v>9</v>
      </c>
    </row>
    <row r="55" spans="2:11" x14ac:dyDescent="0.3">
      <c r="C55" s="66">
        <v>4</v>
      </c>
      <c r="D55" s="40">
        <v>6</v>
      </c>
      <c r="E55" s="57" t="s">
        <v>893</v>
      </c>
      <c r="F55" s="121">
        <v>91</v>
      </c>
      <c r="G55" s="121">
        <v>88</v>
      </c>
      <c r="H55" s="56">
        <f>SUM(F55:G55)</f>
        <v>179</v>
      </c>
      <c r="I55" s="56">
        <v>4</v>
      </c>
      <c r="J55" s="56">
        <v>1815</v>
      </c>
      <c r="K55" s="99">
        <v>49</v>
      </c>
    </row>
    <row r="57" spans="2:11" ht="18" customHeight="1" x14ac:dyDescent="0.35">
      <c r="B57" s="4" t="s">
        <v>920</v>
      </c>
    </row>
    <row r="58" spans="2:11" x14ac:dyDescent="0.3">
      <c r="C58" s="18" t="s">
        <v>3</v>
      </c>
      <c r="D58" s="19" t="s">
        <v>4</v>
      </c>
      <c r="E58" s="20" t="s">
        <v>5</v>
      </c>
      <c r="F58" s="20"/>
      <c r="G58" s="20"/>
      <c r="H58" s="21" t="s">
        <v>6</v>
      </c>
      <c r="I58" s="21" t="s">
        <v>7</v>
      </c>
      <c r="J58" s="21" t="s">
        <v>8</v>
      </c>
      <c r="K58" s="39" t="s">
        <v>9</v>
      </c>
    </row>
    <row r="59" spans="2:11" x14ac:dyDescent="0.3">
      <c r="C59" s="65">
        <v>1</v>
      </c>
      <c r="D59" s="67">
        <v>7</v>
      </c>
      <c r="E59" s="79" t="s">
        <v>893</v>
      </c>
      <c r="F59" s="60">
        <v>72</v>
      </c>
      <c r="G59" s="60">
        <v>75</v>
      </c>
      <c r="H59" s="60">
        <f>SUM(F59:G59)</f>
        <v>147</v>
      </c>
      <c r="I59" s="60">
        <v>3</v>
      </c>
      <c r="J59" s="60">
        <v>1540</v>
      </c>
      <c r="K59" s="71">
        <v>19</v>
      </c>
    </row>
    <row r="60" spans="2:11" x14ac:dyDescent="0.3">
      <c r="C60" s="66">
        <v>2</v>
      </c>
      <c r="D60" s="45">
        <v>3</v>
      </c>
      <c r="E60" s="68" t="s">
        <v>924</v>
      </c>
      <c r="F60" s="69">
        <v>87</v>
      </c>
      <c r="G60" s="69">
        <v>78</v>
      </c>
      <c r="H60" s="69">
        <f>SUM(F60:G60)</f>
        <v>165</v>
      </c>
      <c r="I60" s="69">
        <v>5</v>
      </c>
      <c r="J60" s="69">
        <v>1543</v>
      </c>
      <c r="K60" s="73">
        <v>46</v>
      </c>
    </row>
    <row r="62" spans="2:11" ht="18" customHeight="1" x14ac:dyDescent="0.35">
      <c r="B62" s="4" t="s">
        <v>966</v>
      </c>
    </row>
    <row r="63" spans="2:11" x14ac:dyDescent="0.3">
      <c r="C63" s="18" t="s">
        <v>3</v>
      </c>
      <c r="D63" s="19" t="s">
        <v>4</v>
      </c>
      <c r="E63" s="20" t="s">
        <v>5</v>
      </c>
      <c r="F63" s="21" t="s">
        <v>6</v>
      </c>
      <c r="G63" s="21" t="s">
        <v>7</v>
      </c>
      <c r="H63" s="21" t="s">
        <v>8</v>
      </c>
      <c r="I63" s="39" t="s">
        <v>9</v>
      </c>
    </row>
    <row r="64" spans="2:11" x14ac:dyDescent="0.3">
      <c r="C64" s="66">
        <v>1</v>
      </c>
      <c r="D64" s="91">
        <v>2</v>
      </c>
      <c r="E64" s="169" t="s">
        <v>758</v>
      </c>
      <c r="F64" s="42">
        <v>83</v>
      </c>
      <c r="G64" s="170">
        <v>8</v>
      </c>
      <c r="H64" s="170">
        <v>827</v>
      </c>
      <c r="I64" s="171">
        <v>81</v>
      </c>
    </row>
    <row r="66" spans="2:9" ht="18" customHeight="1" x14ac:dyDescent="0.35">
      <c r="B66" s="4" t="s">
        <v>970</v>
      </c>
    </row>
    <row r="67" spans="2:9" x14ac:dyDescent="0.3">
      <c r="C67" s="33" t="s">
        <v>3</v>
      </c>
      <c r="D67" s="34" t="s">
        <v>4</v>
      </c>
      <c r="E67" s="35" t="s">
        <v>5</v>
      </c>
      <c r="F67" s="36" t="s">
        <v>6</v>
      </c>
      <c r="G67" s="36" t="s">
        <v>7</v>
      </c>
      <c r="H67" s="36" t="s">
        <v>8</v>
      </c>
      <c r="I67" s="37" t="s">
        <v>9</v>
      </c>
    </row>
    <row r="68" spans="2:9" x14ac:dyDescent="0.3">
      <c r="C68" s="66">
        <v>1</v>
      </c>
      <c r="D68" s="92">
        <v>1</v>
      </c>
      <c r="E68" s="90" t="s">
        <v>758</v>
      </c>
      <c r="F68" s="42">
        <v>83</v>
      </c>
      <c r="G68" s="170">
        <v>5</v>
      </c>
      <c r="H68" s="42">
        <v>827</v>
      </c>
      <c r="I68" s="49">
        <v>42</v>
      </c>
    </row>
    <row r="70" spans="2:9" ht="18" customHeight="1" x14ac:dyDescent="0.35">
      <c r="B70" s="4" t="s">
        <v>992</v>
      </c>
    </row>
    <row r="71" spans="2:9" x14ac:dyDescent="0.3">
      <c r="C71" s="18" t="s">
        <v>3</v>
      </c>
      <c r="D71" s="19" t="s">
        <v>4</v>
      </c>
      <c r="E71" s="20" t="s">
        <v>5</v>
      </c>
      <c r="F71" s="21" t="s">
        <v>6</v>
      </c>
      <c r="G71" s="21" t="s">
        <v>7</v>
      </c>
      <c r="H71" s="21" t="s">
        <v>8</v>
      </c>
      <c r="I71" s="39" t="s">
        <v>9</v>
      </c>
    </row>
    <row r="72" spans="2:9" x14ac:dyDescent="0.3">
      <c r="C72" s="65">
        <v>6</v>
      </c>
      <c r="D72" s="74">
        <v>2</v>
      </c>
      <c r="E72" s="79" t="s">
        <v>1033</v>
      </c>
      <c r="F72" s="60">
        <v>97</v>
      </c>
      <c r="G72" s="60">
        <v>8</v>
      </c>
      <c r="H72" s="60">
        <v>946</v>
      </c>
      <c r="I72" s="71">
        <v>66</v>
      </c>
    </row>
    <row r="73" spans="2:9" x14ac:dyDescent="0.3">
      <c r="C73" s="65">
        <v>7</v>
      </c>
      <c r="D73" s="23">
        <v>8</v>
      </c>
      <c r="E73" s="62" t="s">
        <v>1036</v>
      </c>
      <c r="F73" s="63" t="s">
        <v>1350</v>
      </c>
      <c r="G73" s="63">
        <v>0</v>
      </c>
      <c r="H73" s="25">
        <v>371</v>
      </c>
      <c r="I73" s="26">
        <v>23</v>
      </c>
    </row>
    <row r="74" spans="2:9" x14ac:dyDescent="0.3">
      <c r="C74" s="66">
        <v>10</v>
      </c>
      <c r="D74" s="140">
        <v>2</v>
      </c>
      <c r="E74" s="68" t="s">
        <v>1065</v>
      </c>
      <c r="F74" s="69">
        <v>91</v>
      </c>
      <c r="G74" s="69">
        <v>5</v>
      </c>
      <c r="H74" s="69">
        <v>933</v>
      </c>
      <c r="I74" s="73">
        <v>76</v>
      </c>
    </row>
    <row r="76" spans="2:9" ht="18" customHeight="1" x14ac:dyDescent="0.35">
      <c r="B76" s="4" t="s">
        <v>1114</v>
      </c>
    </row>
    <row r="77" spans="2:9" x14ac:dyDescent="0.3">
      <c r="C77" s="33" t="s">
        <v>3</v>
      </c>
      <c r="D77" s="34" t="s">
        <v>4</v>
      </c>
      <c r="E77" s="35" t="s">
        <v>5</v>
      </c>
      <c r="F77" s="36" t="s">
        <v>6</v>
      </c>
      <c r="G77" s="36" t="s">
        <v>7</v>
      </c>
      <c r="H77" s="36" t="s">
        <v>8</v>
      </c>
      <c r="I77" s="37" t="s">
        <v>9</v>
      </c>
    </row>
    <row r="78" spans="2:9" x14ac:dyDescent="0.3">
      <c r="C78" s="65">
        <v>1</v>
      </c>
      <c r="D78" s="67">
        <v>8</v>
      </c>
      <c r="E78" s="111" t="s">
        <v>1036</v>
      </c>
      <c r="F78" s="59" t="s">
        <v>1350</v>
      </c>
      <c r="G78" s="60">
        <v>0</v>
      </c>
      <c r="H78" s="59">
        <v>371</v>
      </c>
      <c r="I78" s="78">
        <v>23</v>
      </c>
    </row>
    <row r="79" spans="2:9" x14ac:dyDescent="0.3">
      <c r="C79" s="65">
        <v>1</v>
      </c>
      <c r="D79" s="23">
        <v>4</v>
      </c>
      <c r="E79" s="27" t="s">
        <v>1033</v>
      </c>
      <c r="F79" s="28">
        <v>97</v>
      </c>
      <c r="G79" s="63">
        <v>8</v>
      </c>
      <c r="H79" s="28">
        <v>946</v>
      </c>
      <c r="I79" s="29">
        <v>65</v>
      </c>
    </row>
    <row r="80" spans="2:9" x14ac:dyDescent="0.3">
      <c r="C80" s="66">
        <v>2</v>
      </c>
      <c r="D80" s="140">
        <v>2</v>
      </c>
      <c r="E80" s="30" t="s">
        <v>1065</v>
      </c>
      <c r="F80" s="31">
        <v>91</v>
      </c>
      <c r="G80" s="69">
        <v>4</v>
      </c>
      <c r="H80" s="31">
        <v>933</v>
      </c>
      <c r="I80" s="32">
        <v>69</v>
      </c>
    </row>
    <row r="82" spans="2:12" ht="18" x14ac:dyDescent="0.35">
      <c r="B82" s="4" t="s">
        <v>1115</v>
      </c>
    </row>
    <row r="83" spans="2:12" x14ac:dyDescent="0.3">
      <c r="B83" s="5"/>
      <c r="C83" s="33" t="s">
        <v>3</v>
      </c>
      <c r="D83" s="34" t="s">
        <v>4</v>
      </c>
      <c r="E83" s="8" t="s">
        <v>1130</v>
      </c>
      <c r="F83" s="8"/>
      <c r="G83" s="9">
        <v>553</v>
      </c>
      <c r="H83" s="8"/>
      <c r="I83" s="10" t="s">
        <v>9</v>
      </c>
      <c r="J83" s="11">
        <f>SUM(J84:J86)</f>
        <v>570</v>
      </c>
      <c r="K83" s="13" t="s">
        <v>1396</v>
      </c>
      <c r="L83" s="14"/>
    </row>
    <row r="84" spans="2:12" x14ac:dyDescent="0.3">
      <c r="B84" s="5"/>
      <c r="C84" s="337">
        <v>3</v>
      </c>
      <c r="D84" s="353">
        <v>1</v>
      </c>
      <c r="E84" s="61" t="s">
        <v>1411</v>
      </c>
      <c r="F84" s="118"/>
      <c r="G84" s="115"/>
      <c r="H84" s="60">
        <v>94</v>
      </c>
      <c r="I84" s="71">
        <v>96</v>
      </c>
      <c r="J84" s="75">
        <f>SUM(H84:I84)</f>
        <v>190</v>
      </c>
      <c r="K84" s="1" t="s">
        <v>1406</v>
      </c>
    </row>
    <row r="85" spans="2:12" ht="15.75" customHeight="1" x14ac:dyDescent="0.3">
      <c r="C85" s="337"/>
      <c r="D85" s="339"/>
      <c r="E85" s="64" t="s">
        <v>1065</v>
      </c>
      <c r="F85" s="119"/>
      <c r="G85" s="116"/>
      <c r="H85" s="63">
        <v>91</v>
      </c>
      <c r="I85" s="72">
        <v>95</v>
      </c>
      <c r="J85" s="76">
        <f>SUM(H85:I85)</f>
        <v>186</v>
      </c>
    </row>
    <row r="86" spans="2:12" ht="15.75" customHeight="1" x14ac:dyDescent="0.3">
      <c r="C86" s="337"/>
      <c r="D86" s="340"/>
      <c r="E86" s="70" t="s">
        <v>1033</v>
      </c>
      <c r="F86" s="120"/>
      <c r="G86" s="117"/>
      <c r="H86" s="69">
        <v>95</v>
      </c>
      <c r="I86" s="73">
        <v>99</v>
      </c>
      <c r="J86" s="77">
        <f>SUM(H86:I86)</f>
        <v>194</v>
      </c>
    </row>
    <row r="88" spans="2:12" ht="18" customHeight="1" x14ac:dyDescent="0.35">
      <c r="B88" s="4" t="s">
        <v>1144</v>
      </c>
    </row>
    <row r="89" spans="2:12" x14ac:dyDescent="0.3">
      <c r="C89" s="18" t="s">
        <v>3</v>
      </c>
      <c r="D89" s="19" t="s">
        <v>4</v>
      </c>
      <c r="E89" s="20" t="s">
        <v>5</v>
      </c>
      <c r="F89" s="21" t="s">
        <v>6</v>
      </c>
      <c r="G89" s="21" t="s">
        <v>7</v>
      </c>
      <c r="H89" s="21" t="s">
        <v>8</v>
      </c>
      <c r="I89" s="39" t="s">
        <v>9</v>
      </c>
    </row>
    <row r="90" spans="2:12" x14ac:dyDescent="0.3">
      <c r="C90" s="65">
        <v>3</v>
      </c>
      <c r="D90" s="125">
        <v>1</v>
      </c>
      <c r="E90" s="130" t="s">
        <v>1156</v>
      </c>
      <c r="F90" s="131">
        <v>95</v>
      </c>
      <c r="G90" s="132">
        <v>8</v>
      </c>
      <c r="H90" s="131">
        <v>942</v>
      </c>
      <c r="I90" s="138">
        <v>70</v>
      </c>
    </row>
    <row r="91" spans="2:12" x14ac:dyDescent="0.3">
      <c r="C91" s="65">
        <v>6</v>
      </c>
      <c r="D91" s="95">
        <v>2</v>
      </c>
      <c r="E91" s="257" t="s">
        <v>1168</v>
      </c>
      <c r="F91" s="135">
        <v>87</v>
      </c>
      <c r="G91" s="135">
        <v>6</v>
      </c>
      <c r="H91" s="134">
        <v>886</v>
      </c>
      <c r="I91" s="139">
        <v>59</v>
      </c>
    </row>
    <row r="92" spans="2:12" x14ac:dyDescent="0.3">
      <c r="C92" s="65">
        <v>7</v>
      </c>
      <c r="D92" s="23">
        <v>5</v>
      </c>
      <c r="E92" s="133" t="s">
        <v>893</v>
      </c>
      <c r="F92" s="134">
        <v>93</v>
      </c>
      <c r="G92" s="135">
        <v>8</v>
      </c>
      <c r="H92" s="134">
        <v>872</v>
      </c>
      <c r="I92" s="139">
        <v>55</v>
      </c>
    </row>
    <row r="93" spans="2:12" x14ac:dyDescent="0.3">
      <c r="C93" s="66">
        <v>19</v>
      </c>
      <c r="D93" s="45">
        <v>7</v>
      </c>
      <c r="E93" s="30" t="s">
        <v>765</v>
      </c>
      <c r="F93" s="31">
        <v>65</v>
      </c>
      <c r="G93" s="137">
        <v>4</v>
      </c>
      <c r="H93" s="31">
        <v>583</v>
      </c>
      <c r="I93" s="32">
        <v>29</v>
      </c>
    </row>
    <row r="95" spans="2:12" ht="18" customHeight="1" x14ac:dyDescent="0.35">
      <c r="B95" s="4" t="s">
        <v>1233</v>
      </c>
    </row>
    <row r="96" spans="2:12" x14ac:dyDescent="0.3">
      <c r="C96" s="33" t="s">
        <v>3</v>
      </c>
      <c r="D96" s="34" t="s">
        <v>4</v>
      </c>
      <c r="E96" s="35" t="s">
        <v>5</v>
      </c>
      <c r="F96" s="36" t="s">
        <v>6</v>
      </c>
      <c r="G96" s="36" t="s">
        <v>7</v>
      </c>
      <c r="H96" s="36" t="s">
        <v>8</v>
      </c>
      <c r="I96" s="37" t="s">
        <v>9</v>
      </c>
    </row>
    <row r="97" spans="2:12" x14ac:dyDescent="0.3">
      <c r="C97" s="65">
        <v>2</v>
      </c>
      <c r="D97" s="67">
        <v>3</v>
      </c>
      <c r="E97" s="259" t="s">
        <v>1168</v>
      </c>
      <c r="F97" s="206">
        <v>87</v>
      </c>
      <c r="G97" s="206">
        <v>4</v>
      </c>
      <c r="H97" s="97">
        <v>886</v>
      </c>
      <c r="I97" s="98">
        <v>38</v>
      </c>
    </row>
    <row r="98" spans="2:12" x14ac:dyDescent="0.3">
      <c r="C98" s="65">
        <v>3</v>
      </c>
      <c r="D98" s="95">
        <v>2</v>
      </c>
      <c r="E98" s="27" t="s">
        <v>893</v>
      </c>
      <c r="F98" s="28">
        <v>93</v>
      </c>
      <c r="G98" s="136">
        <v>7</v>
      </c>
      <c r="H98" s="28">
        <v>872</v>
      </c>
      <c r="I98" s="29">
        <v>52</v>
      </c>
    </row>
    <row r="99" spans="2:12" x14ac:dyDescent="0.3">
      <c r="C99" s="66">
        <v>6</v>
      </c>
      <c r="D99" s="45">
        <v>7</v>
      </c>
      <c r="E99" s="30" t="s">
        <v>765</v>
      </c>
      <c r="F99" s="31">
        <v>65</v>
      </c>
      <c r="G99" s="137">
        <v>2</v>
      </c>
      <c r="H99" s="31">
        <v>583</v>
      </c>
      <c r="I99" s="32">
        <v>16</v>
      </c>
    </row>
    <row r="101" spans="2:12" ht="18" x14ac:dyDescent="0.35">
      <c r="B101" s="4" t="s">
        <v>1234</v>
      </c>
    </row>
    <row r="102" spans="2:12" x14ac:dyDescent="0.3">
      <c r="B102" s="5"/>
      <c r="C102" s="33" t="s">
        <v>3</v>
      </c>
      <c r="D102" s="34" t="s">
        <v>4</v>
      </c>
      <c r="E102" s="8" t="s">
        <v>436</v>
      </c>
      <c r="F102" s="8"/>
      <c r="G102" s="9">
        <v>535</v>
      </c>
      <c r="H102" s="8"/>
      <c r="I102" s="10" t="s">
        <v>9</v>
      </c>
      <c r="J102" s="11">
        <f>SUM(J103:J105)</f>
        <v>547</v>
      </c>
      <c r="K102" s="13" t="s">
        <v>1412</v>
      </c>
      <c r="L102" s="14"/>
    </row>
    <row r="103" spans="2:12" x14ac:dyDescent="0.3">
      <c r="B103" s="5"/>
      <c r="C103" s="337">
        <v>2</v>
      </c>
      <c r="D103" s="338">
        <v>2</v>
      </c>
      <c r="E103" s="216" t="s">
        <v>1156</v>
      </c>
      <c r="F103" s="219"/>
      <c r="G103" s="213"/>
      <c r="H103" s="207">
        <v>95</v>
      </c>
      <c r="I103" s="210">
        <v>98</v>
      </c>
      <c r="J103" s="75">
        <f>SUM(H103:I103)</f>
        <v>193</v>
      </c>
      <c r="K103" s="1" t="s">
        <v>1413</v>
      </c>
    </row>
    <row r="104" spans="2:12" ht="15.75" customHeight="1" x14ac:dyDescent="0.3">
      <c r="C104" s="337"/>
      <c r="D104" s="339"/>
      <c r="E104" s="217" t="s">
        <v>1168</v>
      </c>
      <c r="F104" s="220"/>
      <c r="G104" s="214"/>
      <c r="H104" s="208">
        <v>87</v>
      </c>
      <c r="I104" s="211">
        <v>84</v>
      </c>
      <c r="J104" s="76">
        <f>SUM(H104:I104)</f>
        <v>171</v>
      </c>
    </row>
    <row r="105" spans="2:12" ht="15.75" customHeight="1" x14ac:dyDescent="0.3">
      <c r="C105" s="337"/>
      <c r="D105" s="340"/>
      <c r="E105" s="218" t="s">
        <v>893</v>
      </c>
      <c r="F105" s="221"/>
      <c r="G105" s="215"/>
      <c r="H105" s="209">
        <v>93</v>
      </c>
      <c r="I105" s="212">
        <v>90</v>
      </c>
      <c r="J105" s="77">
        <f>SUM(H105:I105)</f>
        <v>183</v>
      </c>
    </row>
  </sheetData>
  <mergeCells count="10">
    <mergeCell ref="C84:C86"/>
    <mergeCell ref="D84:D86"/>
    <mergeCell ref="C103:C105"/>
    <mergeCell ref="D103:D105"/>
    <mergeCell ref="B1:M1"/>
    <mergeCell ref="B2:M2"/>
    <mergeCell ref="C16:C18"/>
    <mergeCell ref="D16:D18"/>
    <mergeCell ref="C49:C51"/>
    <mergeCell ref="D49:D51"/>
  </mergeCells>
  <hyperlinks>
    <hyperlink ref="B3" location="'Index'!A2" tooltip="Go to the Index sheet" display="á" xr:uid="{68459C1A-096C-49D6-9C81-968FF8196C74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6" max="16383" man="1"/>
    <brk id="87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B434-ECA0-4455-B825-CDB871E8708B}">
  <dimension ref="B1:N5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9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501</v>
      </c>
    </row>
    <row r="4" spans="2:14" ht="18" x14ac:dyDescent="0.35">
      <c r="B4" s="4" t="s">
        <v>499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1</v>
      </c>
      <c r="D6" s="379">
        <v>2</v>
      </c>
      <c r="E6" s="357" t="s">
        <v>502</v>
      </c>
      <c r="F6" s="265">
        <v>100.003</v>
      </c>
      <c r="G6" s="265">
        <v>100.002</v>
      </c>
      <c r="H6" s="358">
        <f>SUM(F6,G6)</f>
        <v>200.005</v>
      </c>
      <c r="I6" s="153">
        <v>8</v>
      </c>
      <c r="J6" s="358">
        <v>1993.0520000000001</v>
      </c>
      <c r="K6" s="373">
        <v>69</v>
      </c>
    </row>
    <row r="7" spans="2:14" x14ac:dyDescent="0.3">
      <c r="C7" s="65">
        <v>7</v>
      </c>
      <c r="D7" s="320">
        <v>5</v>
      </c>
      <c r="E7" s="361" t="s">
        <v>538</v>
      </c>
      <c r="F7" s="247">
        <v>98.001000000000005</v>
      </c>
      <c r="G7" s="247">
        <v>92</v>
      </c>
      <c r="H7" s="360">
        <f>SUM(F7,G7)</f>
        <v>190.001</v>
      </c>
      <c r="I7" s="143">
        <v>2</v>
      </c>
      <c r="J7" s="362">
        <v>1747.0169999999998</v>
      </c>
      <c r="K7" s="149">
        <v>47</v>
      </c>
    </row>
    <row r="8" spans="2:14" x14ac:dyDescent="0.3">
      <c r="C8" s="65">
        <v>8</v>
      </c>
      <c r="D8" s="320">
        <v>3</v>
      </c>
      <c r="E8" s="361" t="s">
        <v>547</v>
      </c>
      <c r="F8" s="247">
        <v>98.003</v>
      </c>
      <c r="G8" s="247">
        <v>98.003</v>
      </c>
      <c r="H8" s="360">
        <f>SUM(F8,G8)</f>
        <v>196.006</v>
      </c>
      <c r="I8" s="143">
        <v>6</v>
      </c>
      <c r="J8" s="362">
        <v>1952.0329999999999</v>
      </c>
      <c r="K8" s="149">
        <v>67</v>
      </c>
    </row>
    <row r="9" spans="2:14" x14ac:dyDescent="0.3">
      <c r="C9" s="65">
        <v>8</v>
      </c>
      <c r="D9" s="320">
        <v>7</v>
      </c>
      <c r="E9" s="361" t="s">
        <v>551</v>
      </c>
      <c r="F9" s="247" t="s">
        <v>1350</v>
      </c>
      <c r="G9" s="247"/>
      <c r="H9" s="360">
        <f>SUM(F9,G9)</f>
        <v>0</v>
      </c>
      <c r="I9" s="143">
        <v>0</v>
      </c>
      <c r="J9" s="362">
        <v>1538.0139999999999</v>
      </c>
      <c r="K9" s="149">
        <v>38</v>
      </c>
    </row>
    <row r="10" spans="2:14" x14ac:dyDescent="0.3">
      <c r="C10" s="65">
        <v>9</v>
      </c>
      <c r="D10" s="320">
        <v>7</v>
      </c>
      <c r="E10" s="361" t="s">
        <v>557</v>
      </c>
      <c r="F10" s="247" t="s">
        <v>1350</v>
      </c>
      <c r="G10" s="247"/>
      <c r="H10" s="360">
        <f>SUM(F10,G10)</f>
        <v>0</v>
      </c>
      <c r="I10" s="143">
        <v>0</v>
      </c>
      <c r="J10" s="362">
        <v>1348.0139999999999</v>
      </c>
      <c r="K10" s="149">
        <v>39</v>
      </c>
    </row>
    <row r="11" spans="2:14" x14ac:dyDescent="0.3">
      <c r="C11" s="65">
        <v>11</v>
      </c>
      <c r="D11" s="320">
        <v>7</v>
      </c>
      <c r="E11" s="361" t="s">
        <v>569</v>
      </c>
      <c r="F11" s="247" t="s">
        <v>1350</v>
      </c>
      <c r="G11" s="247"/>
      <c r="H11" s="360">
        <f>SUM(F11,G11)</f>
        <v>0</v>
      </c>
      <c r="I11" s="143">
        <v>0</v>
      </c>
      <c r="J11" s="362">
        <v>1324.0129999999999</v>
      </c>
      <c r="K11" s="149">
        <v>44</v>
      </c>
    </row>
    <row r="12" spans="2:14" x14ac:dyDescent="0.3">
      <c r="C12" s="65">
        <v>11</v>
      </c>
      <c r="D12" s="320">
        <v>8</v>
      </c>
      <c r="E12" s="361" t="s">
        <v>571</v>
      </c>
      <c r="F12" s="247" t="s">
        <v>1349</v>
      </c>
      <c r="G12" s="247"/>
      <c r="H12" s="360">
        <f>SUM(F12,G12)</f>
        <v>0</v>
      </c>
      <c r="I12" s="143">
        <v>0</v>
      </c>
      <c r="J12" s="362">
        <v>572.00500000000011</v>
      </c>
      <c r="K12" s="149">
        <v>17</v>
      </c>
    </row>
    <row r="13" spans="2:14" x14ac:dyDescent="0.3">
      <c r="C13" s="65">
        <v>13</v>
      </c>
      <c r="D13" s="322">
        <v>2</v>
      </c>
      <c r="E13" s="361" t="s">
        <v>586</v>
      </c>
      <c r="F13" s="247">
        <v>96.001000000000005</v>
      </c>
      <c r="G13" s="247">
        <v>93</v>
      </c>
      <c r="H13" s="360">
        <f>SUM(F13,G13)</f>
        <v>189.001</v>
      </c>
      <c r="I13" s="143">
        <v>5</v>
      </c>
      <c r="J13" s="362">
        <v>1897.0179999999998</v>
      </c>
      <c r="K13" s="149">
        <v>65</v>
      </c>
    </row>
    <row r="14" spans="2:14" x14ac:dyDescent="0.3">
      <c r="C14" s="66">
        <v>16</v>
      </c>
      <c r="D14" s="185">
        <v>5</v>
      </c>
      <c r="E14" s="363" t="s">
        <v>605</v>
      </c>
      <c r="F14" s="249" t="s">
        <v>1350</v>
      </c>
      <c r="G14" s="249"/>
      <c r="H14" s="364">
        <f>SUM(F14,G14)</f>
        <v>0</v>
      </c>
      <c r="I14" s="151">
        <v>0</v>
      </c>
      <c r="J14" s="365">
        <v>1264.0039999999999</v>
      </c>
      <c r="K14" s="157">
        <v>43</v>
      </c>
    </row>
    <row r="16" spans="2:14" ht="18" x14ac:dyDescent="0.35">
      <c r="B16" s="4" t="s">
        <v>608</v>
      </c>
    </row>
    <row r="17" spans="2:12" x14ac:dyDescent="0.3">
      <c r="B17" s="5"/>
      <c r="C17" s="33" t="s">
        <v>3</v>
      </c>
      <c r="D17" s="34" t="s">
        <v>4</v>
      </c>
      <c r="E17" s="8" t="s">
        <v>610</v>
      </c>
      <c r="F17" s="8"/>
      <c r="G17" s="9">
        <v>585</v>
      </c>
      <c r="H17" s="8"/>
      <c r="I17" s="10" t="s">
        <v>9</v>
      </c>
      <c r="J17" s="15">
        <f>SUM(J18:J20)</f>
        <v>390.00599999999997</v>
      </c>
      <c r="K17" s="13" t="s">
        <v>1414</v>
      </c>
      <c r="L17" s="14"/>
    </row>
    <row r="18" spans="2:12" x14ac:dyDescent="0.3">
      <c r="B18" s="5"/>
      <c r="C18" s="337">
        <v>1</v>
      </c>
      <c r="D18" s="390">
        <v>5</v>
      </c>
      <c r="E18" s="386" t="s">
        <v>502</v>
      </c>
      <c r="F18" s="388"/>
      <c r="G18" s="384"/>
      <c r="H18" s="380">
        <v>100.003</v>
      </c>
      <c r="I18" s="382">
        <v>100.002</v>
      </c>
      <c r="J18" s="112">
        <f>SUM(H18:I18)</f>
        <v>200.005</v>
      </c>
      <c r="K18" s="1" t="s">
        <v>1406</v>
      </c>
    </row>
    <row r="19" spans="2:12" ht="15.75" customHeight="1" x14ac:dyDescent="0.3">
      <c r="C19" s="337"/>
      <c r="D19" s="391"/>
      <c r="E19" s="387" t="s">
        <v>538</v>
      </c>
      <c r="F19" s="389"/>
      <c r="G19" s="385"/>
      <c r="H19" s="381">
        <v>98.001000000000005</v>
      </c>
      <c r="I19" s="383">
        <v>92</v>
      </c>
      <c r="J19" s="113">
        <f>SUM(H19:I19)</f>
        <v>190.001</v>
      </c>
    </row>
    <row r="20" spans="2:12" ht="15.75" customHeight="1" x14ac:dyDescent="0.3">
      <c r="C20" s="337"/>
      <c r="D20" s="400"/>
      <c r="E20" s="401" t="s">
        <v>551</v>
      </c>
      <c r="F20" s="402"/>
      <c r="G20" s="403"/>
      <c r="H20" s="404" t="s">
        <v>1350</v>
      </c>
      <c r="I20" s="405"/>
      <c r="J20" s="114">
        <f>SUM(H20:I20)</f>
        <v>0</v>
      </c>
    </row>
    <row r="21" spans="2:12" x14ac:dyDescent="0.3">
      <c r="B21" s="5"/>
      <c r="C21" s="146" t="s">
        <v>3</v>
      </c>
      <c r="D21" s="399" t="s">
        <v>4</v>
      </c>
      <c r="E21" s="406" t="s">
        <v>614</v>
      </c>
      <c r="F21" s="407"/>
      <c r="G21" s="408">
        <v>568</v>
      </c>
      <c r="H21" s="407"/>
      <c r="I21" s="409" t="s">
        <v>9</v>
      </c>
      <c r="J21" s="15">
        <f>SUM(J22:J24)</f>
        <v>385.00700000000001</v>
      </c>
      <c r="K21" s="13" t="s">
        <v>1415</v>
      </c>
      <c r="L21" s="14"/>
    </row>
    <row r="22" spans="2:12" x14ac:dyDescent="0.3">
      <c r="B22" s="5"/>
      <c r="C22" s="337">
        <v>2</v>
      </c>
      <c r="D22" s="398">
        <v>5</v>
      </c>
      <c r="E22" s="396" t="s">
        <v>557</v>
      </c>
      <c r="F22" s="397"/>
      <c r="G22" s="395"/>
      <c r="H22" s="393" t="s">
        <v>1350</v>
      </c>
      <c r="I22" s="394"/>
      <c r="J22" s="112">
        <f>SUM(H22:I22)</f>
        <v>0</v>
      </c>
      <c r="K22" s="1" t="s">
        <v>1416</v>
      </c>
    </row>
    <row r="23" spans="2:12" ht="15.75" customHeight="1" x14ac:dyDescent="0.3">
      <c r="C23" s="337"/>
      <c r="D23" s="347"/>
      <c r="E23" s="224" t="s">
        <v>547</v>
      </c>
      <c r="F23" s="230"/>
      <c r="G23" s="228"/>
      <c r="H23" s="247">
        <v>98.003</v>
      </c>
      <c r="I23" s="248">
        <v>98.003</v>
      </c>
      <c r="J23" s="113">
        <f>SUM(H23:I23)</f>
        <v>196.006</v>
      </c>
    </row>
    <row r="24" spans="2:12" ht="15.75" customHeight="1" x14ac:dyDescent="0.3">
      <c r="C24" s="337"/>
      <c r="D24" s="348"/>
      <c r="E24" s="235" t="s">
        <v>586</v>
      </c>
      <c r="F24" s="236"/>
      <c r="G24" s="237"/>
      <c r="H24" s="249">
        <v>96.001000000000005</v>
      </c>
      <c r="I24" s="250">
        <v>93</v>
      </c>
      <c r="J24" s="114">
        <f>SUM(H24:I24)</f>
        <v>189.001</v>
      </c>
    </row>
    <row r="26" spans="2:12" ht="18" customHeight="1" x14ac:dyDescent="0.35">
      <c r="B26" s="4" t="s">
        <v>619</v>
      </c>
    </row>
    <row r="27" spans="2:12" x14ac:dyDescent="0.3">
      <c r="C27" s="18" t="s">
        <v>3</v>
      </c>
      <c r="D27" s="19" t="s">
        <v>4</v>
      </c>
      <c r="E27" s="20" t="s">
        <v>5</v>
      </c>
      <c r="F27" s="20"/>
      <c r="G27" s="20"/>
      <c r="H27" s="21" t="s">
        <v>6</v>
      </c>
      <c r="I27" s="21" t="s">
        <v>7</v>
      </c>
      <c r="J27" s="21" t="s">
        <v>8</v>
      </c>
      <c r="K27" s="39" t="s">
        <v>9</v>
      </c>
    </row>
    <row r="28" spans="2:12" x14ac:dyDescent="0.3">
      <c r="C28" s="65">
        <v>1</v>
      </c>
      <c r="D28" s="319">
        <v>4</v>
      </c>
      <c r="E28" s="357" t="s">
        <v>621</v>
      </c>
      <c r="F28" s="265">
        <v>100.003</v>
      </c>
      <c r="G28" s="265">
        <v>99.001999999999995</v>
      </c>
      <c r="H28" s="358">
        <f>SUM(F28,G28)</f>
        <v>199.005</v>
      </c>
      <c r="I28" s="153">
        <v>2</v>
      </c>
      <c r="J28" s="358">
        <v>1997.0509999999999</v>
      </c>
      <c r="K28" s="373">
        <v>49</v>
      </c>
    </row>
    <row r="29" spans="2:12" x14ac:dyDescent="0.3">
      <c r="C29" s="65">
        <v>7</v>
      </c>
      <c r="D29" s="320">
        <v>8</v>
      </c>
      <c r="E29" s="361" t="s">
        <v>658</v>
      </c>
      <c r="F29" s="247">
        <v>99.004000000000005</v>
      </c>
      <c r="G29" s="247">
        <v>95.001000000000005</v>
      </c>
      <c r="H29" s="360">
        <f>SUM(F29,G29)</f>
        <v>194.005</v>
      </c>
      <c r="I29" s="143">
        <v>2</v>
      </c>
      <c r="J29" s="362">
        <v>1939.0230000000001</v>
      </c>
      <c r="K29" s="149">
        <v>29</v>
      </c>
    </row>
    <row r="30" spans="2:12" x14ac:dyDescent="0.3">
      <c r="C30" s="65">
        <v>10</v>
      </c>
      <c r="D30" s="375">
        <v>1</v>
      </c>
      <c r="E30" s="359" t="s">
        <v>502</v>
      </c>
      <c r="F30" s="247">
        <v>99.001999999999995</v>
      </c>
      <c r="G30" s="247">
        <v>99.001999999999995</v>
      </c>
      <c r="H30" s="360">
        <f>SUM(F30,G30)</f>
        <v>198.00399999999999</v>
      </c>
      <c r="I30" s="143">
        <v>9</v>
      </c>
      <c r="J30" s="360">
        <v>1971.0399999999997</v>
      </c>
      <c r="K30" s="366">
        <v>71</v>
      </c>
    </row>
    <row r="31" spans="2:12" x14ac:dyDescent="0.3">
      <c r="C31" s="65">
        <v>14</v>
      </c>
      <c r="D31" s="320">
        <v>9</v>
      </c>
      <c r="E31" s="361" t="s">
        <v>705</v>
      </c>
      <c r="F31" s="247">
        <v>97.001000000000005</v>
      </c>
      <c r="G31" s="247">
        <v>93</v>
      </c>
      <c r="H31" s="360">
        <f>SUM(F31,G31)</f>
        <v>190.001</v>
      </c>
      <c r="I31" s="143">
        <v>1</v>
      </c>
      <c r="J31" s="362">
        <v>1877.019</v>
      </c>
      <c r="K31" s="149">
        <v>24</v>
      </c>
    </row>
    <row r="32" spans="2:12" x14ac:dyDescent="0.3">
      <c r="C32" s="66">
        <v>15</v>
      </c>
      <c r="D32" s="374">
        <v>2</v>
      </c>
      <c r="E32" s="363" t="s">
        <v>712</v>
      </c>
      <c r="F32" s="249">
        <v>99</v>
      </c>
      <c r="G32" s="249">
        <v>94.001000000000005</v>
      </c>
      <c r="H32" s="364">
        <f>SUM(F32,G32)</f>
        <v>193.001</v>
      </c>
      <c r="I32" s="151">
        <v>5</v>
      </c>
      <c r="J32" s="365">
        <v>1955.0199999999998</v>
      </c>
      <c r="K32" s="157">
        <v>65</v>
      </c>
    </row>
    <row r="34" spans="2:12" ht="18" customHeight="1" x14ac:dyDescent="0.35">
      <c r="B34" s="4" t="s">
        <v>832</v>
      </c>
    </row>
    <row r="35" spans="2:12" x14ac:dyDescent="0.3">
      <c r="C35" s="18" t="s">
        <v>3</v>
      </c>
      <c r="D35" s="19" t="s">
        <v>4</v>
      </c>
      <c r="E35" s="20" t="s">
        <v>5</v>
      </c>
      <c r="F35" s="20"/>
      <c r="G35" s="20"/>
      <c r="H35" s="21" t="s">
        <v>6</v>
      </c>
      <c r="I35" s="21" t="s">
        <v>7</v>
      </c>
      <c r="J35" s="21" t="s">
        <v>8</v>
      </c>
      <c r="K35" s="39" t="s">
        <v>9</v>
      </c>
    </row>
    <row r="36" spans="2:12" x14ac:dyDescent="0.3">
      <c r="C36" s="65">
        <v>1</v>
      </c>
      <c r="D36" s="67">
        <v>5</v>
      </c>
      <c r="E36" s="79" t="s">
        <v>621</v>
      </c>
      <c r="F36" s="122" t="s">
        <v>1350</v>
      </c>
      <c r="G36" s="122"/>
      <c r="H36" s="60">
        <f>SUM(F36:G36)</f>
        <v>0</v>
      </c>
      <c r="I36" s="60">
        <v>0</v>
      </c>
      <c r="J36" s="97">
        <v>1198</v>
      </c>
      <c r="K36" s="98">
        <v>57</v>
      </c>
    </row>
    <row r="37" spans="2:12" x14ac:dyDescent="0.3">
      <c r="C37" s="65">
        <v>2</v>
      </c>
      <c r="D37" s="23">
        <v>10</v>
      </c>
      <c r="E37" s="62" t="s">
        <v>843</v>
      </c>
      <c r="F37" s="123" t="s">
        <v>1350</v>
      </c>
      <c r="G37" s="123"/>
      <c r="H37" s="63">
        <f>SUM(F37:G37)</f>
        <v>0</v>
      </c>
      <c r="I37" s="63">
        <v>0</v>
      </c>
      <c r="J37" s="63">
        <v>1148</v>
      </c>
      <c r="K37" s="72">
        <v>32</v>
      </c>
    </row>
    <row r="38" spans="2:12" x14ac:dyDescent="0.3">
      <c r="C38" s="66">
        <v>3</v>
      </c>
      <c r="D38" s="45">
        <v>7</v>
      </c>
      <c r="E38" s="68" t="s">
        <v>658</v>
      </c>
      <c r="F38" s="124" t="s">
        <v>1350</v>
      </c>
      <c r="G38" s="124"/>
      <c r="H38" s="69">
        <f>SUM(F38:G38)</f>
        <v>0</v>
      </c>
      <c r="I38" s="69">
        <v>0</v>
      </c>
      <c r="J38" s="69">
        <v>971</v>
      </c>
      <c r="K38" s="73">
        <v>49</v>
      </c>
    </row>
    <row r="40" spans="2:12" ht="18" customHeight="1" x14ac:dyDescent="0.35">
      <c r="B40" s="4" t="s">
        <v>873</v>
      </c>
    </row>
    <row r="41" spans="2:12" x14ac:dyDescent="0.3">
      <c r="C41" s="18" t="s">
        <v>3</v>
      </c>
      <c r="D41" s="54" t="s">
        <v>4</v>
      </c>
      <c r="E41" s="55" t="s">
        <v>5</v>
      </c>
      <c r="F41" s="55"/>
      <c r="G41" s="55"/>
      <c r="H41" s="81" t="s">
        <v>6</v>
      </c>
      <c r="I41" s="81" t="s">
        <v>7</v>
      </c>
      <c r="J41" s="81" t="s">
        <v>8</v>
      </c>
      <c r="K41" s="82" t="s">
        <v>9</v>
      </c>
    </row>
    <row r="42" spans="2:12" ht="15.75" x14ac:dyDescent="0.3">
      <c r="C42" s="66">
        <v>3</v>
      </c>
      <c r="D42" s="83">
        <v>8</v>
      </c>
      <c r="E42" s="166" t="s">
        <v>888</v>
      </c>
      <c r="F42" s="188" t="s">
        <v>1350</v>
      </c>
      <c r="G42" s="188"/>
      <c r="H42" s="86">
        <f>SUM(F42:G42)</f>
        <v>0</v>
      </c>
      <c r="I42" s="86">
        <v>0</v>
      </c>
      <c r="J42" s="86">
        <v>1132</v>
      </c>
      <c r="K42" s="86">
        <v>44</v>
      </c>
      <c r="L42" s="88"/>
    </row>
    <row r="44" spans="2:12" ht="18" customHeight="1" x14ac:dyDescent="0.35">
      <c r="B44" s="4" t="s">
        <v>973</v>
      </c>
    </row>
    <row r="45" spans="2:12" x14ac:dyDescent="0.3">
      <c r="C45" s="18" t="s">
        <v>3</v>
      </c>
      <c r="D45" s="19" t="s">
        <v>4</v>
      </c>
      <c r="E45" s="20" t="s">
        <v>5</v>
      </c>
      <c r="F45" s="20"/>
      <c r="G45" s="20"/>
      <c r="H45" s="20"/>
      <c r="I45" s="21" t="s">
        <v>6</v>
      </c>
      <c r="J45" s="21" t="s">
        <v>7</v>
      </c>
      <c r="K45" s="21" t="s">
        <v>8</v>
      </c>
      <c r="L45" s="39" t="s">
        <v>9</v>
      </c>
    </row>
    <row r="46" spans="2:12" x14ac:dyDescent="0.3">
      <c r="C46" s="65">
        <v>1</v>
      </c>
      <c r="D46" s="67">
        <v>7</v>
      </c>
      <c r="E46" s="79" t="s">
        <v>888</v>
      </c>
      <c r="F46" s="60" t="s">
        <v>1350</v>
      </c>
      <c r="G46" s="60"/>
      <c r="H46" s="60"/>
      <c r="I46" s="60">
        <f>SUM(F46:H46)</f>
        <v>0</v>
      </c>
      <c r="J46" s="60">
        <v>0</v>
      </c>
      <c r="K46" s="60">
        <v>1775</v>
      </c>
      <c r="L46" s="71">
        <v>25</v>
      </c>
    </row>
    <row r="47" spans="2:12" x14ac:dyDescent="0.3">
      <c r="C47" s="66">
        <v>2</v>
      </c>
      <c r="D47" s="45">
        <v>5</v>
      </c>
      <c r="E47" s="68" t="s">
        <v>358</v>
      </c>
      <c r="F47" s="69" t="s">
        <v>1349</v>
      </c>
      <c r="G47" s="69"/>
      <c r="H47" s="69"/>
      <c r="I47" s="69">
        <f>SUM(F47:H47)</f>
        <v>0</v>
      </c>
      <c r="J47" s="69">
        <v>0</v>
      </c>
      <c r="K47" s="69">
        <v>222</v>
      </c>
      <c r="L47" s="73">
        <v>5</v>
      </c>
    </row>
    <row r="49" spans="2:11" ht="18" customHeight="1" x14ac:dyDescent="0.35">
      <c r="B49" s="4" t="s">
        <v>1144</v>
      </c>
    </row>
    <row r="50" spans="2:11" x14ac:dyDescent="0.3">
      <c r="C50" s="18" t="s">
        <v>3</v>
      </c>
      <c r="D50" s="54" t="s">
        <v>4</v>
      </c>
      <c r="E50" s="55" t="s">
        <v>5</v>
      </c>
      <c r="F50" s="81" t="s">
        <v>6</v>
      </c>
      <c r="G50" s="81" t="s">
        <v>7</v>
      </c>
      <c r="H50" s="81" t="s">
        <v>8</v>
      </c>
      <c r="I50" s="82" t="s">
        <v>9</v>
      </c>
    </row>
    <row r="51" spans="2:11" ht="15.75" x14ac:dyDescent="0.3">
      <c r="C51" s="65">
        <v>4</v>
      </c>
      <c r="D51" s="108">
        <v>1</v>
      </c>
      <c r="E51" s="189" t="s">
        <v>843</v>
      </c>
      <c r="F51" s="190">
        <v>97</v>
      </c>
      <c r="G51" s="191">
        <v>8</v>
      </c>
      <c r="H51" s="190">
        <v>943</v>
      </c>
      <c r="I51" s="190">
        <v>73</v>
      </c>
      <c r="J51" s="104"/>
      <c r="K51" s="106"/>
    </row>
    <row r="52" spans="2:11" ht="15.75" x14ac:dyDescent="0.3">
      <c r="C52" s="66">
        <v>17</v>
      </c>
      <c r="D52" s="45">
        <v>8</v>
      </c>
      <c r="E52" s="30" t="s">
        <v>358</v>
      </c>
      <c r="F52" s="31" t="s">
        <v>1349</v>
      </c>
      <c r="G52" s="137">
        <v>0</v>
      </c>
      <c r="H52" s="31">
        <v>245</v>
      </c>
      <c r="I52" s="31">
        <v>16</v>
      </c>
      <c r="J52" s="105"/>
      <c r="K52" s="107"/>
    </row>
  </sheetData>
  <mergeCells count="6">
    <mergeCell ref="B1:M1"/>
    <mergeCell ref="B2:M2"/>
    <mergeCell ref="C18:C20"/>
    <mergeCell ref="D18:D20"/>
    <mergeCell ref="C22:C24"/>
    <mergeCell ref="D22:D24"/>
  </mergeCells>
  <hyperlinks>
    <hyperlink ref="B3" location="'Index'!A2" tooltip="Go to the Index sheet" display="á" xr:uid="{B2FF72D3-D0BF-4951-A2A4-C60A1DABBC15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6E45-10AC-4267-9E4F-F75454098D64}">
  <dimension ref="B1:N6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19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378</v>
      </c>
    </row>
    <row r="4" spans="2:14" ht="18" x14ac:dyDescent="0.35">
      <c r="B4" s="4" t="s">
        <v>363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2</v>
      </c>
      <c r="D6" s="379">
        <v>2</v>
      </c>
      <c r="E6" s="357" t="s">
        <v>379</v>
      </c>
      <c r="F6" s="265">
        <v>100.003</v>
      </c>
      <c r="G6" s="265">
        <v>98</v>
      </c>
      <c r="H6" s="358">
        <f>SUM(F6:G6)</f>
        <v>198.00299999999999</v>
      </c>
      <c r="I6" s="153">
        <v>6</v>
      </c>
      <c r="J6" s="358">
        <v>1970.04</v>
      </c>
      <c r="K6" s="241">
        <v>65</v>
      </c>
    </row>
    <row r="7" spans="2:14" x14ac:dyDescent="0.3">
      <c r="C7" s="65">
        <v>2</v>
      </c>
      <c r="D7" s="320">
        <v>3</v>
      </c>
      <c r="E7" s="359" t="s">
        <v>380</v>
      </c>
      <c r="F7" s="247">
        <v>99.001999999999995</v>
      </c>
      <c r="G7" s="247">
        <v>99.001999999999995</v>
      </c>
      <c r="H7" s="360">
        <f>SUM(F7:G7)</f>
        <v>198.00399999999999</v>
      </c>
      <c r="I7" s="143">
        <v>8</v>
      </c>
      <c r="J7" s="360">
        <v>1967.0379999999996</v>
      </c>
      <c r="K7" s="226">
        <v>64</v>
      </c>
    </row>
    <row r="8" spans="2:14" x14ac:dyDescent="0.3">
      <c r="C8" s="66">
        <v>3</v>
      </c>
      <c r="D8" s="185">
        <v>5</v>
      </c>
      <c r="E8" s="372" t="s">
        <v>390</v>
      </c>
      <c r="F8" s="249">
        <v>99.001000000000005</v>
      </c>
      <c r="G8" s="249">
        <v>98.003</v>
      </c>
      <c r="H8" s="364">
        <f>SUM(F8:G8)</f>
        <v>197.00400000000002</v>
      </c>
      <c r="I8" s="151">
        <v>9</v>
      </c>
      <c r="J8" s="364">
        <v>1944.0339999999997</v>
      </c>
      <c r="K8" s="238">
        <v>54</v>
      </c>
    </row>
    <row r="10" spans="2:14" ht="18" x14ac:dyDescent="0.35">
      <c r="B10" s="4" t="s">
        <v>430</v>
      </c>
    </row>
    <row r="11" spans="2:14" x14ac:dyDescent="0.3">
      <c r="B11" s="5"/>
      <c r="C11" s="33" t="s">
        <v>3</v>
      </c>
      <c r="D11" s="34" t="s">
        <v>4</v>
      </c>
      <c r="E11" s="8" t="s">
        <v>431</v>
      </c>
      <c r="F11" s="8"/>
      <c r="G11" s="9">
        <v>584</v>
      </c>
      <c r="H11" s="8"/>
      <c r="I11" s="10" t="s">
        <v>9</v>
      </c>
      <c r="J11" s="15">
        <f>SUM(J12:J14)</f>
        <v>593.01099999999997</v>
      </c>
      <c r="K11" s="13" t="s">
        <v>1417</v>
      </c>
      <c r="L11" s="14"/>
    </row>
    <row r="12" spans="2:14" x14ac:dyDescent="0.3">
      <c r="B12" s="5"/>
      <c r="C12" s="337">
        <v>1</v>
      </c>
      <c r="D12" s="351">
        <v>2</v>
      </c>
      <c r="E12" s="240" t="s">
        <v>390</v>
      </c>
      <c r="F12" s="243"/>
      <c r="G12" s="242"/>
      <c r="H12" s="265">
        <v>99.001000000000005</v>
      </c>
      <c r="I12" s="266">
        <v>98.003</v>
      </c>
      <c r="J12" s="255">
        <f>SUM(H12:I12)</f>
        <v>197.00400000000002</v>
      </c>
      <c r="K12" s="1" t="s">
        <v>1418</v>
      </c>
    </row>
    <row r="13" spans="2:14" ht="15.75" customHeight="1" x14ac:dyDescent="0.3">
      <c r="C13" s="337"/>
      <c r="D13" s="347"/>
      <c r="E13" s="224" t="s">
        <v>379</v>
      </c>
      <c r="F13" s="230"/>
      <c r="G13" s="228"/>
      <c r="H13" s="247">
        <v>100.003</v>
      </c>
      <c r="I13" s="248">
        <v>98</v>
      </c>
      <c r="J13" s="112">
        <f>SUM(H13:I13)</f>
        <v>198.00299999999999</v>
      </c>
    </row>
    <row r="14" spans="2:14" ht="15.75" customHeight="1" x14ac:dyDescent="0.3">
      <c r="C14" s="337"/>
      <c r="D14" s="348"/>
      <c r="E14" s="235" t="s">
        <v>380</v>
      </c>
      <c r="F14" s="236"/>
      <c r="G14" s="237"/>
      <c r="H14" s="249">
        <v>99.001999999999995</v>
      </c>
      <c r="I14" s="250">
        <v>99.001999999999995</v>
      </c>
      <c r="J14" s="256">
        <f>SUM(H14:I14)</f>
        <v>198.00399999999999</v>
      </c>
    </row>
    <row r="16" spans="2:14" ht="18" customHeight="1" x14ac:dyDescent="0.35">
      <c r="B16" s="4" t="s">
        <v>442</v>
      </c>
    </row>
    <row r="17" spans="2:12" x14ac:dyDescent="0.3">
      <c r="C17" s="18" t="s">
        <v>3</v>
      </c>
      <c r="D17" s="19" t="s">
        <v>4</v>
      </c>
      <c r="E17" s="20" t="s">
        <v>5</v>
      </c>
      <c r="F17" s="20"/>
      <c r="G17" s="20"/>
      <c r="H17" s="21" t="s">
        <v>6</v>
      </c>
      <c r="I17" s="21" t="s">
        <v>7</v>
      </c>
      <c r="J17" s="21" t="s">
        <v>8</v>
      </c>
      <c r="K17" s="39" t="s">
        <v>9</v>
      </c>
    </row>
    <row r="18" spans="2:12" x14ac:dyDescent="0.3">
      <c r="C18" s="65">
        <v>2</v>
      </c>
      <c r="D18" s="319">
        <v>6</v>
      </c>
      <c r="E18" s="357" t="s">
        <v>390</v>
      </c>
      <c r="F18" s="265">
        <v>98.001000000000005</v>
      </c>
      <c r="G18" s="265">
        <v>98</v>
      </c>
      <c r="H18" s="358">
        <f>SUM(F18:G18)</f>
        <v>196.001</v>
      </c>
      <c r="I18" s="153">
        <v>3</v>
      </c>
      <c r="J18" s="358">
        <v>1968.0289999999998</v>
      </c>
      <c r="K18" s="241">
        <v>47</v>
      </c>
    </row>
    <row r="19" spans="2:12" x14ac:dyDescent="0.3">
      <c r="C19" s="65">
        <v>2</v>
      </c>
      <c r="D19" s="320">
        <v>7</v>
      </c>
      <c r="E19" s="359" t="s">
        <v>379</v>
      </c>
      <c r="F19" s="247">
        <v>100.003</v>
      </c>
      <c r="G19" s="247">
        <v>99.001999999999995</v>
      </c>
      <c r="H19" s="360">
        <f>SUM(F19:G19)</f>
        <v>199.005</v>
      </c>
      <c r="I19" s="143">
        <v>6</v>
      </c>
      <c r="J19" s="360">
        <v>1966.0410000000002</v>
      </c>
      <c r="K19" s="226">
        <v>41</v>
      </c>
    </row>
    <row r="20" spans="2:12" x14ac:dyDescent="0.3">
      <c r="C20" s="66">
        <v>4</v>
      </c>
      <c r="D20" s="185">
        <v>4</v>
      </c>
      <c r="E20" s="372" t="s">
        <v>380</v>
      </c>
      <c r="F20" s="249">
        <v>100.004</v>
      </c>
      <c r="G20" s="249">
        <v>100.001</v>
      </c>
      <c r="H20" s="364">
        <f>SUM(F20:G20)</f>
        <v>200.005</v>
      </c>
      <c r="I20" s="151">
        <v>9</v>
      </c>
      <c r="J20" s="364">
        <v>1963.0309999999999</v>
      </c>
      <c r="K20" s="238">
        <v>62</v>
      </c>
    </row>
    <row r="22" spans="2:12" ht="18" x14ac:dyDescent="0.35">
      <c r="B22" s="4" t="s">
        <v>492</v>
      </c>
    </row>
    <row r="23" spans="2:12" x14ac:dyDescent="0.3">
      <c r="B23" s="5"/>
      <c r="C23" s="33" t="s">
        <v>3</v>
      </c>
      <c r="D23" s="34" t="s">
        <v>4</v>
      </c>
      <c r="E23" s="8" t="s">
        <v>431</v>
      </c>
      <c r="F23" s="8"/>
      <c r="G23" s="9">
        <v>588</v>
      </c>
      <c r="H23" s="8"/>
      <c r="I23" s="10" t="s">
        <v>9</v>
      </c>
      <c r="J23" s="15">
        <f>SUM(J24:J26)</f>
        <v>595.01099999999997</v>
      </c>
      <c r="K23" s="13" t="s">
        <v>1419</v>
      </c>
      <c r="L23" s="14"/>
    </row>
    <row r="24" spans="2:12" x14ac:dyDescent="0.3">
      <c r="B24" s="5"/>
      <c r="C24" s="337">
        <v>1</v>
      </c>
      <c r="D24" s="346">
        <v>3</v>
      </c>
      <c r="E24" s="240" t="s">
        <v>390</v>
      </c>
      <c r="F24" s="243"/>
      <c r="G24" s="242"/>
      <c r="H24" s="265">
        <v>98.001000000000005</v>
      </c>
      <c r="I24" s="266">
        <v>98</v>
      </c>
      <c r="J24" s="255">
        <f>SUM(H24:I24)</f>
        <v>196.001</v>
      </c>
      <c r="K24" s="1" t="s">
        <v>1418</v>
      </c>
    </row>
    <row r="25" spans="2:12" ht="15.75" customHeight="1" x14ac:dyDescent="0.3">
      <c r="C25" s="337"/>
      <c r="D25" s="347"/>
      <c r="E25" s="224" t="s">
        <v>379</v>
      </c>
      <c r="F25" s="230"/>
      <c r="G25" s="228"/>
      <c r="H25" s="247">
        <v>100.003</v>
      </c>
      <c r="I25" s="248">
        <v>99.001999999999995</v>
      </c>
      <c r="J25" s="112">
        <f>SUM(H25:I25)</f>
        <v>199.005</v>
      </c>
    </row>
    <row r="26" spans="2:12" ht="15.75" customHeight="1" x14ac:dyDescent="0.3">
      <c r="C26" s="337"/>
      <c r="D26" s="348"/>
      <c r="E26" s="235" t="s">
        <v>380</v>
      </c>
      <c r="F26" s="236"/>
      <c r="G26" s="237"/>
      <c r="H26" s="249">
        <v>100.004</v>
      </c>
      <c r="I26" s="250">
        <v>100.001</v>
      </c>
      <c r="J26" s="256">
        <f>SUM(H26:I26)</f>
        <v>200.005</v>
      </c>
    </row>
    <row r="28" spans="2:12" ht="18" customHeight="1" x14ac:dyDescent="0.35">
      <c r="B28" s="4" t="s">
        <v>499</v>
      </c>
    </row>
    <row r="29" spans="2:12" x14ac:dyDescent="0.3">
      <c r="C29" s="18" t="s">
        <v>3</v>
      </c>
      <c r="D29" s="19" t="s">
        <v>4</v>
      </c>
      <c r="E29" s="20" t="s">
        <v>5</v>
      </c>
      <c r="F29" s="20"/>
      <c r="G29" s="20"/>
      <c r="H29" s="21" t="s">
        <v>6</v>
      </c>
      <c r="I29" s="21" t="s">
        <v>7</v>
      </c>
      <c r="J29" s="21" t="s">
        <v>8</v>
      </c>
      <c r="K29" s="39" t="s">
        <v>9</v>
      </c>
    </row>
    <row r="30" spans="2:12" x14ac:dyDescent="0.3">
      <c r="C30" s="65">
        <v>8</v>
      </c>
      <c r="D30" s="319">
        <v>9</v>
      </c>
      <c r="E30" s="369" t="s">
        <v>543</v>
      </c>
      <c r="F30" s="265" t="s">
        <v>1350</v>
      </c>
      <c r="G30" s="265"/>
      <c r="H30" s="358">
        <f>SUM(F30,G30)</f>
        <v>0</v>
      </c>
      <c r="I30" s="153">
        <v>0</v>
      </c>
      <c r="J30" s="370">
        <v>1669.0129999999999</v>
      </c>
      <c r="K30" s="155">
        <v>23</v>
      </c>
    </row>
    <row r="31" spans="2:12" x14ac:dyDescent="0.3">
      <c r="C31" s="65">
        <v>8</v>
      </c>
      <c r="D31" s="375">
        <v>1</v>
      </c>
      <c r="E31" s="361" t="s">
        <v>548</v>
      </c>
      <c r="F31" s="247">
        <v>99.001000000000005</v>
      </c>
      <c r="G31" s="247">
        <v>90.004000000000005</v>
      </c>
      <c r="H31" s="360">
        <f>SUM(F31,G31)</f>
        <v>189.005</v>
      </c>
      <c r="I31" s="143">
        <v>4</v>
      </c>
      <c r="J31" s="362">
        <v>1945.0280000000002</v>
      </c>
      <c r="K31" s="149">
        <v>68</v>
      </c>
    </row>
    <row r="32" spans="2:12" x14ac:dyDescent="0.3">
      <c r="C32" s="65">
        <v>9</v>
      </c>
      <c r="D32" s="375">
        <v>1</v>
      </c>
      <c r="E32" s="361" t="s">
        <v>556</v>
      </c>
      <c r="F32" s="247">
        <v>99.001000000000005</v>
      </c>
      <c r="G32" s="247">
        <v>98.001000000000005</v>
      </c>
      <c r="H32" s="360">
        <f>SUM(F32,G32)</f>
        <v>197.00200000000001</v>
      </c>
      <c r="I32" s="143">
        <v>9</v>
      </c>
      <c r="J32" s="362">
        <v>1986.0429999999997</v>
      </c>
      <c r="K32" s="149">
        <v>89</v>
      </c>
    </row>
    <row r="33" spans="2:12" x14ac:dyDescent="0.3">
      <c r="C33" s="65">
        <v>13</v>
      </c>
      <c r="D33" s="375">
        <v>1</v>
      </c>
      <c r="E33" s="361" t="s">
        <v>585</v>
      </c>
      <c r="F33" s="247">
        <v>94</v>
      </c>
      <c r="G33" s="247">
        <v>95</v>
      </c>
      <c r="H33" s="360">
        <f>SUM(F33,G33)</f>
        <v>189</v>
      </c>
      <c r="I33" s="143">
        <v>4</v>
      </c>
      <c r="J33" s="362">
        <v>1922.0149999999999</v>
      </c>
      <c r="K33" s="149">
        <v>74</v>
      </c>
    </row>
    <row r="34" spans="2:12" x14ac:dyDescent="0.3">
      <c r="C34" s="66">
        <v>15</v>
      </c>
      <c r="D34" s="185">
        <v>5</v>
      </c>
      <c r="E34" s="363" t="s">
        <v>1341</v>
      </c>
      <c r="F34" s="249" t="s">
        <v>1350</v>
      </c>
      <c r="G34" s="249"/>
      <c r="H34" s="364">
        <f>SUM(F34,G34)</f>
        <v>0</v>
      </c>
      <c r="I34" s="151">
        <v>0</v>
      </c>
      <c r="J34" s="365">
        <v>1611.0119999999999</v>
      </c>
      <c r="K34" s="157">
        <v>57</v>
      </c>
    </row>
    <row r="36" spans="2:12" ht="18" x14ac:dyDescent="0.35">
      <c r="B36" s="4" t="s">
        <v>608</v>
      </c>
    </row>
    <row r="37" spans="2:12" x14ac:dyDescent="0.3">
      <c r="B37" s="5"/>
      <c r="C37" s="33" t="s">
        <v>3</v>
      </c>
      <c r="D37" s="34" t="s">
        <v>4</v>
      </c>
      <c r="E37" s="8" t="s">
        <v>615</v>
      </c>
      <c r="F37" s="8"/>
      <c r="G37" s="9">
        <v>575</v>
      </c>
      <c r="H37" s="8"/>
      <c r="I37" s="10" t="s">
        <v>9</v>
      </c>
      <c r="J37" s="15">
        <f>SUM(J38:J40)</f>
        <v>386.00700000000001</v>
      </c>
      <c r="K37" s="13" t="s">
        <v>1420</v>
      </c>
      <c r="L37" s="14"/>
    </row>
    <row r="38" spans="2:12" x14ac:dyDescent="0.3">
      <c r="B38" s="5"/>
      <c r="C38" s="337">
        <v>2</v>
      </c>
      <c r="D38" s="346">
        <v>3</v>
      </c>
      <c r="E38" s="240" t="s">
        <v>543</v>
      </c>
      <c r="F38" s="243"/>
      <c r="G38" s="242"/>
      <c r="H38" s="265" t="s">
        <v>1350</v>
      </c>
      <c r="I38" s="266"/>
      <c r="J38" s="112">
        <f>SUM(H38:I38)</f>
        <v>0</v>
      </c>
      <c r="K38" s="1" t="s">
        <v>1421</v>
      </c>
    </row>
    <row r="39" spans="2:12" ht="15.75" customHeight="1" x14ac:dyDescent="0.3">
      <c r="C39" s="337"/>
      <c r="D39" s="347"/>
      <c r="E39" s="224" t="s">
        <v>556</v>
      </c>
      <c r="F39" s="230"/>
      <c r="G39" s="228"/>
      <c r="H39" s="247">
        <v>99.001000000000005</v>
      </c>
      <c r="I39" s="248">
        <v>98.001000000000005</v>
      </c>
      <c r="J39" s="113">
        <f>SUM(H39:I39)</f>
        <v>197.00200000000001</v>
      </c>
    </row>
    <row r="40" spans="2:12" ht="15.75" customHeight="1" x14ac:dyDescent="0.3">
      <c r="C40" s="337"/>
      <c r="D40" s="348"/>
      <c r="E40" s="235" t="s">
        <v>548</v>
      </c>
      <c r="F40" s="236"/>
      <c r="G40" s="237"/>
      <c r="H40" s="249">
        <v>99.001000000000005</v>
      </c>
      <c r="I40" s="250">
        <v>90.004000000000005</v>
      </c>
      <c r="J40" s="114">
        <f>SUM(H40:I40)</f>
        <v>189.005</v>
      </c>
    </row>
    <row r="42" spans="2:12" ht="18" customHeight="1" x14ac:dyDescent="0.35">
      <c r="B42" s="4" t="s">
        <v>619</v>
      </c>
    </row>
    <row r="43" spans="2:12" x14ac:dyDescent="0.3">
      <c r="C43" s="18" t="s">
        <v>3</v>
      </c>
      <c r="D43" s="19" t="s">
        <v>4</v>
      </c>
      <c r="E43" s="20" t="s">
        <v>5</v>
      </c>
      <c r="F43" s="20"/>
      <c r="G43" s="20"/>
      <c r="H43" s="21" t="s">
        <v>6</v>
      </c>
      <c r="I43" s="21" t="s">
        <v>7</v>
      </c>
      <c r="J43" s="21" t="s">
        <v>8</v>
      </c>
      <c r="K43" s="39" t="s">
        <v>9</v>
      </c>
    </row>
    <row r="44" spans="2:12" x14ac:dyDescent="0.3">
      <c r="C44" s="65">
        <v>2</v>
      </c>
      <c r="D44" s="378">
        <v>1</v>
      </c>
      <c r="E44" s="357" t="s">
        <v>390</v>
      </c>
      <c r="F44" s="265">
        <v>100.005</v>
      </c>
      <c r="G44" s="265">
        <v>100.002</v>
      </c>
      <c r="H44" s="358">
        <f>SUM(F44,G44)</f>
        <v>200.00700000000001</v>
      </c>
      <c r="I44" s="153">
        <v>9</v>
      </c>
      <c r="J44" s="358">
        <v>1993.0609999999999</v>
      </c>
      <c r="K44" s="241">
        <v>75</v>
      </c>
    </row>
    <row r="45" spans="2:12" x14ac:dyDescent="0.3">
      <c r="C45" s="65">
        <v>2</v>
      </c>
      <c r="D45" s="320">
        <v>5</v>
      </c>
      <c r="E45" s="359" t="s">
        <v>379</v>
      </c>
      <c r="F45" s="247">
        <v>100.004</v>
      </c>
      <c r="G45" s="247">
        <v>98.001999999999995</v>
      </c>
      <c r="H45" s="360">
        <f>SUM(F45,G45)</f>
        <v>198.006</v>
      </c>
      <c r="I45" s="143">
        <v>5</v>
      </c>
      <c r="J45" s="360">
        <v>1986.067</v>
      </c>
      <c r="K45" s="226">
        <v>55</v>
      </c>
    </row>
    <row r="46" spans="2:12" x14ac:dyDescent="0.3">
      <c r="C46" s="65">
        <v>3</v>
      </c>
      <c r="D46" s="375">
        <v>1</v>
      </c>
      <c r="E46" s="359" t="s">
        <v>631</v>
      </c>
      <c r="F46" s="247">
        <v>100.003</v>
      </c>
      <c r="G46" s="247">
        <v>100.001</v>
      </c>
      <c r="H46" s="360">
        <f>SUM(F46,G46)</f>
        <v>200.00400000000002</v>
      </c>
      <c r="I46" s="143">
        <v>8</v>
      </c>
      <c r="J46" s="360">
        <v>1990.0680000000002</v>
      </c>
      <c r="K46" s="366">
        <v>73</v>
      </c>
    </row>
    <row r="47" spans="2:12" x14ac:dyDescent="0.3">
      <c r="C47" s="65">
        <v>4</v>
      </c>
      <c r="D47" s="322">
        <v>2</v>
      </c>
      <c r="E47" s="359" t="s">
        <v>643</v>
      </c>
      <c r="F47" s="247">
        <v>99.001999999999995</v>
      </c>
      <c r="G47" s="247">
        <v>98.003</v>
      </c>
      <c r="H47" s="360">
        <f>SUM(F47,G47)</f>
        <v>197.005</v>
      </c>
      <c r="I47" s="143">
        <v>7</v>
      </c>
      <c r="J47" s="360">
        <v>1984.0479999999998</v>
      </c>
      <c r="K47" s="226">
        <v>61</v>
      </c>
    </row>
    <row r="48" spans="2:12" x14ac:dyDescent="0.3">
      <c r="C48" s="65">
        <v>5</v>
      </c>
      <c r="D48" s="320">
        <v>7</v>
      </c>
      <c r="E48" s="359" t="s">
        <v>380</v>
      </c>
      <c r="F48" s="247">
        <v>100.004</v>
      </c>
      <c r="G48" s="247">
        <v>100.001</v>
      </c>
      <c r="H48" s="360">
        <f>SUM(F48,G48)</f>
        <v>200.005</v>
      </c>
      <c r="I48" s="143">
        <v>9</v>
      </c>
      <c r="J48" s="360">
        <v>1967.047</v>
      </c>
      <c r="K48" s="226">
        <v>47</v>
      </c>
    </row>
    <row r="49" spans="2:12" x14ac:dyDescent="0.3">
      <c r="C49" s="65">
        <v>6</v>
      </c>
      <c r="D49" s="320">
        <v>5</v>
      </c>
      <c r="E49" s="361" t="s">
        <v>651</v>
      </c>
      <c r="F49" s="247">
        <v>100.005</v>
      </c>
      <c r="G49" s="247">
        <v>99.004000000000005</v>
      </c>
      <c r="H49" s="360">
        <f>SUM(F49,G49)</f>
        <v>199.00900000000001</v>
      </c>
      <c r="I49" s="143">
        <v>9</v>
      </c>
      <c r="J49" s="362">
        <v>1963.046</v>
      </c>
      <c r="K49" s="149">
        <v>54</v>
      </c>
    </row>
    <row r="50" spans="2:12" x14ac:dyDescent="0.3">
      <c r="C50" s="66">
        <v>10</v>
      </c>
      <c r="D50" s="185">
        <v>4</v>
      </c>
      <c r="E50" s="363" t="s">
        <v>678</v>
      </c>
      <c r="F50" s="249">
        <v>99.001000000000005</v>
      </c>
      <c r="G50" s="249">
        <v>97.001999999999995</v>
      </c>
      <c r="H50" s="364">
        <f>SUM(F50,G50)</f>
        <v>196.00299999999999</v>
      </c>
      <c r="I50" s="151">
        <v>8</v>
      </c>
      <c r="J50" s="365">
        <v>1956.0329999999997</v>
      </c>
      <c r="K50" s="157">
        <v>54</v>
      </c>
    </row>
    <row r="52" spans="2:12" ht="18" x14ac:dyDescent="0.35">
      <c r="B52" s="4" t="s">
        <v>807</v>
      </c>
    </row>
    <row r="53" spans="2:12" x14ac:dyDescent="0.3">
      <c r="B53" s="5"/>
      <c r="C53" s="33" t="s">
        <v>3</v>
      </c>
      <c r="D53" s="34" t="s">
        <v>4</v>
      </c>
      <c r="E53" s="8" t="s">
        <v>809</v>
      </c>
      <c r="F53" s="8"/>
      <c r="G53" s="9">
        <v>595</v>
      </c>
      <c r="H53" s="8"/>
      <c r="I53" s="10" t="s">
        <v>9</v>
      </c>
      <c r="J53" s="15">
        <f>SUM(J54:J56)</f>
        <v>598.01700000000005</v>
      </c>
      <c r="K53" s="13" t="s">
        <v>1422</v>
      </c>
      <c r="L53" s="14"/>
    </row>
    <row r="54" spans="2:12" x14ac:dyDescent="0.3">
      <c r="B54" s="5"/>
      <c r="C54" s="337">
        <v>1</v>
      </c>
      <c r="D54" s="392">
        <v>2</v>
      </c>
      <c r="E54" s="386" t="s">
        <v>631</v>
      </c>
      <c r="F54" s="388"/>
      <c r="G54" s="384"/>
      <c r="H54" s="380">
        <v>100.003</v>
      </c>
      <c r="I54" s="382">
        <v>100.001</v>
      </c>
      <c r="J54" s="112">
        <f>SUM(H54:I54)</f>
        <v>200.00400000000002</v>
      </c>
      <c r="K54" s="1" t="s">
        <v>1423</v>
      </c>
    </row>
    <row r="55" spans="2:12" ht="15.75" customHeight="1" x14ac:dyDescent="0.3">
      <c r="C55" s="337"/>
      <c r="D55" s="391"/>
      <c r="E55" s="387" t="s">
        <v>390</v>
      </c>
      <c r="F55" s="389"/>
      <c r="G55" s="385"/>
      <c r="H55" s="381">
        <v>100.005</v>
      </c>
      <c r="I55" s="383">
        <v>100.002</v>
      </c>
      <c r="J55" s="113">
        <f>SUM(H55:I55)</f>
        <v>200.00700000000001</v>
      </c>
    </row>
    <row r="56" spans="2:12" ht="15.75" customHeight="1" x14ac:dyDescent="0.3">
      <c r="C56" s="337"/>
      <c r="D56" s="400"/>
      <c r="E56" s="401" t="s">
        <v>379</v>
      </c>
      <c r="F56" s="402"/>
      <c r="G56" s="403"/>
      <c r="H56" s="404">
        <v>100.004</v>
      </c>
      <c r="I56" s="405">
        <v>98.001999999999995</v>
      </c>
      <c r="J56" s="114">
        <f>SUM(H56:I56)</f>
        <v>198.006</v>
      </c>
    </row>
    <row r="57" spans="2:12" x14ac:dyDescent="0.3">
      <c r="B57" s="5"/>
      <c r="C57" s="146" t="s">
        <v>3</v>
      </c>
      <c r="D57" s="399" t="s">
        <v>4</v>
      </c>
      <c r="E57" s="406" t="s">
        <v>817</v>
      </c>
      <c r="F57" s="407"/>
      <c r="G57" s="408">
        <v>592</v>
      </c>
      <c r="H57" s="407"/>
      <c r="I57" s="409" t="s">
        <v>9</v>
      </c>
      <c r="J57" s="15">
        <f>SUM(J58:J60)</f>
        <v>596.01900000000001</v>
      </c>
      <c r="K57" s="13" t="s">
        <v>1424</v>
      </c>
      <c r="L57" s="14"/>
    </row>
    <row r="58" spans="2:12" x14ac:dyDescent="0.3">
      <c r="B58" s="5"/>
      <c r="C58" s="337">
        <v>2</v>
      </c>
      <c r="D58" s="398">
        <v>3</v>
      </c>
      <c r="E58" s="396" t="s">
        <v>380</v>
      </c>
      <c r="F58" s="397"/>
      <c r="G58" s="395"/>
      <c r="H58" s="393">
        <v>100.004</v>
      </c>
      <c r="I58" s="394">
        <v>100.001</v>
      </c>
      <c r="J58" s="112">
        <f>SUM(H58:I58)</f>
        <v>200.005</v>
      </c>
      <c r="K58" s="1" t="s">
        <v>1425</v>
      </c>
    </row>
    <row r="59" spans="2:12" ht="15.75" customHeight="1" x14ac:dyDescent="0.3">
      <c r="C59" s="337"/>
      <c r="D59" s="347"/>
      <c r="E59" s="224" t="s">
        <v>651</v>
      </c>
      <c r="F59" s="230"/>
      <c r="G59" s="228"/>
      <c r="H59" s="247">
        <v>100.005</v>
      </c>
      <c r="I59" s="248">
        <v>99.004000000000005</v>
      </c>
      <c r="J59" s="113">
        <f>SUM(H59:I59)</f>
        <v>199.00900000000001</v>
      </c>
    </row>
    <row r="60" spans="2:12" ht="15.75" customHeight="1" x14ac:dyDescent="0.3">
      <c r="C60" s="337"/>
      <c r="D60" s="348"/>
      <c r="E60" s="235" t="s">
        <v>643</v>
      </c>
      <c r="F60" s="236"/>
      <c r="G60" s="237"/>
      <c r="H60" s="249">
        <v>99.001999999999995</v>
      </c>
      <c r="I60" s="250">
        <v>98.003</v>
      </c>
      <c r="J60" s="114">
        <f>SUM(H60:I60)</f>
        <v>197.005</v>
      </c>
    </row>
  </sheetData>
  <mergeCells count="12">
    <mergeCell ref="B1:M1"/>
    <mergeCell ref="B2:M2"/>
    <mergeCell ref="C12:C14"/>
    <mergeCell ref="D12:D14"/>
    <mergeCell ref="C24:C26"/>
    <mergeCell ref="D24:D26"/>
    <mergeCell ref="C38:C40"/>
    <mergeCell ref="D38:D40"/>
    <mergeCell ref="C54:C56"/>
    <mergeCell ref="D54:D56"/>
    <mergeCell ref="C58:C60"/>
    <mergeCell ref="D58:D60"/>
  </mergeCells>
  <hyperlinks>
    <hyperlink ref="B3" location="'Index'!A2" tooltip="Go to the Index sheet" display="á" xr:uid="{873DA38C-E3C3-4467-BE81-D0C5ED19565E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1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DA7-F3BD-497D-8690-0147A59F680B}">
  <dimension ref="B1:N4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45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239</v>
      </c>
    </row>
    <row r="4" spans="2:14" ht="18" x14ac:dyDescent="0.35">
      <c r="B4" s="4" t="s">
        <v>235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0"/>
      <c r="I5" s="20"/>
      <c r="J5" s="21" t="s">
        <v>6</v>
      </c>
      <c r="K5" s="21" t="s">
        <v>7</v>
      </c>
      <c r="L5" s="20" t="s">
        <v>8</v>
      </c>
      <c r="M5" s="22" t="s">
        <v>9</v>
      </c>
    </row>
    <row r="6" spans="2:14" x14ac:dyDescent="0.3">
      <c r="C6" s="65">
        <v>1</v>
      </c>
      <c r="D6" s="67">
        <v>7</v>
      </c>
      <c r="E6" s="79" t="s">
        <v>240</v>
      </c>
      <c r="F6" s="60">
        <v>47</v>
      </c>
      <c r="G6" s="60">
        <v>45</v>
      </c>
      <c r="H6" s="60">
        <v>44</v>
      </c>
      <c r="I6" s="60">
        <v>48</v>
      </c>
      <c r="J6" s="60">
        <f t="shared" ref="J6:J16" si="0">SUM(F6:I6)</f>
        <v>184</v>
      </c>
      <c r="K6" s="60">
        <v>1</v>
      </c>
      <c r="L6" s="60">
        <v>1812</v>
      </c>
      <c r="M6" s="71">
        <v>28</v>
      </c>
    </row>
    <row r="7" spans="2:14" ht="16.5" x14ac:dyDescent="0.3">
      <c r="C7" s="65">
        <v>1</v>
      </c>
      <c r="D7" s="23">
        <v>4</v>
      </c>
      <c r="E7" s="62" t="s">
        <v>242</v>
      </c>
      <c r="F7" s="239">
        <v>50</v>
      </c>
      <c r="G7" s="63">
        <v>48</v>
      </c>
      <c r="H7" s="63">
        <v>45</v>
      </c>
      <c r="I7" s="63">
        <v>47</v>
      </c>
      <c r="J7" s="63">
        <f t="shared" si="0"/>
        <v>190</v>
      </c>
      <c r="K7" s="63">
        <v>6</v>
      </c>
      <c r="L7" s="63">
        <v>1868</v>
      </c>
      <c r="M7" s="72">
        <v>56</v>
      </c>
    </row>
    <row r="8" spans="2:14" x14ac:dyDescent="0.3">
      <c r="C8" s="65">
        <v>2</v>
      </c>
      <c r="D8" s="23">
        <v>8</v>
      </c>
      <c r="E8" s="62" t="s">
        <v>1426</v>
      </c>
      <c r="F8" s="63">
        <v>45</v>
      </c>
      <c r="G8" s="63">
        <v>48</v>
      </c>
      <c r="H8" s="260">
        <v>44</v>
      </c>
      <c r="I8" s="63">
        <v>44</v>
      </c>
      <c r="J8" s="63">
        <f t="shared" si="0"/>
        <v>181</v>
      </c>
      <c r="K8" s="63">
        <v>4</v>
      </c>
      <c r="L8" s="63">
        <v>1706</v>
      </c>
      <c r="M8" s="72">
        <v>20</v>
      </c>
    </row>
    <row r="9" spans="2:14" x14ac:dyDescent="0.3">
      <c r="C9" s="65">
        <v>2</v>
      </c>
      <c r="D9" s="23">
        <v>6</v>
      </c>
      <c r="E9" s="62" t="s">
        <v>249</v>
      </c>
      <c r="F9" s="63">
        <v>48</v>
      </c>
      <c r="G9" s="63">
        <v>45</v>
      </c>
      <c r="H9" s="63">
        <v>43</v>
      </c>
      <c r="I9" s="63">
        <v>49</v>
      </c>
      <c r="J9" s="63">
        <f t="shared" si="0"/>
        <v>185</v>
      </c>
      <c r="K9" s="63">
        <v>6</v>
      </c>
      <c r="L9" s="63">
        <v>1775</v>
      </c>
      <c r="M9" s="72">
        <v>37</v>
      </c>
    </row>
    <row r="10" spans="2:14" x14ac:dyDescent="0.3">
      <c r="C10" s="65">
        <v>2</v>
      </c>
      <c r="D10" s="23">
        <v>5</v>
      </c>
      <c r="E10" s="62" t="s">
        <v>251</v>
      </c>
      <c r="F10" s="63">
        <v>46</v>
      </c>
      <c r="G10" s="63">
        <v>46</v>
      </c>
      <c r="H10" s="63">
        <v>44</v>
      </c>
      <c r="I10" s="63">
        <v>47</v>
      </c>
      <c r="J10" s="63">
        <f t="shared" si="0"/>
        <v>183</v>
      </c>
      <c r="K10" s="63">
        <v>5</v>
      </c>
      <c r="L10" s="63">
        <v>1773</v>
      </c>
      <c r="M10" s="72">
        <v>39</v>
      </c>
    </row>
    <row r="11" spans="2:14" x14ac:dyDescent="0.3">
      <c r="C11" s="65">
        <v>3</v>
      </c>
      <c r="D11" s="80">
        <v>1</v>
      </c>
      <c r="E11" s="62" t="s">
        <v>257</v>
      </c>
      <c r="F11" s="63">
        <v>48</v>
      </c>
      <c r="G11" s="63">
        <v>47</v>
      </c>
      <c r="H11" s="63">
        <v>46</v>
      </c>
      <c r="I11" s="63">
        <v>42</v>
      </c>
      <c r="J11" s="63">
        <f t="shared" si="0"/>
        <v>183</v>
      </c>
      <c r="K11" s="63">
        <v>8</v>
      </c>
      <c r="L11" s="63">
        <v>1805</v>
      </c>
      <c r="M11" s="72">
        <v>66</v>
      </c>
    </row>
    <row r="12" spans="2:14" x14ac:dyDescent="0.3">
      <c r="C12" s="65">
        <v>3</v>
      </c>
      <c r="D12" s="23">
        <v>6</v>
      </c>
      <c r="E12" s="62" t="s">
        <v>259</v>
      </c>
      <c r="F12" s="63">
        <v>43</v>
      </c>
      <c r="G12" s="63">
        <v>45</v>
      </c>
      <c r="H12" s="63">
        <v>45</v>
      </c>
      <c r="I12" s="63">
        <v>46</v>
      </c>
      <c r="J12" s="63">
        <f t="shared" si="0"/>
        <v>179</v>
      </c>
      <c r="K12" s="63">
        <v>6</v>
      </c>
      <c r="L12" s="63">
        <v>1725</v>
      </c>
      <c r="M12" s="72">
        <v>42</v>
      </c>
    </row>
    <row r="13" spans="2:14" x14ac:dyDescent="0.3">
      <c r="C13" s="65">
        <v>4</v>
      </c>
      <c r="D13" s="23">
        <v>5</v>
      </c>
      <c r="E13" s="62" t="s">
        <v>261</v>
      </c>
      <c r="F13" s="63">
        <v>35</v>
      </c>
      <c r="G13" s="63">
        <v>45</v>
      </c>
      <c r="H13" s="63">
        <v>43</v>
      </c>
      <c r="I13" s="63">
        <v>41</v>
      </c>
      <c r="J13" s="63">
        <f t="shared" si="0"/>
        <v>164</v>
      </c>
      <c r="K13" s="63">
        <v>5</v>
      </c>
      <c r="L13" s="25">
        <v>1659</v>
      </c>
      <c r="M13" s="26">
        <v>52</v>
      </c>
    </row>
    <row r="14" spans="2:14" x14ac:dyDescent="0.3">
      <c r="C14" s="65">
        <v>4</v>
      </c>
      <c r="D14" s="23">
        <v>7</v>
      </c>
      <c r="E14" s="62" t="s">
        <v>266</v>
      </c>
      <c r="F14" s="63">
        <v>44</v>
      </c>
      <c r="G14" s="63">
        <v>43</v>
      </c>
      <c r="H14" s="63">
        <v>45</v>
      </c>
      <c r="I14" s="63">
        <v>45</v>
      </c>
      <c r="J14" s="63">
        <f t="shared" si="0"/>
        <v>177</v>
      </c>
      <c r="K14" s="63">
        <v>8</v>
      </c>
      <c r="L14" s="63">
        <v>1572</v>
      </c>
      <c r="M14" s="72">
        <v>39</v>
      </c>
    </row>
    <row r="15" spans="2:14" x14ac:dyDescent="0.3">
      <c r="C15" s="65">
        <v>4</v>
      </c>
      <c r="D15" s="95">
        <v>2</v>
      </c>
      <c r="E15" s="62" t="s">
        <v>268</v>
      </c>
      <c r="F15" s="63">
        <v>38</v>
      </c>
      <c r="G15" s="63">
        <v>42</v>
      </c>
      <c r="H15" s="63">
        <v>42</v>
      </c>
      <c r="I15" s="63">
        <v>43</v>
      </c>
      <c r="J15" s="63">
        <f t="shared" si="0"/>
        <v>165</v>
      </c>
      <c r="K15" s="63">
        <v>6</v>
      </c>
      <c r="L15" s="63">
        <v>1677</v>
      </c>
      <c r="M15" s="72">
        <v>58</v>
      </c>
    </row>
    <row r="16" spans="2:14" x14ac:dyDescent="0.3">
      <c r="C16" s="66">
        <v>5</v>
      </c>
      <c r="D16" s="45">
        <v>3</v>
      </c>
      <c r="E16" s="68" t="s">
        <v>275</v>
      </c>
      <c r="F16" s="69">
        <v>43</v>
      </c>
      <c r="G16" s="69">
        <v>44</v>
      </c>
      <c r="H16" s="69">
        <v>45</v>
      </c>
      <c r="I16" s="69">
        <v>38</v>
      </c>
      <c r="J16" s="69">
        <f t="shared" si="0"/>
        <v>170</v>
      </c>
      <c r="K16" s="69">
        <v>8</v>
      </c>
      <c r="L16" s="69">
        <v>1536</v>
      </c>
      <c r="M16" s="73">
        <v>60</v>
      </c>
    </row>
    <row r="18" spans="2:13" ht="18" customHeight="1" x14ac:dyDescent="0.35">
      <c r="B18" s="4" t="s">
        <v>278</v>
      </c>
    </row>
    <row r="19" spans="2:13" x14ac:dyDescent="0.3">
      <c r="C19" s="33" t="s">
        <v>3</v>
      </c>
      <c r="D19" s="34" t="s">
        <v>4</v>
      </c>
      <c r="E19" s="35" t="s">
        <v>5</v>
      </c>
      <c r="F19" s="35"/>
      <c r="G19" s="35"/>
      <c r="H19" s="35"/>
      <c r="I19" s="35"/>
      <c r="J19" s="36" t="s">
        <v>6</v>
      </c>
      <c r="K19" s="36" t="s">
        <v>7</v>
      </c>
      <c r="L19" s="36" t="s">
        <v>8</v>
      </c>
      <c r="M19" s="37" t="s">
        <v>9</v>
      </c>
    </row>
    <row r="20" spans="2:13" x14ac:dyDescent="0.3">
      <c r="C20" s="65">
        <v>1</v>
      </c>
      <c r="D20" s="67">
        <v>7</v>
      </c>
      <c r="E20" s="111" t="s">
        <v>240</v>
      </c>
      <c r="F20" s="59" t="s">
        <v>1349</v>
      </c>
      <c r="G20" s="59"/>
      <c r="H20" s="59"/>
      <c r="I20" s="59"/>
      <c r="J20" s="60">
        <v>0</v>
      </c>
      <c r="K20" s="60">
        <v>0</v>
      </c>
      <c r="L20" s="59">
        <v>0</v>
      </c>
      <c r="M20" s="78">
        <v>0</v>
      </c>
    </row>
    <row r="21" spans="2:13" ht="16.5" x14ac:dyDescent="0.3">
      <c r="C21" s="65">
        <v>1</v>
      </c>
      <c r="D21" s="23">
        <v>8</v>
      </c>
      <c r="E21" s="62" t="s">
        <v>242</v>
      </c>
      <c r="F21" s="239" t="s">
        <v>1349</v>
      </c>
      <c r="G21" s="63"/>
      <c r="H21" s="63"/>
      <c r="I21" s="63"/>
      <c r="J21" s="63">
        <v>0</v>
      </c>
      <c r="K21" s="63">
        <v>0</v>
      </c>
      <c r="L21" s="28">
        <v>0</v>
      </c>
      <c r="M21" s="29">
        <v>0</v>
      </c>
    </row>
    <row r="22" spans="2:13" x14ac:dyDescent="0.3">
      <c r="C22" s="65">
        <v>2</v>
      </c>
      <c r="D22" s="23">
        <v>4</v>
      </c>
      <c r="E22" s="62" t="s">
        <v>1426</v>
      </c>
      <c r="F22" s="63">
        <v>45</v>
      </c>
      <c r="G22" s="63">
        <v>48</v>
      </c>
      <c r="H22" s="260">
        <v>44</v>
      </c>
      <c r="I22" s="63">
        <v>44</v>
      </c>
      <c r="J22" s="63">
        <v>181</v>
      </c>
      <c r="K22" s="63">
        <v>5</v>
      </c>
      <c r="L22" s="25">
        <v>1706</v>
      </c>
      <c r="M22" s="26">
        <v>44</v>
      </c>
    </row>
    <row r="23" spans="2:13" x14ac:dyDescent="0.3">
      <c r="C23" s="65">
        <v>2</v>
      </c>
      <c r="D23" s="23">
        <v>3</v>
      </c>
      <c r="E23" s="27" t="s">
        <v>249</v>
      </c>
      <c r="F23" s="28">
        <v>48</v>
      </c>
      <c r="G23" s="28">
        <v>45</v>
      </c>
      <c r="H23" s="28">
        <v>43</v>
      </c>
      <c r="I23" s="28">
        <v>49</v>
      </c>
      <c r="J23" s="63">
        <v>185</v>
      </c>
      <c r="K23" s="63">
        <v>7</v>
      </c>
      <c r="L23" s="28">
        <v>1775</v>
      </c>
      <c r="M23" s="29">
        <v>57</v>
      </c>
    </row>
    <row r="24" spans="2:13" x14ac:dyDescent="0.3">
      <c r="C24" s="65">
        <v>2</v>
      </c>
      <c r="D24" s="23">
        <v>6</v>
      </c>
      <c r="E24" s="27" t="s">
        <v>257</v>
      </c>
      <c r="F24" s="28" t="s">
        <v>1349</v>
      </c>
      <c r="G24" s="28"/>
      <c r="H24" s="28"/>
      <c r="I24" s="28"/>
      <c r="J24" s="63">
        <v>0</v>
      </c>
      <c r="K24" s="63">
        <v>0</v>
      </c>
      <c r="L24" s="28">
        <v>0</v>
      </c>
      <c r="M24" s="29">
        <v>0</v>
      </c>
    </row>
    <row r="25" spans="2:13" x14ac:dyDescent="0.3">
      <c r="C25" s="65">
        <v>2</v>
      </c>
      <c r="D25" s="23">
        <v>7</v>
      </c>
      <c r="E25" s="27" t="s">
        <v>259</v>
      </c>
      <c r="F25" s="28" t="s">
        <v>1349</v>
      </c>
      <c r="G25" s="28"/>
      <c r="H25" s="28"/>
      <c r="I25" s="28"/>
      <c r="J25" s="63">
        <v>0</v>
      </c>
      <c r="K25" s="63">
        <v>0</v>
      </c>
      <c r="L25" s="28">
        <v>0</v>
      </c>
      <c r="M25" s="29">
        <v>0</v>
      </c>
    </row>
    <row r="26" spans="2:13" x14ac:dyDescent="0.3">
      <c r="C26" s="65">
        <v>2</v>
      </c>
      <c r="D26" s="95">
        <v>2</v>
      </c>
      <c r="E26" s="27" t="s">
        <v>251</v>
      </c>
      <c r="F26" s="28">
        <v>46</v>
      </c>
      <c r="G26" s="28">
        <v>46</v>
      </c>
      <c r="H26" s="28">
        <v>44</v>
      </c>
      <c r="I26" s="28">
        <v>47</v>
      </c>
      <c r="J26" s="63">
        <v>183</v>
      </c>
      <c r="K26" s="63">
        <v>6</v>
      </c>
      <c r="L26" s="28">
        <v>1773</v>
      </c>
      <c r="M26" s="29">
        <v>58</v>
      </c>
    </row>
    <row r="27" spans="2:13" x14ac:dyDescent="0.3">
      <c r="C27" s="65">
        <v>3</v>
      </c>
      <c r="D27" s="80">
        <v>1</v>
      </c>
      <c r="E27" s="62" t="s">
        <v>261</v>
      </c>
      <c r="F27" s="63">
        <v>35</v>
      </c>
      <c r="G27" s="63">
        <v>45</v>
      </c>
      <c r="H27" s="63">
        <v>43</v>
      </c>
      <c r="I27" s="63">
        <v>41</v>
      </c>
      <c r="J27" s="63">
        <v>164</v>
      </c>
      <c r="K27" s="63">
        <v>5</v>
      </c>
      <c r="L27" s="25">
        <v>1659</v>
      </c>
      <c r="M27" s="26">
        <v>65</v>
      </c>
    </row>
    <row r="28" spans="2:13" x14ac:dyDescent="0.3">
      <c r="C28" s="65">
        <v>3</v>
      </c>
      <c r="D28" s="23">
        <v>3</v>
      </c>
      <c r="E28" s="27" t="s">
        <v>275</v>
      </c>
      <c r="F28" s="28">
        <v>43</v>
      </c>
      <c r="G28" s="28">
        <v>44</v>
      </c>
      <c r="H28" s="28">
        <v>45</v>
      </c>
      <c r="I28" s="28">
        <v>38</v>
      </c>
      <c r="J28" s="63">
        <v>170</v>
      </c>
      <c r="K28" s="63">
        <v>6</v>
      </c>
      <c r="L28" s="28">
        <v>1536</v>
      </c>
      <c r="M28" s="29">
        <v>56</v>
      </c>
    </row>
    <row r="29" spans="2:13" x14ac:dyDescent="0.3">
      <c r="C29" s="65">
        <v>3</v>
      </c>
      <c r="D29" s="95">
        <v>2</v>
      </c>
      <c r="E29" s="27" t="s">
        <v>266</v>
      </c>
      <c r="F29" s="28">
        <v>44</v>
      </c>
      <c r="G29" s="28">
        <v>43</v>
      </c>
      <c r="H29" s="28">
        <v>45</v>
      </c>
      <c r="I29" s="28">
        <v>45</v>
      </c>
      <c r="J29" s="63">
        <v>177</v>
      </c>
      <c r="K29" s="63">
        <v>7</v>
      </c>
      <c r="L29" s="28">
        <v>1572</v>
      </c>
      <c r="M29" s="29">
        <v>58</v>
      </c>
    </row>
    <row r="30" spans="2:13" x14ac:dyDescent="0.3">
      <c r="C30" s="66">
        <v>3</v>
      </c>
      <c r="D30" s="45">
        <v>7</v>
      </c>
      <c r="E30" s="30" t="s">
        <v>268</v>
      </c>
      <c r="F30" s="31" t="s">
        <v>1349</v>
      </c>
      <c r="G30" s="31"/>
      <c r="H30" s="31"/>
      <c r="I30" s="31"/>
      <c r="J30" s="69">
        <v>0</v>
      </c>
      <c r="K30" s="69">
        <v>0</v>
      </c>
      <c r="L30" s="31">
        <v>0</v>
      </c>
      <c r="M30" s="32">
        <v>0</v>
      </c>
    </row>
    <row r="32" spans="2:13" ht="18" customHeight="1" x14ac:dyDescent="0.35">
      <c r="B32" s="4" t="s">
        <v>350</v>
      </c>
    </row>
    <row r="33" spans="3:11" x14ac:dyDescent="0.3">
      <c r="C33" s="18" t="s">
        <v>3</v>
      </c>
      <c r="D33" s="19" t="s">
        <v>4</v>
      </c>
      <c r="E33" s="20" t="s">
        <v>5</v>
      </c>
      <c r="F33" s="20"/>
      <c r="G33" s="20"/>
      <c r="H33" s="21" t="s">
        <v>6</v>
      </c>
      <c r="I33" s="21" t="s">
        <v>7</v>
      </c>
      <c r="J33" s="21" t="s">
        <v>8</v>
      </c>
      <c r="K33" s="39" t="s">
        <v>9</v>
      </c>
    </row>
    <row r="34" spans="3:11" x14ac:dyDescent="0.3">
      <c r="C34" s="65">
        <v>1</v>
      </c>
      <c r="D34" s="67">
        <v>9</v>
      </c>
      <c r="E34" s="79" t="s">
        <v>240</v>
      </c>
      <c r="F34" s="60">
        <v>83</v>
      </c>
      <c r="G34" s="60">
        <v>85</v>
      </c>
      <c r="H34" s="60">
        <f t="shared" ref="H34:H40" si="1">SUM(F34:G34)</f>
        <v>168</v>
      </c>
      <c r="I34" s="60">
        <v>4</v>
      </c>
      <c r="J34" s="60">
        <v>1648</v>
      </c>
      <c r="K34" s="71">
        <v>32</v>
      </c>
    </row>
    <row r="35" spans="3:11" x14ac:dyDescent="0.3">
      <c r="C35" s="65">
        <v>1</v>
      </c>
      <c r="D35" s="23">
        <v>4</v>
      </c>
      <c r="E35" s="62" t="s">
        <v>352</v>
      </c>
      <c r="F35" s="63">
        <v>82</v>
      </c>
      <c r="G35" s="63">
        <v>78</v>
      </c>
      <c r="H35" s="63">
        <f t="shared" si="1"/>
        <v>160</v>
      </c>
      <c r="I35" s="63">
        <v>2</v>
      </c>
      <c r="J35" s="63">
        <v>1702</v>
      </c>
      <c r="K35" s="72">
        <v>49</v>
      </c>
    </row>
    <row r="36" spans="3:11" x14ac:dyDescent="0.3">
      <c r="C36" s="65">
        <v>3</v>
      </c>
      <c r="D36" s="23">
        <v>4</v>
      </c>
      <c r="E36" s="62" t="s">
        <v>356</v>
      </c>
      <c r="F36" s="63">
        <v>73</v>
      </c>
      <c r="G36" s="63">
        <v>78</v>
      </c>
      <c r="H36" s="63">
        <f t="shared" si="1"/>
        <v>151</v>
      </c>
      <c r="I36" s="63">
        <v>7</v>
      </c>
      <c r="J36" s="63">
        <v>1412</v>
      </c>
      <c r="K36" s="72">
        <v>45</v>
      </c>
    </row>
    <row r="37" spans="3:11" x14ac:dyDescent="0.3">
      <c r="C37" s="65">
        <v>3</v>
      </c>
      <c r="D37" s="23">
        <v>3</v>
      </c>
      <c r="E37" s="62" t="s">
        <v>357</v>
      </c>
      <c r="F37" s="63">
        <v>62</v>
      </c>
      <c r="G37" s="63">
        <v>85</v>
      </c>
      <c r="H37" s="63">
        <f t="shared" si="1"/>
        <v>147</v>
      </c>
      <c r="I37" s="63">
        <v>4</v>
      </c>
      <c r="J37" s="63">
        <v>1346</v>
      </c>
      <c r="K37" s="72">
        <v>48</v>
      </c>
    </row>
    <row r="38" spans="3:11" x14ac:dyDescent="0.3">
      <c r="C38" s="65">
        <v>3</v>
      </c>
      <c r="D38" s="23">
        <v>7</v>
      </c>
      <c r="E38" s="62" t="s">
        <v>257</v>
      </c>
      <c r="F38" s="63">
        <v>77</v>
      </c>
      <c r="G38" s="63">
        <v>73</v>
      </c>
      <c r="H38" s="63">
        <f t="shared" si="1"/>
        <v>150</v>
      </c>
      <c r="I38" s="63">
        <v>6</v>
      </c>
      <c r="J38" s="63">
        <v>1348</v>
      </c>
      <c r="K38" s="72">
        <v>41</v>
      </c>
    </row>
    <row r="39" spans="3:11" x14ac:dyDescent="0.3">
      <c r="C39" s="65">
        <v>3</v>
      </c>
      <c r="D39" s="23">
        <v>8</v>
      </c>
      <c r="E39" s="62" t="s">
        <v>242</v>
      </c>
      <c r="F39" s="63">
        <v>47</v>
      </c>
      <c r="G39" s="63">
        <v>67</v>
      </c>
      <c r="H39" s="63">
        <f t="shared" si="1"/>
        <v>114</v>
      </c>
      <c r="I39" s="63">
        <v>1</v>
      </c>
      <c r="J39" s="63">
        <v>1337</v>
      </c>
      <c r="K39" s="72">
        <v>35</v>
      </c>
    </row>
    <row r="40" spans="3:11" x14ac:dyDescent="0.3">
      <c r="C40" s="65">
        <v>3</v>
      </c>
      <c r="D40" s="23">
        <v>5</v>
      </c>
      <c r="E40" s="62" t="s">
        <v>251</v>
      </c>
      <c r="F40" s="63">
        <v>61</v>
      </c>
      <c r="G40" s="63">
        <v>67</v>
      </c>
      <c r="H40" s="63">
        <f t="shared" si="1"/>
        <v>128</v>
      </c>
      <c r="I40" s="63">
        <v>2</v>
      </c>
      <c r="J40" s="63">
        <v>1383</v>
      </c>
      <c r="K40" s="72">
        <v>43</v>
      </c>
    </row>
    <row r="41" spans="3:11" x14ac:dyDescent="0.3">
      <c r="C41" s="65">
        <v>4</v>
      </c>
      <c r="D41" s="23">
        <v>3</v>
      </c>
      <c r="E41" s="62" t="s">
        <v>1427</v>
      </c>
      <c r="F41" s="63">
        <v>60</v>
      </c>
      <c r="G41" s="63">
        <v>43</v>
      </c>
      <c r="H41" s="63">
        <f>SUM(F41:G41)-30</f>
        <v>73</v>
      </c>
      <c r="I41" s="63">
        <v>4</v>
      </c>
      <c r="J41" s="63">
        <v>1071</v>
      </c>
      <c r="K41" s="72">
        <v>55</v>
      </c>
    </row>
    <row r="42" spans="3:11" x14ac:dyDescent="0.3">
      <c r="C42" s="65">
        <v>4</v>
      </c>
      <c r="D42" s="23">
        <v>5</v>
      </c>
      <c r="E42" s="62" t="s">
        <v>248</v>
      </c>
      <c r="F42" s="63">
        <v>55</v>
      </c>
      <c r="G42" s="63">
        <v>69</v>
      </c>
      <c r="H42" s="63">
        <f>SUM(F42:G42)</f>
        <v>124</v>
      </c>
      <c r="I42" s="63">
        <v>5</v>
      </c>
      <c r="J42" s="63">
        <v>1144</v>
      </c>
      <c r="K42" s="72">
        <v>46</v>
      </c>
    </row>
    <row r="43" spans="3:11" x14ac:dyDescent="0.3">
      <c r="C43" s="65">
        <v>4</v>
      </c>
      <c r="D43" s="23">
        <v>4</v>
      </c>
      <c r="E43" s="62" t="s">
        <v>360</v>
      </c>
      <c r="F43" s="63">
        <v>72</v>
      </c>
      <c r="G43" s="63">
        <v>69</v>
      </c>
      <c r="H43" s="63">
        <f>SUM(F43:G43)</f>
        <v>141</v>
      </c>
      <c r="I43" s="63">
        <v>7</v>
      </c>
      <c r="J43" s="63">
        <v>1154</v>
      </c>
      <c r="K43" s="72">
        <v>54</v>
      </c>
    </row>
    <row r="44" spans="3:11" x14ac:dyDescent="0.3">
      <c r="C44" s="65">
        <v>4</v>
      </c>
      <c r="D44" s="80">
        <v>1</v>
      </c>
      <c r="E44" s="62" t="s">
        <v>259</v>
      </c>
      <c r="F44" s="63">
        <v>78</v>
      </c>
      <c r="G44" s="63">
        <v>62</v>
      </c>
      <c r="H44" s="63">
        <f>SUM(F44:G44)</f>
        <v>140</v>
      </c>
      <c r="I44" s="63">
        <v>6</v>
      </c>
      <c r="J44" s="63">
        <v>1332</v>
      </c>
      <c r="K44" s="72">
        <v>68</v>
      </c>
    </row>
    <row r="45" spans="3:11" x14ac:dyDescent="0.3">
      <c r="C45" s="66">
        <v>4</v>
      </c>
      <c r="D45" s="45">
        <v>6</v>
      </c>
      <c r="E45" s="68" t="s">
        <v>1428</v>
      </c>
      <c r="F45" s="261">
        <v>46</v>
      </c>
      <c r="G45" s="261">
        <v>27</v>
      </c>
      <c r="H45" s="69">
        <f>SUM(F45:G45)</f>
        <v>73</v>
      </c>
      <c r="I45" s="69">
        <v>4</v>
      </c>
      <c r="J45" s="69">
        <v>968</v>
      </c>
      <c r="K45" s="73">
        <v>45</v>
      </c>
    </row>
  </sheetData>
  <mergeCells count="2">
    <mergeCell ref="B1:M1"/>
    <mergeCell ref="B2:M2"/>
  </mergeCells>
  <hyperlinks>
    <hyperlink ref="B3" location="'Index'!A2" tooltip="Go to the Index sheet" display="á" xr:uid="{D4CD6A95-9DE0-4926-A4E8-38CEDFC9B40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7F42-3E36-4DD3-9E9F-57BC9A2B3990}">
  <dimension ref="B1:N3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37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468</v>
      </c>
    </row>
    <row r="4" spans="2:14" ht="18" x14ac:dyDescent="0.35">
      <c r="B4" s="4" t="s">
        <v>442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6">
        <v>6</v>
      </c>
      <c r="D6" s="83">
        <v>7</v>
      </c>
      <c r="E6" s="84" t="s">
        <v>469</v>
      </c>
      <c r="F6" s="328">
        <v>95.001000000000005</v>
      </c>
      <c r="G6" s="328">
        <v>95.001000000000005</v>
      </c>
      <c r="H6" s="269">
        <f>SUM(F6:G6)</f>
        <v>190.00200000000001</v>
      </c>
      <c r="I6" s="86">
        <v>5</v>
      </c>
      <c r="J6" s="268">
        <v>1914.0239999999999</v>
      </c>
      <c r="K6" s="356">
        <v>49</v>
      </c>
    </row>
    <row r="8" spans="2:14" ht="18" customHeight="1" x14ac:dyDescent="0.35">
      <c r="B8" s="4" t="s">
        <v>499</v>
      </c>
    </row>
    <row r="9" spans="2:14" x14ac:dyDescent="0.3">
      <c r="C9" s="18" t="s">
        <v>3</v>
      </c>
      <c r="D9" s="19" t="s">
        <v>4</v>
      </c>
      <c r="E9" s="20" t="s">
        <v>5</v>
      </c>
      <c r="F9" s="20"/>
      <c r="G9" s="20"/>
      <c r="H9" s="21" t="s">
        <v>6</v>
      </c>
      <c r="I9" s="21" t="s">
        <v>7</v>
      </c>
      <c r="J9" s="21" t="s">
        <v>8</v>
      </c>
      <c r="K9" s="39" t="s">
        <v>9</v>
      </c>
    </row>
    <row r="10" spans="2:14" x14ac:dyDescent="0.3">
      <c r="C10" s="65">
        <v>10</v>
      </c>
      <c r="D10" s="319">
        <v>3</v>
      </c>
      <c r="E10" s="369" t="s">
        <v>565</v>
      </c>
      <c r="F10" s="265">
        <v>98</v>
      </c>
      <c r="G10" s="265">
        <v>96.001000000000005</v>
      </c>
      <c r="H10" s="358">
        <f>SUM(F10,G10)</f>
        <v>194.001</v>
      </c>
      <c r="I10" s="153">
        <v>5</v>
      </c>
      <c r="J10" s="370">
        <v>1926.0189999999998</v>
      </c>
      <c r="K10" s="155">
        <v>68</v>
      </c>
    </row>
    <row r="11" spans="2:14" x14ac:dyDescent="0.3">
      <c r="C11" s="65">
        <v>13</v>
      </c>
      <c r="D11" s="320">
        <v>6</v>
      </c>
      <c r="E11" s="361" t="s">
        <v>587</v>
      </c>
      <c r="F11" s="247">
        <v>97</v>
      </c>
      <c r="G11" s="247">
        <v>95</v>
      </c>
      <c r="H11" s="360">
        <f>SUM(F11,G11)</f>
        <v>192</v>
      </c>
      <c r="I11" s="143">
        <v>8</v>
      </c>
      <c r="J11" s="362">
        <v>1850.0069999999998</v>
      </c>
      <c r="K11" s="149">
        <v>47</v>
      </c>
    </row>
    <row r="12" spans="2:14" x14ac:dyDescent="0.3">
      <c r="C12" s="65">
        <v>14</v>
      </c>
      <c r="D12" s="322">
        <v>2</v>
      </c>
      <c r="E12" s="361" t="s">
        <v>593</v>
      </c>
      <c r="F12" s="247">
        <v>96</v>
      </c>
      <c r="G12" s="247">
        <v>96</v>
      </c>
      <c r="H12" s="360">
        <f>SUM(F12,G12)</f>
        <v>192</v>
      </c>
      <c r="I12" s="143">
        <v>8</v>
      </c>
      <c r="J12" s="362">
        <v>1913.0139999999999</v>
      </c>
      <c r="K12" s="149">
        <v>70</v>
      </c>
    </row>
    <row r="13" spans="2:14" x14ac:dyDescent="0.3">
      <c r="C13" s="66">
        <v>15</v>
      </c>
      <c r="D13" s="185">
        <v>4</v>
      </c>
      <c r="E13" s="363" t="s">
        <v>469</v>
      </c>
      <c r="F13" s="249">
        <v>95.001000000000005</v>
      </c>
      <c r="G13" s="249">
        <v>94.001000000000005</v>
      </c>
      <c r="H13" s="364">
        <f>SUM(F13,G13)</f>
        <v>189.00200000000001</v>
      </c>
      <c r="I13" s="151">
        <v>8</v>
      </c>
      <c r="J13" s="365">
        <v>1873.0129999999999</v>
      </c>
      <c r="K13" s="157">
        <v>57</v>
      </c>
    </row>
    <row r="15" spans="2:14" ht="18" x14ac:dyDescent="0.35">
      <c r="B15" s="4" t="s">
        <v>608</v>
      </c>
    </row>
    <row r="16" spans="2:14" x14ac:dyDescent="0.3">
      <c r="B16" s="5"/>
      <c r="C16" s="33" t="s">
        <v>3</v>
      </c>
      <c r="D16" s="34" t="s">
        <v>4</v>
      </c>
      <c r="E16" s="8" t="s">
        <v>616</v>
      </c>
      <c r="F16" s="8"/>
      <c r="G16" s="9">
        <v>557</v>
      </c>
      <c r="H16" s="8"/>
      <c r="I16" s="10" t="s">
        <v>9</v>
      </c>
      <c r="J16" s="15">
        <f>SUM(J17:J19)</f>
        <v>578.00099999999998</v>
      </c>
      <c r="K16" s="13" t="s">
        <v>1429</v>
      </c>
      <c r="L16" s="14"/>
    </row>
    <row r="17" spans="2:12" x14ac:dyDescent="0.3">
      <c r="B17" s="5"/>
      <c r="C17" s="337">
        <v>2</v>
      </c>
      <c r="D17" s="346">
        <v>4</v>
      </c>
      <c r="E17" s="240" t="s">
        <v>565</v>
      </c>
      <c r="F17" s="243"/>
      <c r="G17" s="242"/>
      <c r="H17" s="265">
        <v>98</v>
      </c>
      <c r="I17" s="266">
        <v>96.001000000000005</v>
      </c>
      <c r="J17" s="112">
        <f>SUM(H17:I17)</f>
        <v>194.001</v>
      </c>
      <c r="K17" s="1" t="s">
        <v>1383</v>
      </c>
    </row>
    <row r="18" spans="2:12" ht="15.75" customHeight="1" x14ac:dyDescent="0.3">
      <c r="C18" s="337"/>
      <c r="D18" s="347"/>
      <c r="E18" s="224" t="s">
        <v>593</v>
      </c>
      <c r="F18" s="230"/>
      <c r="G18" s="228"/>
      <c r="H18" s="247">
        <v>96</v>
      </c>
      <c r="I18" s="248">
        <v>96</v>
      </c>
      <c r="J18" s="113">
        <f>SUM(H18:I18)</f>
        <v>192</v>
      </c>
    </row>
    <row r="19" spans="2:12" ht="15.75" customHeight="1" x14ac:dyDescent="0.3">
      <c r="C19" s="337"/>
      <c r="D19" s="348"/>
      <c r="E19" s="235" t="s">
        <v>587</v>
      </c>
      <c r="F19" s="236"/>
      <c r="G19" s="237"/>
      <c r="H19" s="249">
        <v>97</v>
      </c>
      <c r="I19" s="250">
        <v>95</v>
      </c>
      <c r="J19" s="114">
        <f>SUM(H19:I19)</f>
        <v>192</v>
      </c>
    </row>
    <row r="21" spans="2:12" ht="18" customHeight="1" x14ac:dyDescent="0.35">
      <c r="B21" s="4" t="s">
        <v>619</v>
      </c>
    </row>
    <row r="22" spans="2:12" x14ac:dyDescent="0.3">
      <c r="C22" s="18" t="s">
        <v>3</v>
      </c>
      <c r="D22" s="19" t="s">
        <v>4</v>
      </c>
      <c r="E22" s="20" t="s">
        <v>5</v>
      </c>
      <c r="F22" s="20"/>
      <c r="G22" s="20"/>
      <c r="H22" s="21" t="s">
        <v>6</v>
      </c>
      <c r="I22" s="21" t="s">
        <v>7</v>
      </c>
      <c r="J22" s="21" t="s">
        <v>8</v>
      </c>
      <c r="K22" s="39" t="s">
        <v>9</v>
      </c>
    </row>
    <row r="23" spans="2:12" x14ac:dyDescent="0.3">
      <c r="C23" s="65">
        <v>6</v>
      </c>
      <c r="D23" s="379">
        <v>2</v>
      </c>
      <c r="E23" s="369" t="s">
        <v>650</v>
      </c>
      <c r="F23" s="265">
        <v>99.001000000000005</v>
      </c>
      <c r="G23" s="265">
        <v>99</v>
      </c>
      <c r="H23" s="358">
        <f>SUM(F23,G23)</f>
        <v>198.001</v>
      </c>
      <c r="I23" s="153">
        <v>5</v>
      </c>
      <c r="J23" s="370">
        <v>1990.039</v>
      </c>
      <c r="K23" s="155">
        <v>72</v>
      </c>
    </row>
    <row r="24" spans="2:12" x14ac:dyDescent="0.3">
      <c r="C24" s="65">
        <v>16</v>
      </c>
      <c r="D24" s="320">
        <v>7</v>
      </c>
      <c r="E24" s="361" t="s">
        <v>715</v>
      </c>
      <c r="F24" s="247">
        <v>97</v>
      </c>
      <c r="G24" s="247">
        <v>96</v>
      </c>
      <c r="H24" s="360">
        <f>SUM(F24,G24)</f>
        <v>193</v>
      </c>
      <c r="I24" s="143">
        <v>3</v>
      </c>
      <c r="J24" s="362">
        <v>1925.0169999999998</v>
      </c>
      <c r="K24" s="149">
        <v>32</v>
      </c>
    </row>
    <row r="25" spans="2:12" x14ac:dyDescent="0.3">
      <c r="C25" s="66">
        <v>17</v>
      </c>
      <c r="D25" s="185">
        <v>8</v>
      </c>
      <c r="E25" s="363" t="s">
        <v>594</v>
      </c>
      <c r="F25" s="249">
        <v>97.001000000000005</v>
      </c>
      <c r="G25" s="249">
        <v>98.001000000000005</v>
      </c>
      <c r="H25" s="364">
        <f>SUM(F25,G25)</f>
        <v>195.00200000000001</v>
      </c>
      <c r="I25" s="151">
        <v>4</v>
      </c>
      <c r="J25" s="365">
        <v>1940.0219999999997</v>
      </c>
      <c r="K25" s="157">
        <v>43</v>
      </c>
    </row>
    <row r="27" spans="2:12" ht="18" x14ac:dyDescent="0.35">
      <c r="B27" s="4" t="s">
        <v>807</v>
      </c>
    </row>
    <row r="28" spans="2:12" x14ac:dyDescent="0.3">
      <c r="B28" s="5"/>
      <c r="C28" s="33" t="s">
        <v>3</v>
      </c>
      <c r="D28" s="34" t="s">
        <v>4</v>
      </c>
      <c r="E28" s="8" t="s">
        <v>616</v>
      </c>
      <c r="F28" s="8"/>
      <c r="G28" s="9">
        <v>581</v>
      </c>
      <c r="H28" s="8"/>
      <c r="I28" s="10" t="s">
        <v>9</v>
      </c>
      <c r="J28" s="15">
        <f>SUM(J29:J31)</f>
        <v>586.00299999999993</v>
      </c>
      <c r="K28" s="13" t="s">
        <v>1430</v>
      </c>
      <c r="L28" s="14"/>
    </row>
    <row r="29" spans="2:12" x14ac:dyDescent="0.3">
      <c r="B29" s="5"/>
      <c r="C29" s="337">
        <v>3</v>
      </c>
      <c r="D29" s="346">
        <v>3</v>
      </c>
      <c r="E29" s="240" t="s">
        <v>715</v>
      </c>
      <c r="F29" s="243"/>
      <c r="G29" s="242"/>
      <c r="H29" s="265">
        <v>97</v>
      </c>
      <c r="I29" s="266">
        <v>96</v>
      </c>
      <c r="J29" s="112">
        <f>SUM(H29:I29)</f>
        <v>193</v>
      </c>
      <c r="K29" s="1" t="s">
        <v>1398</v>
      </c>
    </row>
    <row r="30" spans="2:12" ht="15.75" customHeight="1" x14ac:dyDescent="0.3">
      <c r="C30" s="337"/>
      <c r="D30" s="347"/>
      <c r="E30" s="224" t="s">
        <v>650</v>
      </c>
      <c r="F30" s="230"/>
      <c r="G30" s="228"/>
      <c r="H30" s="247">
        <v>99</v>
      </c>
      <c r="I30" s="248">
        <v>99.001000000000005</v>
      </c>
      <c r="J30" s="113">
        <f>SUM(H30:I30)</f>
        <v>198.001</v>
      </c>
    </row>
    <row r="31" spans="2:12" ht="15.75" customHeight="1" x14ac:dyDescent="0.3">
      <c r="C31" s="337"/>
      <c r="D31" s="348"/>
      <c r="E31" s="235" t="s">
        <v>594</v>
      </c>
      <c r="F31" s="236"/>
      <c r="G31" s="237"/>
      <c r="H31" s="249">
        <v>97.001000000000005</v>
      </c>
      <c r="I31" s="250">
        <v>98.001000000000005</v>
      </c>
      <c r="J31" s="114">
        <f>SUM(H31:I31)</f>
        <v>195.00200000000001</v>
      </c>
    </row>
    <row r="33" spans="2:9" ht="18" customHeight="1" x14ac:dyDescent="0.35">
      <c r="B33" s="4" t="s">
        <v>992</v>
      </c>
    </row>
    <row r="34" spans="2:9" x14ac:dyDescent="0.3">
      <c r="C34" s="18" t="s">
        <v>3</v>
      </c>
      <c r="D34" s="19" t="s">
        <v>4</v>
      </c>
      <c r="E34" s="20" t="s">
        <v>5</v>
      </c>
      <c r="F34" s="21" t="s">
        <v>6</v>
      </c>
      <c r="G34" s="21" t="s">
        <v>7</v>
      </c>
      <c r="H34" s="21" t="s">
        <v>8</v>
      </c>
      <c r="I34" s="39" t="s">
        <v>9</v>
      </c>
    </row>
    <row r="35" spans="2:9" x14ac:dyDescent="0.3">
      <c r="C35" s="65">
        <v>3</v>
      </c>
      <c r="D35" s="67">
        <v>9</v>
      </c>
      <c r="E35" s="79" t="s">
        <v>1010</v>
      </c>
      <c r="F35" s="60" t="s">
        <v>1349</v>
      </c>
      <c r="G35" s="60">
        <v>0</v>
      </c>
      <c r="H35" s="60">
        <v>0</v>
      </c>
      <c r="I35" s="71">
        <v>0</v>
      </c>
    </row>
    <row r="36" spans="2:9" x14ac:dyDescent="0.3">
      <c r="C36" s="65">
        <v>5</v>
      </c>
      <c r="D36" s="23">
        <v>6</v>
      </c>
      <c r="E36" s="62" t="s">
        <v>1028</v>
      </c>
      <c r="F36" s="63">
        <v>97</v>
      </c>
      <c r="G36" s="63">
        <v>8</v>
      </c>
      <c r="H36" s="63">
        <v>933</v>
      </c>
      <c r="I36" s="72">
        <v>50</v>
      </c>
    </row>
    <row r="37" spans="2:9" x14ac:dyDescent="0.3">
      <c r="C37" s="66">
        <v>13</v>
      </c>
      <c r="D37" s="45">
        <v>9</v>
      </c>
      <c r="E37" s="68" t="s">
        <v>1083</v>
      </c>
      <c r="F37" s="69">
        <v>92</v>
      </c>
      <c r="G37" s="69">
        <v>8</v>
      </c>
      <c r="H37" s="46">
        <v>804</v>
      </c>
      <c r="I37" s="47">
        <v>25</v>
      </c>
    </row>
  </sheetData>
  <mergeCells count="6">
    <mergeCell ref="B1:M1"/>
    <mergeCell ref="B2:M2"/>
    <mergeCell ref="C17:C19"/>
    <mergeCell ref="D17:D19"/>
    <mergeCell ref="C29:C31"/>
    <mergeCell ref="D29:D31"/>
  </mergeCells>
  <hyperlinks>
    <hyperlink ref="B3" location="'Index'!A2" tooltip="Go to the Index sheet" display="á" xr:uid="{23767CC0-4F30-44C8-A52E-742941F0BACE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1DAA-DD8F-4B71-A23E-88E19F2F1E3C}">
  <dimension ref="B1:N7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21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1</v>
      </c>
      <c r="D6" s="67">
        <v>9</v>
      </c>
      <c r="E6" s="79" t="s">
        <v>22</v>
      </c>
      <c r="F6" s="59">
        <v>178</v>
      </c>
      <c r="G6" s="60">
        <v>1</v>
      </c>
      <c r="H6" s="60">
        <v>1802</v>
      </c>
      <c r="I6" s="71">
        <v>19</v>
      </c>
    </row>
    <row r="7" spans="2:14" x14ac:dyDescent="0.3">
      <c r="C7" s="65">
        <v>16</v>
      </c>
      <c r="D7" s="23">
        <v>4</v>
      </c>
      <c r="E7" s="27" t="s">
        <v>189</v>
      </c>
      <c r="F7" s="28">
        <v>147</v>
      </c>
      <c r="G7" s="63">
        <v>5</v>
      </c>
      <c r="H7" s="28">
        <v>1526</v>
      </c>
      <c r="I7" s="29">
        <v>63</v>
      </c>
    </row>
    <row r="8" spans="2:14" x14ac:dyDescent="0.3">
      <c r="C8" s="66">
        <v>18</v>
      </c>
      <c r="D8" s="140">
        <v>2</v>
      </c>
      <c r="E8" s="30" t="s">
        <v>209</v>
      </c>
      <c r="F8" s="31">
        <v>148</v>
      </c>
      <c r="G8" s="69">
        <v>8</v>
      </c>
      <c r="H8" s="31">
        <v>1467</v>
      </c>
      <c r="I8" s="32">
        <v>81</v>
      </c>
    </row>
    <row r="10" spans="2:14" ht="18" customHeight="1" x14ac:dyDescent="0.35">
      <c r="B10" s="4" t="s">
        <v>215</v>
      </c>
    </row>
    <row r="11" spans="2:14" x14ac:dyDescent="0.3">
      <c r="C11" s="33" t="s">
        <v>3</v>
      </c>
      <c r="D11" s="34" t="s">
        <v>4</v>
      </c>
      <c r="E11" s="35" t="s">
        <v>5</v>
      </c>
      <c r="F11" s="36" t="s">
        <v>6</v>
      </c>
      <c r="G11" s="36" t="s">
        <v>7</v>
      </c>
      <c r="H11" s="36" t="s">
        <v>8</v>
      </c>
      <c r="I11" s="37" t="s">
        <v>9</v>
      </c>
    </row>
    <row r="12" spans="2:14" x14ac:dyDescent="0.3">
      <c r="C12" s="65">
        <v>1</v>
      </c>
      <c r="D12" s="125">
        <v>1</v>
      </c>
      <c r="E12" s="111" t="s">
        <v>22</v>
      </c>
      <c r="F12" s="59">
        <v>178</v>
      </c>
      <c r="G12" s="60">
        <v>6</v>
      </c>
      <c r="H12" s="59">
        <v>1802</v>
      </c>
      <c r="I12" s="78">
        <v>75</v>
      </c>
    </row>
    <row r="13" spans="2:14" x14ac:dyDescent="0.3">
      <c r="C13" s="66">
        <v>5</v>
      </c>
      <c r="D13" s="45">
        <v>5</v>
      </c>
      <c r="E13" s="30" t="s">
        <v>209</v>
      </c>
      <c r="F13" s="31">
        <v>148</v>
      </c>
      <c r="G13" s="69">
        <v>6</v>
      </c>
      <c r="H13" s="31">
        <v>1467</v>
      </c>
      <c r="I13" s="32">
        <v>54</v>
      </c>
    </row>
    <row r="15" spans="2:14" ht="18" x14ac:dyDescent="0.35">
      <c r="B15" s="4" t="s">
        <v>216</v>
      </c>
    </row>
    <row r="16" spans="2:14" x14ac:dyDescent="0.3">
      <c r="B16" s="5"/>
      <c r="C16" s="33" t="s">
        <v>3</v>
      </c>
      <c r="D16" s="34" t="s">
        <v>4</v>
      </c>
      <c r="E16" s="8" t="s">
        <v>231</v>
      </c>
      <c r="F16" s="8"/>
      <c r="G16" s="9">
        <v>456</v>
      </c>
      <c r="H16" s="8"/>
      <c r="I16" s="10" t="s">
        <v>9</v>
      </c>
      <c r="J16" s="11">
        <f>SUM(J17:J19)</f>
        <v>473</v>
      </c>
      <c r="K16" s="13" t="s">
        <v>1431</v>
      </c>
      <c r="L16" s="14"/>
    </row>
    <row r="17" spans="2:12" x14ac:dyDescent="0.3">
      <c r="B17" s="5"/>
      <c r="C17" s="337">
        <v>3</v>
      </c>
      <c r="D17" s="338">
        <v>2</v>
      </c>
      <c r="E17" s="60" t="s">
        <v>209</v>
      </c>
      <c r="F17" s="59">
        <v>33</v>
      </c>
      <c r="G17" s="59">
        <v>36</v>
      </c>
      <c r="H17" s="59">
        <v>43</v>
      </c>
      <c r="I17" s="78">
        <v>36</v>
      </c>
      <c r="J17" s="75">
        <f>SUM(F17:I17)</f>
        <v>148</v>
      </c>
      <c r="K17" s="1" t="s">
        <v>1432</v>
      </c>
    </row>
    <row r="18" spans="2:12" ht="15.75" customHeight="1" x14ac:dyDescent="0.3">
      <c r="C18" s="337"/>
      <c r="D18" s="339"/>
      <c r="E18" s="63" t="s">
        <v>22</v>
      </c>
      <c r="F18" s="28">
        <v>44</v>
      </c>
      <c r="G18" s="28">
        <v>44</v>
      </c>
      <c r="H18" s="28">
        <v>46</v>
      </c>
      <c r="I18" s="29">
        <v>44</v>
      </c>
      <c r="J18" s="76">
        <f>SUM(F18:I18)</f>
        <v>178</v>
      </c>
    </row>
    <row r="19" spans="2:12" ht="15.75" customHeight="1" x14ac:dyDescent="0.3">
      <c r="C19" s="337"/>
      <c r="D19" s="340"/>
      <c r="E19" s="69" t="s">
        <v>189</v>
      </c>
      <c r="F19" s="31">
        <v>37</v>
      </c>
      <c r="G19" s="31">
        <v>33</v>
      </c>
      <c r="H19" s="31">
        <v>41</v>
      </c>
      <c r="I19" s="32">
        <v>36</v>
      </c>
      <c r="J19" s="77">
        <f>SUM(F19:I19)</f>
        <v>147</v>
      </c>
    </row>
    <row r="21" spans="2:12" ht="18" customHeight="1" x14ac:dyDescent="0.35">
      <c r="B21" s="4" t="s">
        <v>279</v>
      </c>
    </row>
    <row r="22" spans="2:12" x14ac:dyDescent="0.3">
      <c r="C22" s="18" t="s">
        <v>3</v>
      </c>
      <c r="D22" s="54" t="s">
        <v>4</v>
      </c>
      <c r="E22" s="55" t="s">
        <v>5</v>
      </c>
      <c r="F22" s="81" t="s">
        <v>6</v>
      </c>
      <c r="G22" s="81" t="s">
        <v>7</v>
      </c>
      <c r="H22" s="81" t="s">
        <v>8</v>
      </c>
      <c r="I22" s="82" t="s">
        <v>9</v>
      </c>
    </row>
    <row r="23" spans="2:12" ht="15.75" x14ac:dyDescent="0.3">
      <c r="C23" s="66">
        <v>1</v>
      </c>
      <c r="D23" s="89">
        <v>2</v>
      </c>
      <c r="E23" s="166" t="s">
        <v>22</v>
      </c>
      <c r="F23" s="85">
        <v>179</v>
      </c>
      <c r="G23" s="86">
        <v>9</v>
      </c>
      <c r="H23" s="86">
        <v>1808</v>
      </c>
      <c r="I23" s="86">
        <v>91</v>
      </c>
      <c r="J23" s="87"/>
      <c r="K23" s="88"/>
    </row>
    <row r="25" spans="2:12" ht="18" customHeight="1" x14ac:dyDescent="0.35">
      <c r="B25" s="4" t="s">
        <v>499</v>
      </c>
    </row>
    <row r="26" spans="2:12" x14ac:dyDescent="0.3">
      <c r="C26" s="18" t="s">
        <v>3</v>
      </c>
      <c r="D26" s="19" t="s">
        <v>4</v>
      </c>
      <c r="E26" s="20" t="s">
        <v>5</v>
      </c>
      <c r="F26" s="20"/>
      <c r="G26" s="20"/>
      <c r="H26" s="21" t="s">
        <v>6</v>
      </c>
      <c r="I26" s="21" t="s">
        <v>7</v>
      </c>
      <c r="J26" s="21" t="s">
        <v>8</v>
      </c>
      <c r="K26" s="39" t="s">
        <v>9</v>
      </c>
    </row>
    <row r="27" spans="2:12" x14ac:dyDescent="0.3">
      <c r="C27" s="65">
        <v>4</v>
      </c>
      <c r="D27" s="378">
        <v>1</v>
      </c>
      <c r="E27" s="357" t="s">
        <v>523</v>
      </c>
      <c r="F27" s="265">
        <v>100.006</v>
      </c>
      <c r="G27" s="265">
        <v>100.004</v>
      </c>
      <c r="H27" s="358">
        <f>SUM(F27,G27)</f>
        <v>200.01</v>
      </c>
      <c r="I27" s="153">
        <v>9</v>
      </c>
      <c r="J27" s="358">
        <v>1995.0640000000001</v>
      </c>
      <c r="K27" s="241">
        <v>81</v>
      </c>
    </row>
    <row r="28" spans="2:12" x14ac:dyDescent="0.3">
      <c r="C28" s="65">
        <v>8</v>
      </c>
      <c r="D28" s="320">
        <v>6</v>
      </c>
      <c r="E28" s="361" t="s">
        <v>549</v>
      </c>
      <c r="F28" s="247">
        <v>99.001999999999995</v>
      </c>
      <c r="G28" s="247">
        <v>98.001000000000005</v>
      </c>
      <c r="H28" s="360">
        <f>SUM(F28,G28)</f>
        <v>197.00299999999999</v>
      </c>
      <c r="I28" s="143">
        <v>8</v>
      </c>
      <c r="J28" s="362">
        <v>1923.0219999999997</v>
      </c>
      <c r="K28" s="149">
        <v>49</v>
      </c>
    </row>
    <row r="29" spans="2:12" x14ac:dyDescent="0.3">
      <c r="C29" s="66">
        <v>15</v>
      </c>
      <c r="D29" s="185">
        <v>3</v>
      </c>
      <c r="E29" s="363" t="s">
        <v>189</v>
      </c>
      <c r="F29" s="249">
        <v>94</v>
      </c>
      <c r="G29" s="249">
        <v>93</v>
      </c>
      <c r="H29" s="364">
        <f>SUM(F29,G29)</f>
        <v>187</v>
      </c>
      <c r="I29" s="151">
        <v>7</v>
      </c>
      <c r="J29" s="365">
        <v>1892.0149999999999</v>
      </c>
      <c r="K29" s="157">
        <v>68</v>
      </c>
    </row>
    <row r="31" spans="2:12" ht="18" x14ac:dyDescent="0.35">
      <c r="B31" s="4" t="s">
        <v>608</v>
      </c>
    </row>
    <row r="32" spans="2:12" x14ac:dyDescent="0.3">
      <c r="B32" s="5"/>
      <c r="C32" s="33" t="s">
        <v>3</v>
      </c>
      <c r="D32" s="34" t="s">
        <v>4</v>
      </c>
      <c r="E32" s="8" t="s">
        <v>617</v>
      </c>
      <c r="F32" s="8"/>
      <c r="G32" s="9">
        <v>563</v>
      </c>
      <c r="H32" s="8"/>
      <c r="I32" s="10" t="s">
        <v>9</v>
      </c>
      <c r="J32" s="15">
        <f>SUM(J33:J35)</f>
        <v>584.01299999999992</v>
      </c>
      <c r="K32" s="13" t="s">
        <v>1433</v>
      </c>
      <c r="L32" s="14"/>
    </row>
    <row r="33" spans="2:11" x14ac:dyDescent="0.3">
      <c r="B33" s="5"/>
      <c r="C33" s="337">
        <v>2</v>
      </c>
      <c r="D33" s="354">
        <v>1</v>
      </c>
      <c r="E33" s="240" t="s">
        <v>523</v>
      </c>
      <c r="F33" s="243"/>
      <c r="G33" s="242"/>
      <c r="H33" s="265">
        <v>100.006</v>
      </c>
      <c r="I33" s="266">
        <v>100.004</v>
      </c>
      <c r="J33" s="112">
        <f>SUM(H33:I33)</f>
        <v>200.01</v>
      </c>
      <c r="K33" s="1" t="s">
        <v>1434</v>
      </c>
    </row>
    <row r="34" spans="2:11" ht="15.75" customHeight="1" x14ac:dyDescent="0.3">
      <c r="C34" s="337"/>
      <c r="D34" s="347"/>
      <c r="E34" s="224" t="s">
        <v>549</v>
      </c>
      <c r="F34" s="230"/>
      <c r="G34" s="228"/>
      <c r="H34" s="247">
        <v>99.001999999999995</v>
      </c>
      <c r="I34" s="248">
        <v>98.001000000000005</v>
      </c>
      <c r="J34" s="113">
        <f>SUM(H34:I34)</f>
        <v>197.00299999999999</v>
      </c>
    </row>
    <row r="35" spans="2:11" ht="15.75" customHeight="1" x14ac:dyDescent="0.3">
      <c r="C35" s="337"/>
      <c r="D35" s="348"/>
      <c r="E35" s="235" t="s">
        <v>189</v>
      </c>
      <c r="F35" s="236"/>
      <c r="G35" s="237"/>
      <c r="H35" s="249">
        <v>94</v>
      </c>
      <c r="I35" s="250">
        <v>93</v>
      </c>
      <c r="J35" s="114">
        <f>SUM(H35:I35)</f>
        <v>187</v>
      </c>
    </row>
    <row r="37" spans="2:11" ht="18" customHeight="1" x14ac:dyDescent="0.35">
      <c r="B37" s="4" t="s">
        <v>619</v>
      </c>
    </row>
    <row r="38" spans="2:11" x14ac:dyDescent="0.3">
      <c r="C38" s="18" t="s">
        <v>3</v>
      </c>
      <c r="D38" s="19" t="s">
        <v>4</v>
      </c>
      <c r="E38" s="20" t="s">
        <v>5</v>
      </c>
      <c r="F38" s="20"/>
      <c r="G38" s="20"/>
      <c r="H38" s="21" t="s">
        <v>6</v>
      </c>
      <c r="I38" s="21" t="s">
        <v>7</v>
      </c>
      <c r="J38" s="21" t="s">
        <v>8</v>
      </c>
      <c r="K38" s="39" t="s">
        <v>9</v>
      </c>
    </row>
    <row r="39" spans="2:11" x14ac:dyDescent="0.3">
      <c r="C39" s="65">
        <v>18</v>
      </c>
      <c r="D39" s="319">
        <v>9</v>
      </c>
      <c r="E39" s="369" t="s">
        <v>727</v>
      </c>
      <c r="F39" s="265">
        <v>96.001000000000005</v>
      </c>
      <c r="G39" s="265">
        <v>94</v>
      </c>
      <c r="H39" s="358">
        <f>SUM(F39,G39)</f>
        <v>190.001</v>
      </c>
      <c r="I39" s="153">
        <v>2</v>
      </c>
      <c r="J39" s="370">
        <v>1846.0119999999997</v>
      </c>
      <c r="K39" s="155">
        <v>23</v>
      </c>
    </row>
    <row r="40" spans="2:11" x14ac:dyDescent="0.3">
      <c r="C40" s="65">
        <v>19</v>
      </c>
      <c r="D40" s="320">
        <v>8</v>
      </c>
      <c r="E40" s="359" t="s">
        <v>1435</v>
      </c>
      <c r="F40" s="247">
        <v>89</v>
      </c>
      <c r="G40" s="411">
        <v>90</v>
      </c>
      <c r="H40" s="360">
        <f>SUM(F40,G40)</f>
        <v>179</v>
      </c>
      <c r="I40" s="143">
        <v>3</v>
      </c>
      <c r="J40" s="360">
        <v>1780.0079999999998</v>
      </c>
      <c r="K40" s="366">
        <v>18</v>
      </c>
    </row>
    <row r="41" spans="2:11" x14ac:dyDescent="0.3">
      <c r="C41" s="65">
        <v>20</v>
      </c>
      <c r="D41" s="320">
        <v>9</v>
      </c>
      <c r="E41" s="361" t="s">
        <v>749</v>
      </c>
      <c r="F41" s="247" t="s">
        <v>1349</v>
      </c>
      <c r="G41" s="247"/>
      <c r="H41" s="360">
        <f>SUM(F41,G41)</f>
        <v>0</v>
      </c>
      <c r="I41" s="143">
        <v>0</v>
      </c>
      <c r="J41" s="362">
        <v>0</v>
      </c>
      <c r="K41" s="149">
        <v>0</v>
      </c>
    </row>
    <row r="42" spans="2:11" x14ac:dyDescent="0.3">
      <c r="C42" s="65">
        <v>21</v>
      </c>
      <c r="D42" s="320">
        <v>4</v>
      </c>
      <c r="E42" s="361" t="s">
        <v>209</v>
      </c>
      <c r="F42" s="247">
        <v>93.001000000000005</v>
      </c>
      <c r="G42" s="247">
        <v>96.001999999999995</v>
      </c>
      <c r="H42" s="360">
        <f>SUM(F42,G42)</f>
        <v>189.00299999999999</v>
      </c>
      <c r="I42" s="143">
        <v>4</v>
      </c>
      <c r="J42" s="362">
        <v>1904.0209999999997</v>
      </c>
      <c r="K42" s="149">
        <v>54</v>
      </c>
    </row>
    <row r="43" spans="2:11" x14ac:dyDescent="0.3">
      <c r="C43" s="65">
        <v>22</v>
      </c>
      <c r="D43" s="375">
        <v>1</v>
      </c>
      <c r="E43" s="361" t="s">
        <v>189</v>
      </c>
      <c r="F43" s="247">
        <v>98</v>
      </c>
      <c r="G43" s="247">
        <v>97.001999999999995</v>
      </c>
      <c r="H43" s="360">
        <f>SUM(F43,G43)</f>
        <v>195.00200000000001</v>
      </c>
      <c r="I43" s="143">
        <v>9</v>
      </c>
      <c r="J43" s="362">
        <v>1937.0229999999999</v>
      </c>
      <c r="K43" s="149">
        <v>79</v>
      </c>
    </row>
    <row r="44" spans="2:11" x14ac:dyDescent="0.3">
      <c r="C44" s="65">
        <v>23</v>
      </c>
      <c r="D44" s="320">
        <v>6</v>
      </c>
      <c r="E44" s="361" t="s">
        <v>549</v>
      </c>
      <c r="F44" s="247">
        <v>92</v>
      </c>
      <c r="G44" s="247">
        <v>91.001000000000005</v>
      </c>
      <c r="H44" s="360">
        <f>SUM(F44,G44)</f>
        <v>183.001</v>
      </c>
      <c r="I44" s="143">
        <v>3</v>
      </c>
      <c r="J44" s="362">
        <v>1880.0119999999999</v>
      </c>
      <c r="K44" s="149">
        <v>36</v>
      </c>
    </row>
    <row r="45" spans="2:11" x14ac:dyDescent="0.3">
      <c r="C45" s="65">
        <v>23</v>
      </c>
      <c r="D45" s="320">
        <v>8</v>
      </c>
      <c r="E45" s="361" t="s">
        <v>770</v>
      </c>
      <c r="F45" s="247" t="s">
        <v>1350</v>
      </c>
      <c r="G45" s="247"/>
      <c r="H45" s="360">
        <f>SUM(F45,G45)</f>
        <v>0</v>
      </c>
      <c r="I45" s="143">
        <v>0</v>
      </c>
      <c r="J45" s="362">
        <v>926.00499999999988</v>
      </c>
      <c r="K45" s="149">
        <v>9</v>
      </c>
    </row>
    <row r="46" spans="2:11" x14ac:dyDescent="0.3">
      <c r="C46" s="65">
        <v>25</v>
      </c>
      <c r="D46" s="320">
        <v>4</v>
      </c>
      <c r="E46" s="361" t="s">
        <v>779</v>
      </c>
      <c r="F46" s="247">
        <v>94</v>
      </c>
      <c r="G46" s="247">
        <v>97</v>
      </c>
      <c r="H46" s="360">
        <f>SUM(F46,G46)</f>
        <v>191</v>
      </c>
      <c r="I46" s="143">
        <v>7</v>
      </c>
      <c r="J46" s="362">
        <v>1869.0129999999997</v>
      </c>
      <c r="K46" s="149">
        <v>48</v>
      </c>
    </row>
    <row r="47" spans="2:11" x14ac:dyDescent="0.3">
      <c r="C47" s="66">
        <v>27</v>
      </c>
      <c r="D47" s="185">
        <v>5</v>
      </c>
      <c r="E47" s="363" t="s">
        <v>798</v>
      </c>
      <c r="F47" s="249">
        <v>83</v>
      </c>
      <c r="G47" s="249">
        <v>83</v>
      </c>
      <c r="H47" s="364">
        <f>SUM(F47,G47)</f>
        <v>166</v>
      </c>
      <c r="I47" s="151">
        <v>5</v>
      </c>
      <c r="J47" s="365">
        <v>1721.001</v>
      </c>
      <c r="K47" s="157">
        <v>43</v>
      </c>
    </row>
    <row r="49" spans="2:12" ht="18" customHeight="1" x14ac:dyDescent="0.35">
      <c r="B49" s="4" t="s">
        <v>805</v>
      </c>
    </row>
    <row r="50" spans="2:12" x14ac:dyDescent="0.3">
      <c r="C50" s="33" t="s">
        <v>3</v>
      </c>
      <c r="D50" s="34" t="s">
        <v>4</v>
      </c>
      <c r="E50" s="35" t="s">
        <v>5</v>
      </c>
      <c r="F50" s="35"/>
      <c r="G50" s="35"/>
      <c r="H50" s="36" t="s">
        <v>6</v>
      </c>
      <c r="I50" s="36" t="s">
        <v>7</v>
      </c>
      <c r="J50" s="36" t="s">
        <v>8</v>
      </c>
      <c r="K50" s="37" t="s">
        <v>9</v>
      </c>
    </row>
    <row r="51" spans="2:12" x14ac:dyDescent="0.3">
      <c r="C51" s="66">
        <v>1</v>
      </c>
      <c r="D51" s="83">
        <v>8</v>
      </c>
      <c r="E51" s="84" t="s">
        <v>798</v>
      </c>
      <c r="F51" s="268">
        <v>83</v>
      </c>
      <c r="G51" s="268">
        <v>83</v>
      </c>
      <c r="H51" s="269">
        <v>166</v>
      </c>
      <c r="I51" s="86">
        <v>3</v>
      </c>
      <c r="J51" s="268">
        <v>1721.001</v>
      </c>
      <c r="K51" s="356">
        <v>31</v>
      </c>
    </row>
    <row r="53" spans="2:12" ht="18" customHeight="1" x14ac:dyDescent="0.35">
      <c r="B53" s="4" t="s">
        <v>806</v>
      </c>
    </row>
    <row r="54" spans="2:12" x14ac:dyDescent="0.3">
      <c r="C54" s="33" t="s">
        <v>3</v>
      </c>
      <c r="D54" s="34" t="s">
        <v>4</v>
      </c>
      <c r="E54" s="35" t="s">
        <v>5</v>
      </c>
      <c r="F54" s="35"/>
      <c r="G54" s="35"/>
      <c r="H54" s="36" t="s">
        <v>6</v>
      </c>
      <c r="I54" s="36" t="s">
        <v>7</v>
      </c>
      <c r="J54" s="36" t="s">
        <v>8</v>
      </c>
      <c r="K54" s="37" t="s">
        <v>9</v>
      </c>
    </row>
    <row r="55" spans="2:12" x14ac:dyDescent="0.3">
      <c r="C55" s="66">
        <v>6</v>
      </c>
      <c r="D55" s="83">
        <v>3</v>
      </c>
      <c r="E55" s="84" t="s">
        <v>209</v>
      </c>
      <c r="F55" s="268">
        <v>93.001000000000005</v>
      </c>
      <c r="G55" s="268">
        <v>96.001999999999995</v>
      </c>
      <c r="H55" s="269">
        <v>189.00299999999999</v>
      </c>
      <c r="I55" s="86">
        <v>6</v>
      </c>
      <c r="J55" s="268">
        <v>1904.0209999999997</v>
      </c>
      <c r="K55" s="356">
        <v>64</v>
      </c>
    </row>
    <row r="57" spans="2:12" ht="18" x14ac:dyDescent="0.35">
      <c r="B57" s="4" t="s">
        <v>807</v>
      </c>
    </row>
    <row r="58" spans="2:12" x14ac:dyDescent="0.3">
      <c r="B58" s="5"/>
      <c r="C58" s="33" t="s">
        <v>3</v>
      </c>
      <c r="D58" s="34" t="s">
        <v>4</v>
      </c>
      <c r="E58" s="8" t="s">
        <v>823</v>
      </c>
      <c r="F58" s="8"/>
      <c r="G58" s="9">
        <v>567</v>
      </c>
      <c r="H58" s="8"/>
      <c r="I58" s="10" t="s">
        <v>9</v>
      </c>
      <c r="J58" s="15">
        <f>SUM(J59:J61)</f>
        <v>563.005</v>
      </c>
      <c r="K58" s="13" t="s">
        <v>1437</v>
      </c>
      <c r="L58" s="14"/>
    </row>
    <row r="59" spans="2:12" x14ac:dyDescent="0.3">
      <c r="B59" s="5"/>
      <c r="C59" s="337">
        <v>4</v>
      </c>
      <c r="D59" s="390">
        <v>5</v>
      </c>
      <c r="E59" s="386" t="s">
        <v>733</v>
      </c>
      <c r="F59" s="388"/>
      <c r="G59" s="384"/>
      <c r="H59" s="380">
        <v>89</v>
      </c>
      <c r="I59" s="412">
        <v>90</v>
      </c>
      <c r="J59" s="112">
        <f>SUM(H59:I59)</f>
        <v>179</v>
      </c>
      <c r="K59" s="1" t="s">
        <v>1378</v>
      </c>
    </row>
    <row r="60" spans="2:12" ht="15.75" customHeight="1" x14ac:dyDescent="0.3">
      <c r="C60" s="337"/>
      <c r="D60" s="391"/>
      <c r="E60" s="387" t="s">
        <v>1436</v>
      </c>
      <c r="F60" s="389"/>
      <c r="G60" s="385"/>
      <c r="H60" s="381">
        <v>93.001000000000005</v>
      </c>
      <c r="I60" s="383">
        <v>96.001999999999995</v>
      </c>
      <c r="J60" s="113">
        <f>SUM(H60:I60)</f>
        <v>189.00299999999999</v>
      </c>
    </row>
    <row r="61" spans="2:12" ht="15.75" customHeight="1" x14ac:dyDescent="0.3">
      <c r="C61" s="337"/>
      <c r="D61" s="400"/>
      <c r="E61" s="401" t="s">
        <v>189</v>
      </c>
      <c r="F61" s="402"/>
      <c r="G61" s="403"/>
      <c r="H61" s="404">
        <v>98</v>
      </c>
      <c r="I61" s="405">
        <v>97.001999999999995</v>
      </c>
      <c r="J61" s="114">
        <f>SUM(H61:I61)</f>
        <v>195.00200000000001</v>
      </c>
    </row>
    <row r="62" spans="2:12" x14ac:dyDescent="0.3">
      <c r="B62" s="5"/>
      <c r="C62" s="146" t="s">
        <v>3</v>
      </c>
      <c r="D62" s="399" t="s">
        <v>4</v>
      </c>
      <c r="E62" s="406" t="s">
        <v>827</v>
      </c>
      <c r="F62" s="407"/>
      <c r="G62" s="408">
        <v>547</v>
      </c>
      <c r="H62" s="407"/>
      <c r="I62" s="409" t="s">
        <v>9</v>
      </c>
      <c r="J62" s="15">
        <f>SUM(J63:J65)</f>
        <v>537.00300000000004</v>
      </c>
      <c r="K62" s="13" t="s">
        <v>1438</v>
      </c>
      <c r="L62" s="14"/>
    </row>
    <row r="63" spans="2:12" x14ac:dyDescent="0.3">
      <c r="B63" s="5"/>
      <c r="C63" s="337">
        <v>5</v>
      </c>
      <c r="D63" s="398">
        <v>3</v>
      </c>
      <c r="E63" s="396" t="s">
        <v>779</v>
      </c>
      <c r="F63" s="397"/>
      <c r="G63" s="395"/>
      <c r="H63" s="393">
        <v>94.001000000000005</v>
      </c>
      <c r="I63" s="394">
        <v>94.001000000000005</v>
      </c>
      <c r="J63" s="112">
        <f>SUM(H63:I63)</f>
        <v>188.00200000000001</v>
      </c>
      <c r="K63" s="1" t="s">
        <v>1439</v>
      </c>
    </row>
    <row r="64" spans="2:12" ht="15.75" customHeight="1" x14ac:dyDescent="0.3">
      <c r="C64" s="337"/>
      <c r="D64" s="347"/>
      <c r="E64" s="224" t="s">
        <v>549</v>
      </c>
      <c r="F64" s="230"/>
      <c r="G64" s="228"/>
      <c r="H64" s="247">
        <v>92</v>
      </c>
      <c r="I64" s="248">
        <v>91.001000000000005</v>
      </c>
      <c r="J64" s="113">
        <f>SUM(H64:I64)</f>
        <v>183.001</v>
      </c>
    </row>
    <row r="65" spans="2:13" ht="15.75" customHeight="1" x14ac:dyDescent="0.3">
      <c r="C65" s="337"/>
      <c r="D65" s="348"/>
      <c r="E65" s="235" t="s">
        <v>798</v>
      </c>
      <c r="F65" s="236"/>
      <c r="G65" s="237"/>
      <c r="H65" s="249">
        <v>83</v>
      </c>
      <c r="I65" s="250">
        <v>83</v>
      </c>
      <c r="J65" s="114">
        <f>SUM(H65:I65)</f>
        <v>166</v>
      </c>
    </row>
    <row r="67" spans="2:13" ht="18" customHeight="1" x14ac:dyDescent="0.35">
      <c r="B67" s="4" t="s">
        <v>971</v>
      </c>
    </row>
    <row r="68" spans="2:13" x14ac:dyDescent="0.3">
      <c r="C68" s="18" t="s">
        <v>3</v>
      </c>
      <c r="D68" s="19" t="s">
        <v>4</v>
      </c>
      <c r="E68" s="20" t="s">
        <v>5</v>
      </c>
      <c r="F68" s="20"/>
      <c r="G68" s="20"/>
      <c r="H68" s="20"/>
      <c r="I68" s="20"/>
      <c r="J68" s="21" t="s">
        <v>6</v>
      </c>
      <c r="K68" s="21" t="s">
        <v>7</v>
      </c>
      <c r="L68" s="21" t="s">
        <v>8</v>
      </c>
      <c r="M68" s="39" t="s">
        <v>9</v>
      </c>
    </row>
    <row r="69" spans="2:13" x14ac:dyDescent="0.3">
      <c r="C69" s="65">
        <v>1</v>
      </c>
      <c r="D69" s="67">
        <v>4</v>
      </c>
      <c r="E69" s="79" t="s">
        <v>779</v>
      </c>
      <c r="F69" s="60">
        <v>41</v>
      </c>
      <c r="G69" s="60">
        <v>42</v>
      </c>
      <c r="H69" s="60">
        <v>41</v>
      </c>
      <c r="I69" s="60">
        <v>39</v>
      </c>
      <c r="J69" s="60">
        <f>SUM(F69:I69)</f>
        <v>163</v>
      </c>
      <c r="K69" s="60">
        <v>6</v>
      </c>
      <c r="L69" s="97">
        <v>1579</v>
      </c>
      <c r="M69" s="98">
        <v>47</v>
      </c>
    </row>
    <row r="70" spans="2:13" x14ac:dyDescent="0.3">
      <c r="C70" s="66">
        <v>1</v>
      </c>
      <c r="D70" s="140">
        <v>2</v>
      </c>
      <c r="E70" s="68" t="s">
        <v>22</v>
      </c>
      <c r="F70" s="69">
        <v>45</v>
      </c>
      <c r="G70" s="69">
        <v>44</v>
      </c>
      <c r="H70" s="69">
        <v>39</v>
      </c>
      <c r="I70" s="69">
        <v>44</v>
      </c>
      <c r="J70" s="69">
        <f>SUM(F70:I70)</f>
        <v>172</v>
      </c>
      <c r="K70" s="69">
        <v>7</v>
      </c>
      <c r="L70" s="69">
        <v>1719</v>
      </c>
      <c r="M70" s="73">
        <v>69</v>
      </c>
    </row>
    <row r="72" spans="2:13" ht="18" customHeight="1" x14ac:dyDescent="0.35">
      <c r="B72" s="4" t="s">
        <v>992</v>
      </c>
    </row>
    <row r="73" spans="2:13" x14ac:dyDescent="0.3">
      <c r="C73" s="18" t="s">
        <v>3</v>
      </c>
      <c r="D73" s="54" t="s">
        <v>4</v>
      </c>
      <c r="E73" s="55" t="s">
        <v>5</v>
      </c>
      <c r="F73" s="81" t="s">
        <v>6</v>
      </c>
      <c r="G73" s="81" t="s">
        <v>7</v>
      </c>
      <c r="H73" s="81" t="s">
        <v>8</v>
      </c>
      <c r="I73" s="82" t="s">
        <v>9</v>
      </c>
    </row>
    <row r="74" spans="2:13" ht="15.75" x14ac:dyDescent="0.3">
      <c r="C74" s="66">
        <v>9</v>
      </c>
      <c r="D74" s="83">
        <v>7</v>
      </c>
      <c r="E74" s="166" t="s">
        <v>1053</v>
      </c>
      <c r="F74" s="86">
        <v>87</v>
      </c>
      <c r="G74" s="86">
        <v>2</v>
      </c>
      <c r="H74" s="86">
        <v>874</v>
      </c>
      <c r="I74" s="86">
        <v>40</v>
      </c>
      <c r="J74" s="87"/>
      <c r="K74" s="87"/>
      <c r="L74" s="87"/>
      <c r="M74" s="88"/>
    </row>
  </sheetData>
  <mergeCells count="10">
    <mergeCell ref="C59:C61"/>
    <mergeCell ref="D59:D61"/>
    <mergeCell ref="C63:C65"/>
    <mergeCell ref="D63:D65"/>
    <mergeCell ref="B1:M1"/>
    <mergeCell ref="B2:M2"/>
    <mergeCell ref="C17:C19"/>
    <mergeCell ref="D17:D19"/>
    <mergeCell ref="C33:C35"/>
    <mergeCell ref="D33:D35"/>
  </mergeCells>
  <hyperlinks>
    <hyperlink ref="B3" location="'Index'!A2" tooltip="Go to the Index sheet" display="á" xr:uid="{F74FFDA2-A79E-4B72-84A5-F491601175AB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36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B2BE-2B20-45AA-BE0C-EEE1CF9840C8}">
  <dimension ref="B1:N1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61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4</v>
      </c>
      <c r="D6" s="167">
        <v>1</v>
      </c>
      <c r="E6" s="166" t="s">
        <v>62</v>
      </c>
      <c r="F6" s="85">
        <v>174</v>
      </c>
      <c r="G6" s="86">
        <v>5</v>
      </c>
      <c r="H6" s="86">
        <v>1788</v>
      </c>
      <c r="I6" s="86">
        <v>75</v>
      </c>
      <c r="J6" s="87"/>
      <c r="K6" s="87"/>
      <c r="L6" s="87"/>
      <c r="M6" s="88"/>
    </row>
    <row r="8" spans="2:14" ht="18" customHeight="1" x14ac:dyDescent="0.35">
      <c r="B8" s="4" t="s">
        <v>215</v>
      </c>
    </row>
    <row r="9" spans="2:14" x14ac:dyDescent="0.3">
      <c r="C9" s="33" t="s">
        <v>3</v>
      </c>
      <c r="D9" s="34" t="s">
        <v>4</v>
      </c>
      <c r="E9" s="35" t="s">
        <v>5</v>
      </c>
      <c r="F9" s="36" t="s">
        <v>6</v>
      </c>
      <c r="G9" s="36" t="s">
        <v>7</v>
      </c>
      <c r="H9" s="36" t="s">
        <v>8</v>
      </c>
      <c r="I9" s="37" t="s">
        <v>9</v>
      </c>
    </row>
    <row r="10" spans="2:14" x14ac:dyDescent="0.3">
      <c r="C10" s="66">
        <v>1</v>
      </c>
      <c r="D10" s="40">
        <v>3</v>
      </c>
      <c r="E10" s="90" t="s">
        <v>62</v>
      </c>
      <c r="F10" s="42">
        <v>174</v>
      </c>
      <c r="G10" s="56">
        <v>4</v>
      </c>
      <c r="H10" s="42">
        <v>1788</v>
      </c>
      <c r="I10" s="49">
        <v>65</v>
      </c>
    </row>
    <row r="12" spans="2:14" ht="18" customHeight="1" x14ac:dyDescent="0.35">
      <c r="B12" s="4" t="s">
        <v>235</v>
      </c>
    </row>
    <row r="13" spans="2:14" x14ac:dyDescent="0.3">
      <c r="C13" s="18" t="s">
        <v>3</v>
      </c>
      <c r="D13" s="19" t="s">
        <v>4</v>
      </c>
      <c r="E13" s="20" t="s">
        <v>5</v>
      </c>
      <c r="F13" s="20"/>
      <c r="G13" s="20"/>
      <c r="H13" s="20"/>
      <c r="I13" s="20"/>
      <c r="J13" s="21" t="s">
        <v>6</v>
      </c>
      <c r="K13" s="21" t="s">
        <v>7</v>
      </c>
      <c r="L13" s="21" t="s">
        <v>8</v>
      </c>
      <c r="M13" s="39" t="s">
        <v>9</v>
      </c>
    </row>
    <row r="14" spans="2:14" x14ac:dyDescent="0.3">
      <c r="C14" s="66">
        <v>1</v>
      </c>
      <c r="D14" s="40">
        <v>6</v>
      </c>
      <c r="E14" s="57" t="s">
        <v>62</v>
      </c>
      <c r="F14" s="56">
        <v>48</v>
      </c>
      <c r="G14" s="56">
        <v>48</v>
      </c>
      <c r="H14" s="56">
        <v>47</v>
      </c>
      <c r="I14" s="56">
        <v>48</v>
      </c>
      <c r="J14" s="56">
        <f>SUM(F14:I14)</f>
        <v>191</v>
      </c>
      <c r="K14" s="56">
        <v>7</v>
      </c>
      <c r="L14" s="56">
        <v>1836</v>
      </c>
      <c r="M14" s="99">
        <v>33</v>
      </c>
    </row>
    <row r="16" spans="2:14" ht="18" customHeight="1" x14ac:dyDescent="0.35">
      <c r="B16" s="4" t="s">
        <v>278</v>
      </c>
    </row>
    <row r="17" spans="3:13" x14ac:dyDescent="0.3">
      <c r="C17" s="33" t="s">
        <v>3</v>
      </c>
      <c r="D17" s="34" t="s">
        <v>4</v>
      </c>
      <c r="E17" s="35" t="s">
        <v>5</v>
      </c>
      <c r="F17" s="35"/>
      <c r="G17" s="35"/>
      <c r="H17" s="35"/>
      <c r="I17" s="35"/>
      <c r="J17" s="36" t="s">
        <v>6</v>
      </c>
      <c r="K17" s="36" t="s">
        <v>7</v>
      </c>
      <c r="L17" s="36" t="s">
        <v>8</v>
      </c>
      <c r="M17" s="37" t="s">
        <v>9</v>
      </c>
    </row>
    <row r="18" spans="3:13" x14ac:dyDescent="0.3">
      <c r="C18" s="66">
        <v>1</v>
      </c>
      <c r="D18" s="40">
        <v>4</v>
      </c>
      <c r="E18" s="90" t="s">
        <v>62</v>
      </c>
      <c r="F18" s="42">
        <v>48</v>
      </c>
      <c r="G18" s="42">
        <v>48</v>
      </c>
      <c r="H18" s="42">
        <v>47</v>
      </c>
      <c r="I18" s="42">
        <v>48</v>
      </c>
      <c r="J18" s="56">
        <v>191</v>
      </c>
      <c r="K18" s="56">
        <v>8</v>
      </c>
      <c r="L18" s="42">
        <v>1836</v>
      </c>
      <c r="M18" s="49">
        <v>50</v>
      </c>
    </row>
  </sheetData>
  <mergeCells count="2">
    <mergeCell ref="B1:M1"/>
    <mergeCell ref="B2:M2"/>
  </mergeCells>
  <hyperlinks>
    <hyperlink ref="B3" location="'Index'!A2" tooltip="Go to the Index sheet" display="á" xr:uid="{8FA2C212-8B9E-4BA5-857D-5494D797762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F44F-4741-4F9F-B652-9F61691CA38B}">
  <dimension ref="B1:N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11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1</v>
      </c>
      <c r="D6" s="74">
        <v>2</v>
      </c>
      <c r="E6" s="96" t="s">
        <v>12</v>
      </c>
      <c r="F6" s="59">
        <v>195</v>
      </c>
      <c r="G6" s="60">
        <v>9</v>
      </c>
      <c r="H6" s="97">
        <v>1916</v>
      </c>
      <c r="I6" s="98">
        <v>78</v>
      </c>
    </row>
    <row r="7" spans="2:14" x14ac:dyDescent="0.3">
      <c r="C7" s="65">
        <v>3</v>
      </c>
      <c r="D7" s="23">
        <v>7</v>
      </c>
      <c r="E7" s="24" t="s">
        <v>39</v>
      </c>
      <c r="F7" s="28">
        <v>179</v>
      </c>
      <c r="G7" s="63">
        <v>5</v>
      </c>
      <c r="H7" s="25">
        <v>1589</v>
      </c>
      <c r="I7" s="26">
        <v>43</v>
      </c>
    </row>
    <row r="8" spans="2:14" x14ac:dyDescent="0.3">
      <c r="C8" s="66">
        <v>5</v>
      </c>
      <c r="D8" s="45">
        <v>6</v>
      </c>
      <c r="E8" s="68" t="s">
        <v>76</v>
      </c>
      <c r="F8" s="31">
        <v>174</v>
      </c>
      <c r="G8" s="69">
        <v>7</v>
      </c>
      <c r="H8" s="69">
        <v>1703</v>
      </c>
      <c r="I8" s="73">
        <v>47</v>
      </c>
    </row>
  </sheetData>
  <mergeCells count="2">
    <mergeCell ref="B1:M1"/>
    <mergeCell ref="B2:M2"/>
  </mergeCells>
  <hyperlinks>
    <hyperlink ref="B3" location="'Index'!A2" tooltip="Go to the Index sheet" display="á" xr:uid="{C08A38D9-15EA-4EB7-A199-7F35C0439FD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EE9E-BB9E-4FA4-AB5F-04EA2075C8FE}">
  <dimension ref="B1:N8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17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1</v>
      </c>
      <c r="D6" s="125">
        <v>1</v>
      </c>
      <c r="E6" s="79" t="s">
        <v>18</v>
      </c>
      <c r="F6" s="59">
        <v>195</v>
      </c>
      <c r="G6" s="60">
        <v>9</v>
      </c>
      <c r="H6" s="60">
        <v>1909</v>
      </c>
      <c r="I6" s="71">
        <v>82</v>
      </c>
    </row>
    <row r="7" spans="2:14" x14ac:dyDescent="0.3">
      <c r="C7" s="65">
        <v>1</v>
      </c>
      <c r="D7" s="23">
        <v>4</v>
      </c>
      <c r="E7" s="62" t="s">
        <v>23</v>
      </c>
      <c r="F7" s="28">
        <v>184</v>
      </c>
      <c r="G7" s="63">
        <v>5</v>
      </c>
      <c r="H7" s="63">
        <v>1888</v>
      </c>
      <c r="I7" s="72">
        <v>65</v>
      </c>
    </row>
    <row r="8" spans="2:14" x14ac:dyDescent="0.3">
      <c r="C8" s="65">
        <v>2</v>
      </c>
      <c r="D8" s="23">
        <v>4</v>
      </c>
      <c r="E8" s="62" t="s">
        <v>32</v>
      </c>
      <c r="F8" s="28">
        <v>174</v>
      </c>
      <c r="G8" s="63">
        <v>5</v>
      </c>
      <c r="H8" s="63">
        <v>1780</v>
      </c>
      <c r="I8" s="72">
        <v>63</v>
      </c>
    </row>
    <row r="9" spans="2:14" x14ac:dyDescent="0.3">
      <c r="C9" s="65">
        <v>7</v>
      </c>
      <c r="D9" s="23">
        <v>4</v>
      </c>
      <c r="E9" s="62" t="s">
        <v>99</v>
      </c>
      <c r="F9" s="28">
        <v>165</v>
      </c>
      <c r="G9" s="63">
        <v>6</v>
      </c>
      <c r="H9" s="63">
        <v>1598</v>
      </c>
      <c r="I9" s="72">
        <v>51</v>
      </c>
    </row>
    <row r="10" spans="2:14" x14ac:dyDescent="0.3">
      <c r="C10" s="65">
        <v>8</v>
      </c>
      <c r="D10" s="23">
        <v>7</v>
      </c>
      <c r="E10" s="62" t="s">
        <v>104</v>
      </c>
      <c r="F10" s="28">
        <v>164</v>
      </c>
      <c r="G10" s="63">
        <v>4</v>
      </c>
      <c r="H10" s="63">
        <v>1603</v>
      </c>
      <c r="I10" s="72">
        <v>40</v>
      </c>
    </row>
    <row r="11" spans="2:14" x14ac:dyDescent="0.3">
      <c r="C11" s="65">
        <v>8</v>
      </c>
      <c r="D11" s="95">
        <v>2</v>
      </c>
      <c r="E11" s="62" t="s">
        <v>105</v>
      </c>
      <c r="F11" s="28">
        <v>172</v>
      </c>
      <c r="G11" s="63">
        <v>7</v>
      </c>
      <c r="H11" s="63">
        <v>1686</v>
      </c>
      <c r="I11" s="72">
        <v>64</v>
      </c>
    </row>
    <row r="12" spans="2:14" x14ac:dyDescent="0.3">
      <c r="C12" s="65">
        <v>9</v>
      </c>
      <c r="D12" s="23">
        <v>8</v>
      </c>
      <c r="E12" s="62" t="s">
        <v>118</v>
      </c>
      <c r="F12" s="28">
        <v>157</v>
      </c>
      <c r="G12" s="63">
        <v>4</v>
      </c>
      <c r="H12" s="63">
        <v>1589</v>
      </c>
      <c r="I12" s="72">
        <v>26</v>
      </c>
    </row>
    <row r="13" spans="2:14" x14ac:dyDescent="0.3">
      <c r="C13" s="65">
        <v>13</v>
      </c>
      <c r="D13" s="23">
        <v>8</v>
      </c>
      <c r="E13" s="27" t="s">
        <v>1337</v>
      </c>
      <c r="F13" s="28">
        <v>137</v>
      </c>
      <c r="G13" s="63">
        <v>1</v>
      </c>
      <c r="H13" s="28">
        <v>1484</v>
      </c>
      <c r="I13" s="29">
        <v>34</v>
      </c>
    </row>
    <row r="14" spans="2:14" x14ac:dyDescent="0.3">
      <c r="C14" s="66">
        <v>14</v>
      </c>
      <c r="D14" s="45">
        <v>3</v>
      </c>
      <c r="E14" s="30" t="s">
        <v>167</v>
      </c>
      <c r="F14" s="31">
        <v>140</v>
      </c>
      <c r="G14" s="69">
        <v>3</v>
      </c>
      <c r="H14" s="31">
        <v>1465</v>
      </c>
      <c r="I14" s="32">
        <v>56</v>
      </c>
    </row>
    <row r="16" spans="2:14" ht="18" customHeight="1" x14ac:dyDescent="0.35">
      <c r="B16" s="4" t="s">
        <v>213</v>
      </c>
    </row>
    <row r="17" spans="2:12" x14ac:dyDescent="0.3">
      <c r="C17" s="33" t="s">
        <v>3</v>
      </c>
      <c r="D17" s="34" t="s">
        <v>4</v>
      </c>
      <c r="E17" s="35" t="s">
        <v>5</v>
      </c>
      <c r="F17" s="36" t="s">
        <v>6</v>
      </c>
      <c r="G17" s="36" t="s">
        <v>7</v>
      </c>
      <c r="H17" s="36" t="s">
        <v>8</v>
      </c>
      <c r="I17" s="37" t="s">
        <v>9</v>
      </c>
    </row>
    <row r="18" spans="2:12" x14ac:dyDescent="0.3">
      <c r="C18" s="66">
        <v>1</v>
      </c>
      <c r="D18" s="92">
        <v>1</v>
      </c>
      <c r="E18" s="90" t="s">
        <v>18</v>
      </c>
      <c r="F18" s="42">
        <v>195</v>
      </c>
      <c r="G18" s="56">
        <v>10</v>
      </c>
      <c r="H18" s="42">
        <v>1909</v>
      </c>
      <c r="I18" s="49">
        <v>100</v>
      </c>
    </row>
    <row r="20" spans="2:12" ht="18" customHeight="1" x14ac:dyDescent="0.35">
      <c r="B20" s="4" t="s">
        <v>215</v>
      </c>
    </row>
    <row r="21" spans="2:12" x14ac:dyDescent="0.3">
      <c r="C21" s="33" t="s">
        <v>3</v>
      </c>
      <c r="D21" s="34" t="s">
        <v>4</v>
      </c>
      <c r="E21" s="35" t="s">
        <v>5</v>
      </c>
      <c r="F21" s="36" t="s">
        <v>6</v>
      </c>
      <c r="G21" s="36" t="s">
        <v>7</v>
      </c>
      <c r="H21" s="36" t="s">
        <v>8</v>
      </c>
      <c r="I21" s="37" t="s">
        <v>9</v>
      </c>
    </row>
    <row r="22" spans="2:12" x14ac:dyDescent="0.3">
      <c r="C22" s="65">
        <v>2</v>
      </c>
      <c r="D22" s="67">
        <v>7</v>
      </c>
      <c r="E22" s="111" t="s">
        <v>99</v>
      </c>
      <c r="F22" s="59">
        <v>165</v>
      </c>
      <c r="G22" s="60">
        <v>4</v>
      </c>
      <c r="H22" s="59">
        <v>1598</v>
      </c>
      <c r="I22" s="78">
        <v>37</v>
      </c>
    </row>
    <row r="23" spans="2:12" x14ac:dyDescent="0.3">
      <c r="C23" s="66">
        <v>3</v>
      </c>
      <c r="D23" s="45">
        <v>9</v>
      </c>
      <c r="E23" s="30" t="s">
        <v>118</v>
      </c>
      <c r="F23" s="31">
        <v>157</v>
      </c>
      <c r="G23" s="69">
        <v>3</v>
      </c>
      <c r="H23" s="31">
        <v>1589</v>
      </c>
      <c r="I23" s="32">
        <v>33</v>
      </c>
    </row>
    <row r="25" spans="2:12" ht="18" x14ac:dyDescent="0.35">
      <c r="B25" s="4" t="s">
        <v>216</v>
      </c>
    </row>
    <row r="26" spans="2:12" x14ac:dyDescent="0.3">
      <c r="B26" s="5"/>
      <c r="C26" s="33" t="s">
        <v>3</v>
      </c>
      <c r="D26" s="34" t="s">
        <v>4</v>
      </c>
      <c r="E26" s="8" t="s">
        <v>218</v>
      </c>
      <c r="F26" s="8"/>
      <c r="G26" s="9">
        <v>559</v>
      </c>
      <c r="H26" s="8"/>
      <c r="I26" s="10" t="s">
        <v>9</v>
      </c>
      <c r="J26" s="11">
        <f>SUM(J27:J29)</f>
        <v>553</v>
      </c>
      <c r="K26" s="13" t="s">
        <v>1353</v>
      </c>
      <c r="L26" s="14"/>
    </row>
    <row r="27" spans="2:12" x14ac:dyDescent="0.3">
      <c r="B27" s="5"/>
      <c r="C27" s="337">
        <v>1</v>
      </c>
      <c r="D27" s="343">
        <v>1</v>
      </c>
      <c r="E27" s="141" t="s">
        <v>18</v>
      </c>
      <c r="F27" s="142">
        <v>49</v>
      </c>
      <c r="G27" s="142">
        <v>49</v>
      </c>
      <c r="H27" s="142">
        <v>49</v>
      </c>
      <c r="I27" s="148">
        <v>48</v>
      </c>
      <c r="J27" s="75">
        <f>SUM(F27:I27)</f>
        <v>195</v>
      </c>
      <c r="K27" s="1" t="s">
        <v>1354</v>
      </c>
    </row>
    <row r="28" spans="2:12" ht="15.75" customHeight="1" x14ac:dyDescent="0.3">
      <c r="C28" s="337"/>
      <c r="D28" s="344"/>
      <c r="E28" s="143" t="s">
        <v>32</v>
      </c>
      <c r="F28" s="144">
        <v>42</v>
      </c>
      <c r="G28" s="144">
        <v>47</v>
      </c>
      <c r="H28" s="144">
        <v>41</v>
      </c>
      <c r="I28" s="149">
        <v>44</v>
      </c>
      <c r="J28" s="76">
        <f>SUM(F28:I28)</f>
        <v>174</v>
      </c>
    </row>
    <row r="29" spans="2:12" ht="15.75" customHeight="1" x14ac:dyDescent="0.3">
      <c r="C29" s="337"/>
      <c r="D29" s="345"/>
      <c r="E29" s="151" t="s">
        <v>23</v>
      </c>
      <c r="F29" s="152">
        <v>44</v>
      </c>
      <c r="G29" s="152">
        <v>48</v>
      </c>
      <c r="H29" s="152">
        <v>46</v>
      </c>
      <c r="I29" s="157">
        <v>46</v>
      </c>
      <c r="J29" s="77">
        <f>SUM(F29:I29)</f>
        <v>184</v>
      </c>
    </row>
    <row r="30" spans="2:12" x14ac:dyDescent="0.3">
      <c r="B30" s="5"/>
      <c r="C30" s="146" t="s">
        <v>3</v>
      </c>
      <c r="D30" s="156" t="s">
        <v>4</v>
      </c>
      <c r="E30" s="158" t="s">
        <v>223</v>
      </c>
      <c r="F30" s="159"/>
      <c r="G30" s="160">
        <v>497</v>
      </c>
      <c r="H30" s="159"/>
      <c r="I30" s="161" t="s">
        <v>9</v>
      </c>
      <c r="J30" s="11">
        <f>SUM(J31:J33)</f>
        <v>501</v>
      </c>
      <c r="K30" s="13" t="s">
        <v>1355</v>
      </c>
      <c r="L30" s="14"/>
    </row>
    <row r="31" spans="2:12" x14ac:dyDescent="0.3">
      <c r="B31" s="5"/>
      <c r="C31" s="337">
        <v>2</v>
      </c>
      <c r="D31" s="346">
        <v>3</v>
      </c>
      <c r="E31" s="153" t="s">
        <v>104</v>
      </c>
      <c r="F31" s="154">
        <v>44</v>
      </c>
      <c r="G31" s="154">
        <v>38</v>
      </c>
      <c r="H31" s="154">
        <v>45</v>
      </c>
      <c r="I31" s="155">
        <v>37</v>
      </c>
      <c r="J31" s="75">
        <f>SUM(F31:I31)</f>
        <v>164</v>
      </c>
      <c r="K31" s="1" t="s">
        <v>1356</v>
      </c>
    </row>
    <row r="32" spans="2:12" ht="15.75" customHeight="1" x14ac:dyDescent="0.3">
      <c r="C32" s="337"/>
      <c r="D32" s="347"/>
      <c r="E32" s="143" t="s">
        <v>105</v>
      </c>
      <c r="F32" s="144">
        <v>46</v>
      </c>
      <c r="G32" s="144">
        <v>43</v>
      </c>
      <c r="H32" s="144">
        <v>40</v>
      </c>
      <c r="I32" s="149">
        <v>43</v>
      </c>
      <c r="J32" s="76">
        <f>SUM(F32:I32)</f>
        <v>172</v>
      </c>
    </row>
    <row r="33" spans="2:13" ht="15.75" customHeight="1" x14ac:dyDescent="0.3">
      <c r="C33" s="337"/>
      <c r="D33" s="348"/>
      <c r="E33" s="151" t="s">
        <v>99</v>
      </c>
      <c r="F33" s="152">
        <v>40</v>
      </c>
      <c r="G33" s="152">
        <v>40</v>
      </c>
      <c r="H33" s="152">
        <v>46</v>
      </c>
      <c r="I33" s="157">
        <v>39</v>
      </c>
      <c r="J33" s="77">
        <f>SUM(F33:I33)</f>
        <v>165</v>
      </c>
    </row>
    <row r="34" spans="2:13" x14ac:dyDescent="0.3">
      <c r="B34" s="5"/>
      <c r="C34" s="146" t="s">
        <v>3</v>
      </c>
      <c r="D34" s="164" t="s">
        <v>4</v>
      </c>
      <c r="E34" s="158" t="s">
        <v>229</v>
      </c>
      <c r="F34" s="159"/>
      <c r="G34" s="160">
        <v>468</v>
      </c>
      <c r="H34" s="159"/>
      <c r="I34" s="161" t="s">
        <v>9</v>
      </c>
      <c r="J34" s="11">
        <f>SUM(J35:J37)</f>
        <v>434</v>
      </c>
      <c r="K34" s="13" t="s">
        <v>1357</v>
      </c>
      <c r="L34" s="14"/>
    </row>
    <row r="35" spans="2:13" x14ac:dyDescent="0.3">
      <c r="B35" s="5"/>
      <c r="C35" s="337">
        <v>3</v>
      </c>
      <c r="D35" s="342">
        <v>5</v>
      </c>
      <c r="E35" s="102" t="s">
        <v>167</v>
      </c>
      <c r="F35" s="162">
        <v>38</v>
      </c>
      <c r="G35" s="162">
        <v>36</v>
      </c>
      <c r="H35" s="162">
        <v>32</v>
      </c>
      <c r="I35" s="163">
        <v>34</v>
      </c>
      <c r="J35" s="75">
        <f>SUM(F35:I35)</f>
        <v>140</v>
      </c>
      <c r="K35" s="1" t="s">
        <v>1358</v>
      </c>
    </row>
    <row r="36" spans="2:13" ht="15.75" customHeight="1" x14ac:dyDescent="0.3">
      <c r="C36" s="337"/>
      <c r="D36" s="339"/>
      <c r="E36" s="63" t="s">
        <v>118</v>
      </c>
      <c r="F36" s="28">
        <v>37</v>
      </c>
      <c r="G36" s="28">
        <v>42</v>
      </c>
      <c r="H36" s="28">
        <v>38</v>
      </c>
      <c r="I36" s="29">
        <v>40</v>
      </c>
      <c r="J36" s="76">
        <f>SUM(F36:I36)</f>
        <v>157</v>
      </c>
    </row>
    <row r="37" spans="2:13" ht="15.75" customHeight="1" x14ac:dyDescent="0.3">
      <c r="C37" s="337"/>
      <c r="D37" s="340"/>
      <c r="E37" s="69" t="s">
        <v>1337</v>
      </c>
      <c r="F37" s="31">
        <v>37</v>
      </c>
      <c r="G37" s="31">
        <v>30</v>
      </c>
      <c r="H37" s="31">
        <v>34</v>
      </c>
      <c r="I37" s="32">
        <v>36</v>
      </c>
      <c r="J37" s="77">
        <f>SUM(F37:I37)</f>
        <v>137</v>
      </c>
    </row>
    <row r="39" spans="2:13" ht="18" customHeight="1" x14ac:dyDescent="0.35">
      <c r="B39" s="4" t="s">
        <v>235</v>
      </c>
    </row>
    <row r="40" spans="2:13" x14ac:dyDescent="0.3">
      <c r="C40" s="18" t="s">
        <v>3</v>
      </c>
      <c r="D40" s="19" t="s">
        <v>4</v>
      </c>
      <c r="E40" s="20" t="s">
        <v>5</v>
      </c>
      <c r="F40" s="20"/>
      <c r="G40" s="20"/>
      <c r="H40" s="20"/>
      <c r="I40" s="20"/>
      <c r="J40" s="21" t="s">
        <v>6</v>
      </c>
      <c r="K40" s="21" t="s">
        <v>7</v>
      </c>
      <c r="L40" s="21" t="s">
        <v>8</v>
      </c>
      <c r="M40" s="39" t="s">
        <v>9</v>
      </c>
    </row>
    <row r="41" spans="2:13" x14ac:dyDescent="0.3">
      <c r="C41" s="66">
        <v>4</v>
      </c>
      <c r="D41" s="40">
        <v>4</v>
      </c>
      <c r="E41" s="57" t="s">
        <v>263</v>
      </c>
      <c r="F41" s="56">
        <v>42</v>
      </c>
      <c r="G41" s="56">
        <v>40</v>
      </c>
      <c r="H41" s="56">
        <v>43</v>
      </c>
      <c r="I41" s="56">
        <v>35</v>
      </c>
      <c r="J41" s="56">
        <f>SUM(F41:I41)</f>
        <v>160</v>
      </c>
      <c r="K41" s="56">
        <v>4</v>
      </c>
      <c r="L41" s="56">
        <v>1670</v>
      </c>
      <c r="M41" s="99">
        <v>55</v>
      </c>
    </row>
    <row r="43" spans="2:13" ht="18" customHeight="1" x14ac:dyDescent="0.35">
      <c r="B43" s="4" t="s">
        <v>282</v>
      </c>
    </row>
    <row r="44" spans="2:13" x14ac:dyDescent="0.3">
      <c r="C44" s="18" t="s">
        <v>3</v>
      </c>
      <c r="D44" s="19" t="s">
        <v>4</v>
      </c>
      <c r="E44" s="20" t="s">
        <v>5</v>
      </c>
      <c r="F44" s="21" t="s">
        <v>6</v>
      </c>
      <c r="G44" s="21" t="s">
        <v>7</v>
      </c>
      <c r="H44" s="21" t="s">
        <v>8</v>
      </c>
      <c r="I44" s="39" t="s">
        <v>9</v>
      </c>
    </row>
    <row r="45" spans="2:13" x14ac:dyDescent="0.3">
      <c r="C45" s="65">
        <v>1</v>
      </c>
      <c r="D45" s="67">
        <v>3</v>
      </c>
      <c r="E45" s="79" t="s">
        <v>290</v>
      </c>
      <c r="F45" s="60">
        <v>187</v>
      </c>
      <c r="G45" s="60">
        <v>5</v>
      </c>
      <c r="H45" s="60">
        <v>1916</v>
      </c>
      <c r="I45" s="71">
        <v>67</v>
      </c>
    </row>
    <row r="46" spans="2:13" x14ac:dyDescent="0.3">
      <c r="C46" s="65">
        <v>3</v>
      </c>
      <c r="D46" s="23">
        <v>6</v>
      </c>
      <c r="E46" s="62" t="s">
        <v>301</v>
      </c>
      <c r="F46" s="63">
        <v>171</v>
      </c>
      <c r="G46" s="63">
        <v>8</v>
      </c>
      <c r="H46" s="63">
        <v>1631</v>
      </c>
      <c r="I46" s="72">
        <v>49</v>
      </c>
    </row>
    <row r="47" spans="2:13" x14ac:dyDescent="0.3">
      <c r="C47" s="65">
        <v>3</v>
      </c>
      <c r="D47" s="23">
        <v>7</v>
      </c>
      <c r="E47" s="62" t="s">
        <v>304</v>
      </c>
      <c r="F47" s="63" t="s">
        <v>1350</v>
      </c>
      <c r="G47" s="63">
        <v>0</v>
      </c>
      <c r="H47" s="63">
        <v>1089</v>
      </c>
      <c r="I47" s="72">
        <v>32</v>
      </c>
    </row>
    <row r="48" spans="2:13" x14ac:dyDescent="0.3">
      <c r="C48" s="66">
        <v>3</v>
      </c>
      <c r="D48" s="140">
        <v>2</v>
      </c>
      <c r="E48" s="68" t="s">
        <v>306</v>
      </c>
      <c r="F48" s="69">
        <v>186</v>
      </c>
      <c r="G48" s="69">
        <v>9</v>
      </c>
      <c r="H48" s="69">
        <v>1775</v>
      </c>
      <c r="I48" s="73">
        <v>80</v>
      </c>
    </row>
    <row r="50" spans="2:12" ht="18" customHeight="1" x14ac:dyDescent="0.35">
      <c r="B50" s="4" t="s">
        <v>331</v>
      </c>
    </row>
    <row r="51" spans="2:12" x14ac:dyDescent="0.3">
      <c r="C51" s="33" t="s">
        <v>3</v>
      </c>
      <c r="D51" s="34" t="s">
        <v>4</v>
      </c>
      <c r="E51" s="35" t="s">
        <v>5</v>
      </c>
      <c r="F51" s="36" t="s">
        <v>6</v>
      </c>
      <c r="G51" s="36" t="s">
        <v>7</v>
      </c>
      <c r="H51" s="36" t="s">
        <v>8</v>
      </c>
      <c r="I51" s="37" t="s">
        <v>9</v>
      </c>
    </row>
    <row r="52" spans="2:12" x14ac:dyDescent="0.3">
      <c r="C52" s="66">
        <v>1</v>
      </c>
      <c r="D52" s="92">
        <v>1</v>
      </c>
      <c r="E52" s="90" t="s">
        <v>290</v>
      </c>
      <c r="F52" s="42">
        <v>187</v>
      </c>
      <c r="G52" s="56">
        <v>7</v>
      </c>
      <c r="H52" s="42">
        <v>1916</v>
      </c>
      <c r="I52" s="49">
        <v>70</v>
      </c>
    </row>
    <row r="54" spans="2:12" ht="18" x14ac:dyDescent="0.35">
      <c r="B54" s="4" t="s">
        <v>332</v>
      </c>
    </row>
    <row r="55" spans="2:12" x14ac:dyDescent="0.3">
      <c r="B55" s="5"/>
      <c r="C55" s="33" t="s">
        <v>3</v>
      </c>
      <c r="D55" s="34" t="s">
        <v>4</v>
      </c>
      <c r="E55" s="8" t="s">
        <v>333</v>
      </c>
      <c r="F55" s="8"/>
      <c r="G55" s="9">
        <v>539</v>
      </c>
      <c r="H55" s="8"/>
      <c r="I55" s="10" t="s">
        <v>9</v>
      </c>
      <c r="J55" s="11">
        <f>SUM(J56:J58)</f>
        <v>551</v>
      </c>
      <c r="K55" s="13" t="s">
        <v>1359</v>
      </c>
      <c r="L55" s="14"/>
    </row>
    <row r="56" spans="2:12" x14ac:dyDescent="0.3">
      <c r="B56" s="5"/>
      <c r="C56" s="337">
        <v>1</v>
      </c>
      <c r="D56" s="338">
        <v>2</v>
      </c>
      <c r="E56" s="60" t="s">
        <v>334</v>
      </c>
      <c r="F56" s="60">
        <v>41</v>
      </c>
      <c r="G56" s="60">
        <v>48</v>
      </c>
      <c r="H56" s="60">
        <v>42</v>
      </c>
      <c r="I56" s="71">
        <v>47</v>
      </c>
      <c r="J56" s="75">
        <f>SUM(F56:I56)</f>
        <v>178</v>
      </c>
      <c r="K56" s="1" t="s">
        <v>1360</v>
      </c>
    </row>
    <row r="57" spans="2:12" ht="15.75" customHeight="1" x14ac:dyDescent="0.3">
      <c r="C57" s="337"/>
      <c r="D57" s="339"/>
      <c r="E57" s="63" t="s">
        <v>306</v>
      </c>
      <c r="F57" s="63">
        <v>44</v>
      </c>
      <c r="G57" s="63">
        <v>46</v>
      </c>
      <c r="H57" s="63">
        <v>48</v>
      </c>
      <c r="I57" s="72">
        <v>48</v>
      </c>
      <c r="J57" s="76">
        <f>SUM(F57:I57)</f>
        <v>186</v>
      </c>
    </row>
    <row r="58" spans="2:12" ht="15.75" customHeight="1" x14ac:dyDescent="0.3">
      <c r="C58" s="337"/>
      <c r="D58" s="340"/>
      <c r="E58" s="69" t="s">
        <v>290</v>
      </c>
      <c r="F58" s="69">
        <v>48</v>
      </c>
      <c r="G58" s="69">
        <v>44</v>
      </c>
      <c r="H58" s="69">
        <v>47</v>
      </c>
      <c r="I58" s="73">
        <v>48</v>
      </c>
      <c r="J58" s="77">
        <f>SUM(F58:I58)</f>
        <v>187</v>
      </c>
    </row>
    <row r="60" spans="2:12" ht="18" customHeight="1" x14ac:dyDescent="0.35">
      <c r="B60" s="4" t="s">
        <v>350</v>
      </c>
    </row>
    <row r="61" spans="2:12" x14ac:dyDescent="0.3">
      <c r="C61" s="18" t="s">
        <v>3</v>
      </c>
      <c r="D61" s="19" t="s">
        <v>4</v>
      </c>
      <c r="E61" s="20" t="s">
        <v>5</v>
      </c>
      <c r="F61" s="20"/>
      <c r="G61" s="20"/>
      <c r="H61" s="21" t="s">
        <v>6</v>
      </c>
      <c r="I61" s="21" t="s">
        <v>7</v>
      </c>
      <c r="J61" s="21" t="s">
        <v>8</v>
      </c>
      <c r="K61" s="39" t="s">
        <v>9</v>
      </c>
    </row>
    <row r="62" spans="2:12" x14ac:dyDescent="0.3">
      <c r="C62" s="66">
        <v>3</v>
      </c>
      <c r="D62" s="91">
        <v>2</v>
      </c>
      <c r="E62" s="57" t="s">
        <v>99</v>
      </c>
      <c r="F62" s="56">
        <v>57</v>
      </c>
      <c r="G62" s="56">
        <v>86</v>
      </c>
      <c r="H62" s="56">
        <f>SUM(F62:G62)</f>
        <v>143</v>
      </c>
      <c r="I62" s="56">
        <v>3</v>
      </c>
      <c r="J62" s="56">
        <v>1325</v>
      </c>
      <c r="K62" s="99">
        <v>53</v>
      </c>
    </row>
    <row r="64" spans="2:12" ht="18" customHeight="1" x14ac:dyDescent="0.35">
      <c r="B64" s="4" t="s">
        <v>361</v>
      </c>
    </row>
    <row r="65" spans="2:11" x14ac:dyDescent="0.3">
      <c r="C65" s="33" t="s">
        <v>3</v>
      </c>
      <c r="D65" s="34" t="s">
        <v>4</v>
      </c>
      <c r="E65" s="35" t="s">
        <v>5</v>
      </c>
      <c r="F65" s="35"/>
      <c r="G65" s="35"/>
      <c r="H65" s="36" t="s">
        <v>6</v>
      </c>
      <c r="I65" s="36" t="s">
        <v>7</v>
      </c>
      <c r="J65" s="36" t="s">
        <v>8</v>
      </c>
      <c r="K65" s="37" t="s">
        <v>9</v>
      </c>
    </row>
    <row r="66" spans="2:11" x14ac:dyDescent="0.3">
      <c r="C66" s="66">
        <v>1</v>
      </c>
      <c r="D66" s="40">
        <v>11</v>
      </c>
      <c r="E66" s="90" t="s">
        <v>99</v>
      </c>
      <c r="F66" s="42">
        <v>57</v>
      </c>
      <c r="G66" s="42">
        <v>86</v>
      </c>
      <c r="H66" s="56">
        <v>143</v>
      </c>
      <c r="I66" s="56">
        <v>1</v>
      </c>
      <c r="J66" s="42">
        <v>1325</v>
      </c>
      <c r="K66" s="49">
        <v>14</v>
      </c>
    </row>
    <row r="68" spans="2:11" ht="18" customHeight="1" x14ac:dyDescent="0.35">
      <c r="B68" s="4" t="s">
        <v>499</v>
      </c>
    </row>
    <row r="69" spans="2:11" x14ac:dyDescent="0.3">
      <c r="C69" s="18" t="s">
        <v>3</v>
      </c>
      <c r="D69" s="19" t="s">
        <v>4</v>
      </c>
      <c r="E69" s="20" t="s">
        <v>5</v>
      </c>
      <c r="F69" s="20"/>
      <c r="G69" s="20"/>
      <c r="H69" s="21" t="s">
        <v>6</v>
      </c>
      <c r="I69" s="21" t="s">
        <v>7</v>
      </c>
      <c r="J69" s="21" t="s">
        <v>8</v>
      </c>
      <c r="K69" s="39" t="s">
        <v>9</v>
      </c>
    </row>
    <row r="70" spans="2:11" x14ac:dyDescent="0.3">
      <c r="C70" s="66">
        <v>5</v>
      </c>
      <c r="D70" s="83">
        <v>5</v>
      </c>
      <c r="E70" s="166" t="s">
        <v>263</v>
      </c>
      <c r="F70" s="328">
        <v>100.002</v>
      </c>
      <c r="G70" s="328">
        <v>99.003</v>
      </c>
      <c r="H70" s="269">
        <f>SUM(F70,G70)</f>
        <v>199.005</v>
      </c>
      <c r="I70" s="86">
        <v>6</v>
      </c>
      <c r="J70" s="269">
        <v>1964.0309999999999</v>
      </c>
      <c r="K70" s="371">
        <v>47</v>
      </c>
    </row>
    <row r="72" spans="2:11" ht="18" customHeight="1" x14ac:dyDescent="0.35">
      <c r="B72" s="4" t="s">
        <v>607</v>
      </c>
    </row>
    <row r="73" spans="2:11" x14ac:dyDescent="0.3">
      <c r="C73" s="33" t="s">
        <v>3</v>
      </c>
      <c r="D73" s="34" t="s">
        <v>4</v>
      </c>
      <c r="E73" s="35" t="s">
        <v>5</v>
      </c>
      <c r="F73" s="35"/>
      <c r="G73" s="35"/>
      <c r="H73" s="36" t="s">
        <v>6</v>
      </c>
      <c r="I73" s="36" t="s">
        <v>7</v>
      </c>
      <c r="J73" s="36" t="s">
        <v>8</v>
      </c>
      <c r="K73" s="37" t="s">
        <v>9</v>
      </c>
    </row>
    <row r="74" spans="2:11" x14ac:dyDescent="0.3">
      <c r="C74" s="66">
        <v>2</v>
      </c>
      <c r="D74" s="83">
        <v>6</v>
      </c>
      <c r="E74" s="84" t="s">
        <v>263</v>
      </c>
      <c r="F74" s="268">
        <v>100.002</v>
      </c>
      <c r="G74" s="268">
        <v>99.003</v>
      </c>
      <c r="H74" s="269">
        <v>199.005</v>
      </c>
      <c r="I74" s="86">
        <v>9</v>
      </c>
      <c r="J74" s="268">
        <v>1964.0309999999999</v>
      </c>
      <c r="K74" s="356">
        <v>41</v>
      </c>
    </row>
    <row r="76" spans="2:11" ht="18" customHeight="1" x14ac:dyDescent="0.35">
      <c r="B76" s="4" t="s">
        <v>992</v>
      </c>
    </row>
    <row r="77" spans="2:11" x14ac:dyDescent="0.3">
      <c r="C77" s="18" t="s">
        <v>3</v>
      </c>
      <c r="D77" s="19" t="s">
        <v>4</v>
      </c>
      <c r="E77" s="20" t="s">
        <v>5</v>
      </c>
      <c r="F77" s="21" t="s">
        <v>6</v>
      </c>
      <c r="G77" s="21" t="s">
        <v>7</v>
      </c>
      <c r="H77" s="21" t="s">
        <v>8</v>
      </c>
      <c r="I77" s="39" t="s">
        <v>9</v>
      </c>
    </row>
    <row r="78" spans="2:11" x14ac:dyDescent="0.3">
      <c r="C78" s="65">
        <v>1</v>
      </c>
      <c r="D78" s="67">
        <v>9</v>
      </c>
      <c r="E78" s="79" t="s">
        <v>996</v>
      </c>
      <c r="F78" s="60" t="s">
        <v>1349</v>
      </c>
      <c r="G78" s="60">
        <v>0</v>
      </c>
      <c r="H78" s="60">
        <v>99</v>
      </c>
      <c r="I78" s="71">
        <v>8</v>
      </c>
    </row>
    <row r="79" spans="2:11" x14ac:dyDescent="0.3">
      <c r="C79" s="65">
        <v>2</v>
      </c>
      <c r="D79" s="23">
        <v>4</v>
      </c>
      <c r="E79" s="62" t="s">
        <v>999</v>
      </c>
      <c r="F79" s="63">
        <v>98</v>
      </c>
      <c r="G79" s="63">
        <v>7</v>
      </c>
      <c r="H79" s="25">
        <v>976</v>
      </c>
      <c r="I79" s="26">
        <v>66</v>
      </c>
    </row>
    <row r="80" spans="2:11" x14ac:dyDescent="0.3">
      <c r="C80" s="65">
        <v>3</v>
      </c>
      <c r="D80" s="23">
        <v>8</v>
      </c>
      <c r="E80" s="62" t="s">
        <v>1011</v>
      </c>
      <c r="F80" s="63" t="s">
        <v>1349</v>
      </c>
      <c r="G80" s="63">
        <v>0</v>
      </c>
      <c r="H80" s="63">
        <v>98</v>
      </c>
      <c r="I80" s="72">
        <v>9</v>
      </c>
    </row>
    <row r="81" spans="2:12" x14ac:dyDescent="0.3">
      <c r="C81" s="65">
        <v>3</v>
      </c>
      <c r="D81" s="23">
        <v>5</v>
      </c>
      <c r="E81" s="62" t="s">
        <v>1014</v>
      </c>
      <c r="F81" s="63">
        <v>98</v>
      </c>
      <c r="G81" s="63">
        <v>9</v>
      </c>
      <c r="H81" s="63">
        <v>949</v>
      </c>
      <c r="I81" s="72">
        <v>58</v>
      </c>
    </row>
    <row r="82" spans="2:12" x14ac:dyDescent="0.3">
      <c r="C82" s="65">
        <v>4</v>
      </c>
      <c r="D82" s="23">
        <v>7</v>
      </c>
      <c r="E82" s="62" t="s">
        <v>1018</v>
      </c>
      <c r="F82" s="63">
        <v>93</v>
      </c>
      <c r="G82" s="63">
        <v>4</v>
      </c>
      <c r="H82" s="63">
        <v>946</v>
      </c>
      <c r="I82" s="72">
        <v>47</v>
      </c>
    </row>
    <row r="83" spans="2:12" x14ac:dyDescent="0.3">
      <c r="C83" s="66">
        <v>5</v>
      </c>
      <c r="D83" s="45">
        <v>9</v>
      </c>
      <c r="E83" s="68" t="s">
        <v>173</v>
      </c>
      <c r="F83" s="69" t="s">
        <v>1350</v>
      </c>
      <c r="G83" s="69">
        <v>0</v>
      </c>
      <c r="H83" s="46">
        <v>369</v>
      </c>
      <c r="I83" s="47">
        <v>13</v>
      </c>
    </row>
    <row r="85" spans="2:12" ht="18" x14ac:dyDescent="0.35">
      <c r="B85" s="4" t="s">
        <v>1115</v>
      </c>
    </row>
    <row r="86" spans="2:12" x14ac:dyDescent="0.3">
      <c r="B86" s="5"/>
      <c r="C86" s="33" t="s">
        <v>3</v>
      </c>
      <c r="D86" s="34" t="s">
        <v>4</v>
      </c>
      <c r="E86" s="8" t="s">
        <v>333</v>
      </c>
      <c r="F86" s="8"/>
      <c r="G86" s="9">
        <v>583</v>
      </c>
      <c r="H86" s="8"/>
      <c r="I86" s="10" t="s">
        <v>9</v>
      </c>
      <c r="J86" s="11">
        <f>SUM(J87:J89)</f>
        <v>582</v>
      </c>
      <c r="K86" s="13" t="s">
        <v>1362</v>
      </c>
      <c r="L86" s="14"/>
    </row>
    <row r="87" spans="2:12" x14ac:dyDescent="0.3">
      <c r="B87" s="5"/>
      <c r="C87" s="337">
        <v>1</v>
      </c>
      <c r="D87" s="341">
        <v>6</v>
      </c>
      <c r="E87" s="61" t="s">
        <v>1361</v>
      </c>
      <c r="F87" s="118"/>
      <c r="G87" s="115"/>
      <c r="H87" s="60">
        <v>99</v>
      </c>
      <c r="I87" s="71">
        <v>96</v>
      </c>
      <c r="J87" s="75">
        <f>SUM(H87:I87)</f>
        <v>195</v>
      </c>
      <c r="K87" s="1" t="s">
        <v>1363</v>
      </c>
    </row>
    <row r="88" spans="2:12" ht="15.75" customHeight="1" x14ac:dyDescent="0.3">
      <c r="C88" s="337"/>
      <c r="D88" s="339"/>
      <c r="E88" s="64" t="s">
        <v>334</v>
      </c>
      <c r="F88" s="119"/>
      <c r="G88" s="116"/>
      <c r="H88" s="63">
        <v>97</v>
      </c>
      <c r="I88" s="72">
        <v>96</v>
      </c>
      <c r="J88" s="76">
        <f>SUM(H88:I88)</f>
        <v>193</v>
      </c>
    </row>
    <row r="89" spans="2:12" ht="15.75" customHeight="1" x14ac:dyDescent="0.3">
      <c r="C89" s="337"/>
      <c r="D89" s="340"/>
      <c r="E89" s="70" t="s">
        <v>999</v>
      </c>
      <c r="F89" s="120"/>
      <c r="G89" s="117"/>
      <c r="H89" s="69">
        <v>96</v>
      </c>
      <c r="I89" s="73">
        <v>98</v>
      </c>
      <c r="J89" s="77">
        <f>SUM(H89:I89)</f>
        <v>194</v>
      </c>
    </row>
  </sheetData>
  <mergeCells count="12">
    <mergeCell ref="B1:M1"/>
    <mergeCell ref="B2:M2"/>
    <mergeCell ref="C27:C29"/>
    <mergeCell ref="D27:D29"/>
    <mergeCell ref="C31:C33"/>
    <mergeCell ref="D31:D33"/>
    <mergeCell ref="C35:C37"/>
    <mergeCell ref="D35:D37"/>
    <mergeCell ref="C56:C58"/>
    <mergeCell ref="D56:D58"/>
    <mergeCell ref="C87:C89"/>
    <mergeCell ref="D87:D89"/>
  </mergeCells>
  <hyperlinks>
    <hyperlink ref="B3" location="'Index'!A2" tooltip="Go to the Index sheet" display="á" xr:uid="{9228E708-781C-4312-BBD4-E3A6F277E3C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2" max="16383" man="1"/>
    <brk id="84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9BE4-12C5-4F88-9E38-604E7413CAC9}">
  <dimension ref="B1:N5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10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376</v>
      </c>
    </row>
    <row r="4" spans="2:14" ht="18" x14ac:dyDescent="0.35">
      <c r="B4" s="4" t="s">
        <v>363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2</v>
      </c>
      <c r="D6" s="319">
        <v>5</v>
      </c>
      <c r="E6" s="357" t="s">
        <v>377</v>
      </c>
      <c r="F6" s="265">
        <v>99.003</v>
      </c>
      <c r="G6" s="265">
        <v>99.001000000000005</v>
      </c>
      <c r="H6" s="358">
        <f>SUM(F6:G6)</f>
        <v>198.00400000000002</v>
      </c>
      <c r="I6" s="153">
        <v>8</v>
      </c>
      <c r="J6" s="358">
        <v>1955.0349999999999</v>
      </c>
      <c r="K6" s="241">
        <v>57</v>
      </c>
    </row>
    <row r="7" spans="2:14" x14ac:dyDescent="0.3">
      <c r="C7" s="65">
        <v>3</v>
      </c>
      <c r="D7" s="320">
        <v>4</v>
      </c>
      <c r="E7" s="359" t="s">
        <v>1440</v>
      </c>
      <c r="F7" s="247">
        <v>98.001999999999995</v>
      </c>
      <c r="G7" s="413">
        <v>85</v>
      </c>
      <c r="H7" s="360">
        <f>SUM(F7:G7)</f>
        <v>183.00200000000001</v>
      </c>
      <c r="I7" s="143">
        <v>3</v>
      </c>
      <c r="J7" s="360">
        <v>1944.0279999999998</v>
      </c>
      <c r="K7" s="226">
        <v>61</v>
      </c>
    </row>
    <row r="8" spans="2:14" x14ac:dyDescent="0.3">
      <c r="C8" s="65">
        <v>4</v>
      </c>
      <c r="D8" s="322">
        <v>2</v>
      </c>
      <c r="E8" s="359" t="s">
        <v>396</v>
      </c>
      <c r="F8" s="247">
        <v>99.001999999999995</v>
      </c>
      <c r="G8" s="247">
        <v>97.001000000000005</v>
      </c>
      <c r="H8" s="360">
        <f>SUM(F8:G8)</f>
        <v>196.00299999999999</v>
      </c>
      <c r="I8" s="143">
        <v>6</v>
      </c>
      <c r="J8" s="360">
        <v>1956.0319999999999</v>
      </c>
      <c r="K8" s="226">
        <v>64</v>
      </c>
    </row>
    <row r="9" spans="2:14" x14ac:dyDescent="0.3">
      <c r="C9" s="65">
        <v>4</v>
      </c>
      <c r="D9" s="320">
        <v>3</v>
      </c>
      <c r="E9" s="359" t="s">
        <v>400</v>
      </c>
      <c r="F9" s="247">
        <v>99.004999999999995</v>
      </c>
      <c r="G9" s="247">
        <v>99.003</v>
      </c>
      <c r="H9" s="360">
        <f>SUM(F9:G9)</f>
        <v>198.00799999999998</v>
      </c>
      <c r="I9" s="143">
        <v>9</v>
      </c>
      <c r="J9" s="360">
        <v>1953.0329999999999</v>
      </c>
      <c r="K9" s="226">
        <v>61</v>
      </c>
    </row>
    <row r="10" spans="2:14" x14ac:dyDescent="0.3">
      <c r="C10" s="65">
        <v>5</v>
      </c>
      <c r="D10" s="320">
        <v>7</v>
      </c>
      <c r="E10" s="359" t="s">
        <v>404</v>
      </c>
      <c r="F10" s="247">
        <v>99.001999999999995</v>
      </c>
      <c r="G10" s="247">
        <v>96.001000000000005</v>
      </c>
      <c r="H10" s="360">
        <f>SUM(F10:G10)</f>
        <v>195.00299999999999</v>
      </c>
      <c r="I10" s="143">
        <v>6</v>
      </c>
      <c r="J10" s="360">
        <v>1917.0229999999997</v>
      </c>
      <c r="K10" s="226">
        <v>41</v>
      </c>
    </row>
    <row r="11" spans="2:14" x14ac:dyDescent="0.3">
      <c r="C11" s="65">
        <v>7</v>
      </c>
      <c r="D11" s="320">
        <v>9</v>
      </c>
      <c r="E11" s="361" t="s">
        <v>426</v>
      </c>
      <c r="F11" s="247" t="s">
        <v>1349</v>
      </c>
      <c r="G11" s="247"/>
      <c r="H11" s="360">
        <f>SUM(F11:G11)</f>
        <v>0</v>
      </c>
      <c r="I11" s="143">
        <v>0</v>
      </c>
      <c r="J11" s="362">
        <v>0</v>
      </c>
      <c r="K11" s="149">
        <v>0</v>
      </c>
    </row>
    <row r="12" spans="2:14" x14ac:dyDescent="0.3">
      <c r="C12" s="66">
        <v>7</v>
      </c>
      <c r="D12" s="185">
        <v>5</v>
      </c>
      <c r="E12" s="363" t="s">
        <v>352</v>
      </c>
      <c r="F12" s="249">
        <v>95</v>
      </c>
      <c r="G12" s="249">
        <v>93.001000000000005</v>
      </c>
      <c r="H12" s="364">
        <f>SUM(F12:G12)</f>
        <v>188.001</v>
      </c>
      <c r="I12" s="151">
        <v>6</v>
      </c>
      <c r="J12" s="365">
        <v>1828.0169999999998</v>
      </c>
      <c r="K12" s="157">
        <v>51</v>
      </c>
    </row>
    <row r="14" spans="2:14" ht="18" customHeight="1" x14ac:dyDescent="0.35">
      <c r="B14" s="4" t="s">
        <v>442</v>
      </c>
    </row>
    <row r="15" spans="2:14" x14ac:dyDescent="0.3">
      <c r="C15" s="18" t="s">
        <v>3</v>
      </c>
      <c r="D15" s="19" t="s">
        <v>4</v>
      </c>
      <c r="E15" s="20" t="s">
        <v>5</v>
      </c>
      <c r="F15" s="20"/>
      <c r="G15" s="20"/>
      <c r="H15" s="21" t="s">
        <v>6</v>
      </c>
      <c r="I15" s="21" t="s">
        <v>7</v>
      </c>
      <c r="J15" s="21" t="s">
        <v>8</v>
      </c>
      <c r="K15" s="39" t="s">
        <v>9</v>
      </c>
    </row>
    <row r="16" spans="2:14" x14ac:dyDescent="0.3">
      <c r="C16" s="65">
        <v>2</v>
      </c>
      <c r="D16" s="319">
        <v>8</v>
      </c>
      <c r="E16" s="357" t="s">
        <v>377</v>
      </c>
      <c r="F16" s="265">
        <v>97</v>
      </c>
      <c r="G16" s="265">
        <v>96.001000000000005</v>
      </c>
      <c r="H16" s="358">
        <f>SUM(F16:G16)</f>
        <v>193.001</v>
      </c>
      <c r="I16" s="153">
        <v>2</v>
      </c>
      <c r="J16" s="358">
        <v>1961.02</v>
      </c>
      <c r="K16" s="241">
        <v>40</v>
      </c>
    </row>
    <row r="17" spans="2:11" x14ac:dyDescent="0.3">
      <c r="C17" s="65">
        <v>4</v>
      </c>
      <c r="D17" s="320">
        <v>3</v>
      </c>
      <c r="E17" s="359" t="s">
        <v>387</v>
      </c>
      <c r="F17" s="247">
        <v>99</v>
      </c>
      <c r="G17" s="247">
        <v>97.001000000000005</v>
      </c>
      <c r="H17" s="360">
        <f>SUM(F17:G17)</f>
        <v>196.001</v>
      </c>
      <c r="I17" s="143">
        <v>5</v>
      </c>
      <c r="J17" s="360">
        <v>1958.0249999999999</v>
      </c>
      <c r="K17" s="226">
        <v>64</v>
      </c>
    </row>
    <row r="18" spans="2:11" x14ac:dyDescent="0.3">
      <c r="C18" s="65">
        <v>4</v>
      </c>
      <c r="D18" s="322">
        <v>2</v>
      </c>
      <c r="E18" s="359" t="s">
        <v>401</v>
      </c>
      <c r="F18" s="247">
        <v>96</v>
      </c>
      <c r="G18" s="247">
        <v>95</v>
      </c>
      <c r="H18" s="360">
        <f>SUM(F18:G18)</f>
        <v>191</v>
      </c>
      <c r="I18" s="143">
        <v>2</v>
      </c>
      <c r="J18" s="360">
        <v>1962.0219999999997</v>
      </c>
      <c r="K18" s="226">
        <v>64</v>
      </c>
    </row>
    <row r="19" spans="2:11" x14ac:dyDescent="0.3">
      <c r="C19" s="65">
        <v>5</v>
      </c>
      <c r="D19" s="320">
        <v>9</v>
      </c>
      <c r="E19" s="359" t="s">
        <v>1441</v>
      </c>
      <c r="F19" s="247">
        <v>99.001000000000005</v>
      </c>
      <c r="G19" s="247">
        <v>0</v>
      </c>
      <c r="H19" s="360">
        <f>SUM(F19:G19)</f>
        <v>99.001000000000005</v>
      </c>
      <c r="I19" s="143">
        <v>1</v>
      </c>
      <c r="J19" s="360">
        <v>1528.01</v>
      </c>
      <c r="K19" s="226">
        <v>18</v>
      </c>
    </row>
    <row r="20" spans="2:11" x14ac:dyDescent="0.3">
      <c r="C20" s="65">
        <v>6</v>
      </c>
      <c r="D20" s="320">
        <v>9</v>
      </c>
      <c r="E20" s="359" t="s">
        <v>1442</v>
      </c>
      <c r="F20" s="413">
        <v>96.001000000000005</v>
      </c>
      <c r="G20" s="247">
        <v>93</v>
      </c>
      <c r="H20" s="360">
        <f>SUM(F20:G20)</f>
        <v>189.001</v>
      </c>
      <c r="I20" s="143">
        <v>4</v>
      </c>
      <c r="J20" s="360">
        <v>1874.0099999999998</v>
      </c>
      <c r="K20" s="366">
        <v>28</v>
      </c>
    </row>
    <row r="21" spans="2:11" x14ac:dyDescent="0.3">
      <c r="C21" s="65">
        <v>6</v>
      </c>
      <c r="D21" s="320">
        <v>5</v>
      </c>
      <c r="E21" s="361" t="s">
        <v>409</v>
      </c>
      <c r="F21" s="247">
        <v>99</v>
      </c>
      <c r="G21" s="247">
        <v>95.001000000000005</v>
      </c>
      <c r="H21" s="360">
        <f>SUM(F21:G21)</f>
        <v>194.001</v>
      </c>
      <c r="I21" s="143">
        <v>6</v>
      </c>
      <c r="J21" s="362">
        <v>1912.0150000000001</v>
      </c>
      <c r="K21" s="149">
        <v>51</v>
      </c>
    </row>
    <row r="22" spans="2:11" x14ac:dyDescent="0.3">
      <c r="C22" s="65">
        <v>7</v>
      </c>
      <c r="D22" s="320">
        <v>4</v>
      </c>
      <c r="E22" s="359" t="s">
        <v>470</v>
      </c>
      <c r="F22" s="247">
        <v>98</v>
      </c>
      <c r="G22" s="247">
        <v>96.001000000000005</v>
      </c>
      <c r="H22" s="360">
        <f>SUM(F22:G22)</f>
        <v>194.001</v>
      </c>
      <c r="I22" s="143">
        <v>6</v>
      </c>
      <c r="J22" s="360">
        <v>1905.0109999999997</v>
      </c>
      <c r="K22" s="366">
        <v>46</v>
      </c>
    </row>
    <row r="23" spans="2:11" x14ac:dyDescent="0.3">
      <c r="C23" s="66">
        <v>9</v>
      </c>
      <c r="D23" s="185">
        <v>4</v>
      </c>
      <c r="E23" s="363" t="s">
        <v>479</v>
      </c>
      <c r="F23" s="249">
        <v>95.001000000000005</v>
      </c>
      <c r="G23" s="249">
        <v>93</v>
      </c>
      <c r="H23" s="364">
        <f>SUM(F23:G23)</f>
        <v>188.001</v>
      </c>
      <c r="I23" s="151">
        <v>5</v>
      </c>
      <c r="J23" s="365">
        <v>1889.0119999999999</v>
      </c>
      <c r="K23" s="157">
        <v>51</v>
      </c>
    </row>
    <row r="25" spans="2:11" ht="18" customHeight="1" x14ac:dyDescent="0.35">
      <c r="B25" s="4" t="s">
        <v>491</v>
      </c>
    </row>
    <row r="26" spans="2:11" x14ac:dyDescent="0.3">
      <c r="C26" s="33" t="s">
        <v>3</v>
      </c>
      <c r="D26" s="34" t="s">
        <v>4</v>
      </c>
      <c r="E26" s="35" t="s">
        <v>5</v>
      </c>
      <c r="F26" s="35"/>
      <c r="G26" s="35"/>
      <c r="H26" s="36" t="s">
        <v>6</v>
      </c>
      <c r="I26" s="36" t="s">
        <v>7</v>
      </c>
      <c r="J26" s="36" t="s">
        <v>8</v>
      </c>
      <c r="K26" s="37" t="s">
        <v>9</v>
      </c>
    </row>
    <row r="27" spans="2:11" x14ac:dyDescent="0.3">
      <c r="C27" s="65">
        <v>1</v>
      </c>
      <c r="D27" s="319">
        <v>4</v>
      </c>
      <c r="E27" s="369" t="s">
        <v>401</v>
      </c>
      <c r="F27" s="370">
        <v>96</v>
      </c>
      <c r="G27" s="370">
        <v>95</v>
      </c>
      <c r="H27" s="358">
        <v>191</v>
      </c>
      <c r="I27" s="153">
        <v>3</v>
      </c>
      <c r="J27" s="370">
        <v>1962.0219999999997</v>
      </c>
      <c r="K27" s="155">
        <v>39</v>
      </c>
    </row>
    <row r="28" spans="2:11" x14ac:dyDescent="0.3">
      <c r="C28" s="65">
        <v>2</v>
      </c>
      <c r="D28" s="320">
        <v>5</v>
      </c>
      <c r="E28" s="361" t="s">
        <v>470</v>
      </c>
      <c r="F28" s="362">
        <v>98</v>
      </c>
      <c r="G28" s="362">
        <v>96.001000000000005</v>
      </c>
      <c r="H28" s="360">
        <v>194.001</v>
      </c>
      <c r="I28" s="143">
        <v>4</v>
      </c>
      <c r="J28" s="362">
        <v>1905.0109999999997</v>
      </c>
      <c r="K28" s="149">
        <v>31</v>
      </c>
    </row>
    <row r="29" spans="2:11" x14ac:dyDescent="0.3">
      <c r="C29" s="66">
        <v>2</v>
      </c>
      <c r="D29" s="185">
        <v>4</v>
      </c>
      <c r="E29" s="363" t="s">
        <v>409</v>
      </c>
      <c r="F29" s="365">
        <v>99</v>
      </c>
      <c r="G29" s="365">
        <v>95.001000000000005</v>
      </c>
      <c r="H29" s="364">
        <v>194.001</v>
      </c>
      <c r="I29" s="151">
        <v>4</v>
      </c>
      <c r="J29" s="365">
        <v>1912.0150000000001</v>
      </c>
      <c r="K29" s="157">
        <v>33</v>
      </c>
    </row>
    <row r="31" spans="2:11" ht="18" customHeight="1" x14ac:dyDescent="0.35">
      <c r="B31" s="4" t="s">
        <v>832</v>
      </c>
    </row>
    <row r="32" spans="2:11" x14ac:dyDescent="0.3">
      <c r="C32" s="18" t="s">
        <v>3</v>
      </c>
      <c r="D32" s="19" t="s">
        <v>4</v>
      </c>
      <c r="E32" s="20" t="s">
        <v>5</v>
      </c>
      <c r="F32" s="20"/>
      <c r="G32" s="20"/>
      <c r="H32" s="21" t="s">
        <v>6</v>
      </c>
      <c r="I32" s="21" t="s">
        <v>7</v>
      </c>
      <c r="J32" s="21" t="s">
        <v>8</v>
      </c>
      <c r="K32" s="39" t="s">
        <v>9</v>
      </c>
    </row>
    <row r="33" spans="2:11" x14ac:dyDescent="0.3">
      <c r="C33" s="65">
        <v>2</v>
      </c>
      <c r="D33" s="67">
        <v>8</v>
      </c>
      <c r="E33" s="79" t="s">
        <v>400</v>
      </c>
      <c r="F33" s="122">
        <v>98</v>
      </c>
      <c r="G33" s="122">
        <v>93</v>
      </c>
      <c r="H33" s="60">
        <f>SUM(F33:G33)</f>
        <v>191</v>
      </c>
      <c r="I33" s="60">
        <v>5</v>
      </c>
      <c r="J33" s="60">
        <v>1860</v>
      </c>
      <c r="K33" s="71">
        <v>43</v>
      </c>
    </row>
    <row r="34" spans="2:11" x14ac:dyDescent="0.3">
      <c r="C34" s="66">
        <v>4</v>
      </c>
      <c r="D34" s="140">
        <v>2</v>
      </c>
      <c r="E34" s="68" t="s">
        <v>859</v>
      </c>
      <c r="F34" s="124">
        <v>95</v>
      </c>
      <c r="G34" s="124">
        <v>95</v>
      </c>
      <c r="H34" s="69">
        <f>SUM(F34:G34)</f>
        <v>190</v>
      </c>
      <c r="I34" s="69">
        <v>6</v>
      </c>
      <c r="J34" s="69">
        <v>1904</v>
      </c>
      <c r="K34" s="73">
        <v>73</v>
      </c>
    </row>
    <row r="36" spans="2:11" ht="18" customHeight="1" x14ac:dyDescent="0.35">
      <c r="B36" s="4" t="s">
        <v>873</v>
      </c>
    </row>
    <row r="37" spans="2:11" x14ac:dyDescent="0.3">
      <c r="C37" s="18" t="s">
        <v>3</v>
      </c>
      <c r="D37" s="19" t="s">
        <v>4</v>
      </c>
      <c r="E37" s="20" t="s">
        <v>5</v>
      </c>
      <c r="F37" s="20"/>
      <c r="G37" s="20"/>
      <c r="H37" s="21" t="s">
        <v>6</v>
      </c>
      <c r="I37" s="21" t="s">
        <v>7</v>
      </c>
      <c r="J37" s="21" t="s">
        <v>8</v>
      </c>
      <c r="K37" s="39" t="s">
        <v>9</v>
      </c>
    </row>
    <row r="38" spans="2:11" x14ac:dyDescent="0.3">
      <c r="C38" s="65">
        <v>3</v>
      </c>
      <c r="D38" s="74">
        <v>2</v>
      </c>
      <c r="E38" s="79" t="s">
        <v>377</v>
      </c>
      <c r="F38" s="122">
        <v>97</v>
      </c>
      <c r="G38" s="122">
        <v>96</v>
      </c>
      <c r="H38" s="60">
        <f>SUM(F38:G38)</f>
        <v>193</v>
      </c>
      <c r="I38" s="60">
        <v>10</v>
      </c>
      <c r="J38" s="60">
        <v>1893</v>
      </c>
      <c r="K38" s="71">
        <v>80</v>
      </c>
    </row>
    <row r="39" spans="2:11" x14ac:dyDescent="0.3">
      <c r="C39" s="65">
        <v>4</v>
      </c>
      <c r="D39" s="95">
        <v>2</v>
      </c>
      <c r="E39" s="62" t="s">
        <v>470</v>
      </c>
      <c r="F39" s="123">
        <v>98</v>
      </c>
      <c r="G39" s="123">
        <v>96</v>
      </c>
      <c r="H39" s="63">
        <f>SUM(F39:G39)</f>
        <v>194</v>
      </c>
      <c r="I39" s="63">
        <v>10</v>
      </c>
      <c r="J39" s="63">
        <v>1883</v>
      </c>
      <c r="K39" s="72">
        <v>86</v>
      </c>
    </row>
    <row r="40" spans="2:11" x14ac:dyDescent="0.3">
      <c r="C40" s="66">
        <v>5</v>
      </c>
      <c r="D40" s="109">
        <v>1</v>
      </c>
      <c r="E40" s="68" t="s">
        <v>464</v>
      </c>
      <c r="F40" s="124">
        <v>88</v>
      </c>
      <c r="G40" s="124">
        <v>83</v>
      </c>
      <c r="H40" s="69">
        <f>SUM(F40:G40)</f>
        <v>171</v>
      </c>
      <c r="I40" s="69">
        <v>5</v>
      </c>
      <c r="J40" s="69">
        <v>1814</v>
      </c>
      <c r="K40" s="73">
        <v>79</v>
      </c>
    </row>
    <row r="42" spans="2:11" ht="18" customHeight="1" x14ac:dyDescent="0.35">
      <c r="B42" s="4" t="s">
        <v>926</v>
      </c>
    </row>
    <row r="43" spans="2:11" x14ac:dyDescent="0.3">
      <c r="C43" s="18" t="s">
        <v>3</v>
      </c>
      <c r="D43" s="19" t="s">
        <v>4</v>
      </c>
      <c r="E43" s="20" t="s">
        <v>5</v>
      </c>
      <c r="F43" s="20"/>
      <c r="G43" s="20"/>
      <c r="H43" s="21" t="s">
        <v>6</v>
      </c>
      <c r="I43" s="21" t="s">
        <v>7</v>
      </c>
      <c r="J43" s="21" t="s">
        <v>8</v>
      </c>
      <c r="K43" s="39" t="s">
        <v>9</v>
      </c>
    </row>
    <row r="44" spans="2:11" x14ac:dyDescent="0.3">
      <c r="C44" s="65">
        <v>3</v>
      </c>
      <c r="D44" s="67">
        <v>5</v>
      </c>
      <c r="E44" s="79" t="s">
        <v>377</v>
      </c>
      <c r="F44" s="59">
        <v>75</v>
      </c>
      <c r="G44" s="59">
        <v>83</v>
      </c>
      <c r="H44" s="60">
        <f>SUM(F44:G44)</f>
        <v>158</v>
      </c>
      <c r="I44" s="60">
        <v>3</v>
      </c>
      <c r="J44" s="97">
        <v>1600</v>
      </c>
      <c r="K44" s="98">
        <v>44</v>
      </c>
    </row>
    <row r="45" spans="2:11" x14ac:dyDescent="0.3">
      <c r="C45" s="66">
        <v>4</v>
      </c>
      <c r="D45" s="140">
        <v>2</v>
      </c>
      <c r="E45" s="68" t="s">
        <v>389</v>
      </c>
      <c r="F45" s="31">
        <v>83</v>
      </c>
      <c r="G45" s="31">
        <v>90</v>
      </c>
      <c r="H45" s="69">
        <f>SUM(F45:G45)</f>
        <v>173</v>
      </c>
      <c r="I45" s="69">
        <v>8</v>
      </c>
      <c r="J45" s="69">
        <v>1462</v>
      </c>
      <c r="K45" s="73">
        <v>60</v>
      </c>
    </row>
    <row r="47" spans="2:11" ht="18" customHeight="1" x14ac:dyDescent="0.35">
      <c r="B47" s="4" t="s">
        <v>962</v>
      </c>
    </row>
    <row r="48" spans="2:11" x14ac:dyDescent="0.3">
      <c r="C48" s="18" t="s">
        <v>3</v>
      </c>
      <c r="D48" s="19" t="s">
        <v>4</v>
      </c>
      <c r="E48" s="20" t="s">
        <v>5</v>
      </c>
      <c r="F48" s="21" t="s">
        <v>6</v>
      </c>
      <c r="G48" s="21" t="s">
        <v>7</v>
      </c>
      <c r="H48" s="21" t="s">
        <v>8</v>
      </c>
      <c r="I48" s="39" t="s">
        <v>9</v>
      </c>
    </row>
    <row r="49" spans="2:9" x14ac:dyDescent="0.3">
      <c r="C49" s="65">
        <v>1</v>
      </c>
      <c r="D49" s="67">
        <v>7</v>
      </c>
      <c r="E49" s="194" t="s">
        <v>377</v>
      </c>
      <c r="F49" s="59">
        <v>78</v>
      </c>
      <c r="G49" s="195">
        <v>2</v>
      </c>
      <c r="H49" s="97">
        <v>795</v>
      </c>
      <c r="I49" s="98">
        <v>41</v>
      </c>
    </row>
    <row r="50" spans="2:9" x14ac:dyDescent="0.3">
      <c r="C50" s="65">
        <v>1</v>
      </c>
      <c r="D50" s="23">
        <v>5</v>
      </c>
      <c r="E50" s="262" t="s">
        <v>400</v>
      </c>
      <c r="F50" s="28">
        <v>86</v>
      </c>
      <c r="G50" s="196">
        <v>8</v>
      </c>
      <c r="H50" s="196">
        <v>833</v>
      </c>
      <c r="I50" s="200">
        <v>62</v>
      </c>
    </row>
    <row r="51" spans="2:9" x14ac:dyDescent="0.3">
      <c r="C51" s="66">
        <v>1</v>
      </c>
      <c r="D51" s="45">
        <v>10</v>
      </c>
      <c r="E51" s="199" t="s">
        <v>859</v>
      </c>
      <c r="F51" s="31">
        <v>67</v>
      </c>
      <c r="G51" s="197">
        <v>1</v>
      </c>
      <c r="H51" s="197">
        <v>693</v>
      </c>
      <c r="I51" s="198">
        <v>15</v>
      </c>
    </row>
    <row r="53" spans="2:9" ht="18" customHeight="1" x14ac:dyDescent="0.35">
      <c r="B53" s="4" t="s">
        <v>966</v>
      </c>
    </row>
    <row r="54" spans="2:9" x14ac:dyDescent="0.3">
      <c r="C54" s="18" t="s">
        <v>3</v>
      </c>
      <c r="D54" s="19" t="s">
        <v>4</v>
      </c>
      <c r="E54" s="20" t="s">
        <v>5</v>
      </c>
      <c r="F54" s="21" t="s">
        <v>6</v>
      </c>
      <c r="G54" s="21" t="s">
        <v>7</v>
      </c>
      <c r="H54" s="21" t="s">
        <v>8</v>
      </c>
      <c r="I54" s="39" t="s">
        <v>9</v>
      </c>
    </row>
    <row r="55" spans="2:9" x14ac:dyDescent="0.3">
      <c r="C55" s="65">
        <v>1</v>
      </c>
      <c r="D55" s="67">
        <v>9</v>
      </c>
      <c r="E55" s="79" t="s">
        <v>968</v>
      </c>
      <c r="F55" s="59">
        <v>50</v>
      </c>
      <c r="G55" s="195">
        <v>2</v>
      </c>
      <c r="H55" s="60">
        <v>524</v>
      </c>
      <c r="I55" s="71">
        <v>18</v>
      </c>
    </row>
    <row r="56" spans="2:9" x14ac:dyDescent="0.3">
      <c r="C56" s="66">
        <v>1</v>
      </c>
      <c r="D56" s="45">
        <v>8</v>
      </c>
      <c r="E56" s="199" t="s">
        <v>859</v>
      </c>
      <c r="F56" s="31">
        <v>68</v>
      </c>
      <c r="G56" s="197">
        <v>3</v>
      </c>
      <c r="H56" s="197">
        <v>705</v>
      </c>
      <c r="I56" s="198">
        <v>38</v>
      </c>
    </row>
  </sheetData>
  <mergeCells count="2">
    <mergeCell ref="B1:M1"/>
    <mergeCell ref="B2:M2"/>
  </mergeCells>
  <hyperlinks>
    <hyperlink ref="B3" location="'Index'!A2" tooltip="Go to the Index sheet" display="á" xr:uid="{8F0D6D3B-9DE1-4216-868B-EA1881FD948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70DD-266A-4333-B611-01D33958E0C1}">
  <dimension ref="B1:N2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1043</v>
      </c>
    </row>
    <row r="4" spans="2:14" ht="18" x14ac:dyDescent="0.35">
      <c r="B4" s="4" t="s">
        <v>992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7</v>
      </c>
      <c r="D6" s="67">
        <v>5</v>
      </c>
      <c r="E6" s="79" t="s">
        <v>1044</v>
      </c>
      <c r="F6" s="60">
        <v>91</v>
      </c>
      <c r="G6" s="60">
        <v>3</v>
      </c>
      <c r="H6" s="60">
        <v>930</v>
      </c>
      <c r="I6" s="71">
        <v>57</v>
      </c>
    </row>
    <row r="7" spans="2:14" x14ac:dyDescent="0.3">
      <c r="C7" s="65">
        <v>8</v>
      </c>
      <c r="D7" s="23">
        <v>8</v>
      </c>
      <c r="E7" s="62" t="s">
        <v>1050</v>
      </c>
      <c r="F7" s="63">
        <v>93</v>
      </c>
      <c r="G7" s="63">
        <v>4</v>
      </c>
      <c r="H7" s="63">
        <v>900</v>
      </c>
      <c r="I7" s="72">
        <v>26</v>
      </c>
    </row>
    <row r="8" spans="2:14" x14ac:dyDescent="0.3">
      <c r="C8" s="65">
        <v>9</v>
      </c>
      <c r="D8" s="23">
        <v>6</v>
      </c>
      <c r="E8" s="62" t="s">
        <v>1058</v>
      </c>
      <c r="F8" s="63">
        <v>90</v>
      </c>
      <c r="G8" s="63">
        <v>6</v>
      </c>
      <c r="H8" s="63">
        <v>906</v>
      </c>
      <c r="I8" s="72">
        <v>56</v>
      </c>
    </row>
    <row r="9" spans="2:14" x14ac:dyDescent="0.3">
      <c r="C9" s="65">
        <v>10</v>
      </c>
      <c r="D9" s="23">
        <v>7</v>
      </c>
      <c r="E9" s="62" t="s">
        <v>1069</v>
      </c>
      <c r="F9" s="63">
        <v>85</v>
      </c>
      <c r="G9" s="63">
        <v>2</v>
      </c>
      <c r="H9" s="63">
        <v>886</v>
      </c>
      <c r="I9" s="72">
        <v>39</v>
      </c>
    </row>
    <row r="10" spans="2:14" x14ac:dyDescent="0.3">
      <c r="C10" s="65">
        <v>12</v>
      </c>
      <c r="D10" s="23">
        <v>4</v>
      </c>
      <c r="E10" s="27" t="s">
        <v>1080</v>
      </c>
      <c r="F10" s="28">
        <v>91</v>
      </c>
      <c r="G10" s="63">
        <v>8</v>
      </c>
      <c r="H10" s="28">
        <v>886</v>
      </c>
      <c r="I10" s="29">
        <v>59</v>
      </c>
    </row>
    <row r="11" spans="2:14" x14ac:dyDescent="0.3">
      <c r="C11" s="65">
        <v>13</v>
      </c>
      <c r="D11" s="23">
        <v>5</v>
      </c>
      <c r="E11" s="27" t="s">
        <v>1084</v>
      </c>
      <c r="F11" s="28">
        <v>85</v>
      </c>
      <c r="G11" s="63">
        <v>1</v>
      </c>
      <c r="H11" s="28">
        <v>897</v>
      </c>
      <c r="I11" s="29">
        <v>59</v>
      </c>
    </row>
    <row r="12" spans="2:14" x14ac:dyDescent="0.3">
      <c r="C12" s="65">
        <v>15</v>
      </c>
      <c r="D12" s="80">
        <v>1</v>
      </c>
      <c r="E12" s="62" t="s">
        <v>1098</v>
      </c>
      <c r="F12" s="63">
        <v>94</v>
      </c>
      <c r="G12" s="63">
        <v>8</v>
      </c>
      <c r="H12" s="25">
        <v>921</v>
      </c>
      <c r="I12" s="26">
        <v>77</v>
      </c>
    </row>
    <row r="13" spans="2:14" x14ac:dyDescent="0.3">
      <c r="C13" s="65">
        <v>16</v>
      </c>
      <c r="D13" s="23">
        <v>6</v>
      </c>
      <c r="E13" s="27" t="s">
        <v>1108</v>
      </c>
      <c r="F13" s="28">
        <v>88</v>
      </c>
      <c r="G13" s="63">
        <v>6</v>
      </c>
      <c r="H13" s="28">
        <v>831</v>
      </c>
      <c r="I13" s="29">
        <v>39</v>
      </c>
    </row>
    <row r="14" spans="2:14" x14ac:dyDescent="0.3">
      <c r="C14" s="66">
        <v>16</v>
      </c>
      <c r="D14" s="45">
        <v>3</v>
      </c>
      <c r="E14" s="30" t="s">
        <v>1112</v>
      </c>
      <c r="F14" s="31">
        <v>73</v>
      </c>
      <c r="G14" s="69">
        <v>1</v>
      </c>
      <c r="H14" s="31">
        <v>858</v>
      </c>
      <c r="I14" s="32">
        <v>53</v>
      </c>
    </row>
    <row r="16" spans="2:14" ht="18" x14ac:dyDescent="0.35">
      <c r="B16" s="4" t="s">
        <v>1115</v>
      </c>
    </row>
    <row r="17" spans="2:12" x14ac:dyDescent="0.3">
      <c r="B17" s="5"/>
      <c r="C17" s="33" t="s">
        <v>3</v>
      </c>
      <c r="D17" s="34" t="s">
        <v>4</v>
      </c>
      <c r="E17" s="8" t="s">
        <v>1131</v>
      </c>
      <c r="F17" s="8"/>
      <c r="G17" s="9">
        <v>552</v>
      </c>
      <c r="H17" s="8"/>
      <c r="I17" s="10" t="s">
        <v>9</v>
      </c>
      <c r="J17" s="11">
        <f>SUM(J18:J20)</f>
        <v>552</v>
      </c>
      <c r="K17" s="13" t="s">
        <v>1391</v>
      </c>
      <c r="L17" s="14"/>
    </row>
    <row r="18" spans="2:12" x14ac:dyDescent="0.3">
      <c r="B18" s="5"/>
      <c r="C18" s="337">
        <v>3</v>
      </c>
      <c r="D18" s="349">
        <v>5</v>
      </c>
      <c r="E18" s="223" t="s">
        <v>1050</v>
      </c>
      <c r="F18" s="229"/>
      <c r="G18" s="227"/>
      <c r="H18" s="141">
        <v>93</v>
      </c>
      <c r="I18" s="225">
        <v>93</v>
      </c>
      <c r="J18" s="75">
        <f>SUM(H18:I18)</f>
        <v>186</v>
      </c>
      <c r="K18" s="1" t="s">
        <v>1443</v>
      </c>
    </row>
    <row r="19" spans="2:12" ht="15.75" customHeight="1" x14ac:dyDescent="0.3">
      <c r="C19" s="337"/>
      <c r="D19" s="344"/>
      <c r="E19" s="224" t="s">
        <v>1058</v>
      </c>
      <c r="F19" s="230"/>
      <c r="G19" s="228"/>
      <c r="H19" s="143">
        <v>91</v>
      </c>
      <c r="I19" s="226">
        <v>90</v>
      </c>
      <c r="J19" s="76">
        <f>SUM(H19:I19)</f>
        <v>181</v>
      </c>
    </row>
    <row r="20" spans="2:12" ht="15.75" customHeight="1" x14ac:dyDescent="0.3">
      <c r="C20" s="337"/>
      <c r="D20" s="345"/>
      <c r="E20" s="235" t="s">
        <v>1044</v>
      </c>
      <c r="F20" s="236"/>
      <c r="G20" s="237"/>
      <c r="H20" s="151">
        <v>91</v>
      </c>
      <c r="I20" s="238">
        <v>94</v>
      </c>
      <c r="J20" s="77">
        <f>SUM(H20:I20)</f>
        <v>185</v>
      </c>
    </row>
    <row r="21" spans="2:12" x14ac:dyDescent="0.3">
      <c r="B21" s="5"/>
      <c r="C21" s="146" t="s">
        <v>3</v>
      </c>
      <c r="D21" s="156" t="s">
        <v>4</v>
      </c>
      <c r="E21" s="158" t="s">
        <v>1135</v>
      </c>
      <c r="F21" s="159"/>
      <c r="G21" s="160">
        <v>538</v>
      </c>
      <c r="H21" s="159"/>
      <c r="I21" s="161" t="s">
        <v>9</v>
      </c>
      <c r="J21" s="11">
        <f>SUM(J22:J24)</f>
        <v>523</v>
      </c>
      <c r="K21" s="13" t="s">
        <v>1399</v>
      </c>
      <c r="L21" s="14"/>
    </row>
    <row r="22" spans="2:12" x14ac:dyDescent="0.3">
      <c r="B22" s="5"/>
      <c r="C22" s="337">
        <v>4</v>
      </c>
      <c r="D22" s="346">
        <v>6</v>
      </c>
      <c r="E22" s="240" t="s">
        <v>1084</v>
      </c>
      <c r="F22" s="243"/>
      <c r="G22" s="242"/>
      <c r="H22" s="153">
        <v>87</v>
      </c>
      <c r="I22" s="241">
        <v>85</v>
      </c>
      <c r="J22" s="75">
        <f>SUM(H22:I22)</f>
        <v>172</v>
      </c>
      <c r="K22" s="1" t="s">
        <v>1444</v>
      </c>
    </row>
    <row r="23" spans="2:12" ht="15.75" customHeight="1" x14ac:dyDescent="0.3">
      <c r="C23" s="337"/>
      <c r="D23" s="347"/>
      <c r="E23" s="224" t="s">
        <v>1080</v>
      </c>
      <c r="F23" s="230"/>
      <c r="G23" s="228"/>
      <c r="H23" s="143">
        <v>91</v>
      </c>
      <c r="I23" s="226">
        <v>86</v>
      </c>
      <c r="J23" s="76">
        <f>SUM(H23:I23)</f>
        <v>177</v>
      </c>
    </row>
    <row r="24" spans="2:12" ht="15.75" customHeight="1" x14ac:dyDescent="0.3">
      <c r="C24" s="337"/>
      <c r="D24" s="348"/>
      <c r="E24" s="235" t="s">
        <v>1069</v>
      </c>
      <c r="F24" s="236"/>
      <c r="G24" s="237"/>
      <c r="H24" s="151">
        <v>89</v>
      </c>
      <c r="I24" s="238">
        <v>85</v>
      </c>
      <c r="J24" s="77">
        <f>SUM(H24:I24)</f>
        <v>174</v>
      </c>
    </row>
    <row r="25" spans="2:12" x14ac:dyDescent="0.3">
      <c r="B25" s="5"/>
      <c r="C25" s="146" t="s">
        <v>3</v>
      </c>
      <c r="D25" s="164" t="s">
        <v>4</v>
      </c>
      <c r="E25" s="158" t="s">
        <v>1140</v>
      </c>
      <c r="F25" s="159"/>
      <c r="G25" s="160">
        <v>470</v>
      </c>
      <c r="H25" s="159"/>
      <c r="I25" s="161" t="s">
        <v>9</v>
      </c>
      <c r="J25" s="11">
        <f>SUM(J26:J28)</f>
        <v>502</v>
      </c>
      <c r="K25" s="13" t="s">
        <v>1445</v>
      </c>
      <c r="L25" s="14"/>
    </row>
    <row r="26" spans="2:12" x14ac:dyDescent="0.3">
      <c r="B26" s="5"/>
      <c r="C26" s="337">
        <v>5</v>
      </c>
      <c r="D26" s="342">
        <v>3</v>
      </c>
      <c r="E26" s="231" t="s">
        <v>1098</v>
      </c>
      <c r="F26" s="234"/>
      <c r="G26" s="233"/>
      <c r="H26" s="102">
        <v>89</v>
      </c>
      <c r="I26" s="232">
        <v>94</v>
      </c>
      <c r="J26" s="75">
        <f>SUM(H26:I26)</f>
        <v>183</v>
      </c>
      <c r="K26" s="1" t="s">
        <v>1446</v>
      </c>
    </row>
    <row r="27" spans="2:12" ht="15.75" customHeight="1" x14ac:dyDescent="0.3">
      <c r="C27" s="337"/>
      <c r="D27" s="339"/>
      <c r="E27" s="64" t="s">
        <v>1108</v>
      </c>
      <c r="F27" s="119"/>
      <c r="G27" s="116"/>
      <c r="H27" s="63">
        <v>88</v>
      </c>
      <c r="I27" s="72">
        <v>81</v>
      </c>
      <c r="J27" s="76">
        <f>SUM(H27:I27)</f>
        <v>169</v>
      </c>
    </row>
    <row r="28" spans="2:12" ht="15.75" customHeight="1" x14ac:dyDescent="0.3">
      <c r="C28" s="337"/>
      <c r="D28" s="340"/>
      <c r="E28" s="70" t="s">
        <v>1112</v>
      </c>
      <c r="F28" s="120"/>
      <c r="G28" s="117"/>
      <c r="H28" s="69">
        <v>73</v>
      </c>
      <c r="I28" s="73">
        <v>77</v>
      </c>
      <c r="J28" s="77">
        <f>SUM(H28:I28)</f>
        <v>150</v>
      </c>
    </row>
  </sheetData>
  <mergeCells count="8">
    <mergeCell ref="C26:C28"/>
    <mergeCell ref="D26:D28"/>
    <mergeCell ref="B1:M1"/>
    <mergeCell ref="B2:M2"/>
    <mergeCell ref="C18:C20"/>
    <mergeCell ref="D18:D20"/>
    <mergeCell ref="C22:C24"/>
    <mergeCell ref="D22:D24"/>
  </mergeCells>
  <hyperlinks>
    <hyperlink ref="B3" location="'Index'!A2" tooltip="Go to the Index sheet" display="á" xr:uid="{1EEC6921-FAC2-4430-ADD2-5DA7B95B354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B8194-7ED8-48F4-A432-3D58416307BA}">
  <dimension ref="B1:N7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33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71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6">
        <v>5</v>
      </c>
      <c r="D6" s="40">
        <v>4</v>
      </c>
      <c r="E6" s="57" t="s">
        <v>72</v>
      </c>
      <c r="F6" s="42">
        <v>168</v>
      </c>
      <c r="G6" s="56">
        <v>2</v>
      </c>
      <c r="H6" s="56">
        <v>1712</v>
      </c>
      <c r="I6" s="99">
        <v>54</v>
      </c>
    </row>
    <row r="8" spans="2:14" ht="18" customHeight="1" x14ac:dyDescent="0.35">
      <c r="B8" s="4" t="s">
        <v>215</v>
      </c>
    </row>
    <row r="9" spans="2:14" x14ac:dyDescent="0.3">
      <c r="C9" s="33" t="s">
        <v>3</v>
      </c>
      <c r="D9" s="34" t="s">
        <v>4</v>
      </c>
      <c r="E9" s="35" t="s">
        <v>5</v>
      </c>
      <c r="F9" s="36" t="s">
        <v>6</v>
      </c>
      <c r="G9" s="36" t="s">
        <v>7</v>
      </c>
      <c r="H9" s="36" t="s">
        <v>8</v>
      </c>
      <c r="I9" s="37" t="s">
        <v>9</v>
      </c>
    </row>
    <row r="10" spans="2:14" x14ac:dyDescent="0.3">
      <c r="C10" s="66">
        <v>2</v>
      </c>
      <c r="D10" s="92">
        <v>1</v>
      </c>
      <c r="E10" s="90" t="s">
        <v>72</v>
      </c>
      <c r="F10" s="42">
        <v>168</v>
      </c>
      <c r="G10" s="56">
        <v>5</v>
      </c>
      <c r="H10" s="42">
        <v>1712</v>
      </c>
      <c r="I10" s="49">
        <v>76</v>
      </c>
    </row>
    <row r="12" spans="2:14" ht="18" customHeight="1" x14ac:dyDescent="0.35">
      <c r="B12" s="4" t="s">
        <v>338</v>
      </c>
    </row>
    <row r="13" spans="2:14" x14ac:dyDescent="0.3">
      <c r="C13" s="18" t="s">
        <v>3</v>
      </c>
      <c r="D13" s="54" t="s">
        <v>4</v>
      </c>
      <c r="E13" s="55" t="s">
        <v>5</v>
      </c>
      <c r="F13" s="81" t="s">
        <v>6</v>
      </c>
      <c r="G13" s="81" t="s">
        <v>7</v>
      </c>
      <c r="H13" s="81" t="s">
        <v>8</v>
      </c>
      <c r="I13" s="82" t="s">
        <v>9</v>
      </c>
    </row>
    <row r="14" spans="2:14" ht="15.75" x14ac:dyDescent="0.3">
      <c r="C14" s="66">
        <v>2</v>
      </c>
      <c r="D14" s="83">
        <v>5</v>
      </c>
      <c r="E14" s="166" t="s">
        <v>72</v>
      </c>
      <c r="F14" s="86" t="s">
        <v>1350</v>
      </c>
      <c r="G14" s="86">
        <v>0</v>
      </c>
      <c r="H14" s="86">
        <v>1084</v>
      </c>
      <c r="I14" s="86">
        <v>38</v>
      </c>
      <c r="J14" s="87"/>
      <c r="K14" s="88"/>
    </row>
    <row r="16" spans="2:14" ht="18" customHeight="1" x14ac:dyDescent="0.35">
      <c r="B16" s="4" t="s">
        <v>349</v>
      </c>
    </row>
    <row r="17" spans="2:11" x14ac:dyDescent="0.3">
      <c r="C17" s="33" t="s">
        <v>3</v>
      </c>
      <c r="D17" s="54" t="s">
        <v>4</v>
      </c>
      <c r="E17" s="55" t="s">
        <v>5</v>
      </c>
      <c r="F17" s="81" t="s">
        <v>6</v>
      </c>
      <c r="G17" s="81" t="s">
        <v>7</v>
      </c>
      <c r="H17" s="81" t="s">
        <v>8</v>
      </c>
      <c r="I17" s="82" t="s">
        <v>9</v>
      </c>
    </row>
    <row r="18" spans="2:11" ht="15.75" x14ac:dyDescent="0.3">
      <c r="C18" s="66">
        <v>2</v>
      </c>
      <c r="D18" s="83">
        <v>5</v>
      </c>
      <c r="E18" s="84" t="s">
        <v>72</v>
      </c>
      <c r="F18" s="85" t="s">
        <v>1350</v>
      </c>
      <c r="G18" s="86">
        <v>0</v>
      </c>
      <c r="H18" s="85">
        <v>1084</v>
      </c>
      <c r="I18" s="85">
        <v>27</v>
      </c>
      <c r="J18" s="87"/>
      <c r="K18" s="88"/>
    </row>
    <row r="20" spans="2:11" ht="18" customHeight="1" x14ac:dyDescent="0.35">
      <c r="B20" s="4" t="s">
        <v>499</v>
      </c>
    </row>
    <row r="21" spans="2:11" x14ac:dyDescent="0.3">
      <c r="C21" s="18" t="s">
        <v>3</v>
      </c>
      <c r="D21" s="19" t="s">
        <v>4</v>
      </c>
      <c r="E21" s="20" t="s">
        <v>5</v>
      </c>
      <c r="F21" s="20"/>
      <c r="G21" s="20"/>
      <c r="H21" s="21" t="s">
        <v>6</v>
      </c>
      <c r="I21" s="21" t="s">
        <v>7</v>
      </c>
      <c r="J21" s="21" t="s">
        <v>8</v>
      </c>
      <c r="K21" s="39" t="s">
        <v>9</v>
      </c>
    </row>
    <row r="22" spans="2:11" x14ac:dyDescent="0.3">
      <c r="C22" s="66">
        <v>15</v>
      </c>
      <c r="D22" s="83">
        <v>6</v>
      </c>
      <c r="E22" s="84" t="s">
        <v>597</v>
      </c>
      <c r="F22" s="328">
        <v>87</v>
      </c>
      <c r="G22" s="328">
        <v>92</v>
      </c>
      <c r="H22" s="269">
        <f>SUM(F22,G22)</f>
        <v>179</v>
      </c>
      <c r="I22" s="86">
        <v>3</v>
      </c>
      <c r="J22" s="268">
        <v>1823.0089999999998</v>
      </c>
      <c r="K22" s="356">
        <v>39</v>
      </c>
    </row>
    <row r="24" spans="2:11" ht="18" customHeight="1" x14ac:dyDescent="0.35">
      <c r="B24" s="4" t="s">
        <v>607</v>
      </c>
    </row>
    <row r="25" spans="2:11" x14ac:dyDescent="0.3">
      <c r="C25" s="33" t="s">
        <v>3</v>
      </c>
      <c r="D25" s="34" t="s">
        <v>4</v>
      </c>
      <c r="E25" s="35" t="s">
        <v>5</v>
      </c>
      <c r="F25" s="35"/>
      <c r="G25" s="35"/>
      <c r="H25" s="36" t="s">
        <v>6</v>
      </c>
      <c r="I25" s="36" t="s">
        <v>7</v>
      </c>
      <c r="J25" s="36" t="s">
        <v>8</v>
      </c>
      <c r="K25" s="37" t="s">
        <v>9</v>
      </c>
    </row>
    <row r="26" spans="2:11" x14ac:dyDescent="0.3">
      <c r="C26" s="66">
        <v>5</v>
      </c>
      <c r="D26" s="83">
        <v>5</v>
      </c>
      <c r="E26" s="84" t="s">
        <v>597</v>
      </c>
      <c r="F26" s="268">
        <v>87</v>
      </c>
      <c r="G26" s="268">
        <v>92</v>
      </c>
      <c r="H26" s="269">
        <v>179</v>
      </c>
      <c r="I26" s="86">
        <v>2</v>
      </c>
      <c r="J26" s="268">
        <v>1823.0089999999998</v>
      </c>
      <c r="K26" s="356">
        <v>38</v>
      </c>
    </row>
    <row r="28" spans="2:11" ht="18" customHeight="1" x14ac:dyDescent="0.35">
      <c r="B28" s="4" t="s">
        <v>619</v>
      </c>
    </row>
    <row r="29" spans="2:11" x14ac:dyDescent="0.3">
      <c r="C29" s="18" t="s">
        <v>3</v>
      </c>
      <c r="D29" s="19" t="s">
        <v>4</v>
      </c>
      <c r="E29" s="20" t="s">
        <v>5</v>
      </c>
      <c r="F29" s="20"/>
      <c r="G29" s="20"/>
      <c r="H29" s="21" t="s">
        <v>6</v>
      </c>
      <c r="I29" s="21" t="s">
        <v>7</v>
      </c>
      <c r="J29" s="21" t="s">
        <v>8</v>
      </c>
      <c r="K29" s="39" t="s">
        <v>9</v>
      </c>
    </row>
    <row r="30" spans="2:11" x14ac:dyDescent="0.3">
      <c r="C30" s="65">
        <v>14</v>
      </c>
      <c r="D30" s="319">
        <v>3</v>
      </c>
      <c r="E30" s="369" t="s">
        <v>707</v>
      </c>
      <c r="F30" s="265">
        <v>99.001000000000005</v>
      </c>
      <c r="G30" s="265">
        <v>99.003</v>
      </c>
      <c r="H30" s="358">
        <f>SUM(F30,G30)</f>
        <v>198.00400000000002</v>
      </c>
      <c r="I30" s="153">
        <v>9</v>
      </c>
      <c r="J30" s="370">
        <v>1957.0259999999998</v>
      </c>
      <c r="K30" s="155">
        <v>68</v>
      </c>
    </row>
    <row r="31" spans="2:11" x14ac:dyDescent="0.3">
      <c r="C31" s="65">
        <v>27</v>
      </c>
      <c r="D31" s="322">
        <v>2</v>
      </c>
      <c r="E31" s="361" t="s">
        <v>597</v>
      </c>
      <c r="F31" s="247">
        <v>94.001000000000005</v>
      </c>
      <c r="G31" s="247">
        <v>90</v>
      </c>
      <c r="H31" s="360">
        <f>SUM(F31,G31)</f>
        <v>184.001</v>
      </c>
      <c r="I31" s="143">
        <v>7</v>
      </c>
      <c r="J31" s="362">
        <v>1866.0079999999998</v>
      </c>
      <c r="K31" s="149">
        <v>70</v>
      </c>
    </row>
    <row r="32" spans="2:11" x14ac:dyDescent="0.3">
      <c r="C32" s="65">
        <v>28</v>
      </c>
      <c r="D32" s="320">
        <v>3</v>
      </c>
      <c r="E32" s="359" t="s">
        <v>799</v>
      </c>
      <c r="F32" s="247">
        <v>92.001000000000005</v>
      </c>
      <c r="G32" s="247">
        <v>93.001000000000005</v>
      </c>
      <c r="H32" s="360">
        <f>SUM(F32,G32)</f>
        <v>185.00200000000001</v>
      </c>
      <c r="I32" s="143">
        <v>5</v>
      </c>
      <c r="J32" s="360">
        <v>1858.0149999999999</v>
      </c>
      <c r="K32" s="366">
        <v>54</v>
      </c>
    </row>
    <row r="33" spans="2:11" x14ac:dyDescent="0.3">
      <c r="C33" s="66">
        <v>28</v>
      </c>
      <c r="D33" s="374">
        <v>2</v>
      </c>
      <c r="E33" s="363" t="s">
        <v>802</v>
      </c>
      <c r="F33" s="249">
        <v>96</v>
      </c>
      <c r="G33" s="249">
        <v>97</v>
      </c>
      <c r="H33" s="364">
        <f>SUM(F33,G33)</f>
        <v>193</v>
      </c>
      <c r="I33" s="151">
        <v>7</v>
      </c>
      <c r="J33" s="365">
        <v>1916.0139999999999</v>
      </c>
      <c r="K33" s="157">
        <v>68</v>
      </c>
    </row>
    <row r="35" spans="2:11" ht="18" customHeight="1" x14ac:dyDescent="0.35">
      <c r="B35" s="4" t="s">
        <v>806</v>
      </c>
    </row>
    <row r="36" spans="2:11" x14ac:dyDescent="0.3">
      <c r="C36" s="33" t="s">
        <v>3</v>
      </c>
      <c r="D36" s="34" t="s">
        <v>4</v>
      </c>
      <c r="E36" s="35" t="s">
        <v>5</v>
      </c>
      <c r="F36" s="35"/>
      <c r="G36" s="35"/>
      <c r="H36" s="36" t="s">
        <v>6</v>
      </c>
      <c r="I36" s="36" t="s">
        <v>7</v>
      </c>
      <c r="J36" s="36" t="s">
        <v>8</v>
      </c>
      <c r="K36" s="37" t="s">
        <v>9</v>
      </c>
    </row>
    <row r="37" spans="2:11" x14ac:dyDescent="0.3">
      <c r="C37" s="65">
        <v>4</v>
      </c>
      <c r="D37" s="319">
        <v>4</v>
      </c>
      <c r="E37" s="369" t="s">
        <v>707</v>
      </c>
      <c r="F37" s="370">
        <v>99.001000000000005</v>
      </c>
      <c r="G37" s="370">
        <v>99.003</v>
      </c>
      <c r="H37" s="358">
        <v>198.00400000000002</v>
      </c>
      <c r="I37" s="153">
        <v>8</v>
      </c>
      <c r="J37" s="370">
        <v>1957.0259999999998</v>
      </c>
      <c r="K37" s="155">
        <v>59</v>
      </c>
    </row>
    <row r="38" spans="2:11" x14ac:dyDescent="0.3">
      <c r="C38" s="65">
        <v>7</v>
      </c>
      <c r="D38" s="320">
        <v>6</v>
      </c>
      <c r="E38" s="361" t="s">
        <v>799</v>
      </c>
      <c r="F38" s="362">
        <v>92.001000000000005</v>
      </c>
      <c r="G38" s="362">
        <v>93.001000000000005</v>
      </c>
      <c r="H38" s="360">
        <v>185.00200000000001</v>
      </c>
      <c r="I38" s="143">
        <v>4</v>
      </c>
      <c r="J38" s="362">
        <v>1858.0149999999999</v>
      </c>
      <c r="K38" s="149">
        <v>43</v>
      </c>
    </row>
    <row r="39" spans="2:11" x14ac:dyDescent="0.3">
      <c r="C39" s="66">
        <v>7</v>
      </c>
      <c r="D39" s="185">
        <v>5</v>
      </c>
      <c r="E39" s="363" t="s">
        <v>597</v>
      </c>
      <c r="F39" s="365">
        <v>94.001000000000005</v>
      </c>
      <c r="G39" s="365">
        <v>90</v>
      </c>
      <c r="H39" s="364">
        <v>184.001</v>
      </c>
      <c r="I39" s="151">
        <v>3</v>
      </c>
      <c r="J39" s="365">
        <v>1866.0079999999998</v>
      </c>
      <c r="K39" s="157">
        <v>46</v>
      </c>
    </row>
    <row r="41" spans="2:11" ht="18" customHeight="1" x14ac:dyDescent="0.35">
      <c r="B41" s="4" t="s">
        <v>832</v>
      </c>
    </row>
    <row r="42" spans="2:11" x14ac:dyDescent="0.3">
      <c r="C42" s="18" t="s">
        <v>3</v>
      </c>
      <c r="D42" s="19" t="s">
        <v>4</v>
      </c>
      <c r="E42" s="20" t="s">
        <v>5</v>
      </c>
      <c r="F42" s="20"/>
      <c r="G42" s="20"/>
      <c r="H42" s="21" t="s">
        <v>6</v>
      </c>
      <c r="I42" s="21" t="s">
        <v>7</v>
      </c>
      <c r="J42" s="21" t="s">
        <v>8</v>
      </c>
      <c r="K42" s="39" t="s">
        <v>9</v>
      </c>
    </row>
    <row r="43" spans="2:11" x14ac:dyDescent="0.3">
      <c r="C43" s="65">
        <v>2</v>
      </c>
      <c r="D43" s="125">
        <v>1</v>
      </c>
      <c r="E43" s="79" t="s">
        <v>841</v>
      </c>
      <c r="F43" s="122">
        <v>99</v>
      </c>
      <c r="G43" s="122">
        <v>97</v>
      </c>
      <c r="H43" s="60">
        <f>SUM(F43:G43)</f>
        <v>196</v>
      </c>
      <c r="I43" s="60">
        <v>10</v>
      </c>
      <c r="J43" s="60">
        <v>1950</v>
      </c>
      <c r="K43" s="71">
        <v>90</v>
      </c>
    </row>
    <row r="44" spans="2:11" x14ac:dyDescent="0.3">
      <c r="C44" s="66">
        <v>4</v>
      </c>
      <c r="D44" s="45">
        <v>3</v>
      </c>
      <c r="E44" s="68" t="s">
        <v>707</v>
      </c>
      <c r="F44" s="124">
        <v>94</v>
      </c>
      <c r="G44" s="124">
        <v>89</v>
      </c>
      <c r="H44" s="69">
        <f>SUM(F44:G44)</f>
        <v>183</v>
      </c>
      <c r="I44" s="69">
        <v>4</v>
      </c>
      <c r="J44" s="69">
        <v>1891</v>
      </c>
      <c r="K44" s="73">
        <v>65</v>
      </c>
    </row>
    <row r="46" spans="2:11" ht="18" customHeight="1" x14ac:dyDescent="0.35">
      <c r="B46" s="4" t="s">
        <v>872</v>
      </c>
    </row>
    <row r="47" spans="2:11" x14ac:dyDescent="0.3">
      <c r="C47" s="33" t="s">
        <v>3</v>
      </c>
      <c r="D47" s="34" t="s">
        <v>4</v>
      </c>
      <c r="E47" s="35" t="s">
        <v>5</v>
      </c>
      <c r="F47" s="35"/>
      <c r="G47" s="35"/>
      <c r="H47" s="36" t="s">
        <v>6</v>
      </c>
      <c r="I47" s="36" t="s">
        <v>7</v>
      </c>
      <c r="J47" s="36" t="s">
        <v>8</v>
      </c>
      <c r="K47" s="37" t="s">
        <v>9</v>
      </c>
    </row>
    <row r="48" spans="2:11" x14ac:dyDescent="0.3">
      <c r="C48" s="65">
        <v>1</v>
      </c>
      <c r="D48" s="67">
        <v>3</v>
      </c>
      <c r="E48" s="111" t="s">
        <v>841</v>
      </c>
      <c r="F48" s="59">
        <v>99</v>
      </c>
      <c r="G48" s="59">
        <v>97</v>
      </c>
      <c r="H48" s="60">
        <v>196</v>
      </c>
      <c r="I48" s="60">
        <v>5</v>
      </c>
      <c r="J48" s="59">
        <v>1950</v>
      </c>
      <c r="K48" s="78">
        <v>40</v>
      </c>
    </row>
    <row r="49" spans="2:11" x14ac:dyDescent="0.3">
      <c r="C49" s="66">
        <v>2</v>
      </c>
      <c r="D49" s="45">
        <v>3</v>
      </c>
      <c r="E49" s="30" t="s">
        <v>707</v>
      </c>
      <c r="F49" s="31">
        <v>94</v>
      </c>
      <c r="G49" s="31">
        <v>89</v>
      </c>
      <c r="H49" s="69">
        <v>183</v>
      </c>
      <c r="I49" s="69">
        <v>2</v>
      </c>
      <c r="J49" s="31">
        <v>1891</v>
      </c>
      <c r="K49" s="32">
        <v>39</v>
      </c>
    </row>
    <row r="51" spans="2:11" ht="18" customHeight="1" x14ac:dyDescent="0.35">
      <c r="B51" s="4" t="s">
        <v>873</v>
      </c>
    </row>
    <row r="52" spans="2:11" x14ac:dyDescent="0.3">
      <c r="C52" s="18" t="s">
        <v>3</v>
      </c>
      <c r="D52" s="19" t="s">
        <v>4</v>
      </c>
      <c r="E52" s="20" t="s">
        <v>5</v>
      </c>
      <c r="F52" s="20"/>
      <c r="G52" s="20"/>
      <c r="H52" s="21" t="s">
        <v>6</v>
      </c>
      <c r="I52" s="21" t="s">
        <v>7</v>
      </c>
      <c r="J52" s="21" t="s">
        <v>8</v>
      </c>
      <c r="K52" s="39" t="s">
        <v>9</v>
      </c>
    </row>
    <row r="53" spans="2:11" x14ac:dyDescent="0.3">
      <c r="C53" s="66">
        <v>1</v>
      </c>
      <c r="D53" s="40">
        <v>4</v>
      </c>
      <c r="E53" s="57" t="s">
        <v>876</v>
      </c>
      <c r="F53" s="121">
        <v>95</v>
      </c>
      <c r="G53" s="121">
        <v>94</v>
      </c>
      <c r="H53" s="56">
        <f>SUM(F53:G53)</f>
        <v>189</v>
      </c>
      <c r="I53" s="56">
        <v>3</v>
      </c>
      <c r="J53" s="56">
        <v>1928</v>
      </c>
      <c r="K53" s="99">
        <v>61</v>
      </c>
    </row>
    <row r="55" spans="2:11" ht="18" customHeight="1" x14ac:dyDescent="0.35">
      <c r="B55" s="4" t="s">
        <v>915</v>
      </c>
    </row>
    <row r="56" spans="2:11" x14ac:dyDescent="0.3">
      <c r="C56" s="18" t="s">
        <v>3</v>
      </c>
      <c r="D56" s="19" t="s">
        <v>4</v>
      </c>
      <c r="E56" s="20" t="s">
        <v>5</v>
      </c>
      <c r="F56" s="20"/>
      <c r="G56" s="20"/>
      <c r="H56" s="21" t="s">
        <v>6</v>
      </c>
      <c r="I56" s="21" t="s">
        <v>7</v>
      </c>
      <c r="J56" s="21" t="s">
        <v>8</v>
      </c>
      <c r="K56" s="39" t="s">
        <v>9</v>
      </c>
    </row>
    <row r="57" spans="2:11" x14ac:dyDescent="0.3">
      <c r="C57" s="65">
        <v>1</v>
      </c>
      <c r="D57" s="67">
        <v>4</v>
      </c>
      <c r="E57" s="79" t="s">
        <v>917</v>
      </c>
      <c r="F57" s="60">
        <v>91</v>
      </c>
      <c r="G57" s="60">
        <v>88</v>
      </c>
      <c r="H57" s="60">
        <f>SUM(F57:G57)</f>
        <v>179</v>
      </c>
      <c r="I57" s="60">
        <v>4</v>
      </c>
      <c r="J57" s="60">
        <v>1774</v>
      </c>
      <c r="K57" s="71">
        <v>40</v>
      </c>
    </row>
    <row r="58" spans="2:11" x14ac:dyDescent="0.3">
      <c r="C58" s="66">
        <v>1</v>
      </c>
      <c r="D58" s="45">
        <v>6</v>
      </c>
      <c r="E58" s="68" t="s">
        <v>841</v>
      </c>
      <c r="F58" s="69">
        <v>82</v>
      </c>
      <c r="G58" s="69">
        <v>81</v>
      </c>
      <c r="H58" s="69">
        <f>SUM(F58:G58)</f>
        <v>163</v>
      </c>
      <c r="I58" s="69">
        <v>2</v>
      </c>
      <c r="J58" s="69">
        <v>1650</v>
      </c>
      <c r="K58" s="73">
        <v>23</v>
      </c>
    </row>
    <row r="60" spans="2:11" ht="18" customHeight="1" x14ac:dyDescent="0.35">
      <c r="B60" s="4" t="s">
        <v>926</v>
      </c>
    </row>
    <row r="61" spans="2:11" x14ac:dyDescent="0.3">
      <c r="C61" s="18" t="s">
        <v>3</v>
      </c>
      <c r="D61" s="19" t="s">
        <v>4</v>
      </c>
      <c r="E61" s="20" t="s">
        <v>5</v>
      </c>
      <c r="F61" s="20"/>
      <c r="G61" s="20"/>
      <c r="H61" s="21" t="s">
        <v>6</v>
      </c>
      <c r="I61" s="21" t="s">
        <v>7</v>
      </c>
      <c r="J61" s="21" t="s">
        <v>8</v>
      </c>
      <c r="K61" s="39" t="s">
        <v>9</v>
      </c>
    </row>
    <row r="62" spans="2:11" x14ac:dyDescent="0.3">
      <c r="C62" s="65">
        <v>1</v>
      </c>
      <c r="D62" s="67">
        <v>3</v>
      </c>
      <c r="E62" s="79" t="s">
        <v>876</v>
      </c>
      <c r="F62" s="59">
        <v>93</v>
      </c>
      <c r="G62" s="59">
        <v>93</v>
      </c>
      <c r="H62" s="60">
        <f>SUM(F62:G62)</f>
        <v>186</v>
      </c>
      <c r="I62" s="60">
        <v>6</v>
      </c>
      <c r="J62" s="60">
        <v>1831</v>
      </c>
      <c r="K62" s="71">
        <v>58</v>
      </c>
    </row>
    <row r="63" spans="2:11" x14ac:dyDescent="0.3">
      <c r="C63" s="65">
        <v>1</v>
      </c>
      <c r="D63" s="23">
        <v>8</v>
      </c>
      <c r="E63" s="62" t="s">
        <v>707</v>
      </c>
      <c r="F63" s="28">
        <v>93</v>
      </c>
      <c r="G63" s="28">
        <v>94</v>
      </c>
      <c r="H63" s="63">
        <f>SUM(F63:G63)</f>
        <v>187</v>
      </c>
      <c r="I63" s="63">
        <v>7</v>
      </c>
      <c r="J63" s="63">
        <v>1749</v>
      </c>
      <c r="K63" s="72">
        <v>29</v>
      </c>
    </row>
    <row r="64" spans="2:11" x14ac:dyDescent="0.3">
      <c r="C64" s="65">
        <v>2</v>
      </c>
      <c r="D64" s="23">
        <v>8</v>
      </c>
      <c r="E64" s="62" t="s">
        <v>932</v>
      </c>
      <c r="F64" s="263" t="s">
        <v>1350</v>
      </c>
      <c r="G64" s="28"/>
      <c r="H64" s="63">
        <f>SUM(F64:G64)</f>
        <v>0</v>
      </c>
      <c r="I64" s="63">
        <v>0</v>
      </c>
      <c r="J64" s="63">
        <v>0</v>
      </c>
      <c r="K64" s="72">
        <v>0</v>
      </c>
    </row>
    <row r="65" spans="2:11" x14ac:dyDescent="0.3">
      <c r="C65" s="66">
        <v>3</v>
      </c>
      <c r="D65" s="109">
        <v>1</v>
      </c>
      <c r="E65" s="68" t="s">
        <v>841</v>
      </c>
      <c r="F65" s="31">
        <v>81</v>
      </c>
      <c r="G65" s="31">
        <v>84</v>
      </c>
      <c r="H65" s="69">
        <f>SUM(F65:G65)</f>
        <v>165</v>
      </c>
      <c r="I65" s="69">
        <v>5</v>
      </c>
      <c r="J65" s="69">
        <v>1680</v>
      </c>
      <c r="K65" s="73">
        <v>60</v>
      </c>
    </row>
    <row r="67" spans="2:11" ht="18" customHeight="1" x14ac:dyDescent="0.35">
      <c r="B67" s="4" t="s">
        <v>941</v>
      </c>
    </row>
    <row r="68" spans="2:11" x14ac:dyDescent="0.3">
      <c r="C68" s="33" t="s">
        <v>3</v>
      </c>
      <c r="D68" s="34" t="s">
        <v>4</v>
      </c>
      <c r="E68" s="35" t="s">
        <v>5</v>
      </c>
      <c r="F68" s="35"/>
      <c r="G68" s="35"/>
      <c r="H68" s="36" t="s">
        <v>6</v>
      </c>
      <c r="I68" s="36" t="s">
        <v>7</v>
      </c>
      <c r="J68" s="36" t="s">
        <v>8</v>
      </c>
      <c r="K68" s="37" t="s">
        <v>9</v>
      </c>
    </row>
    <row r="69" spans="2:11" x14ac:dyDescent="0.3">
      <c r="C69" s="65">
        <v>1</v>
      </c>
      <c r="D69" s="67">
        <v>3</v>
      </c>
      <c r="E69" s="111" t="s">
        <v>841</v>
      </c>
      <c r="F69" s="59">
        <v>81</v>
      </c>
      <c r="G69" s="59">
        <v>84</v>
      </c>
      <c r="H69" s="60">
        <v>165</v>
      </c>
      <c r="I69" s="60">
        <v>5</v>
      </c>
      <c r="J69" s="59">
        <v>1680</v>
      </c>
      <c r="K69" s="78">
        <v>47</v>
      </c>
    </row>
    <row r="70" spans="2:11" x14ac:dyDescent="0.3">
      <c r="C70" s="66">
        <v>1</v>
      </c>
      <c r="D70" s="140">
        <v>2</v>
      </c>
      <c r="E70" s="30" t="s">
        <v>707</v>
      </c>
      <c r="F70" s="31">
        <v>93</v>
      </c>
      <c r="G70" s="31">
        <v>94</v>
      </c>
      <c r="H70" s="69">
        <v>187</v>
      </c>
      <c r="I70" s="69">
        <v>6</v>
      </c>
      <c r="J70" s="31">
        <v>1749</v>
      </c>
      <c r="K70" s="32">
        <v>55</v>
      </c>
    </row>
    <row r="72" spans="2:11" ht="18" customHeight="1" x14ac:dyDescent="0.35">
      <c r="B72" s="4" t="s">
        <v>1144</v>
      </c>
    </row>
    <row r="73" spans="2:11" x14ac:dyDescent="0.3">
      <c r="C73" s="18" t="s">
        <v>3</v>
      </c>
      <c r="D73" s="54" t="s">
        <v>4</v>
      </c>
      <c r="E73" s="55" t="s">
        <v>5</v>
      </c>
      <c r="F73" s="81" t="s">
        <v>6</v>
      </c>
      <c r="G73" s="81" t="s">
        <v>7</v>
      </c>
      <c r="H73" s="81" t="s">
        <v>8</v>
      </c>
      <c r="I73" s="82" t="s">
        <v>9</v>
      </c>
    </row>
    <row r="74" spans="2:11" ht="15.75" x14ac:dyDescent="0.3">
      <c r="C74" s="66">
        <v>18</v>
      </c>
      <c r="D74" s="83">
        <v>4</v>
      </c>
      <c r="E74" s="84" t="s">
        <v>1225</v>
      </c>
      <c r="F74" s="85">
        <v>74</v>
      </c>
      <c r="G74" s="205">
        <v>4</v>
      </c>
      <c r="H74" s="85">
        <v>766</v>
      </c>
      <c r="I74" s="85">
        <v>50</v>
      </c>
      <c r="J74" s="87"/>
      <c r="K74" s="88"/>
    </row>
    <row r="76" spans="2:11" ht="18" customHeight="1" x14ac:dyDescent="0.35">
      <c r="B76" s="4" t="s">
        <v>1233</v>
      </c>
    </row>
    <row r="77" spans="2:11" x14ac:dyDescent="0.3">
      <c r="C77" s="33" t="s">
        <v>3</v>
      </c>
      <c r="D77" s="54" t="s">
        <v>4</v>
      </c>
      <c r="E77" s="55" t="s">
        <v>5</v>
      </c>
      <c r="F77" s="81" t="s">
        <v>6</v>
      </c>
      <c r="G77" s="81" t="s">
        <v>7</v>
      </c>
      <c r="H77" s="81" t="s">
        <v>8</v>
      </c>
      <c r="I77" s="82" t="s">
        <v>9</v>
      </c>
    </row>
    <row r="78" spans="2:11" ht="15.75" x14ac:dyDescent="0.3">
      <c r="C78" s="66">
        <v>6</v>
      </c>
      <c r="D78" s="167">
        <v>1</v>
      </c>
      <c r="E78" s="84" t="s">
        <v>1225</v>
      </c>
      <c r="F78" s="85">
        <v>74</v>
      </c>
      <c r="G78" s="205">
        <v>5</v>
      </c>
      <c r="H78" s="85">
        <v>766</v>
      </c>
      <c r="I78" s="85">
        <v>53</v>
      </c>
      <c r="J78" s="87"/>
      <c r="K78" s="88"/>
    </row>
  </sheetData>
  <mergeCells count="2">
    <mergeCell ref="B1:M1"/>
    <mergeCell ref="B2:M2"/>
  </mergeCells>
  <hyperlinks>
    <hyperlink ref="B3" location="'Index'!A2" tooltip="Go to the Index sheet" display="á" xr:uid="{6A00B738-B839-46A3-BE12-A35B3ABA66E5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334E5-B0B2-4ECB-9EEA-61B5545EB7BC}">
  <dimension ref="B1:N5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17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800</v>
      </c>
    </row>
    <row r="4" spans="2:14" ht="18" x14ac:dyDescent="0.35">
      <c r="B4" s="4" t="s">
        <v>619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6">
        <v>28</v>
      </c>
      <c r="D6" s="83">
        <v>7</v>
      </c>
      <c r="E6" s="84" t="s">
        <v>1447</v>
      </c>
      <c r="F6" s="328">
        <v>86.001000000000005</v>
      </c>
      <c r="G6" s="410">
        <v>78</v>
      </c>
      <c r="H6" s="269">
        <f>SUM(F6,G6)</f>
        <v>164.001</v>
      </c>
      <c r="I6" s="86">
        <v>3</v>
      </c>
      <c r="J6" s="268">
        <v>1453.002</v>
      </c>
      <c r="K6" s="356">
        <v>29</v>
      </c>
    </row>
    <row r="8" spans="2:14" ht="18" customHeight="1" x14ac:dyDescent="0.35">
      <c r="B8" s="4" t="s">
        <v>805</v>
      </c>
    </row>
    <row r="9" spans="2:14" x14ac:dyDescent="0.3">
      <c r="C9" s="33" t="s">
        <v>3</v>
      </c>
      <c r="D9" s="34" t="s">
        <v>4</v>
      </c>
      <c r="E9" s="35" t="s">
        <v>5</v>
      </c>
      <c r="F9" s="35"/>
      <c r="G9" s="35"/>
      <c r="H9" s="36" t="s">
        <v>6</v>
      </c>
      <c r="I9" s="36" t="s">
        <v>7</v>
      </c>
      <c r="J9" s="36" t="s">
        <v>8</v>
      </c>
      <c r="K9" s="37" t="s">
        <v>9</v>
      </c>
    </row>
    <row r="10" spans="2:14" x14ac:dyDescent="0.3">
      <c r="C10" s="66">
        <v>1</v>
      </c>
      <c r="D10" s="83">
        <v>9</v>
      </c>
      <c r="E10" s="84" t="s">
        <v>1447</v>
      </c>
      <c r="F10" s="268">
        <v>86.001000000000005</v>
      </c>
      <c r="G10" s="268">
        <v>78</v>
      </c>
      <c r="H10" s="269">
        <v>164.001</v>
      </c>
      <c r="I10" s="86">
        <v>2</v>
      </c>
      <c r="J10" s="268">
        <v>1453.002</v>
      </c>
      <c r="K10" s="356">
        <v>18</v>
      </c>
    </row>
    <row r="12" spans="2:14" ht="18" customHeight="1" x14ac:dyDescent="0.35">
      <c r="B12" s="4" t="s">
        <v>992</v>
      </c>
    </row>
    <row r="13" spans="2:14" x14ac:dyDescent="0.3">
      <c r="C13" s="18" t="s">
        <v>3</v>
      </c>
      <c r="D13" s="19" t="s">
        <v>4</v>
      </c>
      <c r="E13" s="20" t="s">
        <v>5</v>
      </c>
      <c r="F13" s="21" t="s">
        <v>6</v>
      </c>
      <c r="G13" s="21" t="s">
        <v>7</v>
      </c>
      <c r="H13" s="21" t="s">
        <v>8</v>
      </c>
      <c r="I13" s="39" t="s">
        <v>9</v>
      </c>
    </row>
    <row r="14" spans="2:14" x14ac:dyDescent="0.3">
      <c r="C14" s="65">
        <v>1</v>
      </c>
      <c r="D14" s="67">
        <v>8</v>
      </c>
      <c r="E14" s="79" t="s">
        <v>997</v>
      </c>
      <c r="F14" s="60">
        <v>99</v>
      </c>
      <c r="G14" s="60">
        <v>8</v>
      </c>
      <c r="H14" s="60">
        <v>966</v>
      </c>
      <c r="I14" s="71">
        <v>51</v>
      </c>
    </row>
    <row r="15" spans="2:14" x14ac:dyDescent="0.3">
      <c r="C15" s="65">
        <v>2</v>
      </c>
      <c r="D15" s="80">
        <v>1</v>
      </c>
      <c r="E15" s="62" t="s">
        <v>1000</v>
      </c>
      <c r="F15" s="63">
        <v>99</v>
      </c>
      <c r="G15" s="63">
        <v>9</v>
      </c>
      <c r="H15" s="63">
        <v>977</v>
      </c>
      <c r="I15" s="72">
        <v>71</v>
      </c>
    </row>
    <row r="16" spans="2:14" x14ac:dyDescent="0.3">
      <c r="C16" s="65">
        <v>2</v>
      </c>
      <c r="D16" s="23">
        <v>9</v>
      </c>
      <c r="E16" s="62" t="s">
        <v>1007</v>
      </c>
      <c r="F16" s="63">
        <v>97</v>
      </c>
      <c r="G16" s="63">
        <v>4</v>
      </c>
      <c r="H16" s="63">
        <v>947</v>
      </c>
      <c r="I16" s="72">
        <v>28</v>
      </c>
    </row>
    <row r="17" spans="2:9" x14ac:dyDescent="0.3">
      <c r="C17" s="65">
        <v>3</v>
      </c>
      <c r="D17" s="23">
        <v>6</v>
      </c>
      <c r="E17" s="62" t="s">
        <v>1008</v>
      </c>
      <c r="F17" s="63">
        <v>98</v>
      </c>
      <c r="G17" s="63">
        <v>9</v>
      </c>
      <c r="H17" s="25">
        <v>861</v>
      </c>
      <c r="I17" s="26">
        <v>58</v>
      </c>
    </row>
    <row r="18" spans="2:9" x14ac:dyDescent="0.3">
      <c r="C18" s="65">
        <v>5</v>
      </c>
      <c r="D18" s="23">
        <v>4</v>
      </c>
      <c r="E18" s="62" t="s">
        <v>1027</v>
      </c>
      <c r="F18" s="63">
        <v>95</v>
      </c>
      <c r="G18" s="63">
        <v>7</v>
      </c>
      <c r="H18" s="63">
        <v>941</v>
      </c>
      <c r="I18" s="72">
        <v>54</v>
      </c>
    </row>
    <row r="19" spans="2:9" x14ac:dyDescent="0.3">
      <c r="C19" s="65">
        <v>6</v>
      </c>
      <c r="D19" s="23">
        <v>7</v>
      </c>
      <c r="E19" s="62" t="s">
        <v>93</v>
      </c>
      <c r="F19" s="63">
        <v>90</v>
      </c>
      <c r="G19" s="63">
        <v>3</v>
      </c>
      <c r="H19" s="63">
        <v>926</v>
      </c>
      <c r="I19" s="72">
        <v>45</v>
      </c>
    </row>
    <row r="20" spans="2:9" x14ac:dyDescent="0.3">
      <c r="C20" s="65">
        <v>9</v>
      </c>
      <c r="D20" s="23">
        <v>3</v>
      </c>
      <c r="E20" s="62" t="s">
        <v>1052</v>
      </c>
      <c r="F20" s="63">
        <v>89</v>
      </c>
      <c r="G20" s="63">
        <v>5</v>
      </c>
      <c r="H20" s="25">
        <v>902</v>
      </c>
      <c r="I20" s="26">
        <v>59</v>
      </c>
    </row>
    <row r="21" spans="2:9" x14ac:dyDescent="0.3">
      <c r="C21" s="65">
        <v>10</v>
      </c>
      <c r="D21" s="23">
        <v>4</v>
      </c>
      <c r="E21" s="62" t="s">
        <v>1062</v>
      </c>
      <c r="F21" s="63">
        <v>87</v>
      </c>
      <c r="G21" s="63">
        <v>3</v>
      </c>
      <c r="H21" s="63">
        <v>912</v>
      </c>
      <c r="I21" s="72">
        <v>63</v>
      </c>
    </row>
    <row r="22" spans="2:9" x14ac:dyDescent="0.3">
      <c r="C22" s="65">
        <v>10</v>
      </c>
      <c r="D22" s="23">
        <v>3</v>
      </c>
      <c r="E22" s="62" t="s">
        <v>1067</v>
      </c>
      <c r="F22" s="63">
        <v>97</v>
      </c>
      <c r="G22" s="63">
        <v>9</v>
      </c>
      <c r="H22" s="63">
        <v>917</v>
      </c>
      <c r="I22" s="72">
        <v>69</v>
      </c>
    </row>
    <row r="23" spans="2:9" x14ac:dyDescent="0.3">
      <c r="C23" s="65">
        <v>11</v>
      </c>
      <c r="D23" s="23">
        <v>4</v>
      </c>
      <c r="E23" s="27" t="s">
        <v>1074</v>
      </c>
      <c r="F23" s="28">
        <v>96</v>
      </c>
      <c r="G23" s="63">
        <v>8</v>
      </c>
      <c r="H23" s="28">
        <v>928</v>
      </c>
      <c r="I23" s="29">
        <v>68</v>
      </c>
    </row>
    <row r="24" spans="2:9" x14ac:dyDescent="0.3">
      <c r="C24" s="65">
        <v>12</v>
      </c>
      <c r="D24" s="23">
        <v>7</v>
      </c>
      <c r="E24" s="27" t="s">
        <v>1077</v>
      </c>
      <c r="F24" s="28">
        <v>82</v>
      </c>
      <c r="G24" s="63">
        <v>2</v>
      </c>
      <c r="H24" s="28">
        <v>859</v>
      </c>
      <c r="I24" s="29">
        <v>42</v>
      </c>
    </row>
    <row r="25" spans="2:9" x14ac:dyDescent="0.3">
      <c r="C25" s="65">
        <v>14</v>
      </c>
      <c r="D25" s="23">
        <v>4</v>
      </c>
      <c r="E25" s="27" t="s">
        <v>1092</v>
      </c>
      <c r="F25" s="28">
        <v>91</v>
      </c>
      <c r="G25" s="63">
        <v>4</v>
      </c>
      <c r="H25" s="28">
        <v>807</v>
      </c>
      <c r="I25" s="29">
        <v>58</v>
      </c>
    </row>
    <row r="26" spans="2:9" x14ac:dyDescent="0.3">
      <c r="C26" s="65">
        <v>14</v>
      </c>
      <c r="D26" s="23">
        <v>6</v>
      </c>
      <c r="E26" s="27" t="s">
        <v>1096</v>
      </c>
      <c r="F26" s="28">
        <v>93</v>
      </c>
      <c r="G26" s="63">
        <v>7</v>
      </c>
      <c r="H26" s="28">
        <v>781</v>
      </c>
      <c r="I26" s="29">
        <v>42</v>
      </c>
    </row>
    <row r="27" spans="2:9" x14ac:dyDescent="0.3">
      <c r="C27" s="66">
        <v>15</v>
      </c>
      <c r="D27" s="45">
        <v>7</v>
      </c>
      <c r="E27" s="30" t="s">
        <v>1101</v>
      </c>
      <c r="F27" s="31">
        <v>85</v>
      </c>
      <c r="G27" s="69">
        <v>3</v>
      </c>
      <c r="H27" s="31">
        <v>801</v>
      </c>
      <c r="I27" s="32">
        <v>31</v>
      </c>
    </row>
    <row r="29" spans="2:9" ht="18" customHeight="1" x14ac:dyDescent="0.35">
      <c r="B29" s="4" t="s">
        <v>1113</v>
      </c>
    </row>
    <row r="30" spans="2:9" x14ac:dyDescent="0.3">
      <c r="C30" s="33" t="s">
        <v>3</v>
      </c>
      <c r="D30" s="34" t="s">
        <v>4</v>
      </c>
      <c r="E30" s="35" t="s">
        <v>5</v>
      </c>
      <c r="F30" s="36" t="s">
        <v>6</v>
      </c>
      <c r="G30" s="36" t="s">
        <v>7</v>
      </c>
      <c r="H30" s="36" t="s">
        <v>8</v>
      </c>
      <c r="I30" s="37" t="s">
        <v>9</v>
      </c>
    </row>
    <row r="31" spans="2:9" x14ac:dyDescent="0.3">
      <c r="C31" s="65">
        <v>2</v>
      </c>
      <c r="D31" s="67">
        <v>3</v>
      </c>
      <c r="E31" s="111" t="s">
        <v>1096</v>
      </c>
      <c r="F31" s="59">
        <v>93</v>
      </c>
      <c r="G31" s="60">
        <v>5</v>
      </c>
      <c r="H31" s="59">
        <v>781</v>
      </c>
      <c r="I31" s="78">
        <v>41</v>
      </c>
    </row>
    <row r="32" spans="2:9" x14ac:dyDescent="0.3">
      <c r="C32" s="66">
        <v>2</v>
      </c>
      <c r="D32" s="45">
        <v>6</v>
      </c>
      <c r="E32" s="30" t="s">
        <v>1101</v>
      </c>
      <c r="F32" s="31">
        <v>85</v>
      </c>
      <c r="G32" s="69">
        <v>1</v>
      </c>
      <c r="H32" s="31">
        <v>801</v>
      </c>
      <c r="I32" s="32">
        <v>24</v>
      </c>
    </row>
    <row r="34" spans="2:12" ht="18" x14ac:dyDescent="0.35">
      <c r="B34" s="4" t="s">
        <v>1115</v>
      </c>
    </row>
    <row r="35" spans="2:12" x14ac:dyDescent="0.3">
      <c r="B35" s="5"/>
      <c r="C35" s="33" t="s">
        <v>3</v>
      </c>
      <c r="D35" s="34" t="s">
        <v>4</v>
      </c>
      <c r="E35" s="8" t="s">
        <v>1120</v>
      </c>
      <c r="F35" s="8"/>
      <c r="G35" s="9">
        <v>581</v>
      </c>
      <c r="H35" s="8"/>
      <c r="I35" s="10" t="s">
        <v>9</v>
      </c>
      <c r="J35" s="11">
        <f>SUM(J36:J38)</f>
        <v>584</v>
      </c>
      <c r="K35" s="13" t="s">
        <v>1448</v>
      </c>
      <c r="L35" s="14"/>
    </row>
    <row r="36" spans="2:12" x14ac:dyDescent="0.3">
      <c r="B36" s="5"/>
      <c r="C36" s="337">
        <v>1</v>
      </c>
      <c r="D36" s="349">
        <v>4</v>
      </c>
      <c r="E36" s="223" t="s">
        <v>1000</v>
      </c>
      <c r="F36" s="229"/>
      <c r="G36" s="227"/>
      <c r="H36" s="141">
        <v>99</v>
      </c>
      <c r="I36" s="225">
        <v>96</v>
      </c>
      <c r="J36" s="75">
        <f>SUM(H36:I36)</f>
        <v>195</v>
      </c>
      <c r="K36" s="1" t="s">
        <v>1449</v>
      </c>
    </row>
    <row r="37" spans="2:12" ht="15.75" customHeight="1" x14ac:dyDescent="0.3">
      <c r="C37" s="337"/>
      <c r="D37" s="344"/>
      <c r="E37" s="224" t="s">
        <v>997</v>
      </c>
      <c r="F37" s="230"/>
      <c r="G37" s="228"/>
      <c r="H37" s="143">
        <v>99</v>
      </c>
      <c r="I37" s="226">
        <v>99</v>
      </c>
      <c r="J37" s="76">
        <f>SUM(H37:I37)</f>
        <v>198</v>
      </c>
    </row>
    <row r="38" spans="2:12" ht="15.75" customHeight="1" x14ac:dyDescent="0.3">
      <c r="C38" s="337"/>
      <c r="D38" s="345"/>
      <c r="E38" s="235" t="s">
        <v>1007</v>
      </c>
      <c r="F38" s="236"/>
      <c r="G38" s="237"/>
      <c r="H38" s="151">
        <v>94</v>
      </c>
      <c r="I38" s="238">
        <v>97</v>
      </c>
      <c r="J38" s="77">
        <f>SUM(H38:I38)</f>
        <v>191</v>
      </c>
    </row>
    <row r="39" spans="2:12" x14ac:dyDescent="0.3">
      <c r="B39" s="5"/>
      <c r="C39" s="146" t="s">
        <v>3</v>
      </c>
      <c r="D39" s="156" t="s">
        <v>4</v>
      </c>
      <c r="E39" s="158" t="s">
        <v>1132</v>
      </c>
      <c r="F39" s="159"/>
      <c r="G39" s="160">
        <v>558</v>
      </c>
      <c r="H39" s="159"/>
      <c r="I39" s="161" t="s">
        <v>9</v>
      </c>
      <c r="J39" s="11">
        <f>SUM(J40:J42)</f>
        <v>558</v>
      </c>
      <c r="K39" s="13" t="s">
        <v>1450</v>
      </c>
      <c r="L39" s="14"/>
    </row>
    <row r="40" spans="2:12" x14ac:dyDescent="0.3">
      <c r="B40" s="5"/>
      <c r="C40" s="337">
        <v>3</v>
      </c>
      <c r="D40" s="346">
        <v>3</v>
      </c>
      <c r="E40" s="240" t="s">
        <v>93</v>
      </c>
      <c r="F40" s="243"/>
      <c r="G40" s="242"/>
      <c r="H40" s="153">
        <v>93</v>
      </c>
      <c r="I40" s="241">
        <v>90</v>
      </c>
      <c r="J40" s="75">
        <f>SUM(H40:I40)</f>
        <v>183</v>
      </c>
      <c r="K40" s="1" t="s">
        <v>1451</v>
      </c>
    </row>
    <row r="41" spans="2:12" ht="15.75" customHeight="1" x14ac:dyDescent="0.3">
      <c r="C41" s="337"/>
      <c r="D41" s="347"/>
      <c r="E41" s="224" t="s">
        <v>1062</v>
      </c>
      <c r="F41" s="230"/>
      <c r="G41" s="228"/>
      <c r="H41" s="143">
        <v>87</v>
      </c>
      <c r="I41" s="226">
        <v>97</v>
      </c>
      <c r="J41" s="76">
        <f>SUM(H41:I41)</f>
        <v>184</v>
      </c>
    </row>
    <row r="42" spans="2:12" ht="15.75" customHeight="1" x14ac:dyDescent="0.3">
      <c r="C42" s="337"/>
      <c r="D42" s="348"/>
      <c r="E42" s="235" t="s">
        <v>1027</v>
      </c>
      <c r="F42" s="236"/>
      <c r="G42" s="237"/>
      <c r="H42" s="151">
        <v>95</v>
      </c>
      <c r="I42" s="238">
        <v>96</v>
      </c>
      <c r="J42" s="77">
        <f>SUM(H42:I42)</f>
        <v>191</v>
      </c>
    </row>
    <row r="43" spans="2:12" x14ac:dyDescent="0.3">
      <c r="B43" s="5"/>
      <c r="C43" s="146" t="s">
        <v>3</v>
      </c>
      <c r="D43" s="164" t="s">
        <v>4</v>
      </c>
      <c r="E43" s="158" t="s">
        <v>1141</v>
      </c>
      <c r="F43" s="159"/>
      <c r="G43" s="160">
        <v>527</v>
      </c>
      <c r="H43" s="159"/>
      <c r="I43" s="161" t="s">
        <v>9</v>
      </c>
      <c r="J43" s="11">
        <f>SUM(J44:J46)</f>
        <v>520</v>
      </c>
      <c r="K43" s="13" t="s">
        <v>1452</v>
      </c>
      <c r="L43" s="14"/>
    </row>
    <row r="44" spans="2:12" x14ac:dyDescent="0.3">
      <c r="B44" s="5"/>
      <c r="C44" s="337">
        <v>5</v>
      </c>
      <c r="D44" s="342">
        <v>4</v>
      </c>
      <c r="E44" s="231" t="s">
        <v>1077</v>
      </c>
      <c r="F44" s="234"/>
      <c r="G44" s="233"/>
      <c r="H44" s="102">
        <v>81</v>
      </c>
      <c r="I44" s="232">
        <v>82</v>
      </c>
      <c r="J44" s="75">
        <f>SUM(H44:I44)</f>
        <v>163</v>
      </c>
      <c r="K44" s="1" t="s">
        <v>1453</v>
      </c>
    </row>
    <row r="45" spans="2:12" ht="15.75" customHeight="1" x14ac:dyDescent="0.3">
      <c r="C45" s="337"/>
      <c r="D45" s="339"/>
      <c r="E45" s="64" t="s">
        <v>1092</v>
      </c>
      <c r="F45" s="119"/>
      <c r="G45" s="116"/>
      <c r="H45" s="63">
        <v>88</v>
      </c>
      <c r="I45" s="72">
        <v>91</v>
      </c>
      <c r="J45" s="76">
        <f>SUM(H45:I45)</f>
        <v>179</v>
      </c>
    </row>
    <row r="46" spans="2:12" ht="15.75" customHeight="1" x14ac:dyDescent="0.3">
      <c r="C46" s="337"/>
      <c r="D46" s="340"/>
      <c r="E46" s="70" t="s">
        <v>1096</v>
      </c>
      <c r="F46" s="120"/>
      <c r="G46" s="117"/>
      <c r="H46" s="69">
        <v>93</v>
      </c>
      <c r="I46" s="73">
        <v>85</v>
      </c>
      <c r="J46" s="77">
        <f>SUM(H46:I46)</f>
        <v>178</v>
      </c>
    </row>
    <row r="48" spans="2:12" ht="18" customHeight="1" x14ac:dyDescent="0.35">
      <c r="B48" s="4" t="s">
        <v>1144</v>
      </c>
    </row>
    <row r="49" spans="3:9" x14ac:dyDescent="0.3">
      <c r="C49" s="18" t="s">
        <v>3</v>
      </c>
      <c r="D49" s="19" t="s">
        <v>4</v>
      </c>
      <c r="E49" s="20" t="s">
        <v>5</v>
      </c>
      <c r="F49" s="21" t="s">
        <v>6</v>
      </c>
      <c r="G49" s="21" t="s">
        <v>7</v>
      </c>
      <c r="H49" s="21" t="s">
        <v>8</v>
      </c>
      <c r="I49" s="39" t="s">
        <v>9</v>
      </c>
    </row>
    <row r="50" spans="3:9" x14ac:dyDescent="0.3">
      <c r="C50" s="66">
        <v>1</v>
      </c>
      <c r="D50" s="40">
        <v>5</v>
      </c>
      <c r="E50" s="126" t="s">
        <v>1145</v>
      </c>
      <c r="F50" s="128">
        <v>95</v>
      </c>
      <c r="G50" s="128">
        <v>2</v>
      </c>
      <c r="H50" s="128">
        <v>958</v>
      </c>
      <c r="I50" s="264">
        <v>53</v>
      </c>
    </row>
  </sheetData>
  <mergeCells count="8">
    <mergeCell ref="C44:C46"/>
    <mergeCell ref="D44:D46"/>
    <mergeCell ref="B1:M1"/>
    <mergeCell ref="B2:M2"/>
    <mergeCell ref="C36:C38"/>
    <mergeCell ref="D36:D38"/>
    <mergeCell ref="C40:C42"/>
    <mergeCell ref="D40:D42"/>
  </mergeCells>
  <hyperlinks>
    <hyperlink ref="B3" location="'Index'!A2" tooltip="Go to the Index sheet" display="á" xr:uid="{439EFE1E-FB2A-481E-888E-299B09F0E8D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33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8143-0F1A-474C-AF7A-097309DA9FE7}">
  <dimension ref="B1:N3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33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133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11</v>
      </c>
      <c r="D6" s="67">
        <v>5</v>
      </c>
      <c r="E6" s="96" t="s">
        <v>134</v>
      </c>
      <c r="F6" s="59">
        <v>152</v>
      </c>
      <c r="G6" s="60">
        <v>4</v>
      </c>
      <c r="H6" s="97">
        <v>1553</v>
      </c>
      <c r="I6" s="98">
        <v>42</v>
      </c>
    </row>
    <row r="7" spans="2:14" x14ac:dyDescent="0.3">
      <c r="C7" s="65">
        <v>11</v>
      </c>
      <c r="D7" s="23">
        <v>3</v>
      </c>
      <c r="E7" s="27" t="s">
        <v>142</v>
      </c>
      <c r="F7" s="28">
        <v>159</v>
      </c>
      <c r="G7" s="63">
        <v>7</v>
      </c>
      <c r="H7" s="28">
        <v>1599</v>
      </c>
      <c r="I7" s="29">
        <v>60</v>
      </c>
    </row>
    <row r="8" spans="2:14" x14ac:dyDescent="0.3">
      <c r="C8" s="66">
        <v>12</v>
      </c>
      <c r="D8" s="45">
        <v>5</v>
      </c>
      <c r="E8" s="30" t="s">
        <v>148</v>
      </c>
      <c r="F8" s="31">
        <v>165</v>
      </c>
      <c r="G8" s="69">
        <v>7</v>
      </c>
      <c r="H8" s="31">
        <v>1575</v>
      </c>
      <c r="I8" s="32">
        <v>49</v>
      </c>
    </row>
    <row r="10" spans="2:14" ht="18" x14ac:dyDescent="0.35">
      <c r="B10" s="4" t="s">
        <v>216</v>
      </c>
    </row>
    <row r="11" spans="2:14" x14ac:dyDescent="0.3">
      <c r="B11" s="5"/>
      <c r="C11" s="33" t="s">
        <v>3</v>
      </c>
      <c r="D11" s="34" t="s">
        <v>4</v>
      </c>
      <c r="E11" s="8" t="s">
        <v>227</v>
      </c>
      <c r="F11" s="8"/>
      <c r="G11" s="9">
        <v>478</v>
      </c>
      <c r="H11" s="8"/>
      <c r="I11" s="10" t="s">
        <v>9</v>
      </c>
      <c r="J11" s="11">
        <f>SUM(J12:J14)</f>
        <v>475</v>
      </c>
      <c r="K11" s="13" t="s">
        <v>1454</v>
      </c>
      <c r="L11" s="14"/>
    </row>
    <row r="12" spans="2:14" x14ac:dyDescent="0.3">
      <c r="B12" s="5"/>
      <c r="C12" s="337">
        <v>2</v>
      </c>
      <c r="D12" s="341">
        <v>5</v>
      </c>
      <c r="E12" s="60" t="s">
        <v>134</v>
      </c>
      <c r="F12" s="59">
        <v>32</v>
      </c>
      <c r="G12" s="59">
        <v>36</v>
      </c>
      <c r="H12" s="59">
        <v>39</v>
      </c>
      <c r="I12" s="78">
        <v>45</v>
      </c>
      <c r="J12" s="75">
        <f>SUM(F12:I12)</f>
        <v>152</v>
      </c>
      <c r="K12" s="1" t="s">
        <v>1406</v>
      </c>
    </row>
    <row r="13" spans="2:14" ht="15.75" customHeight="1" x14ac:dyDescent="0.3">
      <c r="C13" s="337"/>
      <c r="D13" s="339"/>
      <c r="E13" s="63" t="s">
        <v>148</v>
      </c>
      <c r="F13" s="28">
        <v>43</v>
      </c>
      <c r="G13" s="28">
        <v>44</v>
      </c>
      <c r="H13" s="28">
        <v>40</v>
      </c>
      <c r="I13" s="29">
        <v>38</v>
      </c>
      <c r="J13" s="76">
        <f>SUM(F13:I13)</f>
        <v>165</v>
      </c>
    </row>
    <row r="14" spans="2:14" ht="15.75" customHeight="1" x14ac:dyDescent="0.3">
      <c r="C14" s="337"/>
      <c r="D14" s="340"/>
      <c r="E14" s="69" t="s">
        <v>142</v>
      </c>
      <c r="F14" s="31">
        <v>41</v>
      </c>
      <c r="G14" s="31">
        <v>40</v>
      </c>
      <c r="H14" s="31">
        <v>40</v>
      </c>
      <c r="I14" s="32">
        <v>37</v>
      </c>
      <c r="J14" s="77">
        <f>SUM(F14:I14)</f>
        <v>158</v>
      </c>
    </row>
    <row r="16" spans="2:14" ht="18" customHeight="1" x14ac:dyDescent="0.35">
      <c r="B16" s="4" t="s">
        <v>350</v>
      </c>
    </row>
    <row r="17" spans="2:11" x14ac:dyDescent="0.3">
      <c r="C17" s="18" t="s">
        <v>3</v>
      </c>
      <c r="D17" s="19" t="s">
        <v>4</v>
      </c>
      <c r="E17" s="20" t="s">
        <v>5</v>
      </c>
      <c r="F17" s="20"/>
      <c r="G17" s="20"/>
      <c r="H17" s="21" t="s">
        <v>6</v>
      </c>
      <c r="I17" s="21" t="s">
        <v>7</v>
      </c>
      <c r="J17" s="21" t="s">
        <v>8</v>
      </c>
      <c r="K17" s="39" t="s">
        <v>9</v>
      </c>
    </row>
    <row r="18" spans="2:11" x14ac:dyDescent="0.3">
      <c r="C18" s="65">
        <v>2</v>
      </c>
      <c r="D18" s="67">
        <v>7</v>
      </c>
      <c r="E18" s="79" t="s">
        <v>134</v>
      </c>
      <c r="F18" s="60">
        <v>74</v>
      </c>
      <c r="G18" s="60">
        <v>70</v>
      </c>
      <c r="H18" s="60">
        <f>SUM(F18:G18)</f>
        <v>144</v>
      </c>
      <c r="I18" s="60">
        <v>2</v>
      </c>
      <c r="J18" s="60">
        <v>1486</v>
      </c>
      <c r="K18" s="71">
        <v>30</v>
      </c>
    </row>
    <row r="19" spans="2:11" x14ac:dyDescent="0.3">
      <c r="C19" s="66">
        <v>3</v>
      </c>
      <c r="D19" s="109">
        <v>1</v>
      </c>
      <c r="E19" s="68" t="s">
        <v>148</v>
      </c>
      <c r="F19" s="69">
        <v>84</v>
      </c>
      <c r="G19" s="69">
        <v>86</v>
      </c>
      <c r="H19" s="69">
        <f>SUM(F19:G19)</f>
        <v>170</v>
      </c>
      <c r="I19" s="69">
        <v>8</v>
      </c>
      <c r="J19" s="69">
        <v>1458</v>
      </c>
      <c r="K19" s="73">
        <v>57</v>
      </c>
    </row>
    <row r="21" spans="2:11" ht="18" customHeight="1" x14ac:dyDescent="0.35">
      <c r="B21" s="4" t="s">
        <v>499</v>
      </c>
    </row>
    <row r="22" spans="2:11" x14ac:dyDescent="0.3">
      <c r="C22" s="18" t="s">
        <v>3</v>
      </c>
      <c r="D22" s="19" t="s">
        <v>4</v>
      </c>
      <c r="E22" s="20" t="s">
        <v>5</v>
      </c>
      <c r="F22" s="20"/>
      <c r="G22" s="20"/>
      <c r="H22" s="21" t="s">
        <v>6</v>
      </c>
      <c r="I22" s="21" t="s">
        <v>7</v>
      </c>
      <c r="J22" s="21" t="s">
        <v>8</v>
      </c>
      <c r="K22" s="39" t="s">
        <v>9</v>
      </c>
    </row>
    <row r="23" spans="2:11" x14ac:dyDescent="0.3">
      <c r="C23" s="66">
        <v>8</v>
      </c>
      <c r="D23" s="83">
        <v>8</v>
      </c>
      <c r="E23" s="84" t="s">
        <v>546</v>
      </c>
      <c r="F23" s="328">
        <v>95</v>
      </c>
      <c r="G23" s="328">
        <v>94.001000000000005</v>
      </c>
      <c r="H23" s="269">
        <f>SUM(F23,G23)</f>
        <v>189.001</v>
      </c>
      <c r="I23" s="86">
        <v>3</v>
      </c>
      <c r="J23" s="268">
        <v>1883.011</v>
      </c>
      <c r="K23" s="356">
        <v>24</v>
      </c>
    </row>
    <row r="25" spans="2:11" ht="18" customHeight="1" x14ac:dyDescent="0.35">
      <c r="B25" s="4" t="s">
        <v>619</v>
      </c>
    </row>
    <row r="26" spans="2:11" x14ac:dyDescent="0.3">
      <c r="C26" s="18" t="s">
        <v>3</v>
      </c>
      <c r="D26" s="19" t="s">
        <v>4</v>
      </c>
      <c r="E26" s="20" t="s">
        <v>5</v>
      </c>
      <c r="F26" s="20"/>
      <c r="G26" s="20"/>
      <c r="H26" s="21" t="s">
        <v>6</v>
      </c>
      <c r="I26" s="21" t="s">
        <v>7</v>
      </c>
      <c r="J26" s="21" t="s">
        <v>8</v>
      </c>
      <c r="K26" s="39" t="s">
        <v>9</v>
      </c>
    </row>
    <row r="27" spans="2:11" x14ac:dyDescent="0.3">
      <c r="C27" s="65">
        <v>4</v>
      </c>
      <c r="D27" s="319">
        <v>8</v>
      </c>
      <c r="E27" s="357" t="s">
        <v>640</v>
      </c>
      <c r="F27" s="265">
        <v>99.001999999999995</v>
      </c>
      <c r="G27" s="265">
        <v>98.001999999999995</v>
      </c>
      <c r="H27" s="358">
        <f>SUM(F27,G27)</f>
        <v>197.00399999999999</v>
      </c>
      <c r="I27" s="153">
        <v>6</v>
      </c>
      <c r="J27" s="358">
        <v>1967.0279999999996</v>
      </c>
      <c r="K27" s="241">
        <v>35</v>
      </c>
    </row>
    <row r="28" spans="2:11" x14ac:dyDescent="0.3">
      <c r="C28" s="66">
        <v>26</v>
      </c>
      <c r="D28" s="185">
        <v>6</v>
      </c>
      <c r="E28" s="363" t="s">
        <v>790</v>
      </c>
      <c r="F28" s="249" t="s">
        <v>1350</v>
      </c>
      <c r="G28" s="249"/>
      <c r="H28" s="364">
        <f>SUM(F28,G28)</f>
        <v>0</v>
      </c>
      <c r="I28" s="151">
        <v>0</v>
      </c>
      <c r="J28" s="365">
        <v>1637.0059999999999</v>
      </c>
      <c r="K28" s="157">
        <v>33</v>
      </c>
    </row>
    <row r="30" spans="2:11" ht="18" customHeight="1" x14ac:dyDescent="0.35">
      <c r="B30" s="4" t="s">
        <v>992</v>
      </c>
    </row>
    <row r="31" spans="2:11" x14ac:dyDescent="0.3">
      <c r="C31" s="18" t="s">
        <v>3</v>
      </c>
      <c r="D31" s="54" t="s">
        <v>4</v>
      </c>
      <c r="E31" s="55" t="s">
        <v>5</v>
      </c>
      <c r="F31" s="81" t="s">
        <v>6</v>
      </c>
      <c r="G31" s="81" t="s">
        <v>7</v>
      </c>
      <c r="H31" s="81" t="s">
        <v>8</v>
      </c>
      <c r="I31" s="82" t="s">
        <v>9</v>
      </c>
    </row>
    <row r="32" spans="2:11" ht="15.75" x14ac:dyDescent="0.3">
      <c r="C32" s="65">
        <v>6</v>
      </c>
      <c r="D32" s="100">
        <v>4</v>
      </c>
      <c r="E32" s="101" t="s">
        <v>640</v>
      </c>
      <c r="F32" s="102">
        <v>93</v>
      </c>
      <c r="G32" s="102">
        <v>4</v>
      </c>
      <c r="H32" s="102">
        <v>938</v>
      </c>
      <c r="I32" s="102">
        <v>59</v>
      </c>
      <c r="J32" s="104"/>
      <c r="K32" s="106"/>
    </row>
    <row r="33" spans="3:11" ht="15.75" x14ac:dyDescent="0.3">
      <c r="C33" s="66">
        <v>14</v>
      </c>
      <c r="D33" s="45">
        <v>7</v>
      </c>
      <c r="E33" s="30" t="s">
        <v>1095</v>
      </c>
      <c r="F33" s="69" t="s">
        <v>1350</v>
      </c>
      <c r="G33" s="69">
        <v>0</v>
      </c>
      <c r="H33" s="31">
        <v>538</v>
      </c>
      <c r="I33" s="31">
        <v>40</v>
      </c>
      <c r="J33" s="105"/>
      <c r="K33" s="107"/>
    </row>
  </sheetData>
  <mergeCells count="4">
    <mergeCell ref="B1:M1"/>
    <mergeCell ref="B2:M2"/>
    <mergeCell ref="C12:C14"/>
    <mergeCell ref="D12:D14"/>
  </mergeCells>
  <hyperlinks>
    <hyperlink ref="B3" location="'Index'!A2" tooltip="Go to the Index sheet" display="á" xr:uid="{33B7E3A6-0AFE-48BB-95A2-B992AF0CF1D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DC99-7BF7-4FB4-8233-3626F94B16D0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10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734</v>
      </c>
    </row>
    <row r="4" spans="2:14" ht="18" x14ac:dyDescent="0.35">
      <c r="B4" s="4" t="s">
        <v>619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6">
        <v>19</v>
      </c>
      <c r="D6" s="83">
        <v>9</v>
      </c>
      <c r="E6" s="84" t="s">
        <v>735</v>
      </c>
      <c r="F6" s="328" t="s">
        <v>1350</v>
      </c>
      <c r="G6" s="328"/>
      <c r="H6" s="269">
        <f>SUM(F6,G6)</f>
        <v>0</v>
      </c>
      <c r="I6" s="86">
        <v>0</v>
      </c>
      <c r="J6" s="268">
        <v>753.00599999999997</v>
      </c>
      <c r="K6" s="356">
        <v>13</v>
      </c>
    </row>
    <row r="8" spans="2:14" ht="18" customHeight="1" x14ac:dyDescent="0.35">
      <c r="B8" s="4" t="s">
        <v>806</v>
      </c>
    </row>
    <row r="9" spans="2:14" x14ac:dyDescent="0.3">
      <c r="C9" s="33" t="s">
        <v>3</v>
      </c>
      <c r="D9" s="34" t="s">
        <v>4</v>
      </c>
      <c r="E9" s="35" t="s">
        <v>5</v>
      </c>
      <c r="F9" s="35"/>
      <c r="G9" s="35"/>
      <c r="H9" s="36" t="s">
        <v>6</v>
      </c>
      <c r="I9" s="36" t="s">
        <v>7</v>
      </c>
      <c r="J9" s="36" t="s">
        <v>8</v>
      </c>
      <c r="K9" s="37" t="s">
        <v>9</v>
      </c>
    </row>
    <row r="10" spans="2:14" x14ac:dyDescent="0.3">
      <c r="C10" s="66">
        <v>5</v>
      </c>
      <c r="D10" s="83">
        <v>9</v>
      </c>
      <c r="E10" s="84" t="s">
        <v>735</v>
      </c>
      <c r="F10" s="268" t="s">
        <v>1350</v>
      </c>
      <c r="G10" s="268" t="s">
        <v>214</v>
      </c>
      <c r="H10" s="269">
        <v>0</v>
      </c>
      <c r="I10" s="86">
        <v>0</v>
      </c>
      <c r="J10" s="268">
        <v>753.00599999999997</v>
      </c>
      <c r="K10" s="356">
        <v>11</v>
      </c>
    </row>
  </sheetData>
  <mergeCells count="2">
    <mergeCell ref="B1:M1"/>
    <mergeCell ref="B2:M2"/>
  </mergeCells>
  <hyperlinks>
    <hyperlink ref="B3" location="'Index'!A2" tooltip="Go to the Index sheet" display="á" xr:uid="{7A899138-78B4-4881-BA2F-076D2E0C343A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DDD99-45E8-4B62-A0CE-0523A577A02E}">
  <dimension ref="B1:N6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24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627</v>
      </c>
    </row>
    <row r="4" spans="2:14" ht="18" x14ac:dyDescent="0.35">
      <c r="B4" s="4" t="s">
        <v>619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2</v>
      </c>
      <c r="D6" s="319">
        <v>7</v>
      </c>
      <c r="E6" s="357" t="s">
        <v>628</v>
      </c>
      <c r="F6" s="265">
        <v>100.002</v>
      </c>
      <c r="G6" s="265">
        <v>100</v>
      </c>
      <c r="H6" s="358">
        <f>SUM(F6,G6)</f>
        <v>200.00200000000001</v>
      </c>
      <c r="I6" s="153">
        <v>8</v>
      </c>
      <c r="J6" s="358">
        <v>1969.038</v>
      </c>
      <c r="K6" s="241">
        <v>37</v>
      </c>
    </row>
    <row r="7" spans="2:14" x14ac:dyDescent="0.3">
      <c r="C7" s="65">
        <v>2</v>
      </c>
      <c r="D7" s="320">
        <v>9</v>
      </c>
      <c r="E7" s="359" t="s">
        <v>629</v>
      </c>
      <c r="F7" s="247">
        <v>99.003</v>
      </c>
      <c r="G7" s="247">
        <v>99.003</v>
      </c>
      <c r="H7" s="360">
        <f>SUM(F7,G7)</f>
        <v>198.006</v>
      </c>
      <c r="I7" s="143">
        <v>5</v>
      </c>
      <c r="J7" s="360">
        <v>1963.0409999999999</v>
      </c>
      <c r="K7" s="226">
        <v>28</v>
      </c>
    </row>
    <row r="8" spans="2:14" x14ac:dyDescent="0.3">
      <c r="C8" s="65">
        <v>2</v>
      </c>
      <c r="D8" s="320">
        <v>4</v>
      </c>
      <c r="E8" s="359" t="s">
        <v>630</v>
      </c>
      <c r="F8" s="247">
        <v>98.001999999999995</v>
      </c>
      <c r="G8" s="247">
        <v>98</v>
      </c>
      <c r="H8" s="360">
        <f>SUM(F8,G8)</f>
        <v>196.00200000000001</v>
      </c>
      <c r="I8" s="143">
        <v>1</v>
      </c>
      <c r="J8" s="360">
        <v>1987.0430000000003</v>
      </c>
      <c r="K8" s="226">
        <v>60</v>
      </c>
    </row>
    <row r="9" spans="2:14" x14ac:dyDescent="0.3">
      <c r="C9" s="65">
        <v>7</v>
      </c>
      <c r="D9" s="320">
        <v>7</v>
      </c>
      <c r="E9" s="359" t="s">
        <v>654</v>
      </c>
      <c r="F9" s="247">
        <v>99.001999999999995</v>
      </c>
      <c r="G9" s="247">
        <v>98.001000000000005</v>
      </c>
      <c r="H9" s="360">
        <f>SUM(F9,G9)</f>
        <v>197.00299999999999</v>
      </c>
      <c r="I9" s="143">
        <v>4</v>
      </c>
      <c r="J9" s="360">
        <v>1952.0310000000002</v>
      </c>
      <c r="K9" s="366">
        <v>36</v>
      </c>
    </row>
    <row r="10" spans="2:14" x14ac:dyDescent="0.3">
      <c r="C10" s="65">
        <v>8</v>
      </c>
      <c r="D10" s="320">
        <v>4</v>
      </c>
      <c r="E10" s="359" t="s">
        <v>660</v>
      </c>
      <c r="F10" s="247">
        <v>100.002</v>
      </c>
      <c r="G10" s="247">
        <v>99.001999999999995</v>
      </c>
      <c r="H10" s="360">
        <f>SUM(F10,G10)</f>
        <v>199.00399999999999</v>
      </c>
      <c r="I10" s="143">
        <v>6</v>
      </c>
      <c r="J10" s="360">
        <v>1876.0359999999998</v>
      </c>
      <c r="K10" s="366">
        <v>56</v>
      </c>
    </row>
    <row r="11" spans="2:14" x14ac:dyDescent="0.3">
      <c r="C11" s="65">
        <v>9</v>
      </c>
      <c r="D11" s="320">
        <v>3</v>
      </c>
      <c r="E11" s="361" t="s">
        <v>670</v>
      </c>
      <c r="F11" s="247">
        <v>100.002</v>
      </c>
      <c r="G11" s="247">
        <v>98.001000000000005</v>
      </c>
      <c r="H11" s="360">
        <f>SUM(F11,G11)</f>
        <v>198.00299999999999</v>
      </c>
      <c r="I11" s="143">
        <v>6</v>
      </c>
      <c r="J11" s="362">
        <v>1983.0459999999996</v>
      </c>
      <c r="K11" s="149">
        <v>65</v>
      </c>
    </row>
    <row r="12" spans="2:14" x14ac:dyDescent="0.3">
      <c r="C12" s="65">
        <v>9</v>
      </c>
      <c r="D12" s="320">
        <v>4</v>
      </c>
      <c r="E12" s="361" t="s">
        <v>671</v>
      </c>
      <c r="F12" s="247">
        <v>100.001</v>
      </c>
      <c r="G12" s="247">
        <v>98.001999999999995</v>
      </c>
      <c r="H12" s="360">
        <f>SUM(F12,G12)</f>
        <v>198.00299999999999</v>
      </c>
      <c r="I12" s="143">
        <v>6</v>
      </c>
      <c r="J12" s="362">
        <v>1980.0440000000001</v>
      </c>
      <c r="K12" s="149">
        <v>65</v>
      </c>
    </row>
    <row r="13" spans="2:14" x14ac:dyDescent="0.3">
      <c r="C13" s="65">
        <v>10</v>
      </c>
      <c r="D13" s="322">
        <v>2</v>
      </c>
      <c r="E13" s="361" t="s">
        <v>673</v>
      </c>
      <c r="F13" s="247">
        <v>98.001999999999995</v>
      </c>
      <c r="G13" s="247">
        <v>97.001999999999995</v>
      </c>
      <c r="H13" s="360">
        <f>SUM(F13,G13)</f>
        <v>195.00399999999999</v>
      </c>
      <c r="I13" s="143">
        <v>5</v>
      </c>
      <c r="J13" s="362">
        <v>1971.0430000000001</v>
      </c>
      <c r="K13" s="149">
        <v>70</v>
      </c>
    </row>
    <row r="14" spans="2:14" x14ac:dyDescent="0.3">
      <c r="C14" s="65">
        <v>10</v>
      </c>
      <c r="D14" s="320">
        <v>9</v>
      </c>
      <c r="E14" s="361" t="s">
        <v>675</v>
      </c>
      <c r="F14" s="247">
        <v>99.001000000000005</v>
      </c>
      <c r="G14" s="247">
        <v>96</v>
      </c>
      <c r="H14" s="360">
        <f>SUM(F14,G14)</f>
        <v>195.001</v>
      </c>
      <c r="I14" s="143">
        <v>3</v>
      </c>
      <c r="J14" s="362">
        <v>1920.0219999999999</v>
      </c>
      <c r="K14" s="149">
        <v>25</v>
      </c>
    </row>
    <row r="15" spans="2:14" x14ac:dyDescent="0.3">
      <c r="C15" s="65">
        <v>12</v>
      </c>
      <c r="D15" s="320">
        <v>4</v>
      </c>
      <c r="E15" s="361" t="s">
        <v>687</v>
      </c>
      <c r="F15" s="247">
        <v>100.003</v>
      </c>
      <c r="G15" s="247">
        <v>100.002</v>
      </c>
      <c r="H15" s="360">
        <f>SUM(F15,G15)</f>
        <v>200.005</v>
      </c>
      <c r="I15" s="143">
        <v>9</v>
      </c>
      <c r="J15" s="362">
        <v>1970.0410000000002</v>
      </c>
      <c r="K15" s="149">
        <v>59</v>
      </c>
    </row>
    <row r="16" spans="2:14" x14ac:dyDescent="0.3">
      <c r="C16" s="65">
        <v>12</v>
      </c>
      <c r="D16" s="320">
        <v>8</v>
      </c>
      <c r="E16" s="361" t="s">
        <v>688</v>
      </c>
      <c r="F16" s="247">
        <v>97.001999999999995</v>
      </c>
      <c r="G16" s="247">
        <v>98.001000000000005</v>
      </c>
      <c r="H16" s="360">
        <f>SUM(F16,G16)</f>
        <v>195.00299999999999</v>
      </c>
      <c r="I16" s="143">
        <v>3</v>
      </c>
      <c r="J16" s="362">
        <v>1937.0269999999998</v>
      </c>
      <c r="K16" s="149">
        <v>31</v>
      </c>
    </row>
    <row r="17" spans="2:11" x14ac:dyDescent="0.3">
      <c r="C17" s="65">
        <v>13</v>
      </c>
      <c r="D17" s="322">
        <v>2</v>
      </c>
      <c r="E17" s="361" t="s">
        <v>696</v>
      </c>
      <c r="F17" s="247">
        <v>96</v>
      </c>
      <c r="G17" s="247">
        <v>100.003</v>
      </c>
      <c r="H17" s="360">
        <f>SUM(F17,G17)</f>
        <v>196.00299999999999</v>
      </c>
      <c r="I17" s="143">
        <v>6</v>
      </c>
      <c r="J17" s="362">
        <v>1961.03</v>
      </c>
      <c r="K17" s="149">
        <v>74</v>
      </c>
    </row>
    <row r="18" spans="2:11" x14ac:dyDescent="0.3">
      <c r="C18" s="65">
        <v>13</v>
      </c>
      <c r="D18" s="320">
        <v>5</v>
      </c>
      <c r="E18" s="361" t="s">
        <v>701</v>
      </c>
      <c r="F18" s="247">
        <v>95.001000000000005</v>
      </c>
      <c r="G18" s="247">
        <v>99.001000000000005</v>
      </c>
      <c r="H18" s="360">
        <f>SUM(F18,G18)</f>
        <v>194.00200000000001</v>
      </c>
      <c r="I18" s="143">
        <v>3</v>
      </c>
      <c r="J18" s="362">
        <v>1934.0199999999998</v>
      </c>
      <c r="K18" s="149">
        <v>50</v>
      </c>
    </row>
    <row r="19" spans="2:11" x14ac:dyDescent="0.3">
      <c r="C19" s="65">
        <v>16</v>
      </c>
      <c r="D19" s="320">
        <v>4</v>
      </c>
      <c r="E19" s="359" t="s">
        <v>714</v>
      </c>
      <c r="F19" s="247">
        <v>96.001999999999995</v>
      </c>
      <c r="G19" s="247">
        <v>99.001999999999995</v>
      </c>
      <c r="H19" s="360">
        <f>SUM(F19,G19)</f>
        <v>195.00399999999999</v>
      </c>
      <c r="I19" s="143">
        <v>5</v>
      </c>
      <c r="J19" s="360">
        <v>1959.029</v>
      </c>
      <c r="K19" s="366">
        <v>62</v>
      </c>
    </row>
    <row r="20" spans="2:11" x14ac:dyDescent="0.3">
      <c r="C20" s="65">
        <v>16</v>
      </c>
      <c r="D20" s="320">
        <v>8</v>
      </c>
      <c r="E20" s="361" t="s">
        <v>718</v>
      </c>
      <c r="F20" s="247">
        <v>97</v>
      </c>
      <c r="G20" s="247">
        <v>97.001000000000005</v>
      </c>
      <c r="H20" s="360">
        <f>SUM(F20,G20)</f>
        <v>194.001</v>
      </c>
      <c r="I20" s="143">
        <v>4</v>
      </c>
      <c r="J20" s="362">
        <v>1916.0159999999998</v>
      </c>
      <c r="K20" s="149">
        <v>30</v>
      </c>
    </row>
    <row r="21" spans="2:11" x14ac:dyDescent="0.3">
      <c r="C21" s="65">
        <v>19</v>
      </c>
      <c r="D21" s="375">
        <v>1</v>
      </c>
      <c r="E21" s="361" t="s">
        <v>738</v>
      </c>
      <c r="F21" s="247">
        <v>100.003</v>
      </c>
      <c r="G21" s="247">
        <v>99.003</v>
      </c>
      <c r="H21" s="360">
        <f>SUM(F21,G21)</f>
        <v>199.006</v>
      </c>
      <c r="I21" s="143">
        <v>8</v>
      </c>
      <c r="J21" s="362">
        <v>1963.0349999999999</v>
      </c>
      <c r="K21" s="149">
        <v>75</v>
      </c>
    </row>
    <row r="22" spans="2:11" x14ac:dyDescent="0.3">
      <c r="C22" s="65">
        <v>19</v>
      </c>
      <c r="D22" s="320">
        <v>3</v>
      </c>
      <c r="E22" s="361" t="s">
        <v>740</v>
      </c>
      <c r="F22" s="247">
        <v>98.001999999999995</v>
      </c>
      <c r="G22" s="247">
        <v>98.003</v>
      </c>
      <c r="H22" s="360">
        <f>SUM(F22,G22)</f>
        <v>196.005</v>
      </c>
      <c r="I22" s="143">
        <v>7</v>
      </c>
      <c r="J22" s="362">
        <v>1949.038</v>
      </c>
      <c r="K22" s="149">
        <v>71</v>
      </c>
    </row>
    <row r="23" spans="2:11" x14ac:dyDescent="0.3">
      <c r="C23" s="65">
        <v>19</v>
      </c>
      <c r="D23" s="320">
        <v>5</v>
      </c>
      <c r="E23" s="361" t="s">
        <v>741</v>
      </c>
      <c r="F23" s="247">
        <v>95</v>
      </c>
      <c r="G23" s="247">
        <v>97</v>
      </c>
      <c r="H23" s="360">
        <f>SUM(F23,G23)</f>
        <v>192</v>
      </c>
      <c r="I23" s="143">
        <v>5</v>
      </c>
      <c r="J23" s="362">
        <v>1935.0129999999999</v>
      </c>
      <c r="K23" s="149">
        <v>59</v>
      </c>
    </row>
    <row r="24" spans="2:11" x14ac:dyDescent="0.3">
      <c r="C24" s="65">
        <v>20</v>
      </c>
      <c r="D24" s="375">
        <v>1</v>
      </c>
      <c r="E24" s="361" t="s">
        <v>748</v>
      </c>
      <c r="F24" s="247">
        <v>98.001000000000005</v>
      </c>
      <c r="G24" s="247">
        <v>98.001000000000005</v>
      </c>
      <c r="H24" s="360">
        <f>SUM(F24,G24)</f>
        <v>196.00200000000001</v>
      </c>
      <c r="I24" s="143">
        <v>8</v>
      </c>
      <c r="J24" s="362">
        <v>1942.021</v>
      </c>
      <c r="K24" s="149">
        <v>74</v>
      </c>
    </row>
    <row r="25" spans="2:11" x14ac:dyDescent="0.3">
      <c r="C25" s="66">
        <v>24</v>
      </c>
      <c r="D25" s="185">
        <v>3</v>
      </c>
      <c r="E25" s="363" t="s">
        <v>777</v>
      </c>
      <c r="F25" s="249">
        <v>96.001999999999995</v>
      </c>
      <c r="G25" s="249">
        <v>98.001999999999995</v>
      </c>
      <c r="H25" s="364">
        <f>SUM(F25,G25)</f>
        <v>194.00399999999999</v>
      </c>
      <c r="I25" s="151">
        <v>7</v>
      </c>
      <c r="J25" s="365">
        <v>1919.0199999999998</v>
      </c>
      <c r="K25" s="157">
        <v>54</v>
      </c>
    </row>
    <row r="27" spans="2:11" ht="18" customHeight="1" x14ac:dyDescent="0.35">
      <c r="B27" s="4" t="s">
        <v>805</v>
      </c>
    </row>
    <row r="28" spans="2:11" x14ac:dyDescent="0.3">
      <c r="C28" s="33" t="s">
        <v>3</v>
      </c>
      <c r="D28" s="34" t="s">
        <v>4</v>
      </c>
      <c r="E28" s="35" t="s">
        <v>5</v>
      </c>
      <c r="F28" s="35"/>
      <c r="G28" s="35"/>
      <c r="H28" s="36" t="s">
        <v>6</v>
      </c>
      <c r="I28" s="36" t="s">
        <v>7</v>
      </c>
      <c r="J28" s="36" t="s">
        <v>8</v>
      </c>
      <c r="K28" s="37" t="s">
        <v>9</v>
      </c>
    </row>
    <row r="29" spans="2:11" x14ac:dyDescent="0.3">
      <c r="C29" s="65">
        <v>1</v>
      </c>
      <c r="D29" s="319">
        <v>5</v>
      </c>
      <c r="E29" s="369" t="s">
        <v>688</v>
      </c>
      <c r="F29" s="370">
        <v>97.001999999999995</v>
      </c>
      <c r="G29" s="370">
        <v>98.001000000000005</v>
      </c>
      <c r="H29" s="358">
        <v>195.00299999999999</v>
      </c>
      <c r="I29" s="153">
        <v>9</v>
      </c>
      <c r="J29" s="370">
        <v>1937.0269999999998</v>
      </c>
      <c r="K29" s="155">
        <v>70</v>
      </c>
    </row>
    <row r="30" spans="2:11" x14ac:dyDescent="0.3">
      <c r="C30" s="66">
        <v>1</v>
      </c>
      <c r="D30" s="185">
        <v>6</v>
      </c>
      <c r="E30" s="363" t="s">
        <v>741</v>
      </c>
      <c r="F30" s="365">
        <v>95</v>
      </c>
      <c r="G30" s="365">
        <v>97</v>
      </c>
      <c r="H30" s="364">
        <v>192</v>
      </c>
      <c r="I30" s="151">
        <v>5</v>
      </c>
      <c r="J30" s="365">
        <v>1935.0129999999999</v>
      </c>
      <c r="K30" s="157">
        <v>65</v>
      </c>
    </row>
    <row r="32" spans="2:11" ht="18" customHeight="1" x14ac:dyDescent="0.35">
      <c r="B32" s="4" t="s">
        <v>806</v>
      </c>
    </row>
    <row r="33" spans="2:12" x14ac:dyDescent="0.3">
      <c r="C33" s="33" t="s">
        <v>3</v>
      </c>
      <c r="D33" s="34" t="s">
        <v>4</v>
      </c>
      <c r="E33" s="35" t="s">
        <v>5</v>
      </c>
      <c r="F33" s="35"/>
      <c r="G33" s="35"/>
      <c r="H33" s="36" t="s">
        <v>6</v>
      </c>
      <c r="I33" s="36" t="s">
        <v>7</v>
      </c>
      <c r="J33" s="36" t="s">
        <v>8</v>
      </c>
      <c r="K33" s="37" t="s">
        <v>9</v>
      </c>
    </row>
    <row r="34" spans="2:12" x14ac:dyDescent="0.3">
      <c r="C34" s="65">
        <v>1</v>
      </c>
      <c r="D34" s="319">
        <v>9</v>
      </c>
      <c r="E34" s="369" t="s">
        <v>629</v>
      </c>
      <c r="F34" s="370">
        <v>99.003</v>
      </c>
      <c r="G34" s="370">
        <v>99.003</v>
      </c>
      <c r="H34" s="358">
        <v>198.006</v>
      </c>
      <c r="I34" s="153">
        <v>5</v>
      </c>
      <c r="J34" s="370">
        <v>1963.0409999999999</v>
      </c>
      <c r="K34" s="155">
        <v>32</v>
      </c>
    </row>
    <row r="35" spans="2:12" x14ac:dyDescent="0.3">
      <c r="C35" s="65">
        <v>1</v>
      </c>
      <c r="D35" s="320">
        <v>7</v>
      </c>
      <c r="E35" s="361" t="s">
        <v>630</v>
      </c>
      <c r="F35" s="362">
        <v>98.001999999999995</v>
      </c>
      <c r="G35" s="362">
        <v>98</v>
      </c>
      <c r="H35" s="360">
        <v>196.00200000000001</v>
      </c>
      <c r="I35" s="143">
        <v>2</v>
      </c>
      <c r="J35" s="362">
        <v>1987.0430000000003</v>
      </c>
      <c r="K35" s="149">
        <v>53</v>
      </c>
    </row>
    <row r="36" spans="2:12" x14ac:dyDescent="0.3">
      <c r="C36" s="65">
        <v>2</v>
      </c>
      <c r="D36" s="320">
        <v>8</v>
      </c>
      <c r="E36" s="359" t="s">
        <v>654</v>
      </c>
      <c r="F36" s="360">
        <v>99.001999999999995</v>
      </c>
      <c r="G36" s="360">
        <v>98.001000000000005</v>
      </c>
      <c r="H36" s="360">
        <v>197.00299999999999</v>
      </c>
      <c r="I36" s="143">
        <v>4</v>
      </c>
      <c r="J36" s="360">
        <v>1952.0310000000002</v>
      </c>
      <c r="K36" s="366">
        <v>35</v>
      </c>
    </row>
    <row r="37" spans="2:12" x14ac:dyDescent="0.3">
      <c r="C37" s="66">
        <v>5</v>
      </c>
      <c r="D37" s="185">
        <v>7</v>
      </c>
      <c r="E37" s="363" t="s">
        <v>718</v>
      </c>
      <c r="F37" s="365">
        <v>97</v>
      </c>
      <c r="G37" s="365">
        <v>97.001000000000005</v>
      </c>
      <c r="H37" s="364">
        <v>194.001</v>
      </c>
      <c r="I37" s="151">
        <v>3</v>
      </c>
      <c r="J37" s="365">
        <v>1916.0159999999998</v>
      </c>
      <c r="K37" s="157">
        <v>41</v>
      </c>
    </row>
    <row r="39" spans="2:12" ht="18" x14ac:dyDescent="0.35">
      <c r="B39" s="4" t="s">
        <v>807</v>
      </c>
    </row>
    <row r="40" spans="2:12" x14ac:dyDescent="0.3">
      <c r="B40" s="5"/>
      <c r="C40" s="33" t="s">
        <v>3</v>
      </c>
      <c r="D40" s="34" t="s">
        <v>4</v>
      </c>
      <c r="E40" s="8" t="s">
        <v>810</v>
      </c>
      <c r="F40" s="8"/>
      <c r="G40" s="9">
        <v>595</v>
      </c>
      <c r="H40" s="8"/>
      <c r="I40" s="10" t="s">
        <v>9</v>
      </c>
      <c r="J40" s="15">
        <f>SUM(J41:J43)</f>
        <v>594.01700000000005</v>
      </c>
      <c r="K40" s="13" t="s">
        <v>1455</v>
      </c>
      <c r="L40" s="14"/>
    </row>
    <row r="41" spans="2:12" x14ac:dyDescent="0.3">
      <c r="B41" s="5"/>
      <c r="C41" s="337">
        <v>1</v>
      </c>
      <c r="D41" s="390">
        <v>6</v>
      </c>
      <c r="E41" s="386" t="s">
        <v>628</v>
      </c>
      <c r="F41" s="388"/>
      <c r="G41" s="384"/>
      <c r="H41" s="380">
        <v>99.001000000000005</v>
      </c>
      <c r="I41" s="382">
        <v>99</v>
      </c>
      <c r="J41" s="112">
        <f>SUM(H41:I41)</f>
        <v>198.001</v>
      </c>
      <c r="K41" s="1" t="s">
        <v>1400</v>
      </c>
    </row>
    <row r="42" spans="2:12" ht="15.75" customHeight="1" x14ac:dyDescent="0.3">
      <c r="C42" s="337"/>
      <c r="D42" s="391"/>
      <c r="E42" s="387" t="s">
        <v>629</v>
      </c>
      <c r="F42" s="389"/>
      <c r="G42" s="385"/>
      <c r="H42" s="381">
        <v>98.003</v>
      </c>
      <c r="I42" s="383">
        <v>98.001000000000005</v>
      </c>
      <c r="J42" s="113">
        <f>SUM(H42:I42)</f>
        <v>196.00400000000002</v>
      </c>
    </row>
    <row r="43" spans="2:12" ht="15.75" customHeight="1" x14ac:dyDescent="0.3">
      <c r="C43" s="337"/>
      <c r="D43" s="400"/>
      <c r="E43" s="401" t="s">
        <v>630</v>
      </c>
      <c r="F43" s="402"/>
      <c r="G43" s="403"/>
      <c r="H43" s="404">
        <v>100.009</v>
      </c>
      <c r="I43" s="405">
        <v>100.003</v>
      </c>
      <c r="J43" s="114">
        <f>SUM(H43:I43)</f>
        <v>200.012</v>
      </c>
    </row>
    <row r="44" spans="2:12" x14ac:dyDescent="0.3">
      <c r="B44" s="5"/>
      <c r="C44" s="146" t="s">
        <v>3</v>
      </c>
      <c r="D44" s="399" t="s">
        <v>4</v>
      </c>
      <c r="E44" s="406" t="s">
        <v>818</v>
      </c>
      <c r="F44" s="407"/>
      <c r="G44" s="408">
        <v>589</v>
      </c>
      <c r="H44" s="407"/>
      <c r="I44" s="409" t="s">
        <v>9</v>
      </c>
      <c r="J44" s="15">
        <f>SUM(J45:J47)</f>
        <v>594.01299999999992</v>
      </c>
      <c r="K44" s="13" t="s">
        <v>1456</v>
      </c>
      <c r="L44" s="14"/>
    </row>
    <row r="45" spans="2:12" x14ac:dyDescent="0.3">
      <c r="B45" s="5"/>
      <c r="C45" s="337">
        <v>2</v>
      </c>
      <c r="D45" s="419">
        <v>4</v>
      </c>
      <c r="E45" s="417" t="s">
        <v>654</v>
      </c>
      <c r="F45" s="418"/>
      <c r="G45" s="416"/>
      <c r="H45" s="414">
        <v>99.001999999999995</v>
      </c>
      <c r="I45" s="415">
        <v>98.001000000000005</v>
      </c>
      <c r="J45" s="112">
        <f>SUM(H45:I45)</f>
        <v>197.00299999999999</v>
      </c>
      <c r="K45" s="1" t="s">
        <v>1457</v>
      </c>
    </row>
    <row r="46" spans="2:12" ht="15.75" customHeight="1" x14ac:dyDescent="0.3">
      <c r="C46" s="337"/>
      <c r="D46" s="391"/>
      <c r="E46" s="387" t="s">
        <v>670</v>
      </c>
      <c r="F46" s="389"/>
      <c r="G46" s="385"/>
      <c r="H46" s="381">
        <v>100.003</v>
      </c>
      <c r="I46" s="383">
        <v>99.004000000000005</v>
      </c>
      <c r="J46" s="113">
        <f>SUM(H46:I46)</f>
        <v>199.00700000000001</v>
      </c>
    </row>
    <row r="47" spans="2:12" ht="15.75" customHeight="1" x14ac:dyDescent="0.3">
      <c r="C47" s="337"/>
      <c r="D47" s="400"/>
      <c r="E47" s="401" t="s">
        <v>671</v>
      </c>
      <c r="F47" s="402"/>
      <c r="G47" s="403"/>
      <c r="H47" s="404">
        <v>100.001</v>
      </c>
      <c r="I47" s="405">
        <v>98.001999999999995</v>
      </c>
      <c r="J47" s="114">
        <f>SUM(H47:I47)</f>
        <v>198.00299999999999</v>
      </c>
    </row>
    <row r="48" spans="2:12" x14ac:dyDescent="0.3">
      <c r="B48" s="5"/>
      <c r="C48" s="146" t="s">
        <v>3</v>
      </c>
      <c r="D48" s="399" t="s">
        <v>4</v>
      </c>
      <c r="E48" s="406" t="s">
        <v>821</v>
      </c>
      <c r="F48" s="407"/>
      <c r="G48" s="408">
        <v>584</v>
      </c>
      <c r="H48" s="407"/>
      <c r="I48" s="409" t="s">
        <v>9</v>
      </c>
      <c r="J48" s="15">
        <f>SUM(J49:J51)</f>
        <v>592.01099999999997</v>
      </c>
      <c r="K48" s="13" t="s">
        <v>1458</v>
      </c>
      <c r="L48" s="14"/>
    </row>
    <row r="49" spans="2:12" x14ac:dyDescent="0.3">
      <c r="B49" s="5"/>
      <c r="C49" s="337">
        <v>3</v>
      </c>
      <c r="D49" s="420">
        <v>1</v>
      </c>
      <c r="E49" s="417" t="s">
        <v>673</v>
      </c>
      <c r="F49" s="418"/>
      <c r="G49" s="416"/>
      <c r="H49" s="414">
        <v>99.001999999999995</v>
      </c>
      <c r="I49" s="415">
        <v>97.001000000000005</v>
      </c>
      <c r="J49" s="112">
        <f>SUM(H49:I49)</f>
        <v>196.00299999999999</v>
      </c>
      <c r="K49" s="1" t="s">
        <v>1434</v>
      </c>
    </row>
    <row r="50" spans="2:12" ht="15.75" customHeight="1" x14ac:dyDescent="0.3">
      <c r="C50" s="337"/>
      <c r="D50" s="391"/>
      <c r="E50" s="387" t="s">
        <v>687</v>
      </c>
      <c r="F50" s="389"/>
      <c r="G50" s="385"/>
      <c r="H50" s="381">
        <v>100.003</v>
      </c>
      <c r="I50" s="383">
        <v>100.002</v>
      </c>
      <c r="J50" s="113">
        <f>SUM(H50:I50)</f>
        <v>200.005</v>
      </c>
    </row>
    <row r="51" spans="2:12" ht="15.75" customHeight="1" x14ac:dyDescent="0.3">
      <c r="C51" s="337"/>
      <c r="D51" s="400"/>
      <c r="E51" s="401" t="s">
        <v>696</v>
      </c>
      <c r="F51" s="402"/>
      <c r="G51" s="403"/>
      <c r="H51" s="404">
        <v>96</v>
      </c>
      <c r="I51" s="405">
        <v>100.003</v>
      </c>
      <c r="J51" s="114">
        <f>SUM(H51:I51)</f>
        <v>196.00299999999999</v>
      </c>
    </row>
    <row r="52" spans="2:12" x14ac:dyDescent="0.3">
      <c r="B52" s="5"/>
      <c r="C52" s="146" t="s">
        <v>3</v>
      </c>
      <c r="D52" s="399" t="s">
        <v>4</v>
      </c>
      <c r="E52" s="406" t="s">
        <v>824</v>
      </c>
      <c r="F52" s="407"/>
      <c r="G52" s="408">
        <v>579</v>
      </c>
      <c r="H52" s="407"/>
      <c r="I52" s="409" t="s">
        <v>9</v>
      </c>
      <c r="J52" s="15">
        <f>SUM(J53:J55)</f>
        <v>583.00700000000006</v>
      </c>
      <c r="K52" s="13" t="s">
        <v>1438</v>
      </c>
      <c r="L52" s="14"/>
    </row>
    <row r="53" spans="2:12" x14ac:dyDescent="0.3">
      <c r="B53" s="5"/>
      <c r="C53" s="337">
        <v>4</v>
      </c>
      <c r="D53" s="421">
        <v>1</v>
      </c>
      <c r="E53" s="396" t="s">
        <v>714</v>
      </c>
      <c r="F53" s="397"/>
      <c r="G53" s="395"/>
      <c r="H53" s="393">
        <v>96.001999999999995</v>
      </c>
      <c r="I53" s="394">
        <v>99.001999999999995</v>
      </c>
      <c r="J53" s="112">
        <f>SUM(H53:I53)</f>
        <v>195.00399999999999</v>
      </c>
      <c r="K53" s="1" t="s">
        <v>1459</v>
      </c>
    </row>
    <row r="54" spans="2:12" ht="15.75" customHeight="1" x14ac:dyDescent="0.3">
      <c r="C54" s="337"/>
      <c r="D54" s="347"/>
      <c r="E54" s="224" t="s">
        <v>718</v>
      </c>
      <c r="F54" s="230"/>
      <c r="G54" s="228"/>
      <c r="H54" s="247">
        <v>97</v>
      </c>
      <c r="I54" s="248">
        <v>97.001000000000005</v>
      </c>
      <c r="J54" s="113">
        <f>SUM(H54:I54)</f>
        <v>194.001</v>
      </c>
    </row>
    <row r="55" spans="2:12" ht="15.75" customHeight="1" x14ac:dyDescent="0.3">
      <c r="C55" s="337"/>
      <c r="D55" s="348"/>
      <c r="E55" s="235" t="s">
        <v>701</v>
      </c>
      <c r="F55" s="236"/>
      <c r="G55" s="237"/>
      <c r="H55" s="249">
        <v>95.001000000000005</v>
      </c>
      <c r="I55" s="250">
        <v>99.001000000000005</v>
      </c>
      <c r="J55" s="114">
        <f>SUM(H55:I55)</f>
        <v>194.00200000000001</v>
      </c>
    </row>
    <row r="57" spans="2:12" ht="18" customHeight="1" x14ac:dyDescent="0.35">
      <c r="B57" s="4" t="s">
        <v>992</v>
      </c>
    </row>
    <row r="58" spans="2:12" x14ac:dyDescent="0.3">
      <c r="C58" s="18" t="s">
        <v>3</v>
      </c>
      <c r="D58" s="19" t="s">
        <v>4</v>
      </c>
      <c r="E58" s="20" t="s">
        <v>5</v>
      </c>
      <c r="F58" s="21" t="s">
        <v>6</v>
      </c>
      <c r="G58" s="21" t="s">
        <v>7</v>
      </c>
      <c r="H58" s="21" t="s">
        <v>8</v>
      </c>
      <c r="I58" s="39" t="s">
        <v>9</v>
      </c>
    </row>
    <row r="59" spans="2:12" x14ac:dyDescent="0.3">
      <c r="C59" s="65">
        <v>4</v>
      </c>
      <c r="D59" s="67">
        <v>8</v>
      </c>
      <c r="E59" s="79" t="s">
        <v>1021</v>
      </c>
      <c r="F59" s="60">
        <v>91</v>
      </c>
      <c r="G59" s="60">
        <v>2</v>
      </c>
      <c r="H59" s="60">
        <v>934</v>
      </c>
      <c r="I59" s="71">
        <v>44</v>
      </c>
    </row>
    <row r="60" spans="2:12" x14ac:dyDescent="0.3">
      <c r="C60" s="65">
        <v>4</v>
      </c>
      <c r="D60" s="23">
        <v>3</v>
      </c>
      <c r="E60" s="62" t="s">
        <v>670</v>
      </c>
      <c r="F60" s="63">
        <v>97</v>
      </c>
      <c r="G60" s="63">
        <v>7</v>
      </c>
      <c r="H60" s="63">
        <v>959</v>
      </c>
      <c r="I60" s="72">
        <v>62</v>
      </c>
    </row>
    <row r="61" spans="2:12" x14ac:dyDescent="0.3">
      <c r="C61" s="65">
        <v>6</v>
      </c>
      <c r="D61" s="23">
        <v>9</v>
      </c>
      <c r="E61" s="62" t="s">
        <v>718</v>
      </c>
      <c r="F61" s="63">
        <v>90</v>
      </c>
      <c r="G61" s="63">
        <v>3</v>
      </c>
      <c r="H61" s="63">
        <v>915</v>
      </c>
      <c r="I61" s="72">
        <v>33</v>
      </c>
    </row>
    <row r="62" spans="2:12" x14ac:dyDescent="0.3">
      <c r="C62" s="66">
        <v>12</v>
      </c>
      <c r="D62" s="140">
        <v>2</v>
      </c>
      <c r="E62" s="30" t="s">
        <v>1078</v>
      </c>
      <c r="F62" s="31">
        <v>90</v>
      </c>
      <c r="G62" s="69">
        <v>6</v>
      </c>
      <c r="H62" s="31">
        <v>914</v>
      </c>
      <c r="I62" s="32">
        <v>75</v>
      </c>
    </row>
  </sheetData>
  <mergeCells count="10">
    <mergeCell ref="C49:C51"/>
    <mergeCell ref="D49:D51"/>
    <mergeCell ref="C53:C55"/>
    <mergeCell ref="D53:D55"/>
    <mergeCell ref="B1:M1"/>
    <mergeCell ref="B2:M2"/>
    <mergeCell ref="C41:C43"/>
    <mergeCell ref="D41:D43"/>
    <mergeCell ref="C45:C47"/>
    <mergeCell ref="D45:D47"/>
  </mergeCells>
  <hyperlinks>
    <hyperlink ref="B3" location="'Index'!A2" tooltip="Go to the Index sheet" display="á" xr:uid="{EFD7D1E4-A0F2-4515-97BD-2679878472A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38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46EB-296B-4624-BA95-65C863EC4365}">
  <dimension ref="B1:N5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13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115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9</v>
      </c>
      <c r="D6" s="67">
        <v>4</v>
      </c>
      <c r="E6" s="79" t="s">
        <v>116</v>
      </c>
      <c r="F6" s="59">
        <v>175</v>
      </c>
      <c r="G6" s="60">
        <v>8</v>
      </c>
      <c r="H6" s="60">
        <v>1676</v>
      </c>
      <c r="I6" s="71">
        <v>62</v>
      </c>
    </row>
    <row r="7" spans="2:14" x14ac:dyDescent="0.3">
      <c r="C7" s="65">
        <v>12</v>
      </c>
      <c r="D7" s="23">
        <v>4</v>
      </c>
      <c r="E7" s="27" t="s">
        <v>153</v>
      </c>
      <c r="F7" s="28">
        <v>164</v>
      </c>
      <c r="G7" s="63">
        <v>6</v>
      </c>
      <c r="H7" s="28">
        <v>1598</v>
      </c>
      <c r="I7" s="29">
        <v>53</v>
      </c>
    </row>
    <row r="8" spans="2:14" x14ac:dyDescent="0.3">
      <c r="C8" s="65">
        <v>15</v>
      </c>
      <c r="D8" s="23">
        <v>9</v>
      </c>
      <c r="E8" s="27" t="s">
        <v>178</v>
      </c>
      <c r="F8" s="28">
        <v>138</v>
      </c>
      <c r="G8" s="63">
        <v>2</v>
      </c>
      <c r="H8" s="28">
        <v>1441</v>
      </c>
      <c r="I8" s="29">
        <v>33</v>
      </c>
    </row>
    <row r="9" spans="2:14" x14ac:dyDescent="0.3">
      <c r="C9" s="66">
        <v>15</v>
      </c>
      <c r="D9" s="45">
        <v>8</v>
      </c>
      <c r="E9" s="30" t="s">
        <v>179</v>
      </c>
      <c r="F9" s="31">
        <v>142</v>
      </c>
      <c r="G9" s="69">
        <v>3</v>
      </c>
      <c r="H9" s="31">
        <v>1498</v>
      </c>
      <c r="I9" s="32">
        <v>40</v>
      </c>
    </row>
    <row r="11" spans="2:14" ht="18" customHeight="1" x14ac:dyDescent="0.35">
      <c r="B11" s="4" t="s">
        <v>215</v>
      </c>
    </row>
    <row r="12" spans="2:14" x14ac:dyDescent="0.3">
      <c r="C12" s="33" t="s">
        <v>3</v>
      </c>
      <c r="D12" s="34" t="s">
        <v>4</v>
      </c>
      <c r="E12" s="35" t="s">
        <v>5</v>
      </c>
      <c r="F12" s="36" t="s">
        <v>6</v>
      </c>
      <c r="G12" s="36" t="s">
        <v>7</v>
      </c>
      <c r="H12" s="36" t="s">
        <v>8</v>
      </c>
      <c r="I12" s="37" t="s">
        <v>9</v>
      </c>
    </row>
    <row r="13" spans="2:14" x14ac:dyDescent="0.3">
      <c r="C13" s="65">
        <v>3</v>
      </c>
      <c r="D13" s="74">
        <v>2</v>
      </c>
      <c r="E13" s="111" t="s">
        <v>116</v>
      </c>
      <c r="F13" s="59">
        <v>175</v>
      </c>
      <c r="G13" s="60">
        <v>8</v>
      </c>
      <c r="H13" s="59">
        <v>1676</v>
      </c>
      <c r="I13" s="78">
        <v>70</v>
      </c>
    </row>
    <row r="14" spans="2:14" x14ac:dyDescent="0.3">
      <c r="C14" s="65">
        <v>4</v>
      </c>
      <c r="D14" s="23">
        <v>4</v>
      </c>
      <c r="E14" s="27" t="s">
        <v>153</v>
      </c>
      <c r="F14" s="28">
        <v>164</v>
      </c>
      <c r="G14" s="63">
        <v>8</v>
      </c>
      <c r="H14" s="28">
        <v>1598</v>
      </c>
      <c r="I14" s="29">
        <v>67</v>
      </c>
    </row>
    <row r="15" spans="2:14" x14ac:dyDescent="0.3">
      <c r="C15" s="65">
        <v>5</v>
      </c>
      <c r="D15" s="23">
        <v>7</v>
      </c>
      <c r="E15" s="27" t="s">
        <v>178</v>
      </c>
      <c r="F15" s="28">
        <v>138</v>
      </c>
      <c r="G15" s="63">
        <v>2</v>
      </c>
      <c r="H15" s="28">
        <v>1441</v>
      </c>
      <c r="I15" s="29">
        <v>43</v>
      </c>
    </row>
    <row r="16" spans="2:14" x14ac:dyDescent="0.3">
      <c r="C16" s="66">
        <v>5</v>
      </c>
      <c r="D16" s="45">
        <v>3</v>
      </c>
      <c r="E16" s="30" t="s">
        <v>179</v>
      </c>
      <c r="F16" s="31">
        <v>142</v>
      </c>
      <c r="G16" s="69">
        <v>3</v>
      </c>
      <c r="H16" s="31">
        <v>1498</v>
      </c>
      <c r="I16" s="32">
        <v>58</v>
      </c>
    </row>
    <row r="18" spans="2:12" ht="18" x14ac:dyDescent="0.35">
      <c r="B18" s="4" t="s">
        <v>216</v>
      </c>
    </row>
    <row r="19" spans="2:12" x14ac:dyDescent="0.3">
      <c r="B19" s="5"/>
      <c r="C19" s="33" t="s">
        <v>3</v>
      </c>
      <c r="D19" s="34" t="s">
        <v>4</v>
      </c>
      <c r="E19" s="8" t="s">
        <v>232</v>
      </c>
      <c r="F19" s="8"/>
      <c r="G19" s="9">
        <v>468</v>
      </c>
      <c r="H19" s="8"/>
      <c r="I19" s="10" t="s">
        <v>9</v>
      </c>
      <c r="J19" s="11">
        <f>SUM(J20:J22)</f>
        <v>477</v>
      </c>
      <c r="K19" s="13" t="s">
        <v>1460</v>
      </c>
      <c r="L19" s="14"/>
    </row>
    <row r="20" spans="2:12" x14ac:dyDescent="0.3">
      <c r="B20" s="5"/>
      <c r="C20" s="337">
        <v>3</v>
      </c>
      <c r="D20" s="341">
        <v>3</v>
      </c>
      <c r="E20" s="60" t="s">
        <v>116</v>
      </c>
      <c r="F20" s="59">
        <v>41</v>
      </c>
      <c r="G20" s="59">
        <v>44</v>
      </c>
      <c r="H20" s="59">
        <v>44</v>
      </c>
      <c r="I20" s="78">
        <v>46</v>
      </c>
      <c r="J20" s="75">
        <f>SUM(F20:I20)</f>
        <v>175</v>
      </c>
      <c r="K20" s="1" t="s">
        <v>1461</v>
      </c>
    </row>
    <row r="21" spans="2:12" ht="15.75" customHeight="1" x14ac:dyDescent="0.3">
      <c r="C21" s="337"/>
      <c r="D21" s="339"/>
      <c r="E21" s="63" t="s">
        <v>178</v>
      </c>
      <c r="F21" s="28">
        <v>33</v>
      </c>
      <c r="G21" s="28">
        <v>29</v>
      </c>
      <c r="H21" s="28">
        <v>41</v>
      </c>
      <c r="I21" s="29">
        <v>35</v>
      </c>
      <c r="J21" s="76">
        <f>SUM(F21:I21)</f>
        <v>138</v>
      </c>
    </row>
    <row r="22" spans="2:12" ht="15.75" customHeight="1" x14ac:dyDescent="0.3">
      <c r="C22" s="337"/>
      <c r="D22" s="340"/>
      <c r="E22" s="69" t="s">
        <v>153</v>
      </c>
      <c r="F22" s="31">
        <v>42</v>
      </c>
      <c r="G22" s="31">
        <v>46</v>
      </c>
      <c r="H22" s="31">
        <v>37</v>
      </c>
      <c r="I22" s="32">
        <v>39</v>
      </c>
      <c r="J22" s="77">
        <f>SUM(F22:I22)</f>
        <v>164</v>
      </c>
    </row>
    <row r="24" spans="2:12" ht="18" customHeight="1" x14ac:dyDescent="0.35">
      <c r="B24" s="4" t="s">
        <v>279</v>
      </c>
    </row>
    <row r="25" spans="2:12" x14ac:dyDescent="0.3">
      <c r="C25" s="18" t="s">
        <v>3</v>
      </c>
      <c r="D25" s="19" t="s">
        <v>4</v>
      </c>
      <c r="E25" s="20" t="s">
        <v>5</v>
      </c>
      <c r="F25" s="21" t="s">
        <v>6</v>
      </c>
      <c r="G25" s="21" t="s">
        <v>7</v>
      </c>
      <c r="H25" s="21" t="s">
        <v>8</v>
      </c>
      <c r="I25" s="39" t="s">
        <v>9</v>
      </c>
    </row>
    <row r="26" spans="2:12" x14ac:dyDescent="0.3">
      <c r="C26" s="66">
        <v>1</v>
      </c>
      <c r="D26" s="40">
        <v>6</v>
      </c>
      <c r="E26" s="57" t="s">
        <v>153</v>
      </c>
      <c r="F26" s="42">
        <v>162</v>
      </c>
      <c r="G26" s="56">
        <v>5</v>
      </c>
      <c r="H26" s="56">
        <v>1614</v>
      </c>
      <c r="I26" s="99">
        <v>49</v>
      </c>
    </row>
    <row r="28" spans="2:12" ht="18" customHeight="1" x14ac:dyDescent="0.35">
      <c r="B28" s="4" t="s">
        <v>282</v>
      </c>
    </row>
    <row r="29" spans="2:12" x14ac:dyDescent="0.3">
      <c r="C29" s="18" t="s">
        <v>3</v>
      </c>
      <c r="D29" s="19" t="s">
        <v>4</v>
      </c>
      <c r="E29" s="20" t="s">
        <v>5</v>
      </c>
      <c r="F29" s="21" t="s">
        <v>6</v>
      </c>
      <c r="G29" s="21" t="s">
        <v>7</v>
      </c>
      <c r="H29" s="21" t="s">
        <v>8</v>
      </c>
      <c r="I29" s="39" t="s">
        <v>9</v>
      </c>
    </row>
    <row r="30" spans="2:12" x14ac:dyDescent="0.3">
      <c r="C30" s="65">
        <v>2</v>
      </c>
      <c r="D30" s="67">
        <v>6</v>
      </c>
      <c r="E30" s="79" t="s">
        <v>292</v>
      </c>
      <c r="F30" s="60">
        <v>178</v>
      </c>
      <c r="G30" s="60">
        <v>4</v>
      </c>
      <c r="H30" s="60">
        <v>1743</v>
      </c>
      <c r="I30" s="71">
        <v>47</v>
      </c>
    </row>
    <row r="31" spans="2:12" x14ac:dyDescent="0.3">
      <c r="C31" s="66">
        <v>6</v>
      </c>
      <c r="D31" s="140">
        <v>2</v>
      </c>
      <c r="E31" s="68" t="s">
        <v>153</v>
      </c>
      <c r="F31" s="69">
        <v>142</v>
      </c>
      <c r="G31" s="69">
        <v>6</v>
      </c>
      <c r="H31" s="69">
        <v>1442</v>
      </c>
      <c r="I31" s="73">
        <v>66</v>
      </c>
    </row>
    <row r="33" spans="2:9" ht="18" customHeight="1" x14ac:dyDescent="0.35">
      <c r="B33" s="4" t="s">
        <v>331</v>
      </c>
    </row>
    <row r="34" spans="2:9" x14ac:dyDescent="0.3">
      <c r="C34" s="33" t="s">
        <v>3</v>
      </c>
      <c r="D34" s="34" t="s">
        <v>4</v>
      </c>
      <c r="E34" s="35" t="s">
        <v>5</v>
      </c>
      <c r="F34" s="36" t="s">
        <v>6</v>
      </c>
      <c r="G34" s="36" t="s">
        <v>7</v>
      </c>
      <c r="H34" s="36" t="s">
        <v>8</v>
      </c>
      <c r="I34" s="37" t="s">
        <v>9</v>
      </c>
    </row>
    <row r="35" spans="2:9" x14ac:dyDescent="0.3">
      <c r="C35" s="65">
        <v>1</v>
      </c>
      <c r="D35" s="67">
        <v>3</v>
      </c>
      <c r="E35" s="79" t="s">
        <v>292</v>
      </c>
      <c r="F35" s="60">
        <v>178</v>
      </c>
      <c r="G35" s="60">
        <v>5</v>
      </c>
      <c r="H35" s="97">
        <v>1743</v>
      </c>
      <c r="I35" s="98">
        <v>47</v>
      </c>
    </row>
    <row r="36" spans="2:9" x14ac:dyDescent="0.3">
      <c r="C36" s="66">
        <v>2</v>
      </c>
      <c r="D36" s="45">
        <v>3</v>
      </c>
      <c r="E36" s="30" t="s">
        <v>153</v>
      </c>
      <c r="F36" s="31">
        <v>142</v>
      </c>
      <c r="G36" s="69">
        <v>6</v>
      </c>
      <c r="H36" s="31">
        <v>1442</v>
      </c>
      <c r="I36" s="32">
        <v>49</v>
      </c>
    </row>
    <row r="38" spans="2:9" ht="18" customHeight="1" x14ac:dyDescent="0.35">
      <c r="B38" s="4" t="s">
        <v>1144</v>
      </c>
    </row>
    <row r="39" spans="2:9" x14ac:dyDescent="0.3">
      <c r="C39" s="18" t="s">
        <v>3</v>
      </c>
      <c r="D39" s="19" t="s">
        <v>4</v>
      </c>
      <c r="E39" s="20" t="s">
        <v>5</v>
      </c>
      <c r="F39" s="21" t="s">
        <v>6</v>
      </c>
      <c r="G39" s="21" t="s">
        <v>7</v>
      </c>
      <c r="H39" s="21" t="s">
        <v>8</v>
      </c>
      <c r="I39" s="39" t="s">
        <v>9</v>
      </c>
    </row>
    <row r="40" spans="2:9" x14ac:dyDescent="0.3">
      <c r="C40" s="65">
        <v>1</v>
      </c>
      <c r="D40" s="67">
        <v>4</v>
      </c>
      <c r="E40" s="267" t="s">
        <v>292</v>
      </c>
      <c r="F40" s="132">
        <v>98</v>
      </c>
      <c r="G40" s="132">
        <v>8</v>
      </c>
      <c r="H40" s="131">
        <v>958</v>
      </c>
      <c r="I40" s="138">
        <v>55</v>
      </c>
    </row>
    <row r="41" spans="2:9" x14ac:dyDescent="0.3">
      <c r="C41" s="65">
        <v>5</v>
      </c>
      <c r="D41" s="23">
        <v>8</v>
      </c>
      <c r="E41" s="133" t="s">
        <v>179</v>
      </c>
      <c r="F41" s="134">
        <v>77</v>
      </c>
      <c r="G41" s="135">
        <v>1</v>
      </c>
      <c r="H41" s="134">
        <v>864</v>
      </c>
      <c r="I41" s="139">
        <v>32</v>
      </c>
    </row>
    <row r="42" spans="2:9" x14ac:dyDescent="0.3">
      <c r="C42" s="65">
        <v>6</v>
      </c>
      <c r="D42" s="80">
        <v>1</v>
      </c>
      <c r="E42" s="133" t="s">
        <v>153</v>
      </c>
      <c r="F42" s="134">
        <v>89</v>
      </c>
      <c r="G42" s="135">
        <v>7</v>
      </c>
      <c r="H42" s="134">
        <v>905</v>
      </c>
      <c r="I42" s="139">
        <v>74</v>
      </c>
    </row>
    <row r="43" spans="2:9" x14ac:dyDescent="0.3">
      <c r="C43" s="65">
        <v>7</v>
      </c>
      <c r="D43" s="23">
        <v>6</v>
      </c>
      <c r="E43" s="133" t="s">
        <v>116</v>
      </c>
      <c r="F43" s="134">
        <v>89</v>
      </c>
      <c r="G43" s="135">
        <v>6</v>
      </c>
      <c r="H43" s="134">
        <v>867</v>
      </c>
      <c r="I43" s="139">
        <v>48</v>
      </c>
    </row>
    <row r="44" spans="2:9" x14ac:dyDescent="0.3">
      <c r="C44" s="66">
        <v>13</v>
      </c>
      <c r="D44" s="45">
        <v>8</v>
      </c>
      <c r="E44" s="30" t="s">
        <v>178</v>
      </c>
      <c r="F44" s="31">
        <v>84</v>
      </c>
      <c r="G44" s="137">
        <v>5</v>
      </c>
      <c r="H44" s="31">
        <v>794</v>
      </c>
      <c r="I44" s="32">
        <v>36</v>
      </c>
    </row>
    <row r="46" spans="2:9" ht="18" customHeight="1" x14ac:dyDescent="0.35">
      <c r="B46" s="4" t="s">
        <v>1233</v>
      </c>
    </row>
    <row r="47" spans="2:9" x14ac:dyDescent="0.3">
      <c r="C47" s="33" t="s">
        <v>3</v>
      </c>
      <c r="D47" s="34" t="s">
        <v>4</v>
      </c>
      <c r="E47" s="35" t="s">
        <v>5</v>
      </c>
      <c r="F47" s="36" t="s">
        <v>6</v>
      </c>
      <c r="G47" s="36" t="s">
        <v>7</v>
      </c>
      <c r="H47" s="36" t="s">
        <v>8</v>
      </c>
      <c r="I47" s="37" t="s">
        <v>9</v>
      </c>
    </row>
    <row r="48" spans="2:9" x14ac:dyDescent="0.3">
      <c r="C48" s="65">
        <v>1</v>
      </c>
      <c r="D48" s="125">
        <v>1</v>
      </c>
      <c r="E48" s="111" t="s">
        <v>292</v>
      </c>
      <c r="F48" s="59">
        <v>98</v>
      </c>
      <c r="G48" s="206">
        <v>7</v>
      </c>
      <c r="H48" s="59">
        <v>958</v>
      </c>
      <c r="I48" s="78">
        <v>61</v>
      </c>
    </row>
    <row r="49" spans="2:12" x14ac:dyDescent="0.3">
      <c r="C49" s="65">
        <v>2</v>
      </c>
      <c r="D49" s="23">
        <v>7</v>
      </c>
      <c r="E49" s="27" t="s">
        <v>179</v>
      </c>
      <c r="F49" s="28">
        <v>77</v>
      </c>
      <c r="G49" s="136">
        <v>1</v>
      </c>
      <c r="H49" s="28">
        <v>864</v>
      </c>
      <c r="I49" s="29">
        <v>31</v>
      </c>
    </row>
    <row r="50" spans="2:12" x14ac:dyDescent="0.3">
      <c r="C50" s="65">
        <v>2</v>
      </c>
      <c r="D50" s="95">
        <v>2</v>
      </c>
      <c r="E50" s="27" t="s">
        <v>153</v>
      </c>
      <c r="F50" s="28">
        <v>89</v>
      </c>
      <c r="G50" s="136">
        <v>5</v>
      </c>
      <c r="H50" s="28">
        <v>905</v>
      </c>
      <c r="I50" s="29">
        <v>52</v>
      </c>
    </row>
    <row r="51" spans="2:12" x14ac:dyDescent="0.3">
      <c r="C51" s="65">
        <v>3</v>
      </c>
      <c r="D51" s="23">
        <v>3</v>
      </c>
      <c r="E51" s="27" t="s">
        <v>116</v>
      </c>
      <c r="F51" s="28">
        <v>89</v>
      </c>
      <c r="G51" s="136">
        <v>6</v>
      </c>
      <c r="H51" s="28">
        <v>867</v>
      </c>
      <c r="I51" s="29">
        <v>51</v>
      </c>
    </row>
    <row r="52" spans="2:12" x14ac:dyDescent="0.3">
      <c r="C52" s="66">
        <v>4</v>
      </c>
      <c r="D52" s="45">
        <v>6</v>
      </c>
      <c r="E52" s="30" t="s">
        <v>178</v>
      </c>
      <c r="F52" s="31">
        <v>84</v>
      </c>
      <c r="G52" s="137">
        <v>5</v>
      </c>
      <c r="H52" s="31">
        <v>794</v>
      </c>
      <c r="I52" s="32">
        <v>31</v>
      </c>
    </row>
    <row r="54" spans="2:12" ht="18" x14ac:dyDescent="0.35">
      <c r="B54" s="4" t="s">
        <v>1234</v>
      </c>
    </row>
    <row r="55" spans="2:12" x14ac:dyDescent="0.3">
      <c r="B55" s="5"/>
      <c r="C55" s="33" t="s">
        <v>3</v>
      </c>
      <c r="D55" s="34" t="s">
        <v>4</v>
      </c>
      <c r="E55" s="8" t="s">
        <v>1241</v>
      </c>
      <c r="F55" s="8"/>
      <c r="G55" s="9">
        <v>531</v>
      </c>
      <c r="H55" s="8"/>
      <c r="I55" s="10" t="s">
        <v>9</v>
      </c>
      <c r="J55" s="11">
        <f>SUM(J56:J58)</f>
        <v>538</v>
      </c>
      <c r="K55" s="13" t="s">
        <v>1462</v>
      </c>
      <c r="L55" s="14"/>
    </row>
    <row r="56" spans="2:12" x14ac:dyDescent="0.3">
      <c r="B56" s="5"/>
      <c r="C56" s="337">
        <v>2</v>
      </c>
      <c r="D56" s="341">
        <v>4</v>
      </c>
      <c r="E56" s="216" t="s">
        <v>292</v>
      </c>
      <c r="F56" s="219"/>
      <c r="G56" s="213"/>
      <c r="H56" s="207">
        <v>98</v>
      </c>
      <c r="I56" s="210">
        <v>97</v>
      </c>
      <c r="J56" s="75">
        <f>SUM(H56:I56)</f>
        <v>195</v>
      </c>
      <c r="K56" s="1" t="s">
        <v>1378</v>
      </c>
    </row>
    <row r="57" spans="2:12" ht="15.75" customHeight="1" x14ac:dyDescent="0.3">
      <c r="C57" s="337"/>
      <c r="D57" s="339"/>
      <c r="E57" s="217" t="s">
        <v>178</v>
      </c>
      <c r="F57" s="220"/>
      <c r="G57" s="214"/>
      <c r="H57" s="208">
        <v>84</v>
      </c>
      <c r="I57" s="211">
        <v>83</v>
      </c>
      <c r="J57" s="76">
        <f>SUM(H57:I57)</f>
        <v>167</v>
      </c>
    </row>
    <row r="58" spans="2:12" ht="15.75" customHeight="1" x14ac:dyDescent="0.3">
      <c r="C58" s="337"/>
      <c r="D58" s="340"/>
      <c r="E58" s="218" t="s">
        <v>153</v>
      </c>
      <c r="F58" s="221"/>
      <c r="G58" s="215"/>
      <c r="H58" s="209">
        <v>87</v>
      </c>
      <c r="I58" s="212">
        <v>89</v>
      </c>
      <c r="J58" s="77">
        <f>SUM(H58:I58)</f>
        <v>176</v>
      </c>
    </row>
  </sheetData>
  <mergeCells count="6">
    <mergeCell ref="B1:M1"/>
    <mergeCell ref="B2:M2"/>
    <mergeCell ref="C20:C22"/>
    <mergeCell ref="D20:D22"/>
    <mergeCell ref="C56:C58"/>
    <mergeCell ref="D56:D58"/>
  </mergeCells>
  <hyperlinks>
    <hyperlink ref="B3" location="'Index'!A2" tooltip="Go to the Index sheet" display="á" xr:uid="{907846DD-2FBF-4ADF-989C-4D9CE51033F9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96A9-43F7-403A-8113-ADD95E49071A}">
  <dimension ref="B1:N6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23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128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10</v>
      </c>
      <c r="D6" s="83">
        <v>6</v>
      </c>
      <c r="E6" s="166" t="s">
        <v>129</v>
      </c>
      <c r="F6" s="85">
        <v>160</v>
      </c>
      <c r="G6" s="86">
        <v>5</v>
      </c>
      <c r="H6" s="86">
        <v>1599</v>
      </c>
      <c r="I6" s="86">
        <v>41</v>
      </c>
      <c r="J6" s="87"/>
      <c r="K6" s="88"/>
    </row>
    <row r="8" spans="2:14" ht="18" customHeight="1" x14ac:dyDescent="0.35">
      <c r="B8" s="4" t="s">
        <v>215</v>
      </c>
    </row>
    <row r="9" spans="2:14" x14ac:dyDescent="0.3">
      <c r="C9" s="33" t="s">
        <v>3</v>
      </c>
      <c r="D9" s="54" t="s">
        <v>4</v>
      </c>
      <c r="E9" s="55" t="s">
        <v>5</v>
      </c>
      <c r="F9" s="81" t="s">
        <v>6</v>
      </c>
      <c r="G9" s="81" t="s">
        <v>7</v>
      </c>
      <c r="H9" s="81" t="s">
        <v>8</v>
      </c>
      <c r="I9" s="82" t="s">
        <v>9</v>
      </c>
    </row>
    <row r="10" spans="2:14" ht="15.75" x14ac:dyDescent="0.3">
      <c r="C10" s="66">
        <v>3</v>
      </c>
      <c r="D10" s="83">
        <v>7</v>
      </c>
      <c r="E10" s="84" t="s">
        <v>129</v>
      </c>
      <c r="F10" s="85">
        <v>160</v>
      </c>
      <c r="G10" s="86">
        <v>5</v>
      </c>
      <c r="H10" s="85">
        <v>1599</v>
      </c>
      <c r="I10" s="85">
        <v>41</v>
      </c>
      <c r="J10" s="87"/>
      <c r="K10" s="88"/>
    </row>
    <row r="12" spans="2:14" ht="18" customHeight="1" x14ac:dyDescent="0.35">
      <c r="B12" s="4" t="s">
        <v>363</v>
      </c>
    </row>
    <row r="13" spans="2:14" x14ac:dyDescent="0.3">
      <c r="C13" s="18" t="s">
        <v>3</v>
      </c>
      <c r="D13" s="19" t="s">
        <v>4</v>
      </c>
      <c r="E13" s="20" t="s">
        <v>5</v>
      </c>
      <c r="F13" s="20"/>
      <c r="G13" s="20"/>
      <c r="H13" s="21" t="s">
        <v>6</v>
      </c>
      <c r="I13" s="21" t="s">
        <v>7</v>
      </c>
      <c r="J13" s="21" t="s">
        <v>8</v>
      </c>
      <c r="K13" s="39" t="s">
        <v>9</v>
      </c>
    </row>
    <row r="14" spans="2:14" x14ac:dyDescent="0.3">
      <c r="C14" s="66">
        <v>1</v>
      </c>
      <c r="D14" s="167">
        <v>1</v>
      </c>
      <c r="E14" s="166" t="s">
        <v>129</v>
      </c>
      <c r="F14" s="328">
        <v>100.003</v>
      </c>
      <c r="G14" s="328">
        <v>98.001000000000005</v>
      </c>
      <c r="H14" s="269">
        <f>SUM(F14:G14)</f>
        <v>198.00400000000002</v>
      </c>
      <c r="I14" s="86">
        <v>9</v>
      </c>
      <c r="J14" s="269">
        <v>1977.0449999999996</v>
      </c>
      <c r="K14" s="371">
        <v>72</v>
      </c>
    </row>
    <row r="16" spans="2:14" ht="18" customHeight="1" x14ac:dyDescent="0.35">
      <c r="B16" s="4" t="s">
        <v>429</v>
      </c>
    </row>
    <row r="17" spans="2:11" x14ac:dyDescent="0.3">
      <c r="C17" s="33" t="s">
        <v>3</v>
      </c>
      <c r="D17" s="34" t="s">
        <v>4</v>
      </c>
      <c r="E17" s="35" t="s">
        <v>5</v>
      </c>
      <c r="F17" s="35"/>
      <c r="G17" s="35"/>
      <c r="H17" s="36" t="s">
        <v>6</v>
      </c>
      <c r="I17" s="36" t="s">
        <v>7</v>
      </c>
      <c r="J17" s="36" t="s">
        <v>8</v>
      </c>
      <c r="K17" s="37" t="s">
        <v>9</v>
      </c>
    </row>
    <row r="18" spans="2:11" x14ac:dyDescent="0.3">
      <c r="C18" s="66">
        <v>1</v>
      </c>
      <c r="D18" s="167">
        <v>1</v>
      </c>
      <c r="E18" s="84" t="s">
        <v>129</v>
      </c>
      <c r="F18" s="268">
        <v>100.003</v>
      </c>
      <c r="G18" s="268">
        <v>98.001000000000005</v>
      </c>
      <c r="H18" s="269">
        <v>198.00400000000002</v>
      </c>
      <c r="I18" s="86">
        <v>9</v>
      </c>
      <c r="J18" s="268">
        <v>1977.0449999999996</v>
      </c>
      <c r="K18" s="356">
        <v>87</v>
      </c>
    </row>
    <row r="20" spans="2:11" ht="18" customHeight="1" x14ac:dyDescent="0.35">
      <c r="B20" s="4" t="s">
        <v>442</v>
      </c>
    </row>
    <row r="21" spans="2:11" x14ac:dyDescent="0.3">
      <c r="C21" s="18" t="s">
        <v>3</v>
      </c>
      <c r="D21" s="19" t="s">
        <v>4</v>
      </c>
      <c r="E21" s="20" t="s">
        <v>5</v>
      </c>
      <c r="F21" s="20"/>
      <c r="G21" s="20"/>
      <c r="H21" s="21" t="s">
        <v>6</v>
      </c>
      <c r="I21" s="21" t="s">
        <v>7</v>
      </c>
      <c r="J21" s="21" t="s">
        <v>8</v>
      </c>
      <c r="K21" s="39" t="s">
        <v>9</v>
      </c>
    </row>
    <row r="22" spans="2:11" x14ac:dyDescent="0.3">
      <c r="C22" s="65">
        <v>1</v>
      </c>
      <c r="D22" s="379">
        <v>2</v>
      </c>
      <c r="E22" s="357" t="s">
        <v>129</v>
      </c>
      <c r="F22" s="265">
        <v>99.004999999999995</v>
      </c>
      <c r="G22" s="265">
        <v>99</v>
      </c>
      <c r="H22" s="358">
        <f>SUM(F22:G22)</f>
        <v>198.005</v>
      </c>
      <c r="I22" s="153">
        <v>6</v>
      </c>
      <c r="J22" s="358">
        <v>1990.058</v>
      </c>
      <c r="K22" s="241">
        <v>66</v>
      </c>
    </row>
    <row r="23" spans="2:11" x14ac:dyDescent="0.3">
      <c r="C23" s="66">
        <v>3</v>
      </c>
      <c r="D23" s="185">
        <v>9</v>
      </c>
      <c r="E23" s="372" t="s">
        <v>454</v>
      </c>
      <c r="F23" s="249" t="s">
        <v>1349</v>
      </c>
      <c r="G23" s="249"/>
      <c r="H23" s="364">
        <f>SUM(F23:G23)</f>
        <v>0</v>
      </c>
      <c r="I23" s="151">
        <v>0</v>
      </c>
      <c r="J23" s="364">
        <v>1161.009</v>
      </c>
      <c r="K23" s="238">
        <v>22</v>
      </c>
    </row>
    <row r="25" spans="2:11" ht="18" customHeight="1" x14ac:dyDescent="0.35">
      <c r="B25" s="4" t="s">
        <v>491</v>
      </c>
    </row>
    <row r="26" spans="2:11" x14ac:dyDescent="0.3">
      <c r="C26" s="33" t="s">
        <v>3</v>
      </c>
      <c r="D26" s="34" t="s">
        <v>4</v>
      </c>
      <c r="E26" s="35" t="s">
        <v>5</v>
      </c>
      <c r="F26" s="35"/>
      <c r="G26" s="35"/>
      <c r="H26" s="36" t="s">
        <v>6</v>
      </c>
      <c r="I26" s="36" t="s">
        <v>7</v>
      </c>
      <c r="J26" s="36" t="s">
        <v>8</v>
      </c>
      <c r="K26" s="37" t="s">
        <v>9</v>
      </c>
    </row>
    <row r="27" spans="2:11" x14ac:dyDescent="0.3">
      <c r="C27" s="65">
        <v>1</v>
      </c>
      <c r="D27" s="378">
        <v>1</v>
      </c>
      <c r="E27" s="369" t="s">
        <v>129</v>
      </c>
      <c r="F27" s="370">
        <v>99.004999999999995</v>
      </c>
      <c r="G27" s="370">
        <v>99</v>
      </c>
      <c r="H27" s="358">
        <v>198.005</v>
      </c>
      <c r="I27" s="153">
        <v>7</v>
      </c>
      <c r="J27" s="370">
        <v>1990.058</v>
      </c>
      <c r="K27" s="155">
        <v>66</v>
      </c>
    </row>
    <row r="28" spans="2:11" x14ac:dyDescent="0.3">
      <c r="C28" s="66">
        <v>1</v>
      </c>
      <c r="D28" s="185">
        <v>6</v>
      </c>
      <c r="E28" s="363" t="s">
        <v>454</v>
      </c>
      <c r="F28" s="365" t="s">
        <v>1349</v>
      </c>
      <c r="G28" s="365" t="s">
        <v>214</v>
      </c>
      <c r="H28" s="364">
        <v>0</v>
      </c>
      <c r="I28" s="151">
        <v>0</v>
      </c>
      <c r="J28" s="365">
        <v>1161.009</v>
      </c>
      <c r="K28" s="157">
        <v>18</v>
      </c>
    </row>
    <row r="30" spans="2:11" ht="18" customHeight="1" x14ac:dyDescent="0.35">
      <c r="B30" s="4" t="s">
        <v>499</v>
      </c>
    </row>
    <row r="31" spans="2:11" x14ac:dyDescent="0.3">
      <c r="C31" s="18" t="s">
        <v>3</v>
      </c>
      <c r="D31" s="19" t="s">
        <v>4</v>
      </c>
      <c r="E31" s="20" t="s">
        <v>5</v>
      </c>
      <c r="F31" s="20"/>
      <c r="G31" s="20"/>
      <c r="H31" s="21" t="s">
        <v>6</v>
      </c>
      <c r="I31" s="21" t="s">
        <v>7</v>
      </c>
      <c r="J31" s="21" t="s">
        <v>8</v>
      </c>
      <c r="K31" s="39" t="s">
        <v>9</v>
      </c>
    </row>
    <row r="32" spans="2:11" x14ac:dyDescent="0.3">
      <c r="C32" s="65">
        <v>1</v>
      </c>
      <c r="D32" s="319">
        <v>7</v>
      </c>
      <c r="E32" s="357" t="s">
        <v>454</v>
      </c>
      <c r="F32" s="265">
        <v>100.003</v>
      </c>
      <c r="G32" s="265">
        <v>100</v>
      </c>
      <c r="H32" s="358">
        <f>SUM(F32,G32)</f>
        <v>200.00299999999999</v>
      </c>
      <c r="I32" s="153">
        <v>5</v>
      </c>
      <c r="J32" s="358">
        <v>1978.0399999999997</v>
      </c>
      <c r="K32" s="241">
        <v>38</v>
      </c>
    </row>
    <row r="33" spans="2:13" x14ac:dyDescent="0.3">
      <c r="C33" s="66">
        <v>2</v>
      </c>
      <c r="D33" s="185">
        <v>3</v>
      </c>
      <c r="E33" s="372" t="s">
        <v>129</v>
      </c>
      <c r="F33" s="249">
        <v>100.005</v>
      </c>
      <c r="G33" s="249">
        <v>100.004</v>
      </c>
      <c r="H33" s="364">
        <f>SUM(F33,G33)</f>
        <v>200.00900000000001</v>
      </c>
      <c r="I33" s="151">
        <v>9</v>
      </c>
      <c r="J33" s="364">
        <v>1983.0550000000003</v>
      </c>
      <c r="K33" s="238">
        <v>60</v>
      </c>
    </row>
    <row r="35" spans="2:13" ht="18" customHeight="1" x14ac:dyDescent="0.35">
      <c r="B35" s="4" t="s">
        <v>607</v>
      </c>
    </row>
    <row r="36" spans="2:13" x14ac:dyDescent="0.3">
      <c r="C36" s="33" t="s">
        <v>3</v>
      </c>
      <c r="D36" s="34" t="s">
        <v>4</v>
      </c>
      <c r="E36" s="35" t="s">
        <v>5</v>
      </c>
      <c r="F36" s="35"/>
      <c r="G36" s="35"/>
      <c r="H36" s="36" t="s">
        <v>6</v>
      </c>
      <c r="I36" s="36" t="s">
        <v>7</v>
      </c>
      <c r="J36" s="36" t="s">
        <v>8</v>
      </c>
      <c r="K36" s="37" t="s">
        <v>9</v>
      </c>
    </row>
    <row r="37" spans="2:13" x14ac:dyDescent="0.3">
      <c r="C37" s="65">
        <v>1</v>
      </c>
      <c r="D37" s="319">
        <v>4</v>
      </c>
      <c r="E37" s="369" t="s">
        <v>129</v>
      </c>
      <c r="F37" s="370">
        <v>100.005</v>
      </c>
      <c r="G37" s="370">
        <v>100.004</v>
      </c>
      <c r="H37" s="358">
        <v>200.00900000000001</v>
      </c>
      <c r="I37" s="153">
        <v>8</v>
      </c>
      <c r="J37" s="370">
        <v>1983.0550000000003</v>
      </c>
      <c r="K37" s="155">
        <v>54</v>
      </c>
    </row>
    <row r="38" spans="2:13" x14ac:dyDescent="0.3">
      <c r="C38" s="66">
        <v>1</v>
      </c>
      <c r="D38" s="185">
        <v>8</v>
      </c>
      <c r="E38" s="363" t="s">
        <v>454</v>
      </c>
      <c r="F38" s="365">
        <v>100.003</v>
      </c>
      <c r="G38" s="365">
        <v>100</v>
      </c>
      <c r="H38" s="364">
        <v>200.00299999999999</v>
      </c>
      <c r="I38" s="151">
        <v>4</v>
      </c>
      <c r="J38" s="365">
        <v>1978.0399999999997</v>
      </c>
      <c r="K38" s="157">
        <v>39</v>
      </c>
    </row>
    <row r="40" spans="2:13" ht="18" customHeight="1" x14ac:dyDescent="0.35">
      <c r="B40" s="4" t="s">
        <v>619</v>
      </c>
    </row>
    <row r="41" spans="2:13" x14ac:dyDescent="0.3">
      <c r="C41" s="18" t="s">
        <v>3</v>
      </c>
      <c r="D41" s="19" t="s">
        <v>4</v>
      </c>
      <c r="E41" s="20" t="s">
        <v>5</v>
      </c>
      <c r="F41" s="20"/>
      <c r="G41" s="20"/>
      <c r="H41" s="21" t="s">
        <v>6</v>
      </c>
      <c r="I41" s="21" t="s">
        <v>7</v>
      </c>
      <c r="J41" s="21" t="s">
        <v>8</v>
      </c>
      <c r="K41" s="39" t="s">
        <v>9</v>
      </c>
    </row>
    <row r="42" spans="2:13" x14ac:dyDescent="0.3">
      <c r="C42" s="66">
        <v>1</v>
      </c>
      <c r="D42" s="83">
        <v>3</v>
      </c>
      <c r="E42" s="166" t="s">
        <v>129</v>
      </c>
      <c r="F42" s="328">
        <v>100.004</v>
      </c>
      <c r="G42" s="328">
        <v>100.004</v>
      </c>
      <c r="H42" s="269">
        <f>SUM(F42,G42)</f>
        <v>200.00800000000001</v>
      </c>
      <c r="I42" s="86">
        <v>7</v>
      </c>
      <c r="J42" s="269">
        <v>1996.0830000000001</v>
      </c>
      <c r="K42" s="371">
        <v>64</v>
      </c>
    </row>
    <row r="44" spans="2:13" ht="18" customHeight="1" x14ac:dyDescent="0.35">
      <c r="B44" s="4" t="s">
        <v>806</v>
      </c>
    </row>
    <row r="45" spans="2:13" x14ac:dyDescent="0.3">
      <c r="C45" s="33" t="s">
        <v>3</v>
      </c>
      <c r="D45" s="54" t="s">
        <v>4</v>
      </c>
      <c r="E45" s="55" t="s">
        <v>5</v>
      </c>
      <c r="F45" s="55"/>
      <c r="G45" s="55"/>
      <c r="H45" s="81" t="s">
        <v>6</v>
      </c>
      <c r="I45" s="81" t="s">
        <v>7</v>
      </c>
      <c r="J45" s="81" t="s">
        <v>8</v>
      </c>
      <c r="K45" s="82" t="s">
        <v>9</v>
      </c>
    </row>
    <row r="46" spans="2:13" ht="15.75" x14ac:dyDescent="0.3">
      <c r="C46" s="66">
        <v>1</v>
      </c>
      <c r="D46" s="89">
        <v>2</v>
      </c>
      <c r="E46" s="84" t="s">
        <v>129</v>
      </c>
      <c r="F46" s="268">
        <v>100.004</v>
      </c>
      <c r="G46" s="268">
        <v>100.004</v>
      </c>
      <c r="H46" s="269">
        <v>200.00800000000001</v>
      </c>
      <c r="I46" s="86">
        <v>9</v>
      </c>
      <c r="J46" s="268">
        <v>1996.0830000000001</v>
      </c>
      <c r="K46" s="356">
        <v>81</v>
      </c>
      <c r="L46" s="422"/>
      <c r="M46" s="88"/>
    </row>
    <row r="48" spans="2:13" ht="18" customHeight="1" x14ac:dyDescent="0.35">
      <c r="B48" s="4" t="s">
        <v>949</v>
      </c>
    </row>
    <row r="49" spans="2:13" x14ac:dyDescent="0.3">
      <c r="C49" s="18" t="s">
        <v>3</v>
      </c>
      <c r="D49" s="54" t="s">
        <v>4</v>
      </c>
      <c r="E49" s="55" t="s">
        <v>5</v>
      </c>
      <c r="F49" s="55"/>
      <c r="G49" s="55"/>
      <c r="H49" s="81" t="s">
        <v>6</v>
      </c>
      <c r="I49" s="81" t="s">
        <v>7</v>
      </c>
      <c r="J49" s="81" t="s">
        <v>8</v>
      </c>
      <c r="K49" s="82" t="s">
        <v>9</v>
      </c>
    </row>
    <row r="50" spans="2:13" ht="15.75" x14ac:dyDescent="0.3">
      <c r="C50" s="66">
        <v>1</v>
      </c>
      <c r="D50" s="83">
        <v>8</v>
      </c>
      <c r="E50" s="270" t="s">
        <v>129</v>
      </c>
      <c r="F50" s="271" t="s">
        <v>1350</v>
      </c>
      <c r="G50" s="271"/>
      <c r="H50" s="271">
        <f>SUM(F50:G50)</f>
        <v>0</v>
      </c>
      <c r="I50" s="271">
        <v>0</v>
      </c>
      <c r="J50" s="272">
        <v>372</v>
      </c>
      <c r="K50" s="272">
        <v>8</v>
      </c>
      <c r="L50" s="87"/>
      <c r="M50" s="88"/>
    </row>
    <row r="52" spans="2:13" ht="18" customHeight="1" x14ac:dyDescent="0.35">
      <c r="B52" s="4" t="s">
        <v>952</v>
      </c>
    </row>
    <row r="53" spans="2:13" x14ac:dyDescent="0.3">
      <c r="C53" s="40" t="s">
        <v>3</v>
      </c>
      <c r="D53" s="41" t="s">
        <v>4</v>
      </c>
      <c r="E53" s="42" t="s">
        <v>5</v>
      </c>
      <c r="F53" s="42"/>
      <c r="G53" s="42"/>
      <c r="H53" s="42"/>
      <c r="I53" s="42"/>
      <c r="J53" s="43" t="s">
        <v>6</v>
      </c>
      <c r="K53" s="43" t="s">
        <v>7</v>
      </c>
      <c r="L53" s="43" t="s">
        <v>8</v>
      </c>
      <c r="M53" s="44" t="s">
        <v>9</v>
      </c>
    </row>
    <row r="54" spans="2:13" x14ac:dyDescent="0.3">
      <c r="C54" s="66">
        <v>1</v>
      </c>
      <c r="D54" s="92">
        <v>1</v>
      </c>
      <c r="E54" s="177" t="s">
        <v>953</v>
      </c>
      <c r="F54" s="178">
        <v>96</v>
      </c>
      <c r="G54" s="178">
        <v>97</v>
      </c>
      <c r="H54" s="178">
        <v>100</v>
      </c>
      <c r="I54" s="178">
        <v>98</v>
      </c>
      <c r="J54" s="178">
        <f>SUM(F54:I54)</f>
        <v>391</v>
      </c>
      <c r="K54" s="178">
        <v>8</v>
      </c>
      <c r="L54" s="273">
        <v>3866</v>
      </c>
      <c r="M54" s="274">
        <v>78</v>
      </c>
    </row>
    <row r="56" spans="2:13" ht="18" customHeight="1" x14ac:dyDescent="0.35">
      <c r="B56" s="4" t="s">
        <v>958</v>
      </c>
    </row>
    <row r="57" spans="2:13" x14ac:dyDescent="0.3">
      <c r="C57" s="33" t="s">
        <v>3</v>
      </c>
      <c r="D57" s="34" t="s">
        <v>4</v>
      </c>
      <c r="E57" s="35" t="s">
        <v>5</v>
      </c>
      <c r="F57" s="35"/>
      <c r="G57" s="35"/>
      <c r="H57" s="35"/>
      <c r="I57" s="35"/>
      <c r="J57" s="36" t="s">
        <v>6</v>
      </c>
      <c r="K57" s="36" t="s">
        <v>7</v>
      </c>
      <c r="L57" s="36" t="s">
        <v>8</v>
      </c>
      <c r="M57" s="37" t="s">
        <v>9</v>
      </c>
    </row>
    <row r="58" spans="2:13" x14ac:dyDescent="0.3">
      <c r="C58" s="66">
        <v>1</v>
      </c>
      <c r="D58" s="92">
        <v>1</v>
      </c>
      <c r="E58" s="177" t="s">
        <v>953</v>
      </c>
      <c r="F58" s="178">
        <v>96</v>
      </c>
      <c r="G58" s="178">
        <v>97</v>
      </c>
      <c r="H58" s="178">
        <v>100</v>
      </c>
      <c r="I58" s="178">
        <v>98</v>
      </c>
      <c r="J58" s="178">
        <v>391</v>
      </c>
      <c r="K58" s="178">
        <v>5</v>
      </c>
      <c r="L58" s="273">
        <v>3866</v>
      </c>
      <c r="M58" s="274">
        <v>50</v>
      </c>
    </row>
    <row r="60" spans="2:13" ht="18" customHeight="1" x14ac:dyDescent="0.35">
      <c r="B60" s="4" t="s">
        <v>1144</v>
      </c>
    </row>
    <row r="61" spans="2:13" x14ac:dyDescent="0.3">
      <c r="C61" s="18" t="s">
        <v>3</v>
      </c>
      <c r="D61" s="19" t="s">
        <v>4</v>
      </c>
      <c r="E61" s="20" t="s">
        <v>5</v>
      </c>
      <c r="F61" s="21" t="s">
        <v>6</v>
      </c>
      <c r="G61" s="21" t="s">
        <v>7</v>
      </c>
      <c r="H61" s="21" t="s">
        <v>8</v>
      </c>
      <c r="I61" s="39" t="s">
        <v>9</v>
      </c>
    </row>
    <row r="62" spans="2:13" x14ac:dyDescent="0.3">
      <c r="C62" s="66">
        <v>16</v>
      </c>
      <c r="D62" s="92">
        <v>1</v>
      </c>
      <c r="E62" s="90" t="s">
        <v>129</v>
      </c>
      <c r="F62" s="42">
        <v>90</v>
      </c>
      <c r="G62" s="129">
        <v>8</v>
      </c>
      <c r="H62" s="42">
        <v>859</v>
      </c>
      <c r="I62" s="49">
        <v>73</v>
      </c>
    </row>
    <row r="64" spans="2:13" ht="18" customHeight="1" x14ac:dyDescent="0.35">
      <c r="B64" s="4" t="s">
        <v>1233</v>
      </c>
    </row>
    <row r="65" spans="3:9" x14ac:dyDescent="0.3">
      <c r="C65" s="33" t="s">
        <v>3</v>
      </c>
      <c r="D65" s="34" t="s">
        <v>4</v>
      </c>
      <c r="E65" s="35" t="s">
        <v>5</v>
      </c>
      <c r="F65" s="36" t="s">
        <v>6</v>
      </c>
      <c r="G65" s="36" t="s">
        <v>7</v>
      </c>
      <c r="H65" s="36" t="s">
        <v>8</v>
      </c>
      <c r="I65" s="37" t="s">
        <v>9</v>
      </c>
    </row>
    <row r="66" spans="3:9" x14ac:dyDescent="0.3">
      <c r="C66" s="66">
        <v>5</v>
      </c>
      <c r="D66" s="92">
        <v>1</v>
      </c>
      <c r="E66" s="90" t="s">
        <v>129</v>
      </c>
      <c r="F66" s="42">
        <v>90</v>
      </c>
      <c r="G66" s="129">
        <v>7</v>
      </c>
      <c r="H66" s="42">
        <v>859</v>
      </c>
      <c r="I66" s="49">
        <v>65</v>
      </c>
    </row>
  </sheetData>
  <mergeCells count="2">
    <mergeCell ref="B1:M1"/>
    <mergeCell ref="B2:M2"/>
  </mergeCells>
  <hyperlinks>
    <hyperlink ref="B3" location="'Index'!A2" tooltip="Go to the Index sheet" display="á" xr:uid="{ACEFA859-5D10-44BA-932A-8598F1501EB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CB69-C7D6-404E-8A86-19B7512A995A}">
  <dimension ref="B1:N2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22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56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4</v>
      </c>
      <c r="D6" s="67">
        <v>9</v>
      </c>
      <c r="E6" s="79" t="s">
        <v>57</v>
      </c>
      <c r="F6" s="59">
        <v>170</v>
      </c>
      <c r="G6" s="60">
        <v>2</v>
      </c>
      <c r="H6" s="60">
        <v>1661</v>
      </c>
      <c r="I6" s="71">
        <v>25</v>
      </c>
    </row>
    <row r="7" spans="2:14" x14ac:dyDescent="0.3">
      <c r="C7" s="65">
        <v>10</v>
      </c>
      <c r="D7" s="23">
        <v>7</v>
      </c>
      <c r="E7" s="62" t="s">
        <v>130</v>
      </c>
      <c r="F7" s="28">
        <v>144</v>
      </c>
      <c r="G7" s="63">
        <v>1</v>
      </c>
      <c r="H7" s="63">
        <v>1574</v>
      </c>
      <c r="I7" s="72">
        <v>38</v>
      </c>
    </row>
    <row r="8" spans="2:14" x14ac:dyDescent="0.3">
      <c r="C8" s="65">
        <v>12</v>
      </c>
      <c r="D8" s="23">
        <v>3</v>
      </c>
      <c r="E8" s="27" t="s">
        <v>146</v>
      </c>
      <c r="F8" s="28">
        <v>162</v>
      </c>
      <c r="G8" s="63">
        <v>5</v>
      </c>
      <c r="H8" s="28">
        <v>1634</v>
      </c>
      <c r="I8" s="29">
        <v>62</v>
      </c>
    </row>
    <row r="9" spans="2:14" x14ac:dyDescent="0.3">
      <c r="C9" s="66">
        <v>16</v>
      </c>
      <c r="D9" s="45">
        <v>5</v>
      </c>
      <c r="E9" s="30" t="s">
        <v>183</v>
      </c>
      <c r="F9" s="31">
        <v>147</v>
      </c>
      <c r="G9" s="69">
        <v>5</v>
      </c>
      <c r="H9" s="31">
        <v>1459</v>
      </c>
      <c r="I9" s="32">
        <v>58</v>
      </c>
    </row>
    <row r="11" spans="2:14" ht="18" customHeight="1" x14ac:dyDescent="0.35">
      <c r="B11" s="4" t="s">
        <v>235</v>
      </c>
    </row>
    <row r="12" spans="2:14" x14ac:dyDescent="0.3">
      <c r="C12" s="18" t="s">
        <v>3</v>
      </c>
      <c r="D12" s="19" t="s">
        <v>4</v>
      </c>
      <c r="E12" s="20" t="s">
        <v>5</v>
      </c>
      <c r="F12" s="20"/>
      <c r="G12" s="20"/>
      <c r="H12" s="20"/>
      <c r="I12" s="20"/>
      <c r="J12" s="21" t="s">
        <v>6</v>
      </c>
      <c r="K12" s="21" t="s">
        <v>7</v>
      </c>
      <c r="L12" s="21" t="s">
        <v>8</v>
      </c>
      <c r="M12" s="39" t="s">
        <v>9</v>
      </c>
    </row>
    <row r="13" spans="2:14" x14ac:dyDescent="0.3">
      <c r="C13" s="65">
        <v>4</v>
      </c>
      <c r="D13" s="67">
        <v>6</v>
      </c>
      <c r="E13" s="79" t="s">
        <v>264</v>
      </c>
      <c r="F13" s="60">
        <v>40</v>
      </c>
      <c r="G13" s="60">
        <v>37</v>
      </c>
      <c r="H13" s="60">
        <v>33</v>
      </c>
      <c r="I13" s="60">
        <v>39</v>
      </c>
      <c r="J13" s="60">
        <f>SUM(F13:I13)</f>
        <v>149</v>
      </c>
      <c r="K13" s="60">
        <v>2</v>
      </c>
      <c r="L13" s="60">
        <v>1611</v>
      </c>
      <c r="M13" s="71">
        <v>39</v>
      </c>
    </row>
    <row r="14" spans="2:14" x14ac:dyDescent="0.3">
      <c r="C14" s="66">
        <v>5</v>
      </c>
      <c r="D14" s="140">
        <v>2</v>
      </c>
      <c r="E14" s="68" t="s">
        <v>277</v>
      </c>
      <c r="F14" s="69">
        <v>40</v>
      </c>
      <c r="G14" s="69">
        <v>39</v>
      </c>
      <c r="H14" s="69">
        <v>43</v>
      </c>
      <c r="I14" s="69">
        <v>45</v>
      </c>
      <c r="J14" s="69">
        <f>SUM(F14:I14)</f>
        <v>167</v>
      </c>
      <c r="K14" s="69">
        <v>7</v>
      </c>
      <c r="L14" s="69">
        <v>1579</v>
      </c>
      <c r="M14" s="73">
        <v>65</v>
      </c>
    </row>
    <row r="16" spans="2:14" ht="18" customHeight="1" x14ac:dyDescent="0.35">
      <c r="B16" s="4" t="s">
        <v>282</v>
      </c>
    </row>
    <row r="17" spans="2:11" x14ac:dyDescent="0.3">
      <c r="C17" s="40" t="s">
        <v>3</v>
      </c>
      <c r="D17" s="54" t="s">
        <v>4</v>
      </c>
      <c r="E17" s="55" t="s">
        <v>5</v>
      </c>
      <c r="F17" s="81" t="s">
        <v>6</v>
      </c>
      <c r="G17" s="81" t="s">
        <v>7</v>
      </c>
      <c r="H17" s="81" t="s">
        <v>8</v>
      </c>
      <c r="I17" s="82" t="s">
        <v>9</v>
      </c>
    </row>
    <row r="18" spans="2:11" ht="15.75" x14ac:dyDescent="0.3">
      <c r="C18" s="66">
        <v>4</v>
      </c>
      <c r="D18" s="83">
        <v>7</v>
      </c>
      <c r="E18" s="166" t="s">
        <v>307</v>
      </c>
      <c r="F18" s="86">
        <v>151</v>
      </c>
      <c r="G18" s="86">
        <v>4</v>
      </c>
      <c r="H18" s="187">
        <v>1325</v>
      </c>
      <c r="I18" s="187">
        <v>37</v>
      </c>
      <c r="J18" s="87"/>
      <c r="K18" s="88"/>
    </row>
    <row r="20" spans="2:11" ht="18" customHeight="1" x14ac:dyDescent="0.35">
      <c r="B20" s="4" t="s">
        <v>338</v>
      </c>
    </row>
    <row r="21" spans="2:11" x14ac:dyDescent="0.3">
      <c r="C21" s="18" t="s">
        <v>3</v>
      </c>
      <c r="D21" s="54" t="s">
        <v>4</v>
      </c>
      <c r="E21" s="55" t="s">
        <v>5</v>
      </c>
      <c r="F21" s="81" t="s">
        <v>6</v>
      </c>
      <c r="G21" s="81" t="s">
        <v>7</v>
      </c>
      <c r="H21" s="81" t="s">
        <v>8</v>
      </c>
      <c r="I21" s="82" t="s">
        <v>9</v>
      </c>
    </row>
    <row r="22" spans="2:11" ht="15.75" x14ac:dyDescent="0.3">
      <c r="C22" s="66">
        <v>3</v>
      </c>
      <c r="D22" s="83">
        <v>6</v>
      </c>
      <c r="E22" s="166" t="s">
        <v>130</v>
      </c>
      <c r="F22" s="86">
        <v>125</v>
      </c>
      <c r="G22" s="86">
        <v>3</v>
      </c>
      <c r="H22" s="86">
        <v>1219</v>
      </c>
      <c r="I22" s="86">
        <v>33</v>
      </c>
      <c r="J22" s="87"/>
      <c r="K22" s="88"/>
    </row>
  </sheetData>
  <mergeCells count="2">
    <mergeCell ref="B1:M1"/>
    <mergeCell ref="B2:M2"/>
  </mergeCells>
  <hyperlinks>
    <hyperlink ref="B3" location="'Index'!A2" tooltip="Go to the Index sheet" display="á" xr:uid="{CFFC05DA-B572-49AB-A93D-AEE5FE306AA9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76B-934E-4F98-AB82-0BA88333DE83}">
  <dimension ref="B1:N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9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450</v>
      </c>
    </row>
    <row r="4" spans="2:14" ht="18" x14ac:dyDescent="0.35">
      <c r="B4" s="4" t="s">
        <v>442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3</v>
      </c>
      <c r="D6" s="319">
        <v>8</v>
      </c>
      <c r="E6" s="357" t="s">
        <v>451</v>
      </c>
      <c r="F6" s="265">
        <v>98.001999999999995</v>
      </c>
      <c r="G6" s="265">
        <v>93.001000000000005</v>
      </c>
      <c r="H6" s="358">
        <f>SUM(F6:G6)</f>
        <v>191.00299999999999</v>
      </c>
      <c r="I6" s="153">
        <v>2</v>
      </c>
      <c r="J6" s="358">
        <v>1735.0139999999999</v>
      </c>
      <c r="K6" s="241">
        <v>22</v>
      </c>
    </row>
    <row r="7" spans="2:14" x14ac:dyDescent="0.3">
      <c r="C7" s="65">
        <v>5</v>
      </c>
      <c r="D7" s="320">
        <v>3</v>
      </c>
      <c r="E7" s="359" t="s">
        <v>462</v>
      </c>
      <c r="F7" s="247">
        <v>98</v>
      </c>
      <c r="G7" s="247">
        <v>97</v>
      </c>
      <c r="H7" s="360">
        <f>SUM(F7:G7)</f>
        <v>195</v>
      </c>
      <c r="I7" s="143">
        <v>5</v>
      </c>
      <c r="J7" s="360">
        <v>1948.0250000000001</v>
      </c>
      <c r="K7" s="226">
        <v>55</v>
      </c>
    </row>
    <row r="8" spans="2:14" x14ac:dyDescent="0.3">
      <c r="C8" s="65">
        <v>6</v>
      </c>
      <c r="D8" s="320">
        <v>4</v>
      </c>
      <c r="E8" s="361" t="s">
        <v>467</v>
      </c>
      <c r="F8" s="247">
        <v>95</v>
      </c>
      <c r="G8" s="247">
        <v>94.001000000000005</v>
      </c>
      <c r="H8" s="360">
        <f>SUM(F8:G8)</f>
        <v>189.001</v>
      </c>
      <c r="I8" s="143">
        <v>4</v>
      </c>
      <c r="J8" s="362">
        <v>1922.0149999999999</v>
      </c>
      <c r="K8" s="149">
        <v>51</v>
      </c>
    </row>
    <row r="9" spans="2:14" x14ac:dyDescent="0.3">
      <c r="C9" s="66">
        <v>8</v>
      </c>
      <c r="D9" s="185">
        <v>5</v>
      </c>
      <c r="E9" s="363" t="s">
        <v>475</v>
      </c>
      <c r="F9" s="249">
        <v>94</v>
      </c>
      <c r="G9" s="249">
        <v>93</v>
      </c>
      <c r="H9" s="364">
        <f>SUM(F9:G9)</f>
        <v>187</v>
      </c>
      <c r="I9" s="151">
        <v>4</v>
      </c>
      <c r="J9" s="365">
        <v>1890.0099999999998</v>
      </c>
      <c r="K9" s="157">
        <v>36</v>
      </c>
    </row>
  </sheetData>
  <mergeCells count="2">
    <mergeCell ref="B1:M1"/>
    <mergeCell ref="B2:M2"/>
  </mergeCells>
  <hyperlinks>
    <hyperlink ref="B3" location="'Index'!A2" tooltip="Go to the Index sheet" display="á" xr:uid="{B9F38F40-8F8A-46C9-A6AF-9B08DCD732C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5735-2DAC-484E-9C5D-C6E9A79816A2}">
  <dimension ref="B1:N5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13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511</v>
      </c>
    </row>
    <row r="4" spans="2:14" ht="18" x14ac:dyDescent="0.35">
      <c r="B4" s="4" t="s">
        <v>499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6">
        <v>2</v>
      </c>
      <c r="D6" s="83">
        <v>7</v>
      </c>
      <c r="E6" s="166" t="s">
        <v>347</v>
      </c>
      <c r="F6" s="328">
        <v>98.003</v>
      </c>
      <c r="G6" s="328">
        <v>97</v>
      </c>
      <c r="H6" s="269">
        <f>SUM(F6,G6)</f>
        <v>195.00299999999999</v>
      </c>
      <c r="I6" s="86">
        <v>1</v>
      </c>
      <c r="J6" s="269">
        <v>1978.0340000000001</v>
      </c>
      <c r="K6" s="371">
        <v>43</v>
      </c>
    </row>
    <row r="8" spans="2:14" ht="18" customHeight="1" x14ac:dyDescent="0.35">
      <c r="B8" s="4" t="s">
        <v>607</v>
      </c>
    </row>
    <row r="9" spans="2:14" x14ac:dyDescent="0.3">
      <c r="C9" s="33" t="s">
        <v>3</v>
      </c>
      <c r="D9" s="34" t="s">
        <v>4</v>
      </c>
      <c r="E9" s="35" t="s">
        <v>5</v>
      </c>
      <c r="F9" s="35"/>
      <c r="G9" s="35"/>
      <c r="H9" s="36" t="s">
        <v>6</v>
      </c>
      <c r="I9" s="36" t="s">
        <v>7</v>
      </c>
      <c r="J9" s="36" t="s">
        <v>8</v>
      </c>
      <c r="K9" s="37" t="s">
        <v>9</v>
      </c>
    </row>
    <row r="10" spans="2:14" x14ac:dyDescent="0.3">
      <c r="C10" s="66">
        <v>1</v>
      </c>
      <c r="D10" s="83">
        <v>9</v>
      </c>
      <c r="E10" s="84" t="s">
        <v>347</v>
      </c>
      <c r="F10" s="268">
        <v>98.003</v>
      </c>
      <c r="G10" s="268">
        <v>97</v>
      </c>
      <c r="H10" s="269">
        <v>195.00299999999999</v>
      </c>
      <c r="I10" s="86">
        <v>1</v>
      </c>
      <c r="J10" s="268">
        <v>1978.0340000000001</v>
      </c>
      <c r="K10" s="356">
        <v>30</v>
      </c>
    </row>
    <row r="12" spans="2:14" ht="18" customHeight="1" x14ac:dyDescent="0.35">
      <c r="B12" s="4" t="s">
        <v>619</v>
      </c>
    </row>
    <row r="13" spans="2:14" x14ac:dyDescent="0.3">
      <c r="C13" s="18" t="s">
        <v>3</v>
      </c>
      <c r="D13" s="19" t="s">
        <v>4</v>
      </c>
      <c r="E13" s="20" t="s">
        <v>5</v>
      </c>
      <c r="F13" s="20"/>
      <c r="G13" s="20"/>
      <c r="H13" s="21" t="s">
        <v>6</v>
      </c>
      <c r="I13" s="21" t="s">
        <v>7</v>
      </c>
      <c r="J13" s="21" t="s">
        <v>8</v>
      </c>
      <c r="K13" s="39" t="s">
        <v>9</v>
      </c>
    </row>
    <row r="14" spans="2:14" x14ac:dyDescent="0.3">
      <c r="C14" s="66">
        <v>21</v>
      </c>
      <c r="D14" s="89">
        <v>2</v>
      </c>
      <c r="E14" s="84" t="s">
        <v>757</v>
      </c>
      <c r="F14" s="328">
        <v>97.001999999999995</v>
      </c>
      <c r="G14" s="328">
        <v>96</v>
      </c>
      <c r="H14" s="269">
        <f>SUM(F14,G14)</f>
        <v>193.00200000000001</v>
      </c>
      <c r="I14" s="86">
        <v>7</v>
      </c>
      <c r="J14" s="268">
        <v>1917.0139999999999</v>
      </c>
      <c r="K14" s="356">
        <v>62</v>
      </c>
    </row>
    <row r="16" spans="2:14" ht="18" customHeight="1" x14ac:dyDescent="0.35">
      <c r="B16" s="4" t="s">
        <v>806</v>
      </c>
    </row>
    <row r="17" spans="2:11" x14ac:dyDescent="0.3">
      <c r="C17" s="33" t="s">
        <v>3</v>
      </c>
      <c r="D17" s="34" t="s">
        <v>4</v>
      </c>
      <c r="E17" s="35" t="s">
        <v>5</v>
      </c>
      <c r="F17" s="35"/>
      <c r="G17" s="35"/>
      <c r="H17" s="36" t="s">
        <v>6</v>
      </c>
      <c r="I17" s="36" t="s">
        <v>7</v>
      </c>
      <c r="J17" s="36" t="s">
        <v>8</v>
      </c>
      <c r="K17" s="37" t="s">
        <v>9</v>
      </c>
    </row>
    <row r="18" spans="2:11" x14ac:dyDescent="0.3">
      <c r="C18" s="66">
        <v>6</v>
      </c>
      <c r="D18" s="89">
        <v>2</v>
      </c>
      <c r="E18" s="84" t="s">
        <v>757</v>
      </c>
      <c r="F18" s="268">
        <v>97.001999999999995</v>
      </c>
      <c r="G18" s="268">
        <v>96</v>
      </c>
      <c r="H18" s="269">
        <v>193.00200000000001</v>
      </c>
      <c r="I18" s="86">
        <v>9</v>
      </c>
      <c r="J18" s="268">
        <v>1917.0139999999999</v>
      </c>
      <c r="K18" s="356">
        <v>70</v>
      </c>
    </row>
    <row r="20" spans="2:11" ht="18" customHeight="1" x14ac:dyDescent="0.35">
      <c r="B20" s="4" t="s">
        <v>942</v>
      </c>
    </row>
    <row r="21" spans="2:11" x14ac:dyDescent="0.3">
      <c r="C21" s="18" t="s">
        <v>3</v>
      </c>
      <c r="D21" s="19" t="s">
        <v>4</v>
      </c>
      <c r="E21" s="20" t="s">
        <v>5</v>
      </c>
      <c r="F21" s="20"/>
      <c r="G21" s="20"/>
      <c r="H21" s="21" t="s">
        <v>6</v>
      </c>
      <c r="I21" s="21" t="s">
        <v>7</v>
      </c>
      <c r="J21" s="21" t="s">
        <v>8</v>
      </c>
      <c r="K21" s="39" t="s">
        <v>9</v>
      </c>
    </row>
    <row r="22" spans="2:11" x14ac:dyDescent="0.3">
      <c r="C22" s="65">
        <v>1</v>
      </c>
      <c r="D22" s="125">
        <v>1</v>
      </c>
      <c r="E22" s="251" t="s">
        <v>943</v>
      </c>
      <c r="F22" s="207">
        <v>96</v>
      </c>
      <c r="G22" s="207">
        <v>100</v>
      </c>
      <c r="H22" s="207">
        <f>SUM(F22:G22)</f>
        <v>196</v>
      </c>
      <c r="I22" s="207">
        <v>7</v>
      </c>
      <c r="J22" s="275">
        <v>1962</v>
      </c>
      <c r="K22" s="280">
        <v>70</v>
      </c>
    </row>
    <row r="23" spans="2:11" x14ac:dyDescent="0.3">
      <c r="C23" s="65">
        <v>1</v>
      </c>
      <c r="D23" s="23">
        <v>4</v>
      </c>
      <c r="E23" s="276" t="s">
        <v>944</v>
      </c>
      <c r="F23" s="208">
        <v>96</v>
      </c>
      <c r="G23" s="208">
        <v>91</v>
      </c>
      <c r="H23" s="208">
        <f>SUM(F23:G23)</f>
        <v>187</v>
      </c>
      <c r="I23" s="208">
        <v>4</v>
      </c>
      <c r="J23" s="277">
        <v>1854</v>
      </c>
      <c r="K23" s="281">
        <v>42</v>
      </c>
    </row>
    <row r="24" spans="2:11" x14ac:dyDescent="0.3">
      <c r="C24" s="65">
        <v>1</v>
      </c>
      <c r="D24" s="95">
        <v>2</v>
      </c>
      <c r="E24" s="276" t="s">
        <v>945</v>
      </c>
      <c r="F24" s="208">
        <v>96</v>
      </c>
      <c r="G24" s="208">
        <v>95</v>
      </c>
      <c r="H24" s="208">
        <f>SUM(F24:G24)</f>
        <v>191</v>
      </c>
      <c r="I24" s="208">
        <v>6</v>
      </c>
      <c r="J24" s="277">
        <v>1861</v>
      </c>
      <c r="K24" s="281">
        <v>44</v>
      </c>
    </row>
    <row r="25" spans="2:11" x14ac:dyDescent="0.3">
      <c r="C25" s="66">
        <v>1</v>
      </c>
      <c r="D25" s="45">
        <v>3</v>
      </c>
      <c r="E25" s="278" t="s">
        <v>946</v>
      </c>
      <c r="F25" s="209">
        <v>91</v>
      </c>
      <c r="G25" s="209">
        <v>92</v>
      </c>
      <c r="H25" s="209">
        <f>SUM(F25:G25)</f>
        <v>183</v>
      </c>
      <c r="I25" s="209">
        <v>3</v>
      </c>
      <c r="J25" s="279">
        <v>1856</v>
      </c>
      <c r="K25" s="282">
        <v>42</v>
      </c>
    </row>
    <row r="27" spans="2:11" ht="18" customHeight="1" x14ac:dyDescent="0.35">
      <c r="B27" s="4" t="s">
        <v>948</v>
      </c>
    </row>
    <row r="28" spans="2:11" x14ac:dyDescent="0.3">
      <c r="C28" s="33" t="s">
        <v>3</v>
      </c>
      <c r="D28" s="34" t="s">
        <v>4</v>
      </c>
      <c r="E28" s="35" t="s">
        <v>5</v>
      </c>
      <c r="F28" s="35"/>
      <c r="G28" s="35"/>
      <c r="H28" s="36" t="s">
        <v>6</v>
      </c>
      <c r="I28" s="36" t="s">
        <v>7</v>
      </c>
      <c r="J28" s="36" t="s">
        <v>8</v>
      </c>
      <c r="K28" s="37" t="s">
        <v>9</v>
      </c>
    </row>
    <row r="29" spans="2:11" x14ac:dyDescent="0.3">
      <c r="C29" s="65">
        <v>1</v>
      </c>
      <c r="D29" s="125">
        <v>1</v>
      </c>
      <c r="E29" s="251" t="s">
        <v>943</v>
      </c>
      <c r="F29" s="207">
        <v>96</v>
      </c>
      <c r="G29" s="207">
        <v>100</v>
      </c>
      <c r="H29" s="207">
        <v>196</v>
      </c>
      <c r="I29" s="207">
        <v>5</v>
      </c>
      <c r="J29" s="275">
        <v>1962</v>
      </c>
      <c r="K29" s="280">
        <v>50</v>
      </c>
    </row>
    <row r="30" spans="2:11" x14ac:dyDescent="0.3">
      <c r="C30" s="65">
        <v>1</v>
      </c>
      <c r="D30" s="23">
        <v>4</v>
      </c>
      <c r="E30" s="285" t="s">
        <v>944</v>
      </c>
      <c r="F30" s="286">
        <v>96</v>
      </c>
      <c r="G30" s="286">
        <v>91</v>
      </c>
      <c r="H30" s="208">
        <v>187</v>
      </c>
      <c r="I30" s="208">
        <v>3</v>
      </c>
      <c r="J30" s="286">
        <v>1854</v>
      </c>
      <c r="K30" s="289">
        <v>27</v>
      </c>
    </row>
    <row r="31" spans="2:11" x14ac:dyDescent="0.3">
      <c r="C31" s="65">
        <v>1</v>
      </c>
      <c r="D31" s="95">
        <v>2</v>
      </c>
      <c r="E31" s="285" t="s">
        <v>945</v>
      </c>
      <c r="F31" s="286">
        <v>96</v>
      </c>
      <c r="G31" s="286">
        <v>95</v>
      </c>
      <c r="H31" s="208">
        <v>191</v>
      </c>
      <c r="I31" s="208">
        <v>4</v>
      </c>
      <c r="J31" s="286">
        <v>1861</v>
      </c>
      <c r="K31" s="289">
        <v>29</v>
      </c>
    </row>
    <row r="32" spans="2:11" x14ac:dyDescent="0.3">
      <c r="C32" s="66">
        <v>1</v>
      </c>
      <c r="D32" s="45">
        <v>3</v>
      </c>
      <c r="E32" s="287" t="s">
        <v>946</v>
      </c>
      <c r="F32" s="288">
        <v>91</v>
      </c>
      <c r="G32" s="288">
        <v>92</v>
      </c>
      <c r="H32" s="209">
        <v>183</v>
      </c>
      <c r="I32" s="209">
        <v>2</v>
      </c>
      <c r="J32" s="288">
        <v>1856</v>
      </c>
      <c r="K32" s="290">
        <v>28</v>
      </c>
    </row>
    <row r="34" spans="2:13" ht="18" customHeight="1" x14ac:dyDescent="0.35">
      <c r="B34" s="4" t="s">
        <v>949</v>
      </c>
    </row>
    <row r="35" spans="2:13" x14ac:dyDescent="0.3">
      <c r="C35" s="18" t="s">
        <v>3</v>
      </c>
      <c r="D35" s="19" t="s">
        <v>4</v>
      </c>
      <c r="E35" s="20" t="s">
        <v>5</v>
      </c>
      <c r="F35" s="20"/>
      <c r="G35" s="20"/>
      <c r="H35" s="21" t="s">
        <v>6</v>
      </c>
      <c r="I35" s="21" t="s">
        <v>7</v>
      </c>
      <c r="J35" s="21" t="s">
        <v>8</v>
      </c>
      <c r="K35" s="39" t="s">
        <v>9</v>
      </c>
    </row>
    <row r="36" spans="2:13" x14ac:dyDescent="0.3">
      <c r="C36" s="65">
        <v>1</v>
      </c>
      <c r="D36" s="74">
        <v>2</v>
      </c>
      <c r="E36" s="251" t="s">
        <v>690</v>
      </c>
      <c r="F36" s="207">
        <v>94</v>
      </c>
      <c r="G36" s="207">
        <v>97</v>
      </c>
      <c r="H36" s="207">
        <f>SUM(F36:G36)</f>
        <v>191</v>
      </c>
      <c r="I36" s="207">
        <v>7</v>
      </c>
      <c r="J36" s="252">
        <v>1945</v>
      </c>
      <c r="K36" s="253">
        <v>72</v>
      </c>
    </row>
    <row r="37" spans="2:13" x14ac:dyDescent="0.3">
      <c r="C37" s="65">
        <v>1</v>
      </c>
      <c r="D37" s="23">
        <v>3</v>
      </c>
      <c r="E37" s="276" t="s">
        <v>951</v>
      </c>
      <c r="F37" s="208">
        <v>96</v>
      </c>
      <c r="G37" s="208">
        <v>93</v>
      </c>
      <c r="H37" s="208">
        <f>SUM(F37:G37)</f>
        <v>189</v>
      </c>
      <c r="I37" s="208">
        <v>6</v>
      </c>
      <c r="J37" s="277">
        <v>1892</v>
      </c>
      <c r="K37" s="281">
        <v>56</v>
      </c>
    </row>
    <row r="38" spans="2:13" x14ac:dyDescent="0.3">
      <c r="C38" s="66">
        <v>1</v>
      </c>
      <c r="D38" s="45">
        <v>6</v>
      </c>
      <c r="E38" s="278" t="s">
        <v>946</v>
      </c>
      <c r="F38" s="209">
        <v>94</v>
      </c>
      <c r="G38" s="209">
        <v>92</v>
      </c>
      <c r="H38" s="209">
        <f>SUM(F38:G38)</f>
        <v>186</v>
      </c>
      <c r="I38" s="209">
        <v>4</v>
      </c>
      <c r="J38" s="279">
        <v>1821</v>
      </c>
      <c r="K38" s="282">
        <v>33</v>
      </c>
    </row>
    <row r="40" spans="2:13" ht="18" customHeight="1" x14ac:dyDescent="0.35">
      <c r="B40" s="4" t="s">
        <v>952</v>
      </c>
    </row>
    <row r="41" spans="2:13" x14ac:dyDescent="0.3">
      <c r="C41" s="18" t="s">
        <v>3</v>
      </c>
      <c r="D41" s="19" t="s">
        <v>4</v>
      </c>
      <c r="E41" s="20" t="s">
        <v>5</v>
      </c>
      <c r="F41" s="20"/>
      <c r="G41" s="20"/>
      <c r="H41" s="20"/>
      <c r="I41" s="20"/>
      <c r="J41" s="21" t="s">
        <v>6</v>
      </c>
      <c r="K41" s="21" t="s">
        <v>7</v>
      </c>
      <c r="L41" s="21" t="s">
        <v>8</v>
      </c>
      <c r="M41" s="39" t="s">
        <v>9</v>
      </c>
    </row>
    <row r="42" spans="2:13" x14ac:dyDescent="0.3">
      <c r="C42" s="65">
        <v>1</v>
      </c>
      <c r="D42" s="67">
        <v>3</v>
      </c>
      <c r="E42" s="251" t="s">
        <v>943</v>
      </c>
      <c r="F42" s="207">
        <v>96</v>
      </c>
      <c r="G42" s="207">
        <v>97</v>
      </c>
      <c r="H42" s="207">
        <v>94</v>
      </c>
      <c r="I42" s="207">
        <v>97</v>
      </c>
      <c r="J42" s="207">
        <f>SUM(F42:I42)</f>
        <v>384</v>
      </c>
      <c r="K42" s="207">
        <v>6</v>
      </c>
      <c r="L42" s="252">
        <v>3795</v>
      </c>
      <c r="M42" s="253">
        <v>59</v>
      </c>
    </row>
    <row r="43" spans="2:13" x14ac:dyDescent="0.3">
      <c r="C43" s="65">
        <v>1</v>
      </c>
      <c r="D43" s="23">
        <v>6</v>
      </c>
      <c r="E43" s="276" t="s">
        <v>954</v>
      </c>
      <c r="F43" s="208">
        <v>93</v>
      </c>
      <c r="G43" s="208">
        <v>93</v>
      </c>
      <c r="H43" s="208">
        <v>92</v>
      </c>
      <c r="I43" s="208">
        <v>90</v>
      </c>
      <c r="J43" s="208">
        <f>SUM(F43:I43)</f>
        <v>368</v>
      </c>
      <c r="K43" s="208">
        <v>3</v>
      </c>
      <c r="L43" s="277">
        <v>3651</v>
      </c>
      <c r="M43" s="281">
        <v>29</v>
      </c>
    </row>
    <row r="44" spans="2:13" x14ac:dyDescent="0.3">
      <c r="C44" s="66">
        <v>1</v>
      </c>
      <c r="D44" s="45">
        <v>4</v>
      </c>
      <c r="E44" s="278" t="s">
        <v>757</v>
      </c>
      <c r="F44" s="209">
        <v>94</v>
      </c>
      <c r="G44" s="209">
        <v>95</v>
      </c>
      <c r="H44" s="209">
        <v>95</v>
      </c>
      <c r="I44" s="209">
        <v>86</v>
      </c>
      <c r="J44" s="209">
        <f>SUM(F44:I44)</f>
        <v>370</v>
      </c>
      <c r="K44" s="209">
        <v>4</v>
      </c>
      <c r="L44" s="279">
        <v>3764</v>
      </c>
      <c r="M44" s="282">
        <v>54</v>
      </c>
    </row>
    <row r="46" spans="2:13" ht="18" customHeight="1" x14ac:dyDescent="0.35">
      <c r="B46" s="4" t="s">
        <v>958</v>
      </c>
    </row>
    <row r="47" spans="2:13" x14ac:dyDescent="0.3">
      <c r="C47" s="33" t="s">
        <v>3</v>
      </c>
      <c r="D47" s="34" t="s">
        <v>4</v>
      </c>
      <c r="E47" s="35" t="s">
        <v>5</v>
      </c>
      <c r="F47" s="35"/>
      <c r="G47" s="35"/>
      <c r="H47" s="35"/>
      <c r="I47" s="35"/>
      <c r="J47" s="36" t="s">
        <v>6</v>
      </c>
      <c r="K47" s="36" t="s">
        <v>7</v>
      </c>
      <c r="L47" s="36" t="s">
        <v>8</v>
      </c>
      <c r="M47" s="37" t="s">
        <v>9</v>
      </c>
    </row>
    <row r="48" spans="2:13" x14ac:dyDescent="0.3">
      <c r="C48" s="65">
        <v>1</v>
      </c>
      <c r="D48" s="74">
        <v>2</v>
      </c>
      <c r="E48" s="291" t="s">
        <v>943</v>
      </c>
      <c r="F48" s="292">
        <v>96</v>
      </c>
      <c r="G48" s="292">
        <v>97</v>
      </c>
      <c r="H48" s="292">
        <v>94</v>
      </c>
      <c r="I48" s="292">
        <v>97</v>
      </c>
      <c r="J48" s="207">
        <v>384</v>
      </c>
      <c r="K48" s="207">
        <v>4</v>
      </c>
      <c r="L48" s="292">
        <v>3795</v>
      </c>
      <c r="M48" s="293">
        <v>37</v>
      </c>
    </row>
    <row r="49" spans="2:13" x14ac:dyDescent="0.3">
      <c r="C49" s="65">
        <v>1</v>
      </c>
      <c r="D49" s="23">
        <v>5</v>
      </c>
      <c r="E49" s="285" t="s">
        <v>954</v>
      </c>
      <c r="F49" s="286">
        <v>93</v>
      </c>
      <c r="G49" s="286">
        <v>93</v>
      </c>
      <c r="H49" s="286">
        <v>92</v>
      </c>
      <c r="I49" s="286">
        <v>90</v>
      </c>
      <c r="J49" s="208">
        <v>368</v>
      </c>
      <c r="K49" s="208">
        <v>2</v>
      </c>
      <c r="L49" s="286">
        <v>3651</v>
      </c>
      <c r="M49" s="289">
        <v>15</v>
      </c>
    </row>
    <row r="50" spans="2:13" x14ac:dyDescent="0.3">
      <c r="C50" s="66">
        <v>1</v>
      </c>
      <c r="D50" s="45">
        <v>3</v>
      </c>
      <c r="E50" s="287" t="s">
        <v>757</v>
      </c>
      <c r="F50" s="288">
        <v>94</v>
      </c>
      <c r="G50" s="288">
        <v>95</v>
      </c>
      <c r="H50" s="288">
        <v>95</v>
      </c>
      <c r="I50" s="288">
        <v>86</v>
      </c>
      <c r="J50" s="209">
        <v>370</v>
      </c>
      <c r="K50" s="209">
        <v>3</v>
      </c>
      <c r="L50" s="288">
        <v>3764</v>
      </c>
      <c r="M50" s="290">
        <v>33</v>
      </c>
    </row>
    <row r="52" spans="2:13" ht="18" customHeight="1" x14ac:dyDescent="0.35">
      <c r="B52" s="4" t="s">
        <v>992</v>
      </c>
    </row>
    <row r="53" spans="2:13" x14ac:dyDescent="0.3">
      <c r="C53" s="18" t="s">
        <v>3</v>
      </c>
      <c r="D53" s="54" t="s">
        <v>4</v>
      </c>
      <c r="E53" s="55" t="s">
        <v>5</v>
      </c>
      <c r="F53" s="81" t="s">
        <v>6</v>
      </c>
      <c r="G53" s="81" t="s">
        <v>7</v>
      </c>
      <c r="H53" s="81" t="s">
        <v>8</v>
      </c>
      <c r="I53" s="82" t="s">
        <v>9</v>
      </c>
    </row>
    <row r="54" spans="2:13" ht="15.75" x14ac:dyDescent="0.3">
      <c r="C54" s="66">
        <v>8</v>
      </c>
      <c r="D54" s="83">
        <v>4</v>
      </c>
      <c r="E54" s="166" t="s">
        <v>1046</v>
      </c>
      <c r="F54" s="86">
        <v>96</v>
      </c>
      <c r="G54" s="86">
        <v>8</v>
      </c>
      <c r="H54" s="86">
        <v>944</v>
      </c>
      <c r="I54" s="86">
        <v>61</v>
      </c>
      <c r="J54" s="87"/>
      <c r="K54" s="88"/>
    </row>
    <row r="56" spans="2:13" ht="18" customHeight="1" x14ac:dyDescent="0.35">
      <c r="B56" s="4" t="s">
        <v>1114</v>
      </c>
    </row>
    <row r="57" spans="2:13" x14ac:dyDescent="0.3">
      <c r="C57" s="33" t="s">
        <v>3</v>
      </c>
      <c r="D57" s="54" t="s">
        <v>4</v>
      </c>
      <c r="E57" s="55" t="s">
        <v>5</v>
      </c>
      <c r="F57" s="81" t="s">
        <v>6</v>
      </c>
      <c r="G57" s="81" t="s">
        <v>7</v>
      </c>
      <c r="H57" s="81" t="s">
        <v>8</v>
      </c>
      <c r="I57" s="82" t="s">
        <v>9</v>
      </c>
    </row>
    <row r="58" spans="2:13" ht="15.75" x14ac:dyDescent="0.3">
      <c r="C58" s="66">
        <v>2</v>
      </c>
      <c r="D58" s="167">
        <v>1</v>
      </c>
      <c r="E58" s="84" t="s">
        <v>1046</v>
      </c>
      <c r="F58" s="85">
        <v>96</v>
      </c>
      <c r="G58" s="86">
        <v>8</v>
      </c>
      <c r="H58" s="85">
        <v>944</v>
      </c>
      <c r="I58" s="85">
        <v>76</v>
      </c>
      <c r="J58" s="87"/>
      <c r="K58" s="88"/>
    </row>
  </sheetData>
  <mergeCells count="2">
    <mergeCell ref="B1:M1"/>
    <mergeCell ref="B2:M2"/>
  </mergeCells>
  <hyperlinks>
    <hyperlink ref="B3" location="'Index'!A2" tooltip="Go to the Index sheet" display="á" xr:uid="{55591E7D-32CD-4CF2-9028-936A19BC8F0A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DE60A-BA50-4AF1-ABAC-B78E85F56866}">
  <dimension ref="B1:N14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21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441</v>
      </c>
    </row>
    <row r="4" spans="2:14" ht="18" x14ac:dyDescent="0.35">
      <c r="B4" s="4" t="s">
        <v>442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1</v>
      </c>
      <c r="D6" s="319">
        <v>9</v>
      </c>
      <c r="E6" s="357" t="s">
        <v>443</v>
      </c>
      <c r="F6" s="265">
        <v>98.001000000000005</v>
      </c>
      <c r="G6" s="265">
        <v>96.001000000000005</v>
      </c>
      <c r="H6" s="358">
        <f>SUM(F6:G6)</f>
        <v>194.00200000000001</v>
      </c>
      <c r="I6" s="153">
        <v>2</v>
      </c>
      <c r="J6" s="358">
        <v>1944.0219999999997</v>
      </c>
      <c r="K6" s="373">
        <v>16</v>
      </c>
    </row>
    <row r="7" spans="2:14" x14ac:dyDescent="0.3">
      <c r="C7" s="65">
        <v>1</v>
      </c>
      <c r="D7" s="320">
        <v>3</v>
      </c>
      <c r="E7" s="359" t="s">
        <v>444</v>
      </c>
      <c r="F7" s="247">
        <v>100.002</v>
      </c>
      <c r="G7" s="247">
        <v>100.001</v>
      </c>
      <c r="H7" s="360">
        <f>SUM(F7:G7)</f>
        <v>200.00299999999999</v>
      </c>
      <c r="I7" s="143">
        <v>8</v>
      </c>
      <c r="J7" s="360">
        <v>1991.0440000000001</v>
      </c>
      <c r="K7" s="226">
        <v>62</v>
      </c>
    </row>
    <row r="8" spans="2:14" x14ac:dyDescent="0.3">
      <c r="C8" s="65">
        <v>1</v>
      </c>
      <c r="D8" s="320">
        <v>5</v>
      </c>
      <c r="E8" s="359" t="s">
        <v>445</v>
      </c>
      <c r="F8" s="247">
        <v>100.003</v>
      </c>
      <c r="G8" s="247">
        <v>99</v>
      </c>
      <c r="H8" s="360">
        <f>SUM(F8:G8)</f>
        <v>199.00299999999999</v>
      </c>
      <c r="I8" s="143">
        <v>7</v>
      </c>
      <c r="J8" s="360">
        <v>1983.0369999999996</v>
      </c>
      <c r="K8" s="226">
        <v>54</v>
      </c>
    </row>
    <row r="9" spans="2:14" x14ac:dyDescent="0.3">
      <c r="C9" s="65">
        <v>2</v>
      </c>
      <c r="D9" s="320">
        <v>5</v>
      </c>
      <c r="E9" s="359" t="s">
        <v>446</v>
      </c>
      <c r="F9" s="247">
        <v>100.003</v>
      </c>
      <c r="G9" s="247">
        <v>100.001</v>
      </c>
      <c r="H9" s="360">
        <f>SUM(F9:G9)</f>
        <v>200.00400000000002</v>
      </c>
      <c r="I9" s="143">
        <v>8</v>
      </c>
      <c r="J9" s="360">
        <v>1976.0279999999998</v>
      </c>
      <c r="K9" s="366">
        <v>55</v>
      </c>
    </row>
    <row r="10" spans="2:14" x14ac:dyDescent="0.3">
      <c r="C10" s="65">
        <v>3</v>
      </c>
      <c r="D10" s="320">
        <v>4</v>
      </c>
      <c r="E10" s="359" t="s">
        <v>452</v>
      </c>
      <c r="F10" s="247">
        <v>100.001</v>
      </c>
      <c r="G10" s="247">
        <v>99.001000000000005</v>
      </c>
      <c r="H10" s="360">
        <f>SUM(F10:G10)</f>
        <v>199.00200000000001</v>
      </c>
      <c r="I10" s="143">
        <v>9</v>
      </c>
      <c r="J10" s="360">
        <v>1968.0259999999998</v>
      </c>
      <c r="K10" s="226">
        <v>62</v>
      </c>
    </row>
    <row r="11" spans="2:14" x14ac:dyDescent="0.3">
      <c r="C11" s="65">
        <v>3</v>
      </c>
      <c r="D11" s="320">
        <v>6</v>
      </c>
      <c r="E11" s="359" t="s">
        <v>453</v>
      </c>
      <c r="F11" s="247">
        <v>97</v>
      </c>
      <c r="G11" s="247">
        <v>96.001000000000005</v>
      </c>
      <c r="H11" s="360">
        <f>SUM(F11:G11)</f>
        <v>193.001</v>
      </c>
      <c r="I11" s="143">
        <v>3</v>
      </c>
      <c r="J11" s="360">
        <v>1951.0169999999998</v>
      </c>
      <c r="K11" s="226">
        <v>45</v>
      </c>
    </row>
    <row r="12" spans="2:14" x14ac:dyDescent="0.3">
      <c r="C12" s="66">
        <v>5</v>
      </c>
      <c r="D12" s="367">
        <v>1</v>
      </c>
      <c r="E12" s="372" t="s">
        <v>461</v>
      </c>
      <c r="F12" s="249">
        <v>99.001000000000005</v>
      </c>
      <c r="G12" s="249">
        <v>96</v>
      </c>
      <c r="H12" s="364">
        <f>SUM(F12:G12)</f>
        <v>195.001</v>
      </c>
      <c r="I12" s="151">
        <v>6</v>
      </c>
      <c r="J12" s="364">
        <v>1983.0339999999999</v>
      </c>
      <c r="K12" s="238">
        <v>86</v>
      </c>
    </row>
    <row r="14" spans="2:14" ht="18" customHeight="1" x14ac:dyDescent="0.35">
      <c r="B14" s="4" t="s">
        <v>499</v>
      </c>
    </row>
    <row r="15" spans="2:14" x14ac:dyDescent="0.3">
      <c r="C15" s="18" t="s">
        <v>3</v>
      </c>
      <c r="D15" s="19" t="s">
        <v>4</v>
      </c>
      <c r="E15" s="20" t="s">
        <v>5</v>
      </c>
      <c r="F15" s="20"/>
      <c r="G15" s="20"/>
      <c r="H15" s="21" t="s">
        <v>6</v>
      </c>
      <c r="I15" s="21" t="s">
        <v>7</v>
      </c>
      <c r="J15" s="21" t="s">
        <v>8</v>
      </c>
      <c r="K15" s="39" t="s">
        <v>9</v>
      </c>
    </row>
    <row r="16" spans="2:14" x14ac:dyDescent="0.3">
      <c r="C16" s="65">
        <v>6</v>
      </c>
      <c r="D16" s="378">
        <v>1</v>
      </c>
      <c r="E16" s="369" t="s">
        <v>444</v>
      </c>
      <c r="F16" s="265">
        <v>100.002</v>
      </c>
      <c r="G16" s="265">
        <v>99</v>
      </c>
      <c r="H16" s="358">
        <f>SUM(F16,G16)</f>
        <v>199.00200000000001</v>
      </c>
      <c r="I16" s="153">
        <v>7</v>
      </c>
      <c r="J16" s="370">
        <v>1970.0411999999997</v>
      </c>
      <c r="K16" s="155">
        <v>72</v>
      </c>
    </row>
    <row r="17" spans="2:11" x14ac:dyDescent="0.3">
      <c r="C17" s="65">
        <v>10</v>
      </c>
      <c r="D17" s="322">
        <v>2</v>
      </c>
      <c r="E17" s="361" t="s">
        <v>453</v>
      </c>
      <c r="F17" s="247">
        <v>97.004000000000005</v>
      </c>
      <c r="G17" s="247">
        <v>97.001000000000005</v>
      </c>
      <c r="H17" s="360">
        <f>SUM(F17,G17)</f>
        <v>194.005</v>
      </c>
      <c r="I17" s="143">
        <v>6</v>
      </c>
      <c r="J17" s="362">
        <v>1928.0279999999998</v>
      </c>
      <c r="K17" s="149">
        <v>68</v>
      </c>
    </row>
    <row r="18" spans="2:11" x14ac:dyDescent="0.3">
      <c r="C18" s="65">
        <v>11</v>
      </c>
      <c r="D18" s="320">
        <v>3</v>
      </c>
      <c r="E18" s="361" t="s">
        <v>452</v>
      </c>
      <c r="F18" s="247">
        <v>97.001000000000005</v>
      </c>
      <c r="G18" s="247">
        <v>93.001000000000005</v>
      </c>
      <c r="H18" s="360">
        <f>SUM(F18,G18)</f>
        <v>190.00200000000001</v>
      </c>
      <c r="I18" s="143">
        <v>6</v>
      </c>
      <c r="J18" s="362">
        <v>1899.021</v>
      </c>
      <c r="K18" s="149">
        <v>58</v>
      </c>
    </row>
    <row r="19" spans="2:11" x14ac:dyDescent="0.3">
      <c r="C19" s="65">
        <v>11</v>
      </c>
      <c r="D19" s="375">
        <v>1</v>
      </c>
      <c r="E19" s="361" t="s">
        <v>445</v>
      </c>
      <c r="F19" s="247">
        <v>95.001999999999995</v>
      </c>
      <c r="G19" s="247">
        <v>94</v>
      </c>
      <c r="H19" s="360">
        <f>SUM(F19,G19)</f>
        <v>189.00200000000001</v>
      </c>
      <c r="I19" s="143">
        <v>5</v>
      </c>
      <c r="J19" s="362">
        <v>1922.02</v>
      </c>
      <c r="K19" s="149">
        <v>71</v>
      </c>
    </row>
    <row r="20" spans="2:11" x14ac:dyDescent="0.3">
      <c r="C20" s="65">
        <v>12</v>
      </c>
      <c r="D20" s="320">
        <v>9</v>
      </c>
      <c r="E20" s="361" t="s">
        <v>575</v>
      </c>
      <c r="F20" s="247" t="s">
        <v>1350</v>
      </c>
      <c r="G20" s="247"/>
      <c r="H20" s="360">
        <f>SUM(F20,G20)</f>
        <v>0</v>
      </c>
      <c r="I20" s="143">
        <v>0</v>
      </c>
      <c r="J20" s="362">
        <v>1096.0049999999999</v>
      </c>
      <c r="K20" s="149">
        <v>21</v>
      </c>
    </row>
    <row r="21" spans="2:11" x14ac:dyDescent="0.3">
      <c r="C21" s="65">
        <v>12</v>
      </c>
      <c r="D21" s="320">
        <v>4</v>
      </c>
      <c r="E21" s="361" t="s">
        <v>577</v>
      </c>
      <c r="F21" s="247">
        <v>97.001000000000005</v>
      </c>
      <c r="G21" s="247">
        <v>96</v>
      </c>
      <c r="H21" s="360">
        <f>SUM(F21,G21)</f>
        <v>193.001</v>
      </c>
      <c r="I21" s="143">
        <v>9</v>
      </c>
      <c r="J21" s="362">
        <v>1678.0149999999999</v>
      </c>
      <c r="K21" s="149">
        <v>57</v>
      </c>
    </row>
    <row r="22" spans="2:11" x14ac:dyDescent="0.3">
      <c r="C22" s="65">
        <v>13</v>
      </c>
      <c r="D22" s="320">
        <v>9</v>
      </c>
      <c r="E22" s="361" t="s">
        <v>584</v>
      </c>
      <c r="F22" s="247">
        <v>91</v>
      </c>
      <c r="G22" s="247">
        <v>87</v>
      </c>
      <c r="H22" s="360">
        <f>SUM(F22,G22)</f>
        <v>178</v>
      </c>
      <c r="I22" s="143">
        <v>1</v>
      </c>
      <c r="J22" s="362">
        <v>1806.009</v>
      </c>
      <c r="K22" s="149">
        <v>26</v>
      </c>
    </row>
    <row r="23" spans="2:11" x14ac:dyDescent="0.3">
      <c r="C23" s="65">
        <v>14</v>
      </c>
      <c r="D23" s="320">
        <v>7</v>
      </c>
      <c r="E23" s="361" t="s">
        <v>592</v>
      </c>
      <c r="F23" s="247">
        <v>92</v>
      </c>
      <c r="G23" s="247">
        <v>87</v>
      </c>
      <c r="H23" s="360">
        <f>SUM(F23,G23)</f>
        <v>179</v>
      </c>
      <c r="I23" s="143">
        <v>2</v>
      </c>
      <c r="J23" s="362">
        <v>1782.0079999999998</v>
      </c>
      <c r="K23" s="149">
        <v>32</v>
      </c>
    </row>
    <row r="24" spans="2:11" x14ac:dyDescent="0.3">
      <c r="C24" s="66">
        <v>15</v>
      </c>
      <c r="D24" s="185">
        <v>7</v>
      </c>
      <c r="E24" s="363" t="s">
        <v>446</v>
      </c>
      <c r="F24" s="249">
        <v>93</v>
      </c>
      <c r="G24" s="249">
        <v>90</v>
      </c>
      <c r="H24" s="364">
        <f>SUM(F24,G24)</f>
        <v>183</v>
      </c>
      <c r="I24" s="151">
        <v>6</v>
      </c>
      <c r="J24" s="365">
        <v>1788.0049999999999</v>
      </c>
      <c r="K24" s="157">
        <v>34</v>
      </c>
    </row>
    <row r="26" spans="2:11" ht="18" customHeight="1" x14ac:dyDescent="0.35">
      <c r="B26" s="4" t="s">
        <v>607</v>
      </c>
    </row>
    <row r="27" spans="2:11" x14ac:dyDescent="0.3">
      <c r="C27" s="33" t="s">
        <v>3</v>
      </c>
      <c r="D27" s="34" t="s">
        <v>4</v>
      </c>
      <c r="E27" s="35" t="s">
        <v>5</v>
      </c>
      <c r="F27" s="35"/>
      <c r="G27" s="35"/>
      <c r="H27" s="36" t="s">
        <v>6</v>
      </c>
      <c r="I27" s="36" t="s">
        <v>7</v>
      </c>
      <c r="J27" s="36" t="s">
        <v>8</v>
      </c>
      <c r="K27" s="37" t="s">
        <v>9</v>
      </c>
    </row>
    <row r="28" spans="2:11" x14ac:dyDescent="0.3">
      <c r="C28" s="66">
        <v>4</v>
      </c>
      <c r="D28" s="83">
        <v>7</v>
      </c>
      <c r="E28" s="84" t="s">
        <v>577</v>
      </c>
      <c r="F28" s="268">
        <v>97.001000000000005</v>
      </c>
      <c r="G28" s="268">
        <v>96</v>
      </c>
      <c r="H28" s="269">
        <v>193.001</v>
      </c>
      <c r="I28" s="86">
        <v>7</v>
      </c>
      <c r="J28" s="268">
        <v>1678.0149999999999</v>
      </c>
      <c r="K28" s="356">
        <v>36</v>
      </c>
    </row>
    <row r="30" spans="2:11" ht="18" customHeight="1" x14ac:dyDescent="0.35">
      <c r="B30" s="4" t="s">
        <v>619</v>
      </c>
    </row>
    <row r="31" spans="2:11" x14ac:dyDescent="0.3">
      <c r="C31" s="18" t="s">
        <v>3</v>
      </c>
      <c r="D31" s="19" t="s">
        <v>4</v>
      </c>
      <c r="E31" s="20" t="s">
        <v>5</v>
      </c>
      <c r="F31" s="20"/>
      <c r="G31" s="20"/>
      <c r="H31" s="21" t="s">
        <v>6</v>
      </c>
      <c r="I31" s="21" t="s">
        <v>7</v>
      </c>
      <c r="J31" s="21" t="s">
        <v>8</v>
      </c>
      <c r="K31" s="39" t="s">
        <v>9</v>
      </c>
    </row>
    <row r="32" spans="2:11" x14ac:dyDescent="0.3">
      <c r="C32" s="65">
        <v>1</v>
      </c>
      <c r="D32" s="319">
        <v>6</v>
      </c>
      <c r="E32" s="357" t="s">
        <v>444</v>
      </c>
      <c r="F32" s="265">
        <v>100.004</v>
      </c>
      <c r="G32" s="265">
        <v>100.003</v>
      </c>
      <c r="H32" s="358">
        <f>SUM(F32,G32)</f>
        <v>200.00700000000001</v>
      </c>
      <c r="I32" s="153">
        <v>5</v>
      </c>
      <c r="J32" s="358">
        <v>1989.0710000000004</v>
      </c>
      <c r="K32" s="241">
        <v>45</v>
      </c>
    </row>
    <row r="33" spans="2:11" x14ac:dyDescent="0.3">
      <c r="C33" s="65">
        <v>2</v>
      </c>
      <c r="D33" s="320">
        <v>3</v>
      </c>
      <c r="E33" s="359" t="s">
        <v>445</v>
      </c>
      <c r="F33" s="247">
        <v>99.004000000000005</v>
      </c>
      <c r="G33" s="247">
        <v>98.001999999999995</v>
      </c>
      <c r="H33" s="360">
        <f>SUM(F33,G33)</f>
        <v>197.006</v>
      </c>
      <c r="I33" s="143">
        <v>3</v>
      </c>
      <c r="J33" s="360">
        <v>1988.0590000000004</v>
      </c>
      <c r="K33" s="226">
        <v>62</v>
      </c>
    </row>
    <row r="34" spans="2:11" x14ac:dyDescent="0.3">
      <c r="C34" s="65">
        <v>6</v>
      </c>
      <c r="D34" s="320">
        <v>6</v>
      </c>
      <c r="E34" s="361" t="s">
        <v>452</v>
      </c>
      <c r="F34" s="247">
        <v>98.001999999999995</v>
      </c>
      <c r="G34" s="247">
        <v>97</v>
      </c>
      <c r="H34" s="360">
        <f>SUM(F34,G34)</f>
        <v>195.00200000000001</v>
      </c>
      <c r="I34" s="143">
        <v>4</v>
      </c>
      <c r="J34" s="362">
        <v>1967.0400000000002</v>
      </c>
      <c r="K34" s="149">
        <v>50</v>
      </c>
    </row>
    <row r="35" spans="2:11" x14ac:dyDescent="0.3">
      <c r="C35" s="65">
        <v>8</v>
      </c>
      <c r="D35" s="322">
        <v>2</v>
      </c>
      <c r="E35" s="361" t="s">
        <v>662</v>
      </c>
      <c r="F35" s="247">
        <v>100.004</v>
      </c>
      <c r="G35" s="247">
        <v>100.002</v>
      </c>
      <c r="H35" s="360">
        <f>SUM(F35,G35)</f>
        <v>200.006</v>
      </c>
      <c r="I35" s="143">
        <v>9</v>
      </c>
      <c r="J35" s="362">
        <v>1976.0490000000002</v>
      </c>
      <c r="K35" s="149">
        <v>66</v>
      </c>
    </row>
    <row r="36" spans="2:11" x14ac:dyDescent="0.3">
      <c r="C36" s="65">
        <v>9</v>
      </c>
      <c r="D36" s="320">
        <v>5</v>
      </c>
      <c r="E36" s="361" t="s">
        <v>446</v>
      </c>
      <c r="F36" s="247">
        <v>100.006</v>
      </c>
      <c r="G36" s="247">
        <v>99.004000000000005</v>
      </c>
      <c r="H36" s="360">
        <f>SUM(F36,G36)</f>
        <v>199.01</v>
      </c>
      <c r="I36" s="143">
        <v>9</v>
      </c>
      <c r="J36" s="362">
        <v>1976.0549999999998</v>
      </c>
      <c r="K36" s="149">
        <v>57</v>
      </c>
    </row>
    <row r="37" spans="2:11" x14ac:dyDescent="0.3">
      <c r="C37" s="65">
        <v>12</v>
      </c>
      <c r="D37" s="320">
        <v>5</v>
      </c>
      <c r="E37" s="359" t="s">
        <v>686</v>
      </c>
      <c r="F37" s="247">
        <v>100.002</v>
      </c>
      <c r="G37" s="247">
        <v>98.003</v>
      </c>
      <c r="H37" s="360">
        <f>SUM(F37,G37)</f>
        <v>198.005</v>
      </c>
      <c r="I37" s="143">
        <v>7</v>
      </c>
      <c r="J37" s="360">
        <v>1963.038</v>
      </c>
      <c r="K37" s="366">
        <v>58</v>
      </c>
    </row>
    <row r="38" spans="2:11" x14ac:dyDescent="0.3">
      <c r="C38" s="65">
        <v>15</v>
      </c>
      <c r="D38" s="320">
        <v>3</v>
      </c>
      <c r="E38" s="361" t="s">
        <v>453</v>
      </c>
      <c r="F38" s="247">
        <v>100.003</v>
      </c>
      <c r="G38" s="247">
        <v>98.001000000000005</v>
      </c>
      <c r="H38" s="360">
        <f>SUM(F38,G38)</f>
        <v>198.00400000000002</v>
      </c>
      <c r="I38" s="143">
        <v>8</v>
      </c>
      <c r="J38" s="362">
        <v>1948.0329999999999</v>
      </c>
      <c r="K38" s="149">
        <v>60</v>
      </c>
    </row>
    <row r="39" spans="2:11" x14ac:dyDescent="0.3">
      <c r="C39" s="65">
        <v>20</v>
      </c>
      <c r="D39" s="320">
        <v>3</v>
      </c>
      <c r="E39" s="361" t="s">
        <v>743</v>
      </c>
      <c r="F39" s="247">
        <v>99.004000000000005</v>
      </c>
      <c r="G39" s="247">
        <v>94</v>
      </c>
      <c r="H39" s="360">
        <f>SUM(F39,G39)</f>
        <v>193.00400000000002</v>
      </c>
      <c r="I39" s="143">
        <v>7</v>
      </c>
      <c r="J39" s="362">
        <v>1553.0259999999998</v>
      </c>
      <c r="K39" s="149">
        <v>62</v>
      </c>
    </row>
    <row r="40" spans="2:11" x14ac:dyDescent="0.3">
      <c r="C40" s="65">
        <v>25</v>
      </c>
      <c r="D40" s="322">
        <v>2</v>
      </c>
      <c r="E40" s="361" t="s">
        <v>780</v>
      </c>
      <c r="F40" s="247">
        <v>93</v>
      </c>
      <c r="G40" s="247">
        <v>93</v>
      </c>
      <c r="H40" s="360">
        <f>SUM(F40,G40)</f>
        <v>186</v>
      </c>
      <c r="I40" s="143">
        <v>4</v>
      </c>
      <c r="J40" s="362">
        <v>1795.0159999999998</v>
      </c>
      <c r="K40" s="149">
        <v>50</v>
      </c>
    </row>
    <row r="41" spans="2:11" x14ac:dyDescent="0.3">
      <c r="C41" s="66">
        <v>28</v>
      </c>
      <c r="D41" s="185">
        <v>5</v>
      </c>
      <c r="E41" s="363" t="s">
        <v>803</v>
      </c>
      <c r="F41" s="249">
        <v>83</v>
      </c>
      <c r="G41" s="249">
        <v>80</v>
      </c>
      <c r="H41" s="364">
        <f>SUM(F41,G41)</f>
        <v>163</v>
      </c>
      <c r="I41" s="151">
        <v>2</v>
      </c>
      <c r="J41" s="365">
        <v>1571.0079999999998</v>
      </c>
      <c r="K41" s="157">
        <v>39</v>
      </c>
    </row>
    <row r="43" spans="2:11" ht="18" customHeight="1" x14ac:dyDescent="0.35">
      <c r="B43" s="4" t="s">
        <v>832</v>
      </c>
    </row>
    <row r="44" spans="2:11" x14ac:dyDescent="0.3">
      <c r="C44" s="18" t="s">
        <v>3</v>
      </c>
      <c r="D44" s="19" t="s">
        <v>4</v>
      </c>
      <c r="E44" s="20" t="s">
        <v>5</v>
      </c>
      <c r="F44" s="20"/>
      <c r="G44" s="20"/>
      <c r="H44" s="21" t="s">
        <v>6</v>
      </c>
      <c r="I44" s="21" t="s">
        <v>7</v>
      </c>
      <c r="J44" s="21" t="s">
        <v>8</v>
      </c>
      <c r="K44" s="39" t="s">
        <v>9</v>
      </c>
    </row>
    <row r="45" spans="2:11" x14ac:dyDescent="0.3">
      <c r="C45" s="65">
        <v>1</v>
      </c>
      <c r="D45" s="67">
        <v>7</v>
      </c>
      <c r="E45" s="79" t="s">
        <v>444</v>
      </c>
      <c r="F45" s="122">
        <v>98</v>
      </c>
      <c r="G45" s="122">
        <v>98</v>
      </c>
      <c r="H45" s="60">
        <f t="shared" ref="H45:H55" si="0">SUM(F45:G45)</f>
        <v>196</v>
      </c>
      <c r="I45" s="60">
        <v>6</v>
      </c>
      <c r="J45" s="60">
        <v>1956</v>
      </c>
      <c r="K45" s="71">
        <v>45</v>
      </c>
    </row>
    <row r="46" spans="2:11" x14ac:dyDescent="0.3">
      <c r="C46" s="65">
        <v>1</v>
      </c>
      <c r="D46" s="23">
        <v>10</v>
      </c>
      <c r="E46" s="62" t="s">
        <v>445</v>
      </c>
      <c r="F46" s="123">
        <v>98</v>
      </c>
      <c r="G46" s="123">
        <v>93</v>
      </c>
      <c r="H46" s="63">
        <f t="shared" si="0"/>
        <v>191</v>
      </c>
      <c r="I46" s="63">
        <v>3</v>
      </c>
      <c r="J46" s="63">
        <v>1912</v>
      </c>
      <c r="K46" s="72">
        <v>23</v>
      </c>
    </row>
    <row r="47" spans="2:11" x14ac:dyDescent="0.3">
      <c r="C47" s="65">
        <v>3</v>
      </c>
      <c r="D47" s="23">
        <v>10</v>
      </c>
      <c r="E47" s="62" t="s">
        <v>845</v>
      </c>
      <c r="F47" s="123" t="s">
        <v>1350</v>
      </c>
      <c r="G47" s="123"/>
      <c r="H47" s="63">
        <f t="shared" si="0"/>
        <v>0</v>
      </c>
      <c r="I47" s="63">
        <v>0</v>
      </c>
      <c r="J47" s="25">
        <v>0</v>
      </c>
      <c r="K47" s="26">
        <v>0</v>
      </c>
    </row>
    <row r="48" spans="2:11" x14ac:dyDescent="0.3">
      <c r="C48" s="65">
        <v>3</v>
      </c>
      <c r="D48" s="95">
        <v>2</v>
      </c>
      <c r="E48" s="62" t="s">
        <v>452</v>
      </c>
      <c r="F48" s="123">
        <v>95</v>
      </c>
      <c r="G48" s="123">
        <v>93</v>
      </c>
      <c r="H48" s="63">
        <f t="shared" si="0"/>
        <v>188</v>
      </c>
      <c r="I48" s="63">
        <v>5</v>
      </c>
      <c r="J48" s="63">
        <v>1891</v>
      </c>
      <c r="K48" s="72">
        <v>75</v>
      </c>
    </row>
    <row r="49" spans="2:11" x14ac:dyDescent="0.3">
      <c r="C49" s="65">
        <v>3</v>
      </c>
      <c r="D49" s="23">
        <v>3</v>
      </c>
      <c r="E49" s="62" t="s">
        <v>850</v>
      </c>
      <c r="F49" s="123">
        <v>97</v>
      </c>
      <c r="G49" s="123">
        <v>95</v>
      </c>
      <c r="H49" s="63">
        <f t="shared" si="0"/>
        <v>192</v>
      </c>
      <c r="I49" s="63">
        <v>8</v>
      </c>
      <c r="J49" s="63">
        <v>1885</v>
      </c>
      <c r="K49" s="72">
        <v>70</v>
      </c>
    </row>
    <row r="50" spans="2:11" x14ac:dyDescent="0.3">
      <c r="C50" s="65">
        <v>4</v>
      </c>
      <c r="D50" s="23">
        <v>8</v>
      </c>
      <c r="E50" s="62" t="s">
        <v>453</v>
      </c>
      <c r="F50" s="123" t="s">
        <v>1350</v>
      </c>
      <c r="G50" s="123"/>
      <c r="H50" s="63">
        <f t="shared" si="0"/>
        <v>0</v>
      </c>
      <c r="I50" s="63">
        <v>0</v>
      </c>
      <c r="J50" s="63">
        <v>943</v>
      </c>
      <c r="K50" s="72">
        <v>26</v>
      </c>
    </row>
    <row r="51" spans="2:11" x14ac:dyDescent="0.3">
      <c r="C51" s="65">
        <v>5</v>
      </c>
      <c r="D51" s="95">
        <v>2</v>
      </c>
      <c r="E51" s="62" t="s">
        <v>446</v>
      </c>
      <c r="F51" s="123">
        <v>94</v>
      </c>
      <c r="G51" s="123">
        <v>94</v>
      </c>
      <c r="H51" s="63">
        <f t="shared" si="0"/>
        <v>188</v>
      </c>
      <c r="I51" s="63">
        <v>8</v>
      </c>
      <c r="J51" s="25">
        <v>1868</v>
      </c>
      <c r="K51" s="26">
        <v>68</v>
      </c>
    </row>
    <row r="52" spans="2:11" x14ac:dyDescent="0.3">
      <c r="C52" s="65">
        <v>5</v>
      </c>
      <c r="D52" s="23">
        <v>8</v>
      </c>
      <c r="E52" s="62" t="s">
        <v>686</v>
      </c>
      <c r="F52" s="123" t="s">
        <v>1349</v>
      </c>
      <c r="G52" s="123"/>
      <c r="H52" s="63">
        <f t="shared" si="0"/>
        <v>0</v>
      </c>
      <c r="I52" s="63">
        <v>0</v>
      </c>
      <c r="J52" s="63">
        <v>734</v>
      </c>
      <c r="K52" s="72">
        <v>22</v>
      </c>
    </row>
    <row r="53" spans="2:11" x14ac:dyDescent="0.3">
      <c r="C53" s="65">
        <v>5</v>
      </c>
      <c r="D53" s="23">
        <v>5</v>
      </c>
      <c r="E53" s="62" t="s">
        <v>46</v>
      </c>
      <c r="F53" s="123">
        <v>96</v>
      </c>
      <c r="G53" s="123">
        <v>92</v>
      </c>
      <c r="H53" s="63">
        <f t="shared" si="0"/>
        <v>188</v>
      </c>
      <c r="I53" s="63">
        <v>8</v>
      </c>
      <c r="J53" s="63">
        <v>1665</v>
      </c>
      <c r="K53" s="72">
        <v>54</v>
      </c>
    </row>
    <row r="54" spans="2:11" x14ac:dyDescent="0.3">
      <c r="C54" s="65">
        <v>6</v>
      </c>
      <c r="D54" s="23">
        <v>9</v>
      </c>
      <c r="E54" s="62" t="s">
        <v>575</v>
      </c>
      <c r="F54" s="123">
        <v>77</v>
      </c>
      <c r="G54" s="123">
        <v>72</v>
      </c>
      <c r="H54" s="63">
        <f t="shared" si="0"/>
        <v>149</v>
      </c>
      <c r="I54" s="63">
        <v>2</v>
      </c>
      <c r="J54" s="63">
        <v>1307</v>
      </c>
      <c r="K54" s="72">
        <v>30</v>
      </c>
    </row>
    <row r="55" spans="2:11" x14ac:dyDescent="0.3">
      <c r="C55" s="66">
        <v>6</v>
      </c>
      <c r="D55" s="45">
        <v>7</v>
      </c>
      <c r="E55" s="68" t="s">
        <v>866</v>
      </c>
      <c r="F55" s="124">
        <v>87</v>
      </c>
      <c r="G55" s="124">
        <v>80</v>
      </c>
      <c r="H55" s="69">
        <f t="shared" si="0"/>
        <v>167</v>
      </c>
      <c r="I55" s="69">
        <v>3</v>
      </c>
      <c r="J55" s="69">
        <v>1670</v>
      </c>
      <c r="K55" s="73">
        <v>33</v>
      </c>
    </row>
    <row r="57" spans="2:11" ht="18" customHeight="1" x14ac:dyDescent="0.35">
      <c r="B57" s="4" t="s">
        <v>873</v>
      </c>
    </row>
    <row r="58" spans="2:11" x14ac:dyDescent="0.3">
      <c r="C58" s="18" t="s">
        <v>3</v>
      </c>
      <c r="D58" s="19" t="s">
        <v>4</v>
      </c>
      <c r="E58" s="20" t="s">
        <v>5</v>
      </c>
      <c r="F58" s="20"/>
      <c r="G58" s="20"/>
      <c r="H58" s="21" t="s">
        <v>6</v>
      </c>
      <c r="I58" s="21" t="s">
        <v>7</v>
      </c>
      <c r="J58" s="21" t="s">
        <v>8</v>
      </c>
      <c r="K58" s="39" t="s">
        <v>9</v>
      </c>
    </row>
    <row r="59" spans="2:11" x14ac:dyDescent="0.3">
      <c r="C59" s="65">
        <v>1</v>
      </c>
      <c r="D59" s="67">
        <v>10</v>
      </c>
      <c r="E59" s="79" t="s">
        <v>875</v>
      </c>
      <c r="F59" s="122" t="s">
        <v>1349</v>
      </c>
      <c r="G59" s="122"/>
      <c r="H59" s="60">
        <f t="shared" ref="H59:H70" si="1">SUM(F59:G59)</f>
        <v>0</v>
      </c>
      <c r="I59" s="60">
        <v>0</v>
      </c>
      <c r="J59" s="60">
        <v>0</v>
      </c>
      <c r="K59" s="71">
        <v>0</v>
      </c>
    </row>
    <row r="60" spans="2:11" x14ac:dyDescent="0.3">
      <c r="C60" s="65">
        <v>1</v>
      </c>
      <c r="D60" s="23">
        <v>8</v>
      </c>
      <c r="E60" s="62" t="s">
        <v>584</v>
      </c>
      <c r="F60" s="123">
        <v>97</v>
      </c>
      <c r="G60" s="123">
        <v>96</v>
      </c>
      <c r="H60" s="63">
        <f t="shared" si="1"/>
        <v>193</v>
      </c>
      <c r="I60" s="63">
        <v>6</v>
      </c>
      <c r="J60" s="63">
        <v>1898</v>
      </c>
      <c r="K60" s="72">
        <v>48</v>
      </c>
    </row>
    <row r="61" spans="2:11" x14ac:dyDescent="0.3">
      <c r="C61" s="65">
        <v>1</v>
      </c>
      <c r="D61" s="23">
        <v>7</v>
      </c>
      <c r="E61" s="62" t="s">
        <v>444</v>
      </c>
      <c r="F61" s="123">
        <v>98</v>
      </c>
      <c r="G61" s="123">
        <v>95</v>
      </c>
      <c r="H61" s="63">
        <f t="shared" si="1"/>
        <v>193</v>
      </c>
      <c r="I61" s="63">
        <v>6</v>
      </c>
      <c r="J61" s="63">
        <v>1911</v>
      </c>
      <c r="K61" s="72">
        <v>53</v>
      </c>
    </row>
    <row r="62" spans="2:11" x14ac:dyDescent="0.3">
      <c r="C62" s="65">
        <v>2</v>
      </c>
      <c r="D62" s="23">
        <v>9</v>
      </c>
      <c r="E62" s="62" t="s">
        <v>881</v>
      </c>
      <c r="F62" s="123">
        <v>93</v>
      </c>
      <c r="G62" s="123">
        <v>91</v>
      </c>
      <c r="H62" s="63">
        <f t="shared" si="1"/>
        <v>184</v>
      </c>
      <c r="I62" s="63">
        <v>3</v>
      </c>
      <c r="J62" s="63">
        <v>1793</v>
      </c>
      <c r="K62" s="72">
        <v>31</v>
      </c>
    </row>
    <row r="63" spans="2:11" x14ac:dyDescent="0.3">
      <c r="C63" s="65">
        <v>2</v>
      </c>
      <c r="D63" s="23">
        <v>3</v>
      </c>
      <c r="E63" s="62" t="s">
        <v>884</v>
      </c>
      <c r="F63" s="123">
        <v>96</v>
      </c>
      <c r="G63" s="123">
        <v>96</v>
      </c>
      <c r="H63" s="63">
        <f t="shared" si="1"/>
        <v>192</v>
      </c>
      <c r="I63" s="63">
        <v>8</v>
      </c>
      <c r="J63" s="63">
        <v>1915</v>
      </c>
      <c r="K63" s="72">
        <v>80</v>
      </c>
    </row>
    <row r="64" spans="2:11" x14ac:dyDescent="0.3">
      <c r="C64" s="65">
        <v>4</v>
      </c>
      <c r="D64" s="23">
        <v>7</v>
      </c>
      <c r="E64" s="62" t="s">
        <v>891</v>
      </c>
      <c r="F64" s="123">
        <v>96</v>
      </c>
      <c r="G64" s="123">
        <v>90</v>
      </c>
      <c r="H64" s="63">
        <f t="shared" si="1"/>
        <v>186</v>
      </c>
      <c r="I64" s="63">
        <v>7</v>
      </c>
      <c r="J64" s="63">
        <v>1806</v>
      </c>
      <c r="K64" s="72">
        <v>48</v>
      </c>
    </row>
    <row r="65" spans="2:11" x14ac:dyDescent="0.3">
      <c r="C65" s="65">
        <v>4</v>
      </c>
      <c r="D65" s="80">
        <v>1</v>
      </c>
      <c r="E65" s="62" t="s">
        <v>592</v>
      </c>
      <c r="F65" s="123">
        <v>94</v>
      </c>
      <c r="G65" s="123">
        <v>91</v>
      </c>
      <c r="H65" s="63">
        <f t="shared" si="1"/>
        <v>185</v>
      </c>
      <c r="I65" s="63">
        <v>5</v>
      </c>
      <c r="J65" s="63">
        <v>1887</v>
      </c>
      <c r="K65" s="72">
        <v>89</v>
      </c>
    </row>
    <row r="66" spans="2:11" x14ac:dyDescent="0.3">
      <c r="C66" s="65">
        <v>4</v>
      </c>
      <c r="D66" s="23">
        <v>10</v>
      </c>
      <c r="E66" s="62" t="s">
        <v>892</v>
      </c>
      <c r="F66" s="123" t="s">
        <v>1350</v>
      </c>
      <c r="G66" s="123"/>
      <c r="H66" s="63">
        <f t="shared" si="1"/>
        <v>0</v>
      </c>
      <c r="I66" s="63">
        <v>0</v>
      </c>
      <c r="J66" s="63">
        <v>1574</v>
      </c>
      <c r="K66" s="72">
        <v>28</v>
      </c>
    </row>
    <row r="67" spans="2:11" x14ac:dyDescent="0.3">
      <c r="C67" s="65">
        <v>5</v>
      </c>
      <c r="D67" s="95">
        <v>2</v>
      </c>
      <c r="E67" s="62" t="s">
        <v>453</v>
      </c>
      <c r="F67" s="123">
        <v>93</v>
      </c>
      <c r="G67" s="123">
        <v>92</v>
      </c>
      <c r="H67" s="63">
        <f t="shared" si="1"/>
        <v>185</v>
      </c>
      <c r="I67" s="63">
        <v>9</v>
      </c>
      <c r="J67" s="63">
        <v>1791</v>
      </c>
      <c r="K67" s="72">
        <v>69</v>
      </c>
    </row>
    <row r="68" spans="2:11" x14ac:dyDescent="0.3">
      <c r="C68" s="65">
        <v>6</v>
      </c>
      <c r="D68" s="23">
        <v>9</v>
      </c>
      <c r="E68" s="62" t="s">
        <v>901</v>
      </c>
      <c r="F68" s="123">
        <v>89</v>
      </c>
      <c r="G68" s="123">
        <v>86</v>
      </c>
      <c r="H68" s="63">
        <f t="shared" si="1"/>
        <v>175</v>
      </c>
      <c r="I68" s="63">
        <v>6</v>
      </c>
      <c r="J68" s="25">
        <v>1700</v>
      </c>
      <c r="K68" s="26">
        <v>29</v>
      </c>
    </row>
    <row r="69" spans="2:11" x14ac:dyDescent="0.3">
      <c r="C69" s="65">
        <v>6</v>
      </c>
      <c r="D69" s="23">
        <v>8</v>
      </c>
      <c r="E69" s="62" t="s">
        <v>866</v>
      </c>
      <c r="F69" s="123">
        <v>87</v>
      </c>
      <c r="G69" s="123">
        <v>82</v>
      </c>
      <c r="H69" s="63">
        <f t="shared" si="1"/>
        <v>169</v>
      </c>
      <c r="I69" s="63">
        <v>2</v>
      </c>
      <c r="J69" s="63">
        <v>1614</v>
      </c>
      <c r="K69" s="72">
        <v>30</v>
      </c>
    </row>
    <row r="70" spans="2:11" x14ac:dyDescent="0.3">
      <c r="C70" s="66">
        <v>7</v>
      </c>
      <c r="D70" s="45">
        <v>3</v>
      </c>
      <c r="E70" s="68" t="s">
        <v>446</v>
      </c>
      <c r="F70" s="124">
        <v>87</v>
      </c>
      <c r="G70" s="124">
        <v>75</v>
      </c>
      <c r="H70" s="69">
        <f t="shared" si="1"/>
        <v>162</v>
      </c>
      <c r="I70" s="69">
        <v>5</v>
      </c>
      <c r="J70" s="69">
        <v>1649</v>
      </c>
      <c r="K70" s="73">
        <v>61</v>
      </c>
    </row>
    <row r="72" spans="2:11" ht="18" customHeight="1" x14ac:dyDescent="0.35">
      <c r="B72" s="4" t="s">
        <v>915</v>
      </c>
    </row>
    <row r="73" spans="2:11" x14ac:dyDescent="0.3">
      <c r="C73" s="18" t="s">
        <v>3</v>
      </c>
      <c r="D73" s="19" t="s">
        <v>4</v>
      </c>
      <c r="E73" s="20" t="s">
        <v>5</v>
      </c>
      <c r="F73" s="20"/>
      <c r="G73" s="20"/>
      <c r="H73" s="21" t="s">
        <v>6</v>
      </c>
      <c r="I73" s="21" t="s">
        <v>7</v>
      </c>
      <c r="J73" s="21" t="s">
        <v>8</v>
      </c>
      <c r="K73" s="39" t="s">
        <v>9</v>
      </c>
    </row>
    <row r="74" spans="2:11" x14ac:dyDescent="0.3">
      <c r="C74" s="65">
        <v>1</v>
      </c>
      <c r="D74" s="67">
        <v>7</v>
      </c>
      <c r="E74" s="79" t="s">
        <v>916</v>
      </c>
      <c r="F74" s="60" t="s">
        <v>1350</v>
      </c>
      <c r="G74" s="60"/>
      <c r="H74" s="60">
        <f>SUM(F74:G74)</f>
        <v>0</v>
      </c>
      <c r="I74" s="60">
        <v>0</v>
      </c>
      <c r="J74" s="97">
        <v>0</v>
      </c>
      <c r="K74" s="98">
        <v>0</v>
      </c>
    </row>
    <row r="75" spans="2:11" x14ac:dyDescent="0.3">
      <c r="C75" s="66">
        <v>2</v>
      </c>
      <c r="D75" s="45">
        <v>6</v>
      </c>
      <c r="E75" s="294" t="s">
        <v>1463</v>
      </c>
      <c r="F75" s="69">
        <v>44</v>
      </c>
      <c r="G75" s="69">
        <v>64</v>
      </c>
      <c r="H75" s="69">
        <f>SUM(F75:G75)</f>
        <v>108</v>
      </c>
      <c r="I75" s="69">
        <v>1</v>
      </c>
      <c r="J75" s="69">
        <v>1252</v>
      </c>
      <c r="K75" s="73">
        <v>11</v>
      </c>
    </row>
    <row r="77" spans="2:11" ht="18" customHeight="1" x14ac:dyDescent="0.35">
      <c r="B77" s="4" t="s">
        <v>920</v>
      </c>
    </row>
    <row r="78" spans="2:11" x14ac:dyDescent="0.3">
      <c r="C78" s="18" t="s">
        <v>3</v>
      </c>
      <c r="D78" s="19" t="s">
        <v>4</v>
      </c>
      <c r="E78" s="20" t="s">
        <v>5</v>
      </c>
      <c r="F78" s="20"/>
      <c r="G78" s="20"/>
      <c r="H78" s="21" t="s">
        <v>6</v>
      </c>
      <c r="I78" s="21" t="s">
        <v>7</v>
      </c>
      <c r="J78" s="21" t="s">
        <v>8</v>
      </c>
      <c r="K78" s="39" t="s">
        <v>9</v>
      </c>
    </row>
    <row r="79" spans="2:11" x14ac:dyDescent="0.3">
      <c r="C79" s="65">
        <v>1</v>
      </c>
      <c r="D79" s="67">
        <v>6</v>
      </c>
      <c r="E79" s="79" t="s">
        <v>892</v>
      </c>
      <c r="F79" s="60" t="s">
        <v>1350</v>
      </c>
      <c r="G79" s="60"/>
      <c r="H79" s="60">
        <f>SUM(F79:G79)</f>
        <v>0</v>
      </c>
      <c r="I79" s="60">
        <v>0</v>
      </c>
      <c r="J79" s="60">
        <v>1286</v>
      </c>
      <c r="K79" s="71">
        <v>23</v>
      </c>
    </row>
    <row r="80" spans="2:11" x14ac:dyDescent="0.3">
      <c r="C80" s="65">
        <v>1</v>
      </c>
      <c r="D80" s="23">
        <v>5</v>
      </c>
      <c r="E80" s="62" t="s">
        <v>921</v>
      </c>
      <c r="F80" s="63">
        <v>83</v>
      </c>
      <c r="G80" s="63">
        <v>80</v>
      </c>
      <c r="H80" s="63">
        <f>SUM(F80:G80)</f>
        <v>163</v>
      </c>
      <c r="I80" s="63">
        <v>5</v>
      </c>
      <c r="J80" s="63">
        <v>1623</v>
      </c>
      <c r="K80" s="72">
        <v>30</v>
      </c>
    </row>
    <row r="81" spans="2:12" x14ac:dyDescent="0.3">
      <c r="C81" s="65">
        <v>2</v>
      </c>
      <c r="D81" s="23">
        <v>6</v>
      </c>
      <c r="E81" s="62" t="s">
        <v>901</v>
      </c>
      <c r="F81" s="63">
        <v>46</v>
      </c>
      <c r="G81" s="63">
        <v>58</v>
      </c>
      <c r="H81" s="63">
        <f>SUM(F81:G81)</f>
        <v>104</v>
      </c>
      <c r="I81" s="63">
        <v>1</v>
      </c>
      <c r="J81" s="25">
        <v>1171</v>
      </c>
      <c r="K81" s="26">
        <v>16</v>
      </c>
    </row>
    <row r="82" spans="2:12" x14ac:dyDescent="0.3">
      <c r="C82" s="66">
        <v>2</v>
      </c>
      <c r="D82" s="45">
        <v>4</v>
      </c>
      <c r="E82" s="68" t="s">
        <v>923</v>
      </c>
      <c r="F82" s="69">
        <v>70</v>
      </c>
      <c r="G82" s="69">
        <v>49</v>
      </c>
      <c r="H82" s="69">
        <f>SUM(F82:G82)</f>
        <v>119</v>
      </c>
      <c r="I82" s="69">
        <v>2</v>
      </c>
      <c r="J82" s="69">
        <v>1256</v>
      </c>
      <c r="K82" s="73">
        <v>24</v>
      </c>
    </row>
    <row r="84" spans="2:12" ht="18" customHeight="1" x14ac:dyDescent="0.35">
      <c r="B84" s="4" t="s">
        <v>926</v>
      </c>
    </row>
    <row r="85" spans="2:12" x14ac:dyDescent="0.3">
      <c r="C85" s="18" t="s">
        <v>3</v>
      </c>
      <c r="D85" s="19" t="s">
        <v>4</v>
      </c>
      <c r="E85" s="20" t="s">
        <v>5</v>
      </c>
      <c r="F85" s="20"/>
      <c r="G85" s="20"/>
      <c r="H85" s="21" t="s">
        <v>6</v>
      </c>
      <c r="I85" s="21" t="s">
        <v>7</v>
      </c>
      <c r="J85" s="21" t="s">
        <v>8</v>
      </c>
      <c r="K85" s="39" t="s">
        <v>9</v>
      </c>
    </row>
    <row r="86" spans="2:12" x14ac:dyDescent="0.3">
      <c r="C86" s="65">
        <v>1</v>
      </c>
      <c r="D86" s="67">
        <v>5</v>
      </c>
      <c r="E86" s="79" t="s">
        <v>46</v>
      </c>
      <c r="F86" s="59">
        <v>88</v>
      </c>
      <c r="G86" s="59">
        <v>90</v>
      </c>
      <c r="H86" s="60">
        <f t="shared" ref="H86:H92" si="2">SUM(F86:G86)</f>
        <v>178</v>
      </c>
      <c r="I86" s="60">
        <v>3</v>
      </c>
      <c r="J86" s="60">
        <v>1813</v>
      </c>
      <c r="K86" s="71">
        <v>52</v>
      </c>
    </row>
    <row r="87" spans="2:12" x14ac:dyDescent="0.3">
      <c r="C87" s="65">
        <v>3</v>
      </c>
      <c r="D87" s="23">
        <v>6</v>
      </c>
      <c r="E87" s="62" t="s">
        <v>934</v>
      </c>
      <c r="F87" s="28">
        <v>81</v>
      </c>
      <c r="G87" s="28">
        <v>90</v>
      </c>
      <c r="H87" s="63">
        <f t="shared" si="2"/>
        <v>171</v>
      </c>
      <c r="I87" s="63">
        <v>6</v>
      </c>
      <c r="J87" s="63">
        <v>1566</v>
      </c>
      <c r="K87" s="72">
        <v>41</v>
      </c>
    </row>
    <row r="88" spans="2:12" x14ac:dyDescent="0.3">
      <c r="C88" s="65">
        <v>3</v>
      </c>
      <c r="D88" s="23">
        <v>4</v>
      </c>
      <c r="E88" s="62" t="s">
        <v>936</v>
      </c>
      <c r="F88" s="28">
        <v>88</v>
      </c>
      <c r="G88" s="28">
        <v>88</v>
      </c>
      <c r="H88" s="63">
        <f t="shared" si="2"/>
        <v>176</v>
      </c>
      <c r="I88" s="63">
        <v>7</v>
      </c>
      <c r="J88" s="63">
        <v>1647</v>
      </c>
      <c r="K88" s="72">
        <v>55</v>
      </c>
    </row>
    <row r="89" spans="2:12" x14ac:dyDescent="0.3">
      <c r="C89" s="65">
        <v>4</v>
      </c>
      <c r="D89" s="23">
        <v>6</v>
      </c>
      <c r="E89" s="62" t="s">
        <v>901</v>
      </c>
      <c r="F89" s="28">
        <v>54</v>
      </c>
      <c r="G89" s="28">
        <v>77</v>
      </c>
      <c r="H89" s="63">
        <f t="shared" si="2"/>
        <v>131</v>
      </c>
      <c r="I89" s="63">
        <v>4</v>
      </c>
      <c r="J89" s="25">
        <v>1308</v>
      </c>
      <c r="K89" s="26">
        <v>43</v>
      </c>
    </row>
    <row r="90" spans="2:12" x14ac:dyDescent="0.3">
      <c r="C90" s="65">
        <v>4</v>
      </c>
      <c r="D90" s="23">
        <v>5</v>
      </c>
      <c r="E90" s="62" t="s">
        <v>938</v>
      </c>
      <c r="F90" s="28">
        <v>55</v>
      </c>
      <c r="G90" s="28">
        <v>63</v>
      </c>
      <c r="H90" s="63">
        <f t="shared" si="2"/>
        <v>118</v>
      </c>
      <c r="I90" s="63">
        <v>3</v>
      </c>
      <c r="J90" s="63">
        <v>1255</v>
      </c>
      <c r="K90" s="72">
        <v>44</v>
      </c>
    </row>
    <row r="91" spans="2:12" x14ac:dyDescent="0.3">
      <c r="C91" s="65">
        <v>4</v>
      </c>
      <c r="D91" s="80">
        <v>1</v>
      </c>
      <c r="E91" s="62" t="s">
        <v>939</v>
      </c>
      <c r="F91" s="28">
        <v>79</v>
      </c>
      <c r="G91" s="28">
        <v>83</v>
      </c>
      <c r="H91" s="63">
        <f t="shared" si="2"/>
        <v>162</v>
      </c>
      <c r="I91" s="63">
        <v>6</v>
      </c>
      <c r="J91" s="63">
        <v>1598</v>
      </c>
      <c r="K91" s="72">
        <v>69</v>
      </c>
    </row>
    <row r="92" spans="2:12" x14ac:dyDescent="0.3">
      <c r="C92" s="66">
        <v>4</v>
      </c>
      <c r="D92" s="45">
        <v>8</v>
      </c>
      <c r="E92" s="68" t="s">
        <v>916</v>
      </c>
      <c r="F92" s="175" t="s">
        <v>1350</v>
      </c>
      <c r="G92" s="31"/>
      <c r="H92" s="69">
        <f t="shared" si="2"/>
        <v>0</v>
      </c>
      <c r="I92" s="69">
        <v>0</v>
      </c>
      <c r="J92" s="69">
        <v>0</v>
      </c>
      <c r="K92" s="73">
        <v>0</v>
      </c>
    </row>
    <row r="94" spans="2:12" ht="18" customHeight="1" x14ac:dyDescent="0.35">
      <c r="B94" s="4" t="s">
        <v>966</v>
      </c>
    </row>
    <row r="95" spans="2:12" x14ac:dyDescent="0.3">
      <c r="C95" s="18" t="s">
        <v>3</v>
      </c>
      <c r="D95" s="54" t="s">
        <v>4</v>
      </c>
      <c r="E95" s="55" t="s">
        <v>5</v>
      </c>
      <c r="F95" s="81" t="s">
        <v>6</v>
      </c>
      <c r="G95" s="81" t="s">
        <v>7</v>
      </c>
      <c r="H95" s="81" t="s">
        <v>8</v>
      </c>
      <c r="I95" s="82" t="s">
        <v>9</v>
      </c>
    </row>
    <row r="96" spans="2:12" ht="15.75" x14ac:dyDescent="0.3">
      <c r="C96" s="66">
        <v>1</v>
      </c>
      <c r="D96" s="167">
        <v>1</v>
      </c>
      <c r="E96" s="192" t="s">
        <v>445</v>
      </c>
      <c r="F96" s="85">
        <v>86</v>
      </c>
      <c r="G96" s="193">
        <v>9</v>
      </c>
      <c r="H96" s="193">
        <v>836</v>
      </c>
      <c r="I96" s="193">
        <v>86</v>
      </c>
      <c r="J96" s="87"/>
      <c r="K96" s="87"/>
      <c r="L96" s="88"/>
    </row>
    <row r="98" spans="2:12" ht="18" customHeight="1" x14ac:dyDescent="0.35">
      <c r="B98" s="4" t="s">
        <v>973</v>
      </c>
    </row>
    <row r="99" spans="2:12" x14ac:dyDescent="0.3">
      <c r="C99" s="18" t="s">
        <v>3</v>
      </c>
      <c r="D99" s="19" t="s">
        <v>4</v>
      </c>
      <c r="E99" s="20" t="s">
        <v>5</v>
      </c>
      <c r="F99" s="20"/>
      <c r="G99" s="20"/>
      <c r="H99" s="20"/>
      <c r="I99" s="21" t="s">
        <v>6</v>
      </c>
      <c r="J99" s="21" t="s">
        <v>7</v>
      </c>
      <c r="K99" s="21" t="s">
        <v>8</v>
      </c>
      <c r="L99" s="39" t="s">
        <v>9</v>
      </c>
    </row>
    <row r="100" spans="2:12" x14ac:dyDescent="0.3">
      <c r="C100" s="65">
        <v>1</v>
      </c>
      <c r="D100" s="67">
        <v>9</v>
      </c>
      <c r="E100" s="79" t="s">
        <v>845</v>
      </c>
      <c r="F100" s="60" t="s">
        <v>1350</v>
      </c>
      <c r="G100" s="60"/>
      <c r="H100" s="60"/>
      <c r="I100" s="60">
        <f>SUM(F100:H100)</f>
        <v>0</v>
      </c>
      <c r="J100" s="60">
        <v>0</v>
      </c>
      <c r="K100" s="60">
        <v>0</v>
      </c>
      <c r="L100" s="71">
        <v>0</v>
      </c>
    </row>
    <row r="101" spans="2:12" x14ac:dyDescent="0.3">
      <c r="C101" s="65">
        <v>2</v>
      </c>
      <c r="D101" s="23">
        <v>7</v>
      </c>
      <c r="E101" s="62" t="s">
        <v>916</v>
      </c>
      <c r="F101" s="63" t="s">
        <v>1350</v>
      </c>
      <c r="G101" s="63"/>
      <c r="H101" s="63"/>
      <c r="I101" s="63">
        <f>SUM(F101:H101)</f>
        <v>0</v>
      </c>
      <c r="J101" s="63">
        <v>0</v>
      </c>
      <c r="K101" s="63">
        <v>0</v>
      </c>
      <c r="L101" s="72">
        <v>0</v>
      </c>
    </row>
    <row r="102" spans="2:12" x14ac:dyDescent="0.3">
      <c r="C102" s="65">
        <v>3</v>
      </c>
      <c r="D102" s="80">
        <v>1</v>
      </c>
      <c r="E102" s="62" t="s">
        <v>901</v>
      </c>
      <c r="F102" s="63">
        <v>91</v>
      </c>
      <c r="G102" s="63">
        <v>98</v>
      </c>
      <c r="H102" s="63">
        <v>93</v>
      </c>
      <c r="I102" s="63">
        <f>SUM(F102:H102)</f>
        <v>282</v>
      </c>
      <c r="J102" s="63">
        <v>8</v>
      </c>
      <c r="K102" s="25">
        <v>2591</v>
      </c>
      <c r="L102" s="26">
        <v>70</v>
      </c>
    </row>
    <row r="103" spans="2:12" x14ac:dyDescent="0.3">
      <c r="C103" s="66">
        <v>4</v>
      </c>
      <c r="D103" s="45">
        <v>3</v>
      </c>
      <c r="E103" s="68" t="s">
        <v>866</v>
      </c>
      <c r="F103" s="69">
        <v>72</v>
      </c>
      <c r="G103" s="69">
        <v>70</v>
      </c>
      <c r="H103" s="69">
        <v>77</v>
      </c>
      <c r="I103" s="69">
        <f>SUM(F103:H103)</f>
        <v>219</v>
      </c>
      <c r="J103" s="69">
        <v>4</v>
      </c>
      <c r="K103" s="69">
        <v>2214</v>
      </c>
      <c r="L103" s="73">
        <v>44</v>
      </c>
    </row>
    <row r="105" spans="2:12" ht="18" customHeight="1" x14ac:dyDescent="0.35">
      <c r="B105" s="4" t="s">
        <v>1144</v>
      </c>
    </row>
    <row r="106" spans="2:12" x14ac:dyDescent="0.3">
      <c r="C106" s="18" t="s">
        <v>3</v>
      </c>
      <c r="D106" s="19" t="s">
        <v>4</v>
      </c>
      <c r="E106" s="20" t="s">
        <v>5</v>
      </c>
      <c r="F106" s="21" t="s">
        <v>6</v>
      </c>
      <c r="G106" s="21" t="s">
        <v>7</v>
      </c>
      <c r="H106" s="21" t="s">
        <v>8</v>
      </c>
      <c r="I106" s="39" t="s">
        <v>9</v>
      </c>
    </row>
    <row r="107" spans="2:12" x14ac:dyDescent="0.3">
      <c r="C107" s="65">
        <v>1</v>
      </c>
      <c r="D107" s="125">
        <v>1</v>
      </c>
      <c r="E107" s="130" t="s">
        <v>1149</v>
      </c>
      <c r="F107" s="131">
        <v>96</v>
      </c>
      <c r="G107" s="132">
        <v>4</v>
      </c>
      <c r="H107" s="131">
        <v>982</v>
      </c>
      <c r="I107" s="138">
        <v>77</v>
      </c>
    </row>
    <row r="108" spans="2:12" x14ac:dyDescent="0.3">
      <c r="C108" s="65">
        <v>2</v>
      </c>
      <c r="D108" s="23">
        <v>7</v>
      </c>
      <c r="E108" s="257" t="s">
        <v>444</v>
      </c>
      <c r="F108" s="135">
        <v>93</v>
      </c>
      <c r="G108" s="135">
        <v>6</v>
      </c>
      <c r="H108" s="135">
        <v>914</v>
      </c>
      <c r="I108" s="139">
        <v>41</v>
      </c>
    </row>
    <row r="109" spans="2:12" x14ac:dyDescent="0.3">
      <c r="C109" s="65">
        <v>3</v>
      </c>
      <c r="D109" s="23">
        <v>8</v>
      </c>
      <c r="E109" s="133" t="s">
        <v>445</v>
      </c>
      <c r="F109" s="134">
        <v>92</v>
      </c>
      <c r="G109" s="135">
        <v>5</v>
      </c>
      <c r="H109" s="134">
        <v>649</v>
      </c>
      <c r="I109" s="139">
        <v>39</v>
      </c>
    </row>
    <row r="110" spans="2:12" x14ac:dyDescent="0.3">
      <c r="C110" s="65">
        <v>5</v>
      </c>
      <c r="D110" s="23">
        <v>9</v>
      </c>
      <c r="E110" s="133" t="s">
        <v>1166</v>
      </c>
      <c r="F110" s="134">
        <v>88</v>
      </c>
      <c r="G110" s="135">
        <v>4</v>
      </c>
      <c r="H110" s="134">
        <v>841</v>
      </c>
      <c r="I110" s="139">
        <v>32</v>
      </c>
    </row>
    <row r="111" spans="2:12" x14ac:dyDescent="0.3">
      <c r="C111" s="65">
        <v>7</v>
      </c>
      <c r="D111" s="23">
        <v>8</v>
      </c>
      <c r="E111" s="133" t="s">
        <v>453</v>
      </c>
      <c r="F111" s="134">
        <v>90</v>
      </c>
      <c r="G111" s="135">
        <v>7</v>
      </c>
      <c r="H111" s="134">
        <v>865</v>
      </c>
      <c r="I111" s="139">
        <v>45</v>
      </c>
    </row>
    <row r="112" spans="2:12" x14ac:dyDescent="0.3">
      <c r="C112" s="65">
        <v>8</v>
      </c>
      <c r="D112" s="23">
        <v>8</v>
      </c>
      <c r="E112" s="133" t="s">
        <v>916</v>
      </c>
      <c r="F112" s="134">
        <v>88</v>
      </c>
      <c r="G112" s="135">
        <v>3</v>
      </c>
      <c r="H112" s="134">
        <v>606</v>
      </c>
      <c r="I112" s="139">
        <v>28</v>
      </c>
    </row>
    <row r="113" spans="2:12" x14ac:dyDescent="0.3">
      <c r="C113" s="65">
        <v>9</v>
      </c>
      <c r="D113" s="23">
        <v>3</v>
      </c>
      <c r="E113" s="257" t="s">
        <v>934</v>
      </c>
      <c r="F113" s="135">
        <v>87</v>
      </c>
      <c r="G113" s="135">
        <v>5</v>
      </c>
      <c r="H113" s="134">
        <v>883</v>
      </c>
      <c r="I113" s="139">
        <v>62</v>
      </c>
    </row>
    <row r="114" spans="2:12" x14ac:dyDescent="0.3">
      <c r="C114" s="65">
        <v>10</v>
      </c>
      <c r="D114" s="80">
        <v>1</v>
      </c>
      <c r="E114" s="257" t="s">
        <v>901</v>
      </c>
      <c r="F114" s="135">
        <v>72</v>
      </c>
      <c r="G114" s="135">
        <v>2</v>
      </c>
      <c r="H114" s="134">
        <v>894</v>
      </c>
      <c r="I114" s="139">
        <v>71</v>
      </c>
    </row>
    <row r="115" spans="2:12" x14ac:dyDescent="0.3">
      <c r="C115" s="65">
        <v>10</v>
      </c>
      <c r="D115" s="23">
        <v>5</v>
      </c>
      <c r="E115" s="133" t="s">
        <v>1186</v>
      </c>
      <c r="F115" s="134">
        <v>87</v>
      </c>
      <c r="G115" s="135">
        <v>5</v>
      </c>
      <c r="H115" s="134">
        <v>793</v>
      </c>
      <c r="I115" s="139">
        <v>50</v>
      </c>
    </row>
    <row r="116" spans="2:12" x14ac:dyDescent="0.3">
      <c r="C116" s="65">
        <v>11</v>
      </c>
      <c r="D116" s="95">
        <v>2</v>
      </c>
      <c r="E116" s="27" t="s">
        <v>46</v>
      </c>
      <c r="F116" s="28">
        <v>81</v>
      </c>
      <c r="G116" s="136">
        <v>4</v>
      </c>
      <c r="H116" s="28">
        <v>869</v>
      </c>
      <c r="I116" s="29">
        <v>69</v>
      </c>
    </row>
    <row r="117" spans="2:12" x14ac:dyDescent="0.3">
      <c r="C117" s="65">
        <v>11</v>
      </c>
      <c r="D117" s="23">
        <v>5</v>
      </c>
      <c r="E117" s="27" t="s">
        <v>1190</v>
      </c>
      <c r="F117" s="28" t="s">
        <v>1350</v>
      </c>
      <c r="G117" s="136">
        <v>0</v>
      </c>
      <c r="H117" s="28">
        <v>766</v>
      </c>
      <c r="I117" s="29">
        <v>54</v>
      </c>
    </row>
    <row r="118" spans="2:12" x14ac:dyDescent="0.3">
      <c r="C118" s="65">
        <v>12</v>
      </c>
      <c r="D118" s="23">
        <v>3</v>
      </c>
      <c r="E118" s="27" t="s">
        <v>452</v>
      </c>
      <c r="F118" s="28">
        <v>87</v>
      </c>
      <c r="G118" s="136">
        <v>7</v>
      </c>
      <c r="H118" s="28">
        <v>870</v>
      </c>
      <c r="I118" s="29">
        <v>67</v>
      </c>
    </row>
    <row r="119" spans="2:12" x14ac:dyDescent="0.3">
      <c r="C119" s="65">
        <v>12</v>
      </c>
      <c r="D119" s="80">
        <v>1</v>
      </c>
      <c r="E119" s="27" t="s">
        <v>884</v>
      </c>
      <c r="F119" s="28">
        <v>92</v>
      </c>
      <c r="G119" s="136">
        <v>9</v>
      </c>
      <c r="H119" s="28">
        <v>875</v>
      </c>
      <c r="I119" s="29">
        <v>71</v>
      </c>
    </row>
    <row r="120" spans="2:12" x14ac:dyDescent="0.3">
      <c r="C120" s="65">
        <v>13</v>
      </c>
      <c r="D120" s="23">
        <v>7</v>
      </c>
      <c r="E120" s="295" t="s">
        <v>1197</v>
      </c>
      <c r="F120" s="28">
        <v>81</v>
      </c>
      <c r="G120" s="136">
        <v>4</v>
      </c>
      <c r="H120" s="25">
        <v>791</v>
      </c>
      <c r="I120" s="26">
        <v>38</v>
      </c>
    </row>
    <row r="121" spans="2:12" x14ac:dyDescent="0.3">
      <c r="C121" s="65">
        <v>17</v>
      </c>
      <c r="D121" s="80">
        <v>1</v>
      </c>
      <c r="E121" s="27" t="s">
        <v>1218</v>
      </c>
      <c r="F121" s="28">
        <v>82</v>
      </c>
      <c r="G121" s="136">
        <v>8</v>
      </c>
      <c r="H121" s="28">
        <v>830</v>
      </c>
      <c r="I121" s="29">
        <v>73</v>
      </c>
    </row>
    <row r="122" spans="2:12" x14ac:dyDescent="0.3">
      <c r="C122" s="65">
        <v>19</v>
      </c>
      <c r="D122" s="23">
        <v>3</v>
      </c>
      <c r="E122" s="27" t="s">
        <v>866</v>
      </c>
      <c r="F122" s="28">
        <v>74</v>
      </c>
      <c r="G122" s="136">
        <v>6</v>
      </c>
      <c r="H122" s="28">
        <v>758</v>
      </c>
      <c r="I122" s="29">
        <v>60</v>
      </c>
    </row>
    <row r="123" spans="2:12" x14ac:dyDescent="0.3">
      <c r="C123" s="66">
        <v>19</v>
      </c>
      <c r="D123" s="45">
        <v>6</v>
      </c>
      <c r="E123" s="30" t="s">
        <v>1232</v>
      </c>
      <c r="F123" s="31" t="s">
        <v>1350</v>
      </c>
      <c r="G123" s="137">
        <v>0</v>
      </c>
      <c r="H123" s="31">
        <v>644</v>
      </c>
      <c r="I123" s="32">
        <v>41</v>
      </c>
    </row>
    <row r="125" spans="2:12" ht="18" x14ac:dyDescent="0.35">
      <c r="B125" s="4" t="s">
        <v>1234</v>
      </c>
    </row>
    <row r="126" spans="2:12" x14ac:dyDescent="0.3">
      <c r="B126" s="5"/>
      <c r="C126" s="33" t="s">
        <v>3</v>
      </c>
      <c r="D126" s="34" t="s">
        <v>4</v>
      </c>
      <c r="E126" s="8" t="s">
        <v>1236</v>
      </c>
      <c r="F126" s="8"/>
      <c r="G126" s="9">
        <v>566</v>
      </c>
      <c r="H126" s="8"/>
      <c r="I126" s="10" t="s">
        <v>9</v>
      </c>
      <c r="J126" s="11">
        <f>SUM(J127:J129)</f>
        <v>561</v>
      </c>
      <c r="K126" s="13" t="s">
        <v>1464</v>
      </c>
      <c r="L126" s="14"/>
    </row>
    <row r="127" spans="2:12" x14ac:dyDescent="0.3">
      <c r="B127" s="5"/>
      <c r="C127" s="337">
        <v>1</v>
      </c>
      <c r="D127" s="349">
        <v>3</v>
      </c>
      <c r="E127" s="296" t="s">
        <v>444</v>
      </c>
      <c r="F127" s="303"/>
      <c r="G127" s="301"/>
      <c r="H127" s="182">
        <v>93</v>
      </c>
      <c r="I127" s="299">
        <v>93</v>
      </c>
      <c r="J127" s="75">
        <f>SUM(H127:I127)</f>
        <v>186</v>
      </c>
      <c r="K127" s="1" t="s">
        <v>1465</v>
      </c>
    </row>
    <row r="128" spans="2:12" ht="15.75" customHeight="1" x14ac:dyDescent="0.3">
      <c r="C128" s="337"/>
      <c r="D128" s="344"/>
      <c r="E128" s="298" t="s">
        <v>445</v>
      </c>
      <c r="F128" s="304"/>
      <c r="G128" s="302"/>
      <c r="H128" s="297">
        <v>92</v>
      </c>
      <c r="I128" s="300">
        <v>89</v>
      </c>
      <c r="J128" s="76">
        <f>SUM(H128:I128)</f>
        <v>181</v>
      </c>
    </row>
    <row r="129" spans="2:12" ht="15.75" customHeight="1" x14ac:dyDescent="0.3">
      <c r="C129" s="337"/>
      <c r="D129" s="345"/>
      <c r="E129" s="306" t="s">
        <v>1149</v>
      </c>
      <c r="F129" s="312"/>
      <c r="G129" s="313"/>
      <c r="H129" s="305">
        <v>96</v>
      </c>
      <c r="I129" s="314">
        <v>98</v>
      </c>
      <c r="J129" s="77">
        <f>SUM(H129:I129)</f>
        <v>194</v>
      </c>
    </row>
    <row r="130" spans="2:12" x14ac:dyDescent="0.3">
      <c r="B130" s="5"/>
      <c r="C130" s="146" t="s">
        <v>3</v>
      </c>
      <c r="D130" s="156" t="s">
        <v>4</v>
      </c>
      <c r="E130" s="158" t="s">
        <v>1242</v>
      </c>
      <c r="F130" s="159"/>
      <c r="G130" s="160">
        <v>524</v>
      </c>
      <c r="H130" s="159"/>
      <c r="I130" s="161" t="s">
        <v>9</v>
      </c>
      <c r="J130" s="11">
        <f>SUM(J131:J133)</f>
        <v>532</v>
      </c>
      <c r="K130" s="13" t="s">
        <v>1466</v>
      </c>
      <c r="L130" s="14"/>
    </row>
    <row r="131" spans="2:12" x14ac:dyDescent="0.3">
      <c r="B131" s="5"/>
      <c r="C131" s="337">
        <v>2</v>
      </c>
      <c r="D131" s="346">
        <v>5</v>
      </c>
      <c r="E131" s="308" t="s">
        <v>916</v>
      </c>
      <c r="F131" s="311"/>
      <c r="G131" s="310"/>
      <c r="H131" s="307">
        <v>88</v>
      </c>
      <c r="I131" s="309">
        <v>89</v>
      </c>
      <c r="J131" s="75">
        <f>SUM(H131:I131)</f>
        <v>177</v>
      </c>
      <c r="K131" s="1" t="s">
        <v>1434</v>
      </c>
    </row>
    <row r="132" spans="2:12" ht="15.75" customHeight="1" x14ac:dyDescent="0.3">
      <c r="C132" s="337"/>
      <c r="D132" s="347"/>
      <c r="E132" s="298" t="s">
        <v>453</v>
      </c>
      <c r="F132" s="304"/>
      <c r="G132" s="302"/>
      <c r="H132" s="297">
        <v>90</v>
      </c>
      <c r="I132" s="300">
        <v>90</v>
      </c>
      <c r="J132" s="76">
        <f>SUM(H132:I132)</f>
        <v>180</v>
      </c>
    </row>
    <row r="133" spans="2:12" ht="15.75" customHeight="1" x14ac:dyDescent="0.3">
      <c r="C133" s="337"/>
      <c r="D133" s="348"/>
      <c r="E133" s="306" t="s">
        <v>1166</v>
      </c>
      <c r="F133" s="312"/>
      <c r="G133" s="313"/>
      <c r="H133" s="305">
        <v>88</v>
      </c>
      <c r="I133" s="314">
        <v>87</v>
      </c>
      <c r="J133" s="77">
        <f>SUM(H133:I133)</f>
        <v>175</v>
      </c>
    </row>
    <row r="134" spans="2:12" x14ac:dyDescent="0.3">
      <c r="B134" s="5"/>
      <c r="C134" s="146" t="s">
        <v>3</v>
      </c>
      <c r="D134" s="164" t="s">
        <v>4</v>
      </c>
      <c r="E134" s="158" t="s">
        <v>1246</v>
      </c>
      <c r="F134" s="159"/>
      <c r="G134" s="160">
        <v>510</v>
      </c>
      <c r="H134" s="159"/>
      <c r="I134" s="161" t="s">
        <v>9</v>
      </c>
      <c r="J134" s="11">
        <f>SUM(J135:J137)</f>
        <v>515</v>
      </c>
      <c r="K134" s="13" t="s">
        <v>1467</v>
      </c>
      <c r="L134" s="14"/>
    </row>
    <row r="135" spans="2:12" x14ac:dyDescent="0.3">
      <c r="B135" s="5"/>
      <c r="C135" s="337">
        <v>3</v>
      </c>
      <c r="D135" s="351">
        <v>2</v>
      </c>
      <c r="E135" s="240" t="s">
        <v>901</v>
      </c>
      <c r="F135" s="243"/>
      <c r="G135" s="242"/>
      <c r="H135" s="154">
        <v>73</v>
      </c>
      <c r="I135" s="155">
        <v>87</v>
      </c>
      <c r="J135" s="75">
        <f>SUM(H135:I135)</f>
        <v>160</v>
      </c>
      <c r="K135" s="1" t="s">
        <v>1468</v>
      </c>
    </row>
    <row r="136" spans="2:12" ht="15.75" customHeight="1" x14ac:dyDescent="0.3">
      <c r="C136" s="337"/>
      <c r="D136" s="347"/>
      <c r="E136" s="224" t="s">
        <v>934</v>
      </c>
      <c r="F136" s="230"/>
      <c r="G136" s="228"/>
      <c r="H136" s="144">
        <v>87</v>
      </c>
      <c r="I136" s="149">
        <v>87</v>
      </c>
      <c r="J136" s="76">
        <f>SUM(H136:I136)</f>
        <v>174</v>
      </c>
    </row>
    <row r="137" spans="2:12" ht="15.75" customHeight="1" x14ac:dyDescent="0.3">
      <c r="C137" s="337"/>
      <c r="D137" s="348"/>
      <c r="E137" s="235" t="s">
        <v>1186</v>
      </c>
      <c r="F137" s="236"/>
      <c r="G137" s="237"/>
      <c r="H137" s="152">
        <v>87</v>
      </c>
      <c r="I137" s="157">
        <v>94</v>
      </c>
      <c r="J137" s="77">
        <f>SUM(H137:I137)</f>
        <v>181</v>
      </c>
    </row>
    <row r="138" spans="2:12" x14ac:dyDescent="0.3">
      <c r="B138" s="5"/>
      <c r="C138" s="146" t="s">
        <v>3</v>
      </c>
      <c r="D138" s="164" t="s">
        <v>4</v>
      </c>
      <c r="E138" s="158" t="s">
        <v>1247</v>
      </c>
      <c r="F138" s="159"/>
      <c r="G138" s="160">
        <v>500</v>
      </c>
      <c r="H138" s="159"/>
      <c r="I138" s="161" t="s">
        <v>9</v>
      </c>
      <c r="J138" s="11">
        <f>SUM(J139:J141)</f>
        <v>346</v>
      </c>
      <c r="K138" s="13" t="s">
        <v>1469</v>
      </c>
      <c r="L138" s="14"/>
    </row>
    <row r="139" spans="2:12" x14ac:dyDescent="0.3">
      <c r="B139" s="5"/>
      <c r="C139" s="337">
        <v>3</v>
      </c>
      <c r="D139" s="354">
        <v>1</v>
      </c>
      <c r="E139" s="240" t="s">
        <v>46</v>
      </c>
      <c r="F139" s="243"/>
      <c r="G139" s="242"/>
      <c r="H139" s="154">
        <v>85</v>
      </c>
      <c r="I139" s="155">
        <v>81</v>
      </c>
      <c r="J139" s="75">
        <f>SUM(H139:I139)</f>
        <v>166</v>
      </c>
      <c r="K139" s="1" t="s">
        <v>1470</v>
      </c>
    </row>
    <row r="140" spans="2:12" ht="15.75" customHeight="1" x14ac:dyDescent="0.3">
      <c r="C140" s="337"/>
      <c r="D140" s="347"/>
      <c r="E140" s="224" t="s">
        <v>884</v>
      </c>
      <c r="F140" s="230"/>
      <c r="G140" s="228"/>
      <c r="H140" s="144">
        <v>92</v>
      </c>
      <c r="I140" s="149">
        <v>88</v>
      </c>
      <c r="J140" s="76">
        <f>SUM(H140:I140)</f>
        <v>180</v>
      </c>
    </row>
    <row r="141" spans="2:12" ht="15.75" customHeight="1" x14ac:dyDescent="0.3">
      <c r="C141" s="337"/>
      <c r="D141" s="348"/>
      <c r="E141" s="235" t="s">
        <v>1190</v>
      </c>
      <c r="F141" s="236"/>
      <c r="G141" s="237"/>
      <c r="H141" s="152" t="s">
        <v>1350</v>
      </c>
      <c r="I141" s="157"/>
      <c r="J141" s="77">
        <f>SUM(H141:I141)</f>
        <v>0</v>
      </c>
    </row>
    <row r="142" spans="2:12" x14ac:dyDescent="0.3">
      <c r="B142" s="5"/>
      <c r="C142" s="146" t="s">
        <v>3</v>
      </c>
      <c r="D142" s="164" t="s">
        <v>4</v>
      </c>
      <c r="E142" s="158" t="s">
        <v>1248</v>
      </c>
      <c r="F142" s="159"/>
      <c r="G142" s="160">
        <v>481</v>
      </c>
      <c r="H142" s="159"/>
      <c r="I142" s="161" t="s">
        <v>9</v>
      </c>
      <c r="J142" s="11">
        <f>SUM(J143:J145)</f>
        <v>519</v>
      </c>
      <c r="K142" s="13" t="s">
        <v>1471</v>
      </c>
      <c r="L142" s="14"/>
    </row>
    <row r="143" spans="2:12" x14ac:dyDescent="0.3">
      <c r="B143" s="5"/>
      <c r="C143" s="337">
        <v>3</v>
      </c>
      <c r="D143" s="342">
        <v>4</v>
      </c>
      <c r="E143" s="231" t="s">
        <v>1197</v>
      </c>
      <c r="F143" s="234"/>
      <c r="G143" s="233"/>
      <c r="H143" s="162">
        <v>81</v>
      </c>
      <c r="I143" s="163">
        <v>85</v>
      </c>
      <c r="J143" s="75">
        <f>SUM(H143:I143)</f>
        <v>166</v>
      </c>
      <c r="K143" s="1" t="s">
        <v>1432</v>
      </c>
    </row>
    <row r="144" spans="2:12" ht="15.75" customHeight="1" x14ac:dyDescent="0.3">
      <c r="C144" s="337"/>
      <c r="D144" s="339"/>
      <c r="E144" s="64" t="s">
        <v>1218</v>
      </c>
      <c r="F144" s="119"/>
      <c r="G144" s="116"/>
      <c r="H144" s="28">
        <v>88</v>
      </c>
      <c r="I144" s="29">
        <v>82</v>
      </c>
      <c r="J144" s="76">
        <f>SUM(H144:I144)</f>
        <v>170</v>
      </c>
    </row>
    <row r="145" spans="3:10" ht="15.75" customHeight="1" x14ac:dyDescent="0.3">
      <c r="C145" s="337"/>
      <c r="D145" s="340"/>
      <c r="E145" s="70" t="s">
        <v>452</v>
      </c>
      <c r="F145" s="120"/>
      <c r="G145" s="117"/>
      <c r="H145" s="31">
        <v>87</v>
      </c>
      <c r="I145" s="32">
        <v>96</v>
      </c>
      <c r="J145" s="77">
        <f>SUM(H145:I145)</f>
        <v>183</v>
      </c>
    </row>
  </sheetData>
  <mergeCells count="12">
    <mergeCell ref="B1:M1"/>
    <mergeCell ref="B2:M2"/>
    <mergeCell ref="C127:C129"/>
    <mergeCell ref="D127:D129"/>
    <mergeCell ref="C131:C133"/>
    <mergeCell ref="D131:D133"/>
    <mergeCell ref="C135:C137"/>
    <mergeCell ref="D135:D137"/>
    <mergeCell ref="C139:C141"/>
    <mergeCell ref="D139:D141"/>
    <mergeCell ref="C143:C145"/>
    <mergeCell ref="D143:D145"/>
  </mergeCells>
  <hyperlinks>
    <hyperlink ref="B3" location="'Index'!A2" tooltip="Go to the Index sheet" display="á" xr:uid="{5CBEE1EC-E3CC-47FC-AD96-94CC5B9842CC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3" manualBreakCount="3">
    <brk id="42" max="16383" man="1"/>
    <brk id="83" max="16383" man="1"/>
    <brk id="124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5702-9C85-4880-A548-6F6BBCCDFD91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10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856</v>
      </c>
    </row>
    <row r="4" spans="2:14" ht="18" x14ac:dyDescent="0.35">
      <c r="B4" s="4" t="s">
        <v>832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6">
        <v>4</v>
      </c>
      <c r="D6" s="40">
        <v>7</v>
      </c>
      <c r="E6" s="57" t="s">
        <v>857</v>
      </c>
      <c r="F6" s="121">
        <v>93</v>
      </c>
      <c r="G6" s="121">
        <v>84</v>
      </c>
      <c r="H6" s="56">
        <f>SUM(F6:G6)</f>
        <v>177</v>
      </c>
      <c r="I6" s="56">
        <v>3</v>
      </c>
      <c r="J6" s="56">
        <v>1816</v>
      </c>
      <c r="K6" s="99">
        <v>28</v>
      </c>
    </row>
    <row r="8" spans="2:14" ht="18" customHeight="1" x14ac:dyDescent="0.35">
      <c r="B8" s="4" t="s">
        <v>1144</v>
      </c>
    </row>
    <row r="9" spans="2:14" x14ac:dyDescent="0.3">
      <c r="C9" s="18" t="s">
        <v>3</v>
      </c>
      <c r="D9" s="54" t="s">
        <v>4</v>
      </c>
      <c r="E9" s="55" t="s">
        <v>5</v>
      </c>
      <c r="F9" s="81" t="s">
        <v>6</v>
      </c>
      <c r="G9" s="81" t="s">
        <v>7</v>
      </c>
      <c r="H9" s="81" t="s">
        <v>8</v>
      </c>
      <c r="I9" s="82" t="s">
        <v>9</v>
      </c>
    </row>
    <row r="10" spans="2:14" ht="15.75" x14ac:dyDescent="0.3">
      <c r="C10" s="66">
        <v>18</v>
      </c>
      <c r="D10" s="83">
        <v>5</v>
      </c>
      <c r="E10" s="84" t="s">
        <v>857</v>
      </c>
      <c r="F10" s="85">
        <v>79</v>
      </c>
      <c r="G10" s="205">
        <v>6</v>
      </c>
      <c r="H10" s="85">
        <v>752</v>
      </c>
      <c r="I10" s="85">
        <v>41</v>
      </c>
      <c r="J10" s="87"/>
      <c r="K10" s="88"/>
    </row>
  </sheetData>
  <mergeCells count="2">
    <mergeCell ref="B1:M1"/>
    <mergeCell ref="B2:M2"/>
  </mergeCells>
  <hyperlinks>
    <hyperlink ref="B3" location="'Index'!A2" tooltip="Go to the Index sheet" display="á" xr:uid="{633670EC-EBB5-432A-BE11-798CC328258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88ED3-3BCA-49C0-A3DC-87F2BA1D190B}">
  <dimension ref="B1:N5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368</v>
      </c>
    </row>
    <row r="4" spans="2:14" ht="18" x14ac:dyDescent="0.35">
      <c r="B4" s="4" t="s">
        <v>363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1</v>
      </c>
      <c r="D6" s="319">
        <v>9</v>
      </c>
      <c r="E6" s="357" t="s">
        <v>369</v>
      </c>
      <c r="F6" s="265" t="s">
        <v>1349</v>
      </c>
      <c r="G6" s="265"/>
      <c r="H6" s="358">
        <f>SUM(F6:G6)</f>
        <v>0</v>
      </c>
      <c r="I6" s="153">
        <v>0</v>
      </c>
      <c r="J6" s="358">
        <v>0</v>
      </c>
      <c r="K6" s="241">
        <v>0</v>
      </c>
    </row>
    <row r="7" spans="2:14" x14ac:dyDescent="0.3">
      <c r="C7" s="66">
        <v>1</v>
      </c>
      <c r="D7" s="185">
        <v>4</v>
      </c>
      <c r="E7" s="372" t="s">
        <v>373</v>
      </c>
      <c r="F7" s="249">
        <v>100.002</v>
      </c>
      <c r="G7" s="249">
        <v>97.001999999999995</v>
      </c>
      <c r="H7" s="364">
        <f>SUM(F7:G7)</f>
        <v>197.00399999999999</v>
      </c>
      <c r="I7" s="151">
        <v>7</v>
      </c>
      <c r="J7" s="364">
        <v>1968.0429999999999</v>
      </c>
      <c r="K7" s="238">
        <v>64</v>
      </c>
    </row>
    <row r="9" spans="2:14" ht="18" customHeight="1" x14ac:dyDescent="0.35">
      <c r="B9" s="4" t="s">
        <v>429</v>
      </c>
    </row>
    <row r="10" spans="2:14" x14ac:dyDescent="0.3">
      <c r="C10" s="33" t="s">
        <v>3</v>
      </c>
      <c r="D10" s="34" t="s">
        <v>4</v>
      </c>
      <c r="E10" s="35" t="s">
        <v>5</v>
      </c>
      <c r="F10" s="35"/>
      <c r="G10" s="35"/>
      <c r="H10" s="36" t="s">
        <v>6</v>
      </c>
      <c r="I10" s="36" t="s">
        <v>7</v>
      </c>
      <c r="J10" s="36" t="s">
        <v>8</v>
      </c>
      <c r="K10" s="37" t="s">
        <v>9</v>
      </c>
    </row>
    <row r="11" spans="2:14" x14ac:dyDescent="0.3">
      <c r="C11" s="65">
        <v>1</v>
      </c>
      <c r="D11" s="319">
        <v>10</v>
      </c>
      <c r="E11" s="369" t="s">
        <v>369</v>
      </c>
      <c r="F11" s="370" t="s">
        <v>1349</v>
      </c>
      <c r="G11" s="370" t="s">
        <v>214</v>
      </c>
      <c r="H11" s="358">
        <v>0</v>
      </c>
      <c r="I11" s="153">
        <v>0</v>
      </c>
      <c r="J11" s="370">
        <v>0</v>
      </c>
      <c r="K11" s="155">
        <v>0</v>
      </c>
    </row>
    <row r="12" spans="2:14" x14ac:dyDescent="0.3">
      <c r="C12" s="66">
        <v>1</v>
      </c>
      <c r="D12" s="374">
        <v>2</v>
      </c>
      <c r="E12" s="363" t="s">
        <v>373</v>
      </c>
      <c r="F12" s="365">
        <v>100.002</v>
      </c>
      <c r="G12" s="365">
        <v>97.001999999999995</v>
      </c>
      <c r="H12" s="364">
        <v>197.00399999999999</v>
      </c>
      <c r="I12" s="151">
        <v>7</v>
      </c>
      <c r="J12" s="365">
        <v>1968.0429999999999</v>
      </c>
      <c r="K12" s="157">
        <v>75</v>
      </c>
    </row>
    <row r="14" spans="2:14" ht="18" customHeight="1" x14ac:dyDescent="0.35">
      <c r="B14" s="4" t="s">
        <v>442</v>
      </c>
    </row>
    <row r="15" spans="2:14" x14ac:dyDescent="0.3">
      <c r="C15" s="18" t="s">
        <v>3</v>
      </c>
      <c r="D15" s="19" t="s">
        <v>4</v>
      </c>
      <c r="E15" s="20" t="s">
        <v>5</v>
      </c>
      <c r="F15" s="20"/>
      <c r="G15" s="20"/>
      <c r="H15" s="21" t="s">
        <v>6</v>
      </c>
      <c r="I15" s="21" t="s">
        <v>7</v>
      </c>
      <c r="J15" s="21" t="s">
        <v>8</v>
      </c>
      <c r="K15" s="39" t="s">
        <v>9</v>
      </c>
    </row>
    <row r="16" spans="2:14" x14ac:dyDescent="0.3">
      <c r="C16" s="65">
        <v>1</v>
      </c>
      <c r="D16" s="319">
        <v>4</v>
      </c>
      <c r="E16" s="357" t="s">
        <v>373</v>
      </c>
      <c r="F16" s="265">
        <v>99.004000000000005</v>
      </c>
      <c r="G16" s="265">
        <v>97.001000000000005</v>
      </c>
      <c r="H16" s="358">
        <f>SUM(F16:G16)</f>
        <v>196.005</v>
      </c>
      <c r="I16" s="153">
        <v>3</v>
      </c>
      <c r="J16" s="358">
        <v>1984.0450000000001</v>
      </c>
      <c r="K16" s="241">
        <v>54</v>
      </c>
    </row>
    <row r="17" spans="2:11" x14ac:dyDescent="0.3">
      <c r="C17" s="66">
        <v>2</v>
      </c>
      <c r="D17" s="185">
        <v>9</v>
      </c>
      <c r="E17" s="372" t="s">
        <v>369</v>
      </c>
      <c r="F17" s="249" t="s">
        <v>1349</v>
      </c>
      <c r="G17" s="249"/>
      <c r="H17" s="364">
        <f>SUM(F17:G17)</f>
        <v>0</v>
      </c>
      <c r="I17" s="151">
        <v>0</v>
      </c>
      <c r="J17" s="364">
        <v>0</v>
      </c>
      <c r="K17" s="238">
        <v>0</v>
      </c>
    </row>
    <row r="19" spans="2:11" ht="18" customHeight="1" x14ac:dyDescent="0.35">
      <c r="B19" s="4" t="s">
        <v>491</v>
      </c>
    </row>
    <row r="20" spans="2:11" x14ac:dyDescent="0.3">
      <c r="C20" s="33" t="s">
        <v>3</v>
      </c>
      <c r="D20" s="34" t="s">
        <v>4</v>
      </c>
      <c r="E20" s="35" t="s">
        <v>5</v>
      </c>
      <c r="F20" s="35"/>
      <c r="G20" s="35"/>
      <c r="H20" s="36" t="s">
        <v>6</v>
      </c>
      <c r="I20" s="36" t="s">
        <v>7</v>
      </c>
      <c r="J20" s="36" t="s">
        <v>8</v>
      </c>
      <c r="K20" s="37" t="s">
        <v>9</v>
      </c>
    </row>
    <row r="21" spans="2:11" x14ac:dyDescent="0.3">
      <c r="C21" s="65">
        <v>1</v>
      </c>
      <c r="D21" s="319">
        <v>7</v>
      </c>
      <c r="E21" s="369" t="s">
        <v>369</v>
      </c>
      <c r="F21" s="370" t="s">
        <v>1349</v>
      </c>
      <c r="G21" s="370" t="s">
        <v>214</v>
      </c>
      <c r="H21" s="358">
        <v>0</v>
      </c>
      <c r="I21" s="153">
        <v>0</v>
      </c>
      <c r="J21" s="370">
        <v>0</v>
      </c>
      <c r="K21" s="155">
        <v>0</v>
      </c>
    </row>
    <row r="22" spans="2:11" x14ac:dyDescent="0.3">
      <c r="C22" s="66">
        <v>1</v>
      </c>
      <c r="D22" s="185">
        <v>3</v>
      </c>
      <c r="E22" s="363" t="s">
        <v>373</v>
      </c>
      <c r="F22" s="365">
        <v>99.004000000000005</v>
      </c>
      <c r="G22" s="365">
        <v>97.001000000000005</v>
      </c>
      <c r="H22" s="364">
        <v>196.005</v>
      </c>
      <c r="I22" s="151">
        <v>4</v>
      </c>
      <c r="J22" s="365">
        <v>1984.0450000000001</v>
      </c>
      <c r="K22" s="157">
        <v>56</v>
      </c>
    </row>
    <row r="24" spans="2:11" ht="18" customHeight="1" x14ac:dyDescent="0.35">
      <c r="B24" s="4" t="s">
        <v>499</v>
      </c>
    </row>
    <row r="25" spans="2:11" x14ac:dyDescent="0.3">
      <c r="C25" s="18" t="s">
        <v>3</v>
      </c>
      <c r="D25" s="19" t="s">
        <v>4</v>
      </c>
      <c r="E25" s="20" t="s">
        <v>5</v>
      </c>
      <c r="F25" s="20"/>
      <c r="G25" s="20"/>
      <c r="H25" s="21" t="s">
        <v>6</v>
      </c>
      <c r="I25" s="21" t="s">
        <v>7</v>
      </c>
      <c r="J25" s="21" t="s">
        <v>8</v>
      </c>
      <c r="K25" s="39" t="s">
        <v>9</v>
      </c>
    </row>
    <row r="26" spans="2:11" x14ac:dyDescent="0.3">
      <c r="C26" s="66">
        <v>5</v>
      </c>
      <c r="D26" s="83">
        <v>4</v>
      </c>
      <c r="E26" s="166" t="s">
        <v>530</v>
      </c>
      <c r="F26" s="328">
        <v>99.001000000000005</v>
      </c>
      <c r="G26" s="328">
        <v>99</v>
      </c>
      <c r="H26" s="269">
        <f>SUM(F26,G26)</f>
        <v>198.001</v>
      </c>
      <c r="I26" s="86">
        <v>4</v>
      </c>
      <c r="J26" s="269">
        <v>1972.0289999999998</v>
      </c>
      <c r="K26" s="371">
        <v>57</v>
      </c>
    </row>
    <row r="28" spans="2:11" ht="18" customHeight="1" x14ac:dyDescent="0.35">
      <c r="B28" s="4" t="s">
        <v>607</v>
      </c>
    </row>
    <row r="29" spans="2:11" x14ac:dyDescent="0.3">
      <c r="C29" s="33" t="s">
        <v>3</v>
      </c>
      <c r="D29" s="34" t="s">
        <v>4</v>
      </c>
      <c r="E29" s="35" t="s">
        <v>5</v>
      </c>
      <c r="F29" s="35"/>
      <c r="G29" s="35"/>
      <c r="H29" s="36" t="s">
        <v>6</v>
      </c>
      <c r="I29" s="36" t="s">
        <v>7</v>
      </c>
      <c r="J29" s="36" t="s">
        <v>8</v>
      </c>
      <c r="K29" s="37" t="s">
        <v>9</v>
      </c>
    </row>
    <row r="30" spans="2:11" x14ac:dyDescent="0.3">
      <c r="C30" s="66">
        <v>2</v>
      </c>
      <c r="D30" s="83">
        <v>5</v>
      </c>
      <c r="E30" s="84" t="s">
        <v>530</v>
      </c>
      <c r="F30" s="268">
        <v>99.001000000000005</v>
      </c>
      <c r="G30" s="268">
        <v>99</v>
      </c>
      <c r="H30" s="269">
        <v>198.001</v>
      </c>
      <c r="I30" s="86">
        <v>4</v>
      </c>
      <c r="J30" s="268">
        <v>1972.0289999999998</v>
      </c>
      <c r="K30" s="356">
        <v>49</v>
      </c>
    </row>
    <row r="32" spans="2:11" ht="18" customHeight="1" x14ac:dyDescent="0.35">
      <c r="B32" s="4" t="s">
        <v>619</v>
      </c>
    </row>
    <row r="33" spans="2:11" x14ac:dyDescent="0.3">
      <c r="C33" s="18" t="s">
        <v>3</v>
      </c>
      <c r="D33" s="19" t="s">
        <v>4</v>
      </c>
      <c r="E33" s="20" t="s">
        <v>5</v>
      </c>
      <c r="F33" s="20"/>
      <c r="G33" s="20"/>
      <c r="H33" s="21" t="s">
        <v>6</v>
      </c>
      <c r="I33" s="21" t="s">
        <v>7</v>
      </c>
      <c r="J33" s="21" t="s">
        <v>8</v>
      </c>
      <c r="K33" s="39" t="s">
        <v>9</v>
      </c>
    </row>
    <row r="34" spans="2:11" x14ac:dyDescent="0.3">
      <c r="C34" s="65">
        <v>1</v>
      </c>
      <c r="D34" s="319">
        <v>7</v>
      </c>
      <c r="E34" s="357" t="s">
        <v>373</v>
      </c>
      <c r="F34" s="265">
        <v>100.003</v>
      </c>
      <c r="G34" s="265">
        <v>100.002</v>
      </c>
      <c r="H34" s="358">
        <f>SUM(F34,G34)</f>
        <v>200.005</v>
      </c>
      <c r="I34" s="153">
        <v>3</v>
      </c>
      <c r="J34" s="358">
        <v>1793.0549999999998</v>
      </c>
      <c r="K34" s="241">
        <v>40</v>
      </c>
    </row>
    <row r="35" spans="2:11" x14ac:dyDescent="0.3">
      <c r="C35" s="65">
        <v>6</v>
      </c>
      <c r="D35" s="320">
        <v>7</v>
      </c>
      <c r="E35" s="359" t="s">
        <v>648</v>
      </c>
      <c r="F35" s="247" t="s">
        <v>1350</v>
      </c>
      <c r="G35" s="247"/>
      <c r="H35" s="360">
        <f>SUM(F35,G35)</f>
        <v>0</v>
      </c>
      <c r="I35" s="143">
        <v>0</v>
      </c>
      <c r="J35" s="360">
        <v>991.01800000000003</v>
      </c>
      <c r="K35" s="366">
        <v>31</v>
      </c>
    </row>
    <row r="36" spans="2:11" x14ac:dyDescent="0.3">
      <c r="C36" s="65">
        <v>6</v>
      </c>
      <c r="D36" s="320">
        <v>3</v>
      </c>
      <c r="E36" s="361" t="s">
        <v>530</v>
      </c>
      <c r="F36" s="247">
        <v>100</v>
      </c>
      <c r="G36" s="247">
        <v>99.001999999999995</v>
      </c>
      <c r="H36" s="360">
        <f>SUM(F36,G36)</f>
        <v>199.00200000000001</v>
      </c>
      <c r="I36" s="143">
        <v>7</v>
      </c>
      <c r="J36" s="362">
        <v>1985.0500000000002</v>
      </c>
      <c r="K36" s="149">
        <v>63</v>
      </c>
    </row>
    <row r="37" spans="2:11" x14ac:dyDescent="0.3">
      <c r="C37" s="65">
        <v>7</v>
      </c>
      <c r="D37" s="322">
        <v>2</v>
      </c>
      <c r="E37" s="361" t="s">
        <v>655</v>
      </c>
      <c r="F37" s="247">
        <v>99.004000000000005</v>
      </c>
      <c r="G37" s="247">
        <v>98.003</v>
      </c>
      <c r="H37" s="360">
        <f>SUM(F37,G37)</f>
        <v>197.00700000000001</v>
      </c>
      <c r="I37" s="143">
        <v>7</v>
      </c>
      <c r="J37" s="362">
        <v>1982.0619999999999</v>
      </c>
      <c r="K37" s="149">
        <v>75</v>
      </c>
    </row>
    <row r="38" spans="2:11" x14ac:dyDescent="0.3">
      <c r="C38" s="65">
        <v>7</v>
      </c>
      <c r="D38" s="375">
        <v>1</v>
      </c>
      <c r="E38" s="361" t="s">
        <v>656</v>
      </c>
      <c r="F38" s="247">
        <v>100.003</v>
      </c>
      <c r="G38" s="247">
        <v>99.001000000000005</v>
      </c>
      <c r="H38" s="360">
        <f>SUM(F38,G38)</f>
        <v>199.00400000000002</v>
      </c>
      <c r="I38" s="143">
        <v>8</v>
      </c>
      <c r="J38" s="362">
        <v>1982.0529999999999</v>
      </c>
      <c r="K38" s="149">
        <v>76</v>
      </c>
    </row>
    <row r="39" spans="2:11" x14ac:dyDescent="0.3">
      <c r="C39" s="65">
        <v>8</v>
      </c>
      <c r="D39" s="320">
        <v>5</v>
      </c>
      <c r="E39" s="361" t="s">
        <v>665</v>
      </c>
      <c r="F39" s="247">
        <v>100.003</v>
      </c>
      <c r="G39" s="247">
        <v>98</v>
      </c>
      <c r="H39" s="360">
        <f>SUM(F39,G39)</f>
        <v>198.00299999999999</v>
      </c>
      <c r="I39" s="143">
        <v>4</v>
      </c>
      <c r="J39" s="362">
        <v>1971.0440000000001</v>
      </c>
      <c r="K39" s="149">
        <v>53</v>
      </c>
    </row>
    <row r="40" spans="2:11" x14ac:dyDescent="0.3">
      <c r="C40" s="66">
        <v>15</v>
      </c>
      <c r="D40" s="185">
        <v>5</v>
      </c>
      <c r="E40" s="363" t="s">
        <v>711</v>
      </c>
      <c r="F40" s="249">
        <v>98</v>
      </c>
      <c r="G40" s="249">
        <v>99.003</v>
      </c>
      <c r="H40" s="364">
        <f>SUM(F40,G40)</f>
        <v>197.00299999999999</v>
      </c>
      <c r="I40" s="151">
        <v>7</v>
      </c>
      <c r="J40" s="365">
        <v>1848.0249999999999</v>
      </c>
      <c r="K40" s="157">
        <v>52</v>
      </c>
    </row>
    <row r="42" spans="2:11" ht="18" customHeight="1" x14ac:dyDescent="0.35">
      <c r="B42" s="4" t="s">
        <v>806</v>
      </c>
    </row>
    <row r="43" spans="2:11" x14ac:dyDescent="0.3">
      <c r="C43" s="33" t="s">
        <v>3</v>
      </c>
      <c r="D43" s="34" t="s">
        <v>4</v>
      </c>
      <c r="E43" s="35" t="s">
        <v>5</v>
      </c>
      <c r="F43" s="35"/>
      <c r="G43" s="35"/>
      <c r="H43" s="36" t="s">
        <v>6</v>
      </c>
      <c r="I43" s="36" t="s">
        <v>7</v>
      </c>
      <c r="J43" s="36" t="s">
        <v>8</v>
      </c>
      <c r="K43" s="37" t="s">
        <v>9</v>
      </c>
    </row>
    <row r="44" spans="2:11" x14ac:dyDescent="0.3">
      <c r="C44" s="65">
        <v>1</v>
      </c>
      <c r="D44" s="319">
        <v>4</v>
      </c>
      <c r="E44" s="369" t="s">
        <v>373</v>
      </c>
      <c r="F44" s="370">
        <v>100.003</v>
      </c>
      <c r="G44" s="370">
        <v>100.002</v>
      </c>
      <c r="H44" s="358">
        <v>200.005</v>
      </c>
      <c r="I44" s="153">
        <v>6</v>
      </c>
      <c r="J44" s="370">
        <v>1793.0549999999998</v>
      </c>
      <c r="K44" s="155">
        <v>63</v>
      </c>
    </row>
    <row r="45" spans="2:11" x14ac:dyDescent="0.3">
      <c r="C45" s="65">
        <v>2</v>
      </c>
      <c r="D45" s="320">
        <v>3</v>
      </c>
      <c r="E45" s="361" t="s">
        <v>655</v>
      </c>
      <c r="F45" s="362">
        <v>99.004000000000005</v>
      </c>
      <c r="G45" s="362">
        <v>98.003</v>
      </c>
      <c r="H45" s="360">
        <v>197.00700000000001</v>
      </c>
      <c r="I45" s="143">
        <v>7</v>
      </c>
      <c r="J45" s="362">
        <v>1982.0619999999999</v>
      </c>
      <c r="K45" s="149">
        <v>76</v>
      </c>
    </row>
    <row r="46" spans="2:11" x14ac:dyDescent="0.3">
      <c r="C46" s="65">
        <v>2</v>
      </c>
      <c r="D46" s="322">
        <v>2</v>
      </c>
      <c r="E46" s="361" t="s">
        <v>530</v>
      </c>
      <c r="F46" s="362">
        <v>100</v>
      </c>
      <c r="G46" s="362">
        <v>99.001999999999995</v>
      </c>
      <c r="H46" s="360">
        <v>199.00200000000001</v>
      </c>
      <c r="I46" s="143">
        <v>9</v>
      </c>
      <c r="J46" s="362">
        <v>1985.0500000000002</v>
      </c>
      <c r="K46" s="149">
        <v>76</v>
      </c>
    </row>
    <row r="47" spans="2:11" x14ac:dyDescent="0.3">
      <c r="C47" s="65">
        <v>3</v>
      </c>
      <c r="D47" s="322">
        <v>2</v>
      </c>
      <c r="E47" s="361" t="s">
        <v>656</v>
      </c>
      <c r="F47" s="362">
        <v>100.003</v>
      </c>
      <c r="G47" s="362">
        <v>99.001000000000005</v>
      </c>
      <c r="H47" s="360">
        <v>199.00400000000002</v>
      </c>
      <c r="I47" s="143">
        <v>9</v>
      </c>
      <c r="J47" s="362">
        <v>1982.0529999999999</v>
      </c>
      <c r="K47" s="149">
        <v>82</v>
      </c>
    </row>
    <row r="48" spans="2:11" x14ac:dyDescent="0.3">
      <c r="C48" s="65">
        <v>3</v>
      </c>
      <c r="D48" s="320">
        <v>4</v>
      </c>
      <c r="E48" s="361" t="s">
        <v>665</v>
      </c>
      <c r="F48" s="362">
        <v>100.003</v>
      </c>
      <c r="G48" s="362">
        <v>98</v>
      </c>
      <c r="H48" s="360">
        <v>198.00299999999999</v>
      </c>
      <c r="I48" s="143">
        <v>7</v>
      </c>
      <c r="J48" s="362">
        <v>1971.0440000000001</v>
      </c>
      <c r="K48" s="149">
        <v>63</v>
      </c>
    </row>
    <row r="49" spans="2:12" x14ac:dyDescent="0.3">
      <c r="C49" s="66">
        <v>5</v>
      </c>
      <c r="D49" s="185">
        <v>5</v>
      </c>
      <c r="E49" s="363" t="s">
        <v>711</v>
      </c>
      <c r="F49" s="365">
        <v>98</v>
      </c>
      <c r="G49" s="365">
        <v>99.003</v>
      </c>
      <c r="H49" s="364">
        <v>197.00299999999999</v>
      </c>
      <c r="I49" s="151">
        <v>7</v>
      </c>
      <c r="J49" s="365">
        <v>1848.0249999999999</v>
      </c>
      <c r="K49" s="157">
        <v>57</v>
      </c>
    </row>
    <row r="51" spans="2:12" ht="18" x14ac:dyDescent="0.35">
      <c r="B51" s="4" t="s">
        <v>807</v>
      </c>
    </row>
    <row r="52" spans="2:12" x14ac:dyDescent="0.3">
      <c r="B52" s="5"/>
      <c r="C52" s="33" t="s">
        <v>3</v>
      </c>
      <c r="D52" s="34" t="s">
        <v>4</v>
      </c>
      <c r="E52" s="8" t="s">
        <v>811</v>
      </c>
      <c r="F52" s="8"/>
      <c r="G52" s="9">
        <v>593</v>
      </c>
      <c r="H52" s="8"/>
      <c r="I52" s="10" t="s">
        <v>9</v>
      </c>
      <c r="J52" s="15">
        <f>SUM(J53:J55)</f>
        <v>399.00700000000001</v>
      </c>
      <c r="K52" s="13" t="s">
        <v>1472</v>
      </c>
      <c r="L52" s="14"/>
    </row>
    <row r="53" spans="2:12" x14ac:dyDescent="0.3">
      <c r="B53" s="5"/>
      <c r="C53" s="337">
        <v>1</v>
      </c>
      <c r="D53" s="390">
        <v>5</v>
      </c>
      <c r="E53" s="386" t="s">
        <v>648</v>
      </c>
      <c r="F53" s="388"/>
      <c r="G53" s="384"/>
      <c r="H53" s="380" t="s">
        <v>1350</v>
      </c>
      <c r="I53" s="382"/>
      <c r="J53" s="112">
        <f>SUM(H53:I53)</f>
        <v>0</v>
      </c>
      <c r="K53" s="1" t="s">
        <v>1473</v>
      </c>
    </row>
    <row r="54" spans="2:12" ht="15.75" customHeight="1" x14ac:dyDescent="0.3">
      <c r="C54" s="337"/>
      <c r="D54" s="391"/>
      <c r="E54" s="387" t="s">
        <v>530</v>
      </c>
      <c r="F54" s="389"/>
      <c r="G54" s="385"/>
      <c r="H54" s="381">
        <v>100</v>
      </c>
      <c r="I54" s="383">
        <v>99.001999999999995</v>
      </c>
      <c r="J54" s="113">
        <f>SUM(H54:I54)</f>
        <v>199.00200000000001</v>
      </c>
    </row>
    <row r="55" spans="2:12" ht="15.75" customHeight="1" x14ac:dyDescent="0.3">
      <c r="C55" s="337"/>
      <c r="D55" s="400"/>
      <c r="E55" s="401" t="s">
        <v>373</v>
      </c>
      <c r="F55" s="402"/>
      <c r="G55" s="403"/>
      <c r="H55" s="404">
        <v>100.003</v>
      </c>
      <c r="I55" s="405">
        <v>100.002</v>
      </c>
      <c r="J55" s="114">
        <f>SUM(H55:I55)</f>
        <v>200.005</v>
      </c>
    </row>
    <row r="56" spans="2:12" x14ac:dyDescent="0.3">
      <c r="B56" s="5"/>
      <c r="C56" s="146" t="s">
        <v>3</v>
      </c>
      <c r="D56" s="399" t="s">
        <v>4</v>
      </c>
      <c r="E56" s="406" t="s">
        <v>819</v>
      </c>
      <c r="F56" s="407"/>
      <c r="G56" s="408">
        <v>590</v>
      </c>
      <c r="H56" s="407"/>
      <c r="I56" s="409" t="s">
        <v>9</v>
      </c>
      <c r="J56" s="15">
        <f>SUM(J57:J59)</f>
        <v>594.01400000000001</v>
      </c>
      <c r="K56" s="13" t="s">
        <v>1474</v>
      </c>
      <c r="L56" s="14"/>
    </row>
    <row r="57" spans="2:12" x14ac:dyDescent="0.3">
      <c r="B57" s="5"/>
      <c r="C57" s="337">
        <v>2</v>
      </c>
      <c r="D57" s="421">
        <v>1</v>
      </c>
      <c r="E57" s="396" t="s">
        <v>655</v>
      </c>
      <c r="F57" s="397"/>
      <c r="G57" s="395"/>
      <c r="H57" s="393">
        <v>99.004000000000005</v>
      </c>
      <c r="I57" s="394">
        <v>98.003</v>
      </c>
      <c r="J57" s="112">
        <f>SUM(H57:I57)</f>
        <v>197.00700000000001</v>
      </c>
      <c r="K57" s="1" t="s">
        <v>1475</v>
      </c>
    </row>
    <row r="58" spans="2:12" ht="15.75" customHeight="1" x14ac:dyDescent="0.3">
      <c r="C58" s="337"/>
      <c r="D58" s="347"/>
      <c r="E58" s="224" t="s">
        <v>656</v>
      </c>
      <c r="F58" s="230"/>
      <c r="G58" s="228"/>
      <c r="H58" s="247">
        <v>100.003</v>
      </c>
      <c r="I58" s="248">
        <v>99.001000000000005</v>
      </c>
      <c r="J58" s="113">
        <f>SUM(H58:I58)</f>
        <v>199.00400000000002</v>
      </c>
    </row>
    <row r="59" spans="2:12" ht="15.75" customHeight="1" x14ac:dyDescent="0.3">
      <c r="C59" s="337"/>
      <c r="D59" s="348"/>
      <c r="E59" s="235" t="s">
        <v>665</v>
      </c>
      <c r="F59" s="236"/>
      <c r="G59" s="237"/>
      <c r="H59" s="249">
        <v>100.003</v>
      </c>
      <c r="I59" s="250">
        <v>98</v>
      </c>
      <c r="J59" s="114">
        <f>SUM(H59:I59)</f>
        <v>198.00299999999999</v>
      </c>
    </row>
  </sheetData>
  <mergeCells count="6">
    <mergeCell ref="B1:M1"/>
    <mergeCell ref="B2:M2"/>
    <mergeCell ref="C53:C55"/>
    <mergeCell ref="D53:D55"/>
    <mergeCell ref="C57:C59"/>
    <mergeCell ref="D57:D59"/>
  </mergeCells>
  <hyperlinks>
    <hyperlink ref="B3" location="'Index'!A2" tooltip="Go to the Index sheet" display="á" xr:uid="{810A2869-340F-4CE1-8254-5183BB4CB39C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1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A398-4D5F-4D04-8242-FE51AAA36BD6}">
  <dimension ref="B1:N6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22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24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1</v>
      </c>
      <c r="D6" s="67">
        <v>6</v>
      </c>
      <c r="E6" s="79" t="s">
        <v>25</v>
      </c>
      <c r="F6" s="59">
        <v>193</v>
      </c>
      <c r="G6" s="60">
        <v>6</v>
      </c>
      <c r="H6" s="60">
        <v>1849</v>
      </c>
      <c r="I6" s="71">
        <v>43</v>
      </c>
    </row>
    <row r="7" spans="2:14" x14ac:dyDescent="0.3">
      <c r="C7" s="65">
        <v>2</v>
      </c>
      <c r="D7" s="23">
        <v>7</v>
      </c>
      <c r="E7" s="62" t="s">
        <v>31</v>
      </c>
      <c r="F7" s="28">
        <v>172</v>
      </c>
      <c r="G7" s="63">
        <v>3</v>
      </c>
      <c r="H7" s="63">
        <v>1720</v>
      </c>
      <c r="I7" s="72">
        <v>34</v>
      </c>
    </row>
    <row r="8" spans="2:14" x14ac:dyDescent="0.3">
      <c r="C8" s="65">
        <v>2</v>
      </c>
      <c r="D8" s="23">
        <v>5</v>
      </c>
      <c r="E8" s="62" t="s">
        <v>38</v>
      </c>
      <c r="F8" s="28">
        <v>171</v>
      </c>
      <c r="G8" s="63">
        <v>2</v>
      </c>
      <c r="H8" s="63">
        <v>1776</v>
      </c>
      <c r="I8" s="72">
        <v>61</v>
      </c>
    </row>
    <row r="9" spans="2:14" x14ac:dyDescent="0.3">
      <c r="C9" s="65">
        <v>4</v>
      </c>
      <c r="D9" s="23">
        <v>6</v>
      </c>
      <c r="E9" s="62" t="s">
        <v>59</v>
      </c>
      <c r="F9" s="28">
        <v>171</v>
      </c>
      <c r="G9" s="63">
        <v>4</v>
      </c>
      <c r="H9" s="63">
        <v>1713</v>
      </c>
      <c r="I9" s="72">
        <v>46</v>
      </c>
    </row>
    <row r="10" spans="2:14" x14ac:dyDescent="0.3">
      <c r="C10" s="65">
        <v>4</v>
      </c>
      <c r="D10" s="23">
        <v>8</v>
      </c>
      <c r="E10" s="62" t="s">
        <v>60</v>
      </c>
      <c r="F10" s="28">
        <v>164</v>
      </c>
      <c r="G10" s="63">
        <v>1</v>
      </c>
      <c r="H10" s="63">
        <v>1689</v>
      </c>
      <c r="I10" s="72">
        <v>34</v>
      </c>
    </row>
    <row r="11" spans="2:14" x14ac:dyDescent="0.3">
      <c r="C11" s="65">
        <v>5</v>
      </c>
      <c r="D11" s="23">
        <v>3</v>
      </c>
      <c r="E11" s="24" t="s">
        <v>68</v>
      </c>
      <c r="F11" s="28">
        <v>173</v>
      </c>
      <c r="G11" s="63">
        <v>5</v>
      </c>
      <c r="H11" s="25">
        <v>1719</v>
      </c>
      <c r="I11" s="26">
        <v>54</v>
      </c>
    </row>
    <row r="12" spans="2:14" x14ac:dyDescent="0.3">
      <c r="C12" s="65">
        <v>6</v>
      </c>
      <c r="D12" s="23">
        <v>3</v>
      </c>
      <c r="E12" s="62" t="s">
        <v>88</v>
      </c>
      <c r="F12" s="28">
        <v>172</v>
      </c>
      <c r="G12" s="63">
        <v>7</v>
      </c>
      <c r="H12" s="63">
        <v>1701</v>
      </c>
      <c r="I12" s="72">
        <v>65</v>
      </c>
    </row>
    <row r="13" spans="2:14" x14ac:dyDescent="0.3">
      <c r="C13" s="65">
        <v>7</v>
      </c>
      <c r="D13" s="80">
        <v>1</v>
      </c>
      <c r="E13" s="62" t="s">
        <v>94</v>
      </c>
      <c r="F13" s="28">
        <v>178</v>
      </c>
      <c r="G13" s="63">
        <v>9</v>
      </c>
      <c r="H13" s="63">
        <v>1718</v>
      </c>
      <c r="I13" s="72">
        <v>83</v>
      </c>
    </row>
    <row r="14" spans="2:14" x14ac:dyDescent="0.3">
      <c r="C14" s="65">
        <v>8</v>
      </c>
      <c r="D14" s="23">
        <v>8</v>
      </c>
      <c r="E14" s="62" t="s">
        <v>106</v>
      </c>
      <c r="F14" s="28" t="s">
        <v>1350</v>
      </c>
      <c r="G14" s="63">
        <v>0</v>
      </c>
      <c r="H14" s="63">
        <v>822</v>
      </c>
      <c r="I14" s="72">
        <v>22</v>
      </c>
    </row>
    <row r="15" spans="2:14" x14ac:dyDescent="0.3">
      <c r="C15" s="65">
        <v>15</v>
      </c>
      <c r="D15" s="80">
        <v>1</v>
      </c>
      <c r="E15" s="27" t="s">
        <v>175</v>
      </c>
      <c r="F15" s="28">
        <v>165</v>
      </c>
      <c r="G15" s="63">
        <v>9</v>
      </c>
      <c r="H15" s="28">
        <v>1651</v>
      </c>
      <c r="I15" s="29">
        <v>87</v>
      </c>
    </row>
    <row r="16" spans="2:14" x14ac:dyDescent="0.3">
      <c r="C16" s="66">
        <v>18</v>
      </c>
      <c r="D16" s="45">
        <v>5</v>
      </c>
      <c r="E16" s="30" t="s">
        <v>204</v>
      </c>
      <c r="F16" s="31">
        <v>37</v>
      </c>
      <c r="G16" s="69">
        <v>3</v>
      </c>
      <c r="H16" s="31">
        <v>1284</v>
      </c>
      <c r="I16" s="32">
        <v>57</v>
      </c>
    </row>
    <row r="18" spans="2:13" ht="18" customHeight="1" x14ac:dyDescent="0.35">
      <c r="B18" s="4" t="s">
        <v>213</v>
      </c>
    </row>
    <row r="19" spans="2:13" x14ac:dyDescent="0.3">
      <c r="C19" s="33" t="s">
        <v>3</v>
      </c>
      <c r="D19" s="34" t="s">
        <v>4</v>
      </c>
      <c r="E19" s="35" t="s">
        <v>5</v>
      </c>
      <c r="F19" s="36" t="s">
        <v>6</v>
      </c>
      <c r="G19" s="36" t="s">
        <v>7</v>
      </c>
      <c r="H19" s="36" t="s">
        <v>8</v>
      </c>
      <c r="I19" s="37" t="s">
        <v>9</v>
      </c>
    </row>
    <row r="20" spans="2:13" x14ac:dyDescent="0.3">
      <c r="C20" s="66">
        <v>1</v>
      </c>
      <c r="D20" s="91">
        <v>2</v>
      </c>
      <c r="E20" s="90" t="s">
        <v>25</v>
      </c>
      <c r="F20" s="42">
        <v>193</v>
      </c>
      <c r="G20" s="56">
        <v>9</v>
      </c>
      <c r="H20" s="42">
        <v>1849</v>
      </c>
      <c r="I20" s="49">
        <v>90</v>
      </c>
    </row>
    <row r="22" spans="2:13" ht="18" customHeight="1" x14ac:dyDescent="0.35">
      <c r="B22" s="4" t="s">
        <v>215</v>
      </c>
    </row>
    <row r="23" spans="2:13" x14ac:dyDescent="0.3">
      <c r="C23" s="33" t="s">
        <v>3</v>
      </c>
      <c r="D23" s="34" t="s">
        <v>4</v>
      </c>
      <c r="E23" s="35" t="s">
        <v>5</v>
      </c>
      <c r="F23" s="36" t="s">
        <v>6</v>
      </c>
      <c r="G23" s="36" t="s">
        <v>7</v>
      </c>
      <c r="H23" s="36" t="s">
        <v>8</v>
      </c>
      <c r="I23" s="37" t="s">
        <v>9</v>
      </c>
    </row>
    <row r="24" spans="2:13" x14ac:dyDescent="0.3">
      <c r="C24" s="65">
        <v>1</v>
      </c>
      <c r="D24" s="67">
        <v>8</v>
      </c>
      <c r="E24" s="96" t="s">
        <v>59</v>
      </c>
      <c r="F24" s="60">
        <v>171</v>
      </c>
      <c r="G24" s="60">
        <v>1</v>
      </c>
      <c r="H24" s="97">
        <v>1713</v>
      </c>
      <c r="I24" s="98">
        <v>34</v>
      </c>
    </row>
    <row r="25" spans="2:13" x14ac:dyDescent="0.3">
      <c r="C25" s="65">
        <v>1</v>
      </c>
      <c r="D25" s="23">
        <v>6</v>
      </c>
      <c r="E25" s="27" t="s">
        <v>31</v>
      </c>
      <c r="F25" s="28">
        <v>172</v>
      </c>
      <c r="G25" s="63">
        <v>2</v>
      </c>
      <c r="H25" s="28">
        <v>1720</v>
      </c>
      <c r="I25" s="29">
        <v>40</v>
      </c>
    </row>
    <row r="26" spans="2:13" x14ac:dyDescent="0.3">
      <c r="C26" s="65">
        <v>2</v>
      </c>
      <c r="D26" s="23">
        <v>3</v>
      </c>
      <c r="E26" s="27" t="s">
        <v>94</v>
      </c>
      <c r="F26" s="28">
        <v>178</v>
      </c>
      <c r="G26" s="63">
        <v>9</v>
      </c>
      <c r="H26" s="28">
        <v>1718</v>
      </c>
      <c r="I26" s="29">
        <v>65</v>
      </c>
    </row>
    <row r="27" spans="2:13" x14ac:dyDescent="0.3">
      <c r="C27" s="65">
        <v>2</v>
      </c>
      <c r="D27" s="23">
        <v>9</v>
      </c>
      <c r="E27" s="27" t="s">
        <v>106</v>
      </c>
      <c r="F27" s="28" t="s">
        <v>1350</v>
      </c>
      <c r="G27" s="63">
        <v>0</v>
      </c>
      <c r="H27" s="28">
        <v>822</v>
      </c>
      <c r="I27" s="29">
        <v>23</v>
      </c>
    </row>
    <row r="28" spans="2:13" x14ac:dyDescent="0.3">
      <c r="C28" s="65">
        <v>2</v>
      </c>
      <c r="D28" s="95">
        <v>2</v>
      </c>
      <c r="E28" s="27" t="s">
        <v>88</v>
      </c>
      <c r="F28" s="28">
        <v>172</v>
      </c>
      <c r="G28" s="63">
        <v>8</v>
      </c>
      <c r="H28" s="28">
        <v>1701</v>
      </c>
      <c r="I28" s="29">
        <v>68</v>
      </c>
    </row>
    <row r="29" spans="2:13" x14ac:dyDescent="0.3">
      <c r="C29" s="66">
        <v>5</v>
      </c>
      <c r="D29" s="109">
        <v>1</v>
      </c>
      <c r="E29" s="30" t="s">
        <v>175</v>
      </c>
      <c r="F29" s="31">
        <v>165</v>
      </c>
      <c r="G29" s="69">
        <v>9</v>
      </c>
      <c r="H29" s="31">
        <v>1651</v>
      </c>
      <c r="I29" s="32">
        <v>89</v>
      </c>
    </row>
    <row r="31" spans="2:13" ht="18" customHeight="1" x14ac:dyDescent="0.35">
      <c r="B31" s="4" t="s">
        <v>235</v>
      </c>
    </row>
    <row r="32" spans="2:13" x14ac:dyDescent="0.3">
      <c r="C32" s="18" t="s">
        <v>3</v>
      </c>
      <c r="D32" s="19" t="s">
        <v>4</v>
      </c>
      <c r="E32" s="20" t="s">
        <v>5</v>
      </c>
      <c r="F32" s="20"/>
      <c r="G32" s="20"/>
      <c r="H32" s="20"/>
      <c r="I32" s="20"/>
      <c r="J32" s="21" t="s">
        <v>6</v>
      </c>
      <c r="K32" s="21" t="s">
        <v>7</v>
      </c>
      <c r="L32" s="21" t="s">
        <v>8</v>
      </c>
      <c r="M32" s="39" t="s">
        <v>9</v>
      </c>
    </row>
    <row r="33" spans="2:13" x14ac:dyDescent="0.3">
      <c r="C33" s="65">
        <v>1</v>
      </c>
      <c r="D33" s="125">
        <v>1</v>
      </c>
      <c r="E33" s="79" t="s">
        <v>236</v>
      </c>
      <c r="F33" s="60">
        <v>48</v>
      </c>
      <c r="G33" s="60">
        <v>49</v>
      </c>
      <c r="H33" s="60">
        <v>49</v>
      </c>
      <c r="I33" s="60">
        <v>46</v>
      </c>
      <c r="J33" s="60">
        <f>SUM(F33:I33)</f>
        <v>192</v>
      </c>
      <c r="K33" s="60">
        <v>8</v>
      </c>
      <c r="L33" s="97">
        <v>1897</v>
      </c>
      <c r="M33" s="98">
        <v>68</v>
      </c>
    </row>
    <row r="34" spans="2:13" x14ac:dyDescent="0.3">
      <c r="C34" s="66">
        <v>3</v>
      </c>
      <c r="D34" s="45">
        <v>4</v>
      </c>
      <c r="E34" s="68" t="s">
        <v>252</v>
      </c>
      <c r="F34" s="69">
        <v>44</v>
      </c>
      <c r="G34" s="69">
        <v>47</v>
      </c>
      <c r="H34" s="69">
        <v>44</v>
      </c>
      <c r="I34" s="69">
        <v>44</v>
      </c>
      <c r="J34" s="69">
        <f>SUM(F34:I34)</f>
        <v>179</v>
      </c>
      <c r="K34" s="69">
        <v>6</v>
      </c>
      <c r="L34" s="46">
        <v>1769</v>
      </c>
      <c r="M34" s="47">
        <v>53</v>
      </c>
    </row>
    <row r="36" spans="2:13" ht="18" customHeight="1" x14ac:dyDescent="0.35">
      <c r="B36" s="4" t="s">
        <v>282</v>
      </c>
    </row>
    <row r="37" spans="2:13" x14ac:dyDescent="0.3">
      <c r="C37" s="18" t="s">
        <v>3</v>
      </c>
      <c r="D37" s="19" t="s">
        <v>4</v>
      </c>
      <c r="E37" s="20" t="s">
        <v>5</v>
      </c>
      <c r="F37" s="21" t="s">
        <v>6</v>
      </c>
      <c r="G37" s="21" t="s">
        <v>7</v>
      </c>
      <c r="H37" s="21" t="s">
        <v>8</v>
      </c>
      <c r="I37" s="39" t="s">
        <v>9</v>
      </c>
    </row>
    <row r="38" spans="2:13" x14ac:dyDescent="0.3">
      <c r="C38" s="65">
        <v>1</v>
      </c>
      <c r="D38" s="74">
        <v>2</v>
      </c>
      <c r="E38" s="79" t="s">
        <v>283</v>
      </c>
      <c r="F38" s="60">
        <v>197</v>
      </c>
      <c r="G38" s="60">
        <v>9</v>
      </c>
      <c r="H38" s="97">
        <v>1958</v>
      </c>
      <c r="I38" s="98">
        <v>85</v>
      </c>
    </row>
    <row r="39" spans="2:13" x14ac:dyDescent="0.3">
      <c r="C39" s="65">
        <v>1</v>
      </c>
      <c r="D39" s="23">
        <v>5</v>
      </c>
      <c r="E39" s="62" t="s">
        <v>285</v>
      </c>
      <c r="F39" s="63">
        <v>191</v>
      </c>
      <c r="G39" s="63">
        <v>7</v>
      </c>
      <c r="H39" s="63">
        <v>1909</v>
      </c>
      <c r="I39" s="72">
        <v>52</v>
      </c>
    </row>
    <row r="40" spans="2:13" x14ac:dyDescent="0.3">
      <c r="C40" s="65">
        <v>2</v>
      </c>
      <c r="D40" s="80">
        <v>1</v>
      </c>
      <c r="E40" s="62" t="s">
        <v>291</v>
      </c>
      <c r="F40" s="63">
        <v>180</v>
      </c>
      <c r="G40" s="63">
        <v>5</v>
      </c>
      <c r="H40" s="25">
        <v>1851</v>
      </c>
      <c r="I40" s="26">
        <v>81</v>
      </c>
    </row>
    <row r="41" spans="2:13" x14ac:dyDescent="0.3">
      <c r="C41" s="65">
        <v>3</v>
      </c>
      <c r="D41" s="23">
        <v>3</v>
      </c>
      <c r="E41" s="62" t="s">
        <v>302</v>
      </c>
      <c r="F41" s="63">
        <v>168</v>
      </c>
      <c r="G41" s="63">
        <v>5</v>
      </c>
      <c r="H41" s="63">
        <v>1687</v>
      </c>
      <c r="I41" s="72">
        <v>60</v>
      </c>
    </row>
    <row r="42" spans="2:13" x14ac:dyDescent="0.3">
      <c r="C42" s="66">
        <v>7</v>
      </c>
      <c r="D42" s="140">
        <v>2</v>
      </c>
      <c r="E42" s="68" t="s">
        <v>329</v>
      </c>
      <c r="F42" s="69">
        <v>164</v>
      </c>
      <c r="G42" s="69">
        <v>9</v>
      </c>
      <c r="H42" s="69">
        <v>1457</v>
      </c>
      <c r="I42" s="73">
        <v>77</v>
      </c>
    </row>
    <row r="44" spans="2:13" ht="18" customHeight="1" x14ac:dyDescent="0.35">
      <c r="B44" s="4" t="s">
        <v>330</v>
      </c>
    </row>
    <row r="45" spans="2:13" x14ac:dyDescent="0.3">
      <c r="C45" s="33" t="s">
        <v>3</v>
      </c>
      <c r="D45" s="34" t="s">
        <v>4</v>
      </c>
      <c r="E45" s="35" t="s">
        <v>5</v>
      </c>
      <c r="F45" s="36" t="s">
        <v>6</v>
      </c>
      <c r="G45" s="36" t="s">
        <v>7</v>
      </c>
      <c r="H45" s="36" t="s">
        <v>8</v>
      </c>
      <c r="I45" s="37" t="s">
        <v>9</v>
      </c>
    </row>
    <row r="46" spans="2:13" x14ac:dyDescent="0.3">
      <c r="C46" s="65">
        <v>1</v>
      </c>
      <c r="D46" s="67">
        <v>3</v>
      </c>
      <c r="E46" s="79" t="s">
        <v>291</v>
      </c>
      <c r="F46" s="60">
        <v>180</v>
      </c>
      <c r="G46" s="60">
        <v>4</v>
      </c>
      <c r="H46" s="97">
        <v>1851</v>
      </c>
      <c r="I46" s="98">
        <v>55</v>
      </c>
    </row>
    <row r="47" spans="2:13" x14ac:dyDescent="0.3">
      <c r="C47" s="65">
        <v>1</v>
      </c>
      <c r="D47" s="80">
        <v>1</v>
      </c>
      <c r="E47" s="27" t="s">
        <v>283</v>
      </c>
      <c r="F47" s="28">
        <v>197</v>
      </c>
      <c r="G47" s="63">
        <v>8</v>
      </c>
      <c r="H47" s="28">
        <v>1958</v>
      </c>
      <c r="I47" s="29">
        <v>80</v>
      </c>
    </row>
    <row r="48" spans="2:13" x14ac:dyDescent="0.3">
      <c r="C48" s="65">
        <v>1</v>
      </c>
      <c r="D48" s="95">
        <v>2</v>
      </c>
      <c r="E48" s="27" t="s">
        <v>285</v>
      </c>
      <c r="F48" s="28">
        <v>191</v>
      </c>
      <c r="G48" s="63">
        <v>7</v>
      </c>
      <c r="H48" s="28">
        <v>1909</v>
      </c>
      <c r="I48" s="29">
        <v>68</v>
      </c>
    </row>
    <row r="49" spans="2:12" x14ac:dyDescent="0.3">
      <c r="C49" s="65">
        <v>2</v>
      </c>
      <c r="D49" s="23">
        <v>3</v>
      </c>
      <c r="E49" s="27" t="s">
        <v>302</v>
      </c>
      <c r="F49" s="28">
        <v>168</v>
      </c>
      <c r="G49" s="63">
        <v>6</v>
      </c>
      <c r="H49" s="28">
        <v>1687</v>
      </c>
      <c r="I49" s="29">
        <v>56</v>
      </c>
    </row>
    <row r="50" spans="2:12" x14ac:dyDescent="0.3">
      <c r="C50" s="66">
        <v>2</v>
      </c>
      <c r="D50" s="45">
        <v>9</v>
      </c>
      <c r="E50" s="30" t="s">
        <v>329</v>
      </c>
      <c r="F50" s="31">
        <v>164</v>
      </c>
      <c r="G50" s="69">
        <v>5</v>
      </c>
      <c r="H50" s="31">
        <v>1457</v>
      </c>
      <c r="I50" s="32">
        <v>23</v>
      </c>
    </row>
    <row r="52" spans="2:12" ht="18" x14ac:dyDescent="0.35">
      <c r="B52" s="4" t="s">
        <v>332</v>
      </c>
    </row>
    <row r="53" spans="2:12" x14ac:dyDescent="0.3">
      <c r="B53" s="5"/>
      <c r="C53" s="33" t="s">
        <v>3</v>
      </c>
      <c r="D53" s="34" t="s">
        <v>4</v>
      </c>
      <c r="E53" s="8" t="s">
        <v>336</v>
      </c>
      <c r="F53" s="8"/>
      <c r="G53" s="9">
        <v>564</v>
      </c>
      <c r="H53" s="8"/>
      <c r="I53" s="10" t="s">
        <v>9</v>
      </c>
      <c r="J53" s="11">
        <f>SUM(J54:J56)</f>
        <v>568</v>
      </c>
      <c r="K53" s="13" t="s">
        <v>1476</v>
      </c>
      <c r="L53" s="14"/>
    </row>
    <row r="54" spans="2:12" x14ac:dyDescent="0.3">
      <c r="B54" s="5"/>
      <c r="C54" s="337">
        <v>1</v>
      </c>
      <c r="D54" s="353">
        <v>1</v>
      </c>
      <c r="E54" s="60" t="s">
        <v>291</v>
      </c>
      <c r="F54" s="60">
        <v>46</v>
      </c>
      <c r="G54" s="60">
        <v>46</v>
      </c>
      <c r="H54" s="60">
        <v>44</v>
      </c>
      <c r="I54" s="71">
        <v>44</v>
      </c>
      <c r="J54" s="75">
        <f>SUM(F54:I54)</f>
        <v>180</v>
      </c>
      <c r="K54" s="1" t="s">
        <v>1477</v>
      </c>
    </row>
    <row r="55" spans="2:12" ht="15.75" customHeight="1" x14ac:dyDescent="0.3">
      <c r="C55" s="337"/>
      <c r="D55" s="339"/>
      <c r="E55" s="63" t="s">
        <v>283</v>
      </c>
      <c r="F55" s="63">
        <v>49</v>
      </c>
      <c r="G55" s="63">
        <v>49</v>
      </c>
      <c r="H55" s="63">
        <v>49</v>
      </c>
      <c r="I55" s="72">
        <v>50</v>
      </c>
      <c r="J55" s="76">
        <f>SUM(F55:I55)</f>
        <v>197</v>
      </c>
    </row>
    <row r="56" spans="2:12" ht="15.75" customHeight="1" x14ac:dyDescent="0.3">
      <c r="C56" s="337"/>
      <c r="D56" s="340"/>
      <c r="E56" s="69" t="s">
        <v>285</v>
      </c>
      <c r="F56" s="69">
        <v>48</v>
      </c>
      <c r="G56" s="69">
        <v>48</v>
      </c>
      <c r="H56" s="69">
        <v>48</v>
      </c>
      <c r="I56" s="73">
        <v>47</v>
      </c>
      <c r="J56" s="77">
        <f>SUM(F56:I56)</f>
        <v>191</v>
      </c>
    </row>
    <row r="58" spans="2:12" ht="18" customHeight="1" x14ac:dyDescent="0.35">
      <c r="B58" s="4" t="s">
        <v>338</v>
      </c>
    </row>
    <row r="59" spans="2:12" x14ac:dyDescent="0.3">
      <c r="C59" s="18" t="s">
        <v>3</v>
      </c>
      <c r="D59" s="19" t="s">
        <v>4</v>
      </c>
      <c r="E59" s="20" t="s">
        <v>5</v>
      </c>
      <c r="F59" s="21" t="s">
        <v>6</v>
      </c>
      <c r="G59" s="21" t="s">
        <v>7</v>
      </c>
      <c r="H59" s="21" t="s">
        <v>8</v>
      </c>
      <c r="I59" s="39" t="s">
        <v>9</v>
      </c>
    </row>
    <row r="60" spans="2:12" x14ac:dyDescent="0.3">
      <c r="C60" s="65">
        <v>1</v>
      </c>
      <c r="D60" s="67">
        <v>3</v>
      </c>
      <c r="E60" s="79" t="s">
        <v>252</v>
      </c>
      <c r="F60" s="60">
        <v>193</v>
      </c>
      <c r="G60" s="60">
        <v>7</v>
      </c>
      <c r="H60" s="97">
        <v>1890</v>
      </c>
      <c r="I60" s="98">
        <v>59</v>
      </c>
    </row>
    <row r="61" spans="2:12" x14ac:dyDescent="0.3">
      <c r="C61" s="66">
        <v>1</v>
      </c>
      <c r="D61" s="45">
        <v>6</v>
      </c>
      <c r="E61" s="68" t="s">
        <v>339</v>
      </c>
      <c r="F61" s="69">
        <v>184</v>
      </c>
      <c r="G61" s="69">
        <v>4</v>
      </c>
      <c r="H61" s="69">
        <v>1817</v>
      </c>
      <c r="I61" s="73">
        <v>36</v>
      </c>
    </row>
    <row r="63" spans="2:12" ht="18" customHeight="1" x14ac:dyDescent="0.35">
      <c r="B63" s="4" t="s">
        <v>349</v>
      </c>
    </row>
    <row r="64" spans="2:12" x14ac:dyDescent="0.3">
      <c r="C64" s="33" t="s">
        <v>3</v>
      </c>
      <c r="D64" s="34" t="s">
        <v>4</v>
      </c>
      <c r="E64" s="35" t="s">
        <v>5</v>
      </c>
      <c r="F64" s="36" t="s">
        <v>6</v>
      </c>
      <c r="G64" s="36" t="s">
        <v>7</v>
      </c>
      <c r="H64" s="36" t="s">
        <v>8</v>
      </c>
      <c r="I64" s="37" t="s">
        <v>9</v>
      </c>
    </row>
    <row r="65" spans="3:9" x14ac:dyDescent="0.3">
      <c r="C65" s="66">
        <v>1</v>
      </c>
      <c r="D65" s="40">
        <v>5</v>
      </c>
      <c r="E65" s="90" t="s">
        <v>339</v>
      </c>
      <c r="F65" s="42">
        <v>184</v>
      </c>
      <c r="G65" s="56">
        <v>4</v>
      </c>
      <c r="H65" s="42">
        <v>1817</v>
      </c>
      <c r="I65" s="49">
        <v>36</v>
      </c>
    </row>
  </sheetData>
  <mergeCells count="4">
    <mergeCell ref="B1:M1"/>
    <mergeCell ref="B2:M2"/>
    <mergeCell ref="C54:C56"/>
    <mergeCell ref="D54:D56"/>
  </mergeCells>
  <hyperlinks>
    <hyperlink ref="B3" location="'Index'!A2" tooltip="Go to the Index sheet" display="á" xr:uid="{2EDEC33D-E712-470A-B7D3-ADE448F84634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B42B-51FB-49F3-9422-365347CC8AD5}">
  <dimension ref="B1:N1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12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237</v>
      </c>
    </row>
    <row r="4" spans="2:14" ht="18" x14ac:dyDescent="0.35">
      <c r="B4" s="4" t="s">
        <v>235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0"/>
      <c r="I5" s="20"/>
      <c r="J5" s="21" t="s">
        <v>6</v>
      </c>
      <c r="K5" s="21" t="s">
        <v>7</v>
      </c>
      <c r="L5" s="20" t="s">
        <v>8</v>
      </c>
      <c r="M5" s="22" t="s">
        <v>9</v>
      </c>
    </row>
    <row r="6" spans="2:14" x14ac:dyDescent="0.3">
      <c r="C6" s="65">
        <v>1</v>
      </c>
      <c r="D6" s="67">
        <v>5</v>
      </c>
      <c r="E6" s="79" t="s">
        <v>238</v>
      </c>
      <c r="F6" s="60">
        <v>47</v>
      </c>
      <c r="G6" s="60">
        <v>47</v>
      </c>
      <c r="H6" s="60">
        <v>48</v>
      </c>
      <c r="I6" s="60">
        <v>46</v>
      </c>
      <c r="J6" s="60">
        <f>SUM(F6:I6)</f>
        <v>188</v>
      </c>
      <c r="K6" s="60">
        <v>4</v>
      </c>
      <c r="L6" s="60">
        <v>1852</v>
      </c>
      <c r="M6" s="71">
        <v>38</v>
      </c>
    </row>
    <row r="7" spans="2:14" x14ac:dyDescent="0.3">
      <c r="C7" s="66">
        <v>3</v>
      </c>
      <c r="D7" s="45">
        <v>8</v>
      </c>
      <c r="E7" s="68" t="s">
        <v>256</v>
      </c>
      <c r="F7" s="69">
        <v>36</v>
      </c>
      <c r="G7" s="69">
        <v>44</v>
      </c>
      <c r="H7" s="69">
        <v>41</v>
      </c>
      <c r="I7" s="69">
        <v>41</v>
      </c>
      <c r="J7" s="69">
        <f>SUM(F7:I7)</f>
        <v>162</v>
      </c>
      <c r="K7" s="69">
        <v>1</v>
      </c>
      <c r="L7" s="69">
        <v>1621</v>
      </c>
      <c r="M7" s="73">
        <v>12</v>
      </c>
    </row>
    <row r="9" spans="2:14" ht="18" customHeight="1" x14ac:dyDescent="0.35">
      <c r="B9" s="4" t="s">
        <v>278</v>
      </c>
    </row>
    <row r="10" spans="2:14" x14ac:dyDescent="0.3">
      <c r="C10" s="33" t="s">
        <v>3</v>
      </c>
      <c r="D10" s="34" t="s">
        <v>4</v>
      </c>
      <c r="E10" s="35" t="s">
        <v>5</v>
      </c>
      <c r="F10" s="35"/>
      <c r="G10" s="35"/>
      <c r="H10" s="35"/>
      <c r="I10" s="35"/>
      <c r="J10" s="36" t="s">
        <v>6</v>
      </c>
      <c r="K10" s="36" t="s">
        <v>7</v>
      </c>
      <c r="L10" s="36" t="s">
        <v>8</v>
      </c>
      <c r="M10" s="37" t="s">
        <v>9</v>
      </c>
    </row>
    <row r="11" spans="2:14" x14ac:dyDescent="0.3">
      <c r="C11" s="65">
        <v>1</v>
      </c>
      <c r="D11" s="67">
        <v>3</v>
      </c>
      <c r="E11" s="79" t="s">
        <v>238</v>
      </c>
      <c r="F11" s="60">
        <v>47</v>
      </c>
      <c r="G11" s="60">
        <v>47</v>
      </c>
      <c r="H11" s="60">
        <v>48</v>
      </c>
      <c r="I11" s="60">
        <v>46</v>
      </c>
      <c r="J11" s="60">
        <v>188</v>
      </c>
      <c r="K11" s="60">
        <v>6</v>
      </c>
      <c r="L11" s="97">
        <v>1852</v>
      </c>
      <c r="M11" s="98">
        <v>58</v>
      </c>
    </row>
    <row r="12" spans="2:14" x14ac:dyDescent="0.3">
      <c r="C12" s="66">
        <v>2</v>
      </c>
      <c r="D12" s="45">
        <v>5</v>
      </c>
      <c r="E12" s="30" t="s">
        <v>256</v>
      </c>
      <c r="F12" s="31">
        <v>36</v>
      </c>
      <c r="G12" s="31">
        <v>44</v>
      </c>
      <c r="H12" s="31">
        <v>41</v>
      </c>
      <c r="I12" s="31">
        <v>41</v>
      </c>
      <c r="J12" s="69">
        <v>162</v>
      </c>
      <c r="K12" s="69">
        <v>3</v>
      </c>
      <c r="L12" s="31">
        <v>1621</v>
      </c>
      <c r="M12" s="32">
        <v>31</v>
      </c>
    </row>
  </sheetData>
  <mergeCells count="2">
    <mergeCell ref="B1:M1"/>
    <mergeCell ref="B2:M2"/>
  </mergeCells>
  <hyperlinks>
    <hyperlink ref="B3" location="'Index'!A2" tooltip="Go to the Index sheet" display="á" xr:uid="{D4996974-A820-4854-BDC7-AF6B6BCC5C15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ABDF-C94E-4F26-AE01-2113A489014F}">
  <dimension ref="B1:N16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9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69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5</v>
      </c>
      <c r="D6" s="67">
        <v>8</v>
      </c>
      <c r="E6" s="79" t="s">
        <v>70</v>
      </c>
      <c r="F6" s="59">
        <v>164</v>
      </c>
      <c r="G6" s="60">
        <v>1</v>
      </c>
      <c r="H6" s="60">
        <v>1698</v>
      </c>
      <c r="I6" s="71">
        <v>43</v>
      </c>
    </row>
    <row r="7" spans="2:14" x14ac:dyDescent="0.3">
      <c r="C7" s="66">
        <v>18</v>
      </c>
      <c r="D7" s="45">
        <v>8</v>
      </c>
      <c r="E7" s="30" t="s">
        <v>205</v>
      </c>
      <c r="F7" s="31">
        <v>154</v>
      </c>
      <c r="G7" s="69">
        <v>9</v>
      </c>
      <c r="H7" s="31">
        <v>858</v>
      </c>
      <c r="I7" s="32">
        <v>32</v>
      </c>
    </row>
    <row r="9" spans="2:14" ht="18" customHeight="1" x14ac:dyDescent="0.35">
      <c r="B9" s="4" t="s">
        <v>215</v>
      </c>
    </row>
    <row r="10" spans="2:14" x14ac:dyDescent="0.3">
      <c r="C10" s="33" t="s">
        <v>3</v>
      </c>
      <c r="D10" s="34" t="s">
        <v>4</v>
      </c>
      <c r="E10" s="35" t="s">
        <v>5</v>
      </c>
      <c r="F10" s="36" t="s">
        <v>6</v>
      </c>
      <c r="G10" s="36" t="s">
        <v>7</v>
      </c>
      <c r="H10" s="36" t="s">
        <v>8</v>
      </c>
      <c r="I10" s="37" t="s">
        <v>9</v>
      </c>
    </row>
    <row r="11" spans="2:14" x14ac:dyDescent="0.3">
      <c r="C11" s="66">
        <v>5</v>
      </c>
      <c r="D11" s="40">
        <v>9</v>
      </c>
      <c r="E11" s="93" t="s">
        <v>205</v>
      </c>
      <c r="F11" s="56">
        <v>154</v>
      </c>
      <c r="G11" s="56">
        <v>7</v>
      </c>
      <c r="H11" s="94">
        <v>858</v>
      </c>
      <c r="I11" s="110">
        <v>16</v>
      </c>
    </row>
    <row r="13" spans="2:14" ht="18" customHeight="1" x14ac:dyDescent="0.35">
      <c r="B13" s="4" t="s">
        <v>338</v>
      </c>
    </row>
    <row r="14" spans="2:14" x14ac:dyDescent="0.3">
      <c r="C14" s="18" t="s">
        <v>3</v>
      </c>
      <c r="D14" s="54" t="s">
        <v>4</v>
      </c>
      <c r="E14" s="55" t="s">
        <v>5</v>
      </c>
      <c r="F14" s="81" t="s">
        <v>6</v>
      </c>
      <c r="G14" s="81" t="s">
        <v>7</v>
      </c>
      <c r="H14" s="81" t="s">
        <v>8</v>
      </c>
      <c r="I14" s="82" t="s">
        <v>9</v>
      </c>
    </row>
    <row r="15" spans="2:14" ht="15.75" x14ac:dyDescent="0.3">
      <c r="C15" s="66">
        <v>3</v>
      </c>
      <c r="D15" s="83">
        <v>5</v>
      </c>
      <c r="E15" s="166" t="s">
        <v>347</v>
      </c>
      <c r="F15" s="86">
        <v>169</v>
      </c>
      <c r="G15" s="86">
        <v>5</v>
      </c>
      <c r="H15" s="86">
        <v>1429</v>
      </c>
      <c r="I15" s="86">
        <v>40</v>
      </c>
      <c r="J15" s="87"/>
      <c r="K15" s="88"/>
    </row>
    <row r="17" spans="2:11" ht="18" customHeight="1" x14ac:dyDescent="0.35">
      <c r="B17" s="4" t="s">
        <v>349</v>
      </c>
    </row>
    <row r="18" spans="2:11" x14ac:dyDescent="0.3">
      <c r="C18" s="33" t="s">
        <v>3</v>
      </c>
      <c r="D18" s="54" t="s">
        <v>4</v>
      </c>
      <c r="E18" s="55" t="s">
        <v>5</v>
      </c>
      <c r="F18" s="81" t="s">
        <v>6</v>
      </c>
      <c r="G18" s="81" t="s">
        <v>7</v>
      </c>
      <c r="H18" s="81" t="s">
        <v>8</v>
      </c>
      <c r="I18" s="82" t="s">
        <v>9</v>
      </c>
    </row>
    <row r="19" spans="2:11" ht="15.75" x14ac:dyDescent="0.3">
      <c r="C19" s="66">
        <v>2</v>
      </c>
      <c r="D19" s="83">
        <v>6</v>
      </c>
      <c r="E19" s="84" t="s">
        <v>347</v>
      </c>
      <c r="F19" s="85">
        <v>169</v>
      </c>
      <c r="G19" s="86">
        <v>2</v>
      </c>
      <c r="H19" s="85">
        <v>1429</v>
      </c>
      <c r="I19" s="85">
        <v>15</v>
      </c>
      <c r="J19" s="87"/>
      <c r="K19" s="88"/>
    </row>
    <row r="21" spans="2:11" ht="18" customHeight="1" x14ac:dyDescent="0.35">
      <c r="B21" s="4" t="s">
        <v>350</v>
      </c>
    </row>
    <row r="22" spans="2:11" x14ac:dyDescent="0.3">
      <c r="C22" s="40" t="s">
        <v>3</v>
      </c>
      <c r="D22" s="41" t="s">
        <v>4</v>
      </c>
      <c r="E22" s="42" t="s">
        <v>5</v>
      </c>
      <c r="F22" s="42"/>
      <c r="G22" s="42"/>
      <c r="H22" s="43" t="s">
        <v>6</v>
      </c>
      <c r="I22" s="43" t="s">
        <v>7</v>
      </c>
      <c r="J22" s="43" t="s">
        <v>8</v>
      </c>
      <c r="K22" s="44" t="s">
        <v>9</v>
      </c>
    </row>
    <row r="23" spans="2:11" x14ac:dyDescent="0.3">
      <c r="C23" s="66">
        <v>2</v>
      </c>
      <c r="D23" s="40">
        <v>6</v>
      </c>
      <c r="E23" s="93" t="s">
        <v>70</v>
      </c>
      <c r="F23" s="56">
        <v>76</v>
      </c>
      <c r="G23" s="56">
        <v>70</v>
      </c>
      <c r="H23" s="56">
        <f>SUM(F23:G23)</f>
        <v>146</v>
      </c>
      <c r="I23" s="56">
        <v>3</v>
      </c>
      <c r="J23" s="94">
        <v>1572</v>
      </c>
      <c r="K23" s="110">
        <v>43</v>
      </c>
    </row>
    <row r="25" spans="2:11" ht="18" customHeight="1" x14ac:dyDescent="0.35">
      <c r="B25" s="4" t="s">
        <v>363</v>
      </c>
    </row>
    <row r="26" spans="2:11" x14ac:dyDescent="0.3">
      <c r="C26" s="18" t="s">
        <v>3</v>
      </c>
      <c r="D26" s="19" t="s">
        <v>4</v>
      </c>
      <c r="E26" s="20" t="s">
        <v>5</v>
      </c>
      <c r="F26" s="20"/>
      <c r="G26" s="20"/>
      <c r="H26" s="21" t="s">
        <v>6</v>
      </c>
      <c r="I26" s="21" t="s">
        <v>7</v>
      </c>
      <c r="J26" s="21" t="s">
        <v>8</v>
      </c>
      <c r="K26" s="39" t="s">
        <v>9</v>
      </c>
    </row>
    <row r="27" spans="2:11" x14ac:dyDescent="0.3">
      <c r="C27" s="66">
        <v>4</v>
      </c>
      <c r="D27" s="167">
        <v>1</v>
      </c>
      <c r="E27" s="166" t="s">
        <v>397</v>
      </c>
      <c r="F27" s="328">
        <v>99.003</v>
      </c>
      <c r="G27" s="328">
        <v>97.001000000000005</v>
      </c>
      <c r="H27" s="269">
        <f>SUM(F27:G27)</f>
        <v>196.00400000000002</v>
      </c>
      <c r="I27" s="86">
        <v>7</v>
      </c>
      <c r="J27" s="269">
        <v>1955.0369999999998</v>
      </c>
      <c r="K27" s="371">
        <v>66</v>
      </c>
    </row>
    <row r="29" spans="2:11" ht="18" customHeight="1" x14ac:dyDescent="0.35">
      <c r="B29" s="4" t="s">
        <v>429</v>
      </c>
    </row>
    <row r="30" spans="2:11" x14ac:dyDescent="0.3">
      <c r="C30" s="33" t="s">
        <v>3</v>
      </c>
      <c r="D30" s="34" t="s">
        <v>4</v>
      </c>
      <c r="E30" s="35" t="s">
        <v>5</v>
      </c>
      <c r="F30" s="35"/>
      <c r="G30" s="35"/>
      <c r="H30" s="36" t="s">
        <v>6</v>
      </c>
      <c r="I30" s="36" t="s">
        <v>7</v>
      </c>
      <c r="J30" s="36" t="s">
        <v>8</v>
      </c>
      <c r="K30" s="37" t="s">
        <v>9</v>
      </c>
    </row>
    <row r="31" spans="2:11" x14ac:dyDescent="0.3">
      <c r="C31" s="66">
        <v>2</v>
      </c>
      <c r="D31" s="89">
        <v>2</v>
      </c>
      <c r="E31" s="84" t="s">
        <v>397</v>
      </c>
      <c r="F31" s="268">
        <v>99.003</v>
      </c>
      <c r="G31" s="268">
        <v>97.001000000000005</v>
      </c>
      <c r="H31" s="269">
        <v>196.00400000000002</v>
      </c>
      <c r="I31" s="86">
        <v>10</v>
      </c>
      <c r="J31" s="268">
        <v>1955.0369999999998</v>
      </c>
      <c r="K31" s="356">
        <v>89</v>
      </c>
    </row>
    <row r="33" spans="2:11" ht="18" customHeight="1" x14ac:dyDescent="0.35">
      <c r="B33" s="4" t="s">
        <v>442</v>
      </c>
    </row>
    <row r="34" spans="2:11" x14ac:dyDescent="0.3">
      <c r="C34" s="18" t="s">
        <v>3</v>
      </c>
      <c r="D34" s="19" t="s">
        <v>4</v>
      </c>
      <c r="E34" s="20" t="s">
        <v>5</v>
      </c>
      <c r="F34" s="20"/>
      <c r="G34" s="20"/>
      <c r="H34" s="21" t="s">
        <v>6</v>
      </c>
      <c r="I34" s="21" t="s">
        <v>7</v>
      </c>
      <c r="J34" s="21" t="s">
        <v>8</v>
      </c>
      <c r="K34" s="39" t="s">
        <v>9</v>
      </c>
    </row>
    <row r="35" spans="2:11" x14ac:dyDescent="0.3">
      <c r="C35" s="66">
        <v>5</v>
      </c>
      <c r="D35" s="83">
        <v>4</v>
      </c>
      <c r="E35" s="166" t="s">
        <v>397</v>
      </c>
      <c r="F35" s="328">
        <v>99.001000000000005</v>
      </c>
      <c r="G35" s="328">
        <v>94.001000000000005</v>
      </c>
      <c r="H35" s="269">
        <f>SUM(F35:G35)</f>
        <v>193.00200000000001</v>
      </c>
      <c r="I35" s="86">
        <v>3</v>
      </c>
      <c r="J35" s="269">
        <v>1948.0219999999999</v>
      </c>
      <c r="K35" s="371">
        <v>55</v>
      </c>
    </row>
    <row r="37" spans="2:11" ht="18" customHeight="1" x14ac:dyDescent="0.35">
      <c r="B37" s="4" t="s">
        <v>491</v>
      </c>
    </row>
    <row r="38" spans="2:11" x14ac:dyDescent="0.3">
      <c r="C38" s="33" t="s">
        <v>3</v>
      </c>
      <c r="D38" s="34" t="s">
        <v>4</v>
      </c>
      <c r="E38" s="35" t="s">
        <v>5</v>
      </c>
      <c r="F38" s="35"/>
      <c r="G38" s="35"/>
      <c r="H38" s="36" t="s">
        <v>6</v>
      </c>
      <c r="I38" s="36" t="s">
        <v>7</v>
      </c>
      <c r="J38" s="36" t="s">
        <v>8</v>
      </c>
      <c r="K38" s="37" t="s">
        <v>9</v>
      </c>
    </row>
    <row r="39" spans="2:11" x14ac:dyDescent="0.3">
      <c r="C39" s="66">
        <v>2</v>
      </c>
      <c r="D39" s="83">
        <v>3</v>
      </c>
      <c r="E39" s="84" t="s">
        <v>397</v>
      </c>
      <c r="F39" s="268">
        <v>99.001000000000005</v>
      </c>
      <c r="G39" s="268">
        <v>94.001000000000005</v>
      </c>
      <c r="H39" s="269">
        <v>193.00200000000001</v>
      </c>
      <c r="I39" s="86">
        <v>2</v>
      </c>
      <c r="J39" s="268">
        <v>1948.0219999999999</v>
      </c>
      <c r="K39" s="356">
        <v>43</v>
      </c>
    </row>
    <row r="41" spans="2:11" ht="18" customHeight="1" x14ac:dyDescent="0.35">
      <c r="B41" s="4" t="s">
        <v>499</v>
      </c>
    </row>
    <row r="42" spans="2:11" x14ac:dyDescent="0.3">
      <c r="C42" s="18" t="s">
        <v>3</v>
      </c>
      <c r="D42" s="19" t="s">
        <v>4</v>
      </c>
      <c r="E42" s="20" t="s">
        <v>5</v>
      </c>
      <c r="F42" s="20"/>
      <c r="G42" s="20"/>
      <c r="H42" s="21" t="s">
        <v>6</v>
      </c>
      <c r="I42" s="21" t="s">
        <v>7</v>
      </c>
      <c r="J42" s="21" t="s">
        <v>8</v>
      </c>
      <c r="K42" s="39" t="s">
        <v>9</v>
      </c>
    </row>
    <row r="43" spans="2:11" x14ac:dyDescent="0.3">
      <c r="C43" s="66">
        <v>12</v>
      </c>
      <c r="D43" s="83">
        <v>5</v>
      </c>
      <c r="E43" s="84" t="s">
        <v>579</v>
      </c>
      <c r="F43" s="328">
        <v>90</v>
      </c>
      <c r="G43" s="328">
        <v>93</v>
      </c>
      <c r="H43" s="269">
        <f>SUM(F43,G43)</f>
        <v>183</v>
      </c>
      <c r="I43" s="86">
        <v>4</v>
      </c>
      <c r="J43" s="268">
        <v>1679.0039999999999</v>
      </c>
      <c r="K43" s="356">
        <v>51</v>
      </c>
    </row>
    <row r="45" spans="2:11" ht="18" customHeight="1" x14ac:dyDescent="0.35">
      <c r="B45" s="4" t="s">
        <v>619</v>
      </c>
    </row>
    <row r="46" spans="2:11" x14ac:dyDescent="0.3">
      <c r="C46" s="18" t="s">
        <v>3</v>
      </c>
      <c r="D46" s="19" t="s">
        <v>4</v>
      </c>
      <c r="E46" s="20" t="s">
        <v>5</v>
      </c>
      <c r="F46" s="20"/>
      <c r="G46" s="20"/>
      <c r="H46" s="21" t="s">
        <v>6</v>
      </c>
      <c r="I46" s="21" t="s">
        <v>7</v>
      </c>
      <c r="J46" s="21" t="s">
        <v>8</v>
      </c>
      <c r="K46" s="39" t="s">
        <v>9</v>
      </c>
    </row>
    <row r="47" spans="2:11" x14ac:dyDescent="0.3">
      <c r="C47" s="65">
        <v>8</v>
      </c>
      <c r="D47" s="319">
        <v>9</v>
      </c>
      <c r="E47" s="369" t="s">
        <v>1574</v>
      </c>
      <c r="F47" s="265">
        <v>0</v>
      </c>
      <c r="G47" s="265">
        <v>0</v>
      </c>
      <c r="H47" s="358">
        <f>SUM(F47,G47)</f>
        <v>0</v>
      </c>
      <c r="I47" s="153">
        <v>0</v>
      </c>
      <c r="J47" s="370">
        <v>1761.0219999999999</v>
      </c>
      <c r="K47" s="155">
        <v>34</v>
      </c>
    </row>
    <row r="48" spans="2:11" x14ac:dyDescent="0.3">
      <c r="C48" s="65">
        <v>12</v>
      </c>
      <c r="D48" s="320">
        <v>3</v>
      </c>
      <c r="E48" s="361" t="s">
        <v>690</v>
      </c>
      <c r="F48" s="247">
        <v>97</v>
      </c>
      <c r="G48" s="247">
        <v>99.003</v>
      </c>
      <c r="H48" s="360">
        <f>SUM(F48,G48)</f>
        <v>196.00299999999999</v>
      </c>
      <c r="I48" s="143">
        <v>5</v>
      </c>
      <c r="J48" s="362">
        <v>1972.0369999999996</v>
      </c>
      <c r="K48" s="149">
        <v>59</v>
      </c>
    </row>
    <row r="49" spans="2:11" x14ac:dyDescent="0.3">
      <c r="C49" s="65">
        <v>15</v>
      </c>
      <c r="D49" s="320">
        <v>6</v>
      </c>
      <c r="E49" s="361" t="s">
        <v>710</v>
      </c>
      <c r="F49" s="247">
        <v>99.001000000000005</v>
      </c>
      <c r="G49" s="247">
        <v>96</v>
      </c>
      <c r="H49" s="360">
        <f>SUM(F49,G49)</f>
        <v>195.001</v>
      </c>
      <c r="I49" s="143">
        <v>6</v>
      </c>
      <c r="J49" s="362">
        <v>1855.0219999999999</v>
      </c>
      <c r="K49" s="149">
        <v>50</v>
      </c>
    </row>
    <row r="50" spans="2:11" x14ac:dyDescent="0.3">
      <c r="C50" s="65">
        <v>17</v>
      </c>
      <c r="D50" s="320">
        <v>5</v>
      </c>
      <c r="E50" s="361" t="s">
        <v>722</v>
      </c>
      <c r="F50" s="247">
        <v>98.004000000000005</v>
      </c>
      <c r="G50" s="247">
        <v>95.001000000000005</v>
      </c>
      <c r="H50" s="360">
        <f>SUM(F50,G50)</f>
        <v>193.005</v>
      </c>
      <c r="I50" s="143">
        <v>1</v>
      </c>
      <c r="J50" s="362">
        <v>1949.038</v>
      </c>
      <c r="K50" s="149">
        <v>51</v>
      </c>
    </row>
    <row r="51" spans="2:11" x14ac:dyDescent="0.3">
      <c r="C51" s="65">
        <v>18</v>
      </c>
      <c r="D51" s="375">
        <v>1</v>
      </c>
      <c r="E51" s="359" t="s">
        <v>70</v>
      </c>
      <c r="F51" s="247">
        <v>99</v>
      </c>
      <c r="G51" s="247">
        <v>98.001000000000005</v>
      </c>
      <c r="H51" s="360">
        <f>SUM(F51,G51)</f>
        <v>197.001</v>
      </c>
      <c r="I51" s="143">
        <v>8</v>
      </c>
      <c r="J51" s="360">
        <v>1949.0250000000001</v>
      </c>
      <c r="K51" s="366">
        <v>73</v>
      </c>
    </row>
    <row r="52" spans="2:11" x14ac:dyDescent="0.3">
      <c r="C52" s="65">
        <v>18</v>
      </c>
      <c r="D52" s="320">
        <v>4</v>
      </c>
      <c r="E52" s="361" t="s">
        <v>732</v>
      </c>
      <c r="F52" s="247">
        <v>97.001000000000005</v>
      </c>
      <c r="G52" s="247">
        <v>99.001000000000005</v>
      </c>
      <c r="H52" s="360">
        <f>SUM(F52,G52)</f>
        <v>196.00200000000001</v>
      </c>
      <c r="I52" s="143">
        <v>7</v>
      </c>
      <c r="J52" s="362">
        <v>1936.0249999999999</v>
      </c>
      <c r="K52" s="149">
        <v>58</v>
      </c>
    </row>
    <row r="53" spans="2:11" x14ac:dyDescent="0.3">
      <c r="C53" s="65">
        <v>19</v>
      </c>
      <c r="D53" s="322">
        <v>2</v>
      </c>
      <c r="E53" s="361" t="s">
        <v>736</v>
      </c>
      <c r="F53" s="247">
        <v>97.004000000000005</v>
      </c>
      <c r="G53" s="247">
        <v>97</v>
      </c>
      <c r="H53" s="360">
        <f>SUM(F53,G53)</f>
        <v>194.00400000000002</v>
      </c>
      <c r="I53" s="143">
        <v>6</v>
      </c>
      <c r="J53" s="362">
        <v>1958.0320000000002</v>
      </c>
      <c r="K53" s="149">
        <v>73</v>
      </c>
    </row>
    <row r="54" spans="2:11" x14ac:dyDescent="0.3">
      <c r="C54" s="65">
        <v>20</v>
      </c>
      <c r="D54" s="320">
        <v>5</v>
      </c>
      <c r="E54" s="359" t="s">
        <v>742</v>
      </c>
      <c r="F54" s="247">
        <v>94.001000000000005</v>
      </c>
      <c r="G54" s="247">
        <v>97</v>
      </c>
      <c r="H54" s="360">
        <f>SUM(F54,G54)</f>
        <v>191.001</v>
      </c>
      <c r="I54" s="143">
        <v>5</v>
      </c>
      <c r="J54" s="360">
        <v>1885.0209999999997</v>
      </c>
      <c r="K54" s="366">
        <v>55</v>
      </c>
    </row>
    <row r="55" spans="2:11" x14ac:dyDescent="0.3">
      <c r="C55" s="65">
        <v>20</v>
      </c>
      <c r="D55" s="320">
        <v>6</v>
      </c>
      <c r="E55" s="361" t="s">
        <v>747</v>
      </c>
      <c r="F55" s="247">
        <v>92</v>
      </c>
      <c r="G55" s="247">
        <v>93</v>
      </c>
      <c r="H55" s="360">
        <f>SUM(F55,G55)</f>
        <v>185</v>
      </c>
      <c r="I55" s="143">
        <v>4</v>
      </c>
      <c r="J55" s="362">
        <v>1872.0069999999998</v>
      </c>
      <c r="K55" s="149">
        <v>43</v>
      </c>
    </row>
    <row r="56" spans="2:11" x14ac:dyDescent="0.3">
      <c r="C56" s="65">
        <v>20</v>
      </c>
      <c r="D56" s="320">
        <v>8</v>
      </c>
      <c r="E56" s="361" t="s">
        <v>746</v>
      </c>
      <c r="F56" s="247" t="s">
        <v>1350</v>
      </c>
      <c r="G56" s="247"/>
      <c r="H56" s="360">
        <f>SUM(F56,G56)</f>
        <v>0</v>
      </c>
      <c r="I56" s="143">
        <v>0</v>
      </c>
      <c r="J56" s="362">
        <v>0</v>
      </c>
      <c r="K56" s="149">
        <v>0</v>
      </c>
    </row>
    <row r="57" spans="2:11" x14ac:dyDescent="0.3">
      <c r="C57" s="65">
        <v>22</v>
      </c>
      <c r="D57" s="320">
        <v>9</v>
      </c>
      <c r="E57" s="361" t="s">
        <v>764</v>
      </c>
      <c r="F57" s="247" t="s">
        <v>1350</v>
      </c>
      <c r="G57" s="247"/>
      <c r="H57" s="360">
        <f>SUM(F57,G57)</f>
        <v>0</v>
      </c>
      <c r="I57" s="143">
        <v>0</v>
      </c>
      <c r="J57" s="362">
        <v>0</v>
      </c>
      <c r="K57" s="149">
        <v>0</v>
      </c>
    </row>
    <row r="58" spans="2:11" x14ac:dyDescent="0.3">
      <c r="C58" s="65">
        <v>23</v>
      </c>
      <c r="D58" s="320">
        <v>3</v>
      </c>
      <c r="E58" s="359" t="s">
        <v>766</v>
      </c>
      <c r="F58" s="247">
        <v>95.003</v>
      </c>
      <c r="G58" s="247">
        <v>93</v>
      </c>
      <c r="H58" s="360">
        <f>SUM(F58,G58)</f>
        <v>188.00299999999999</v>
      </c>
      <c r="I58" s="143">
        <v>4</v>
      </c>
      <c r="J58" s="360">
        <v>1921.0219999999997</v>
      </c>
      <c r="K58" s="366">
        <v>55</v>
      </c>
    </row>
    <row r="59" spans="2:11" x14ac:dyDescent="0.3">
      <c r="C59" s="65">
        <v>23</v>
      </c>
      <c r="D59" s="320">
        <v>7</v>
      </c>
      <c r="E59" s="361" t="s">
        <v>769</v>
      </c>
      <c r="F59" s="247">
        <v>95.001000000000005</v>
      </c>
      <c r="G59" s="247">
        <v>94.001000000000005</v>
      </c>
      <c r="H59" s="360">
        <f>SUM(F59,G59)</f>
        <v>189.00200000000001</v>
      </c>
      <c r="I59" s="143">
        <v>5</v>
      </c>
      <c r="J59" s="362">
        <v>1855.0089999999998</v>
      </c>
      <c r="K59" s="149">
        <v>28</v>
      </c>
    </row>
    <row r="60" spans="2:11" x14ac:dyDescent="0.3">
      <c r="C60" s="66">
        <v>26</v>
      </c>
      <c r="D60" s="185">
        <v>5</v>
      </c>
      <c r="E60" s="363" t="s">
        <v>792</v>
      </c>
      <c r="F60" s="249">
        <v>92</v>
      </c>
      <c r="G60" s="249">
        <v>83</v>
      </c>
      <c r="H60" s="364">
        <f>SUM(F60,G60)</f>
        <v>175</v>
      </c>
      <c r="I60" s="151">
        <v>4</v>
      </c>
      <c r="J60" s="365">
        <v>1819.0069999999998</v>
      </c>
      <c r="K60" s="157">
        <v>36</v>
      </c>
    </row>
    <row r="62" spans="2:11" ht="18" customHeight="1" x14ac:dyDescent="0.35">
      <c r="B62" s="4" t="s">
        <v>805</v>
      </c>
    </row>
    <row r="63" spans="2:11" x14ac:dyDescent="0.3">
      <c r="C63" s="33" t="s">
        <v>3</v>
      </c>
      <c r="D63" s="34" t="s">
        <v>4</v>
      </c>
      <c r="E63" s="35" t="s">
        <v>5</v>
      </c>
      <c r="F63" s="35"/>
      <c r="G63" s="35"/>
      <c r="H63" s="36" t="s">
        <v>6</v>
      </c>
      <c r="I63" s="36" t="s">
        <v>7</v>
      </c>
      <c r="J63" s="36" t="s">
        <v>8</v>
      </c>
      <c r="K63" s="37" t="s">
        <v>9</v>
      </c>
    </row>
    <row r="64" spans="2:11" x14ac:dyDescent="0.3">
      <c r="C64" s="66">
        <v>1</v>
      </c>
      <c r="D64" s="89">
        <v>2</v>
      </c>
      <c r="E64" s="84" t="s">
        <v>722</v>
      </c>
      <c r="F64" s="268">
        <v>98.004000000000005</v>
      </c>
      <c r="G64" s="268">
        <v>95.001000000000005</v>
      </c>
      <c r="H64" s="269">
        <v>193.005</v>
      </c>
      <c r="I64" s="86">
        <v>8</v>
      </c>
      <c r="J64" s="268">
        <v>1949.038</v>
      </c>
      <c r="K64" s="356">
        <v>80</v>
      </c>
    </row>
    <row r="66" spans="2:12" ht="18" customHeight="1" x14ac:dyDescent="0.35">
      <c r="B66" s="4" t="s">
        <v>806</v>
      </c>
    </row>
    <row r="67" spans="2:12" x14ac:dyDescent="0.3">
      <c r="C67" s="33" t="s">
        <v>3</v>
      </c>
      <c r="D67" s="34" t="s">
        <v>4</v>
      </c>
      <c r="E67" s="35" t="s">
        <v>5</v>
      </c>
      <c r="F67" s="35"/>
      <c r="G67" s="35"/>
      <c r="H67" s="36" t="s">
        <v>6</v>
      </c>
      <c r="I67" s="36" t="s">
        <v>7</v>
      </c>
      <c r="J67" s="36" t="s">
        <v>8</v>
      </c>
      <c r="K67" s="37" t="s">
        <v>9</v>
      </c>
    </row>
    <row r="68" spans="2:12" x14ac:dyDescent="0.3">
      <c r="C68" s="65">
        <v>3</v>
      </c>
      <c r="D68" s="319">
        <v>8</v>
      </c>
      <c r="E68" s="369" t="s">
        <v>397</v>
      </c>
      <c r="F68" s="370">
        <v>0</v>
      </c>
      <c r="G68" s="370">
        <v>0</v>
      </c>
      <c r="H68" s="358">
        <v>0</v>
      </c>
      <c r="I68" s="153">
        <v>0</v>
      </c>
      <c r="J68" s="370">
        <v>1761.0219999999999</v>
      </c>
      <c r="K68" s="155">
        <v>44</v>
      </c>
    </row>
    <row r="69" spans="2:12" x14ac:dyDescent="0.3">
      <c r="C69" s="65">
        <v>5</v>
      </c>
      <c r="D69" s="320">
        <v>3</v>
      </c>
      <c r="E69" s="361" t="s">
        <v>736</v>
      </c>
      <c r="F69" s="362">
        <v>97.004000000000005</v>
      </c>
      <c r="G69" s="362">
        <v>97</v>
      </c>
      <c r="H69" s="360">
        <v>194.00400000000002</v>
      </c>
      <c r="I69" s="143">
        <v>4</v>
      </c>
      <c r="J69" s="362">
        <v>1958.0320000000002</v>
      </c>
      <c r="K69" s="149">
        <v>68</v>
      </c>
    </row>
    <row r="70" spans="2:12" x14ac:dyDescent="0.3">
      <c r="C70" s="65">
        <v>5</v>
      </c>
      <c r="D70" s="320">
        <v>8</v>
      </c>
      <c r="E70" s="361" t="s">
        <v>747</v>
      </c>
      <c r="F70" s="362">
        <v>92</v>
      </c>
      <c r="G70" s="362">
        <v>93</v>
      </c>
      <c r="H70" s="360">
        <v>185</v>
      </c>
      <c r="I70" s="143">
        <v>2</v>
      </c>
      <c r="J70" s="362">
        <v>1872.0069999999998</v>
      </c>
      <c r="K70" s="149">
        <v>21</v>
      </c>
    </row>
    <row r="71" spans="2:12" x14ac:dyDescent="0.3">
      <c r="C71" s="65">
        <v>6</v>
      </c>
      <c r="D71" s="375">
        <v>1</v>
      </c>
      <c r="E71" s="359" t="s">
        <v>766</v>
      </c>
      <c r="F71" s="360">
        <v>95.003</v>
      </c>
      <c r="G71" s="360">
        <v>93</v>
      </c>
      <c r="H71" s="360">
        <v>188.00299999999999</v>
      </c>
      <c r="I71" s="143">
        <v>4</v>
      </c>
      <c r="J71" s="360">
        <v>1921.0219999999997</v>
      </c>
      <c r="K71" s="366">
        <v>75</v>
      </c>
    </row>
    <row r="72" spans="2:12" x14ac:dyDescent="0.3">
      <c r="C72" s="66">
        <v>6</v>
      </c>
      <c r="D72" s="185">
        <v>8</v>
      </c>
      <c r="E72" s="363" t="s">
        <v>769</v>
      </c>
      <c r="F72" s="365">
        <v>95.001000000000005</v>
      </c>
      <c r="G72" s="365">
        <v>94.001000000000005</v>
      </c>
      <c r="H72" s="364">
        <v>189.00200000000001</v>
      </c>
      <c r="I72" s="151">
        <v>5</v>
      </c>
      <c r="J72" s="365">
        <v>1855.0089999999998</v>
      </c>
      <c r="K72" s="157">
        <v>35</v>
      </c>
    </row>
    <row r="74" spans="2:12" ht="18" x14ac:dyDescent="0.35">
      <c r="B74" s="4" t="s">
        <v>807</v>
      </c>
    </row>
    <row r="75" spans="2:12" x14ac:dyDescent="0.3">
      <c r="B75" s="5"/>
      <c r="C75" s="33" t="s">
        <v>3</v>
      </c>
      <c r="D75" s="34" t="s">
        <v>4</v>
      </c>
      <c r="E75" s="8" t="s">
        <v>822</v>
      </c>
      <c r="F75" s="8"/>
      <c r="G75" s="9">
        <v>584</v>
      </c>
      <c r="H75" s="8"/>
      <c r="I75" s="10" t="s">
        <v>9</v>
      </c>
      <c r="J75" s="15">
        <f>SUM(J76:J78)</f>
        <v>391.00400000000002</v>
      </c>
      <c r="K75" s="13" t="s">
        <v>1478</v>
      </c>
      <c r="L75" s="14"/>
    </row>
    <row r="76" spans="2:12" x14ac:dyDescent="0.3">
      <c r="B76" s="5"/>
      <c r="C76" s="337">
        <v>3</v>
      </c>
      <c r="D76" s="390">
        <v>5</v>
      </c>
      <c r="E76" s="386" t="s">
        <v>710</v>
      </c>
      <c r="F76" s="388"/>
      <c r="G76" s="384"/>
      <c r="H76" s="380">
        <v>99.001000000000005</v>
      </c>
      <c r="I76" s="382">
        <v>96</v>
      </c>
      <c r="J76" s="112">
        <f>SUM(H76:I76)</f>
        <v>195.001</v>
      </c>
      <c r="K76" s="1" t="s">
        <v>1479</v>
      </c>
    </row>
    <row r="77" spans="2:12" ht="15.75" customHeight="1" x14ac:dyDescent="0.3">
      <c r="C77" s="337"/>
      <c r="D77" s="391"/>
      <c r="E77" s="387" t="s">
        <v>1574</v>
      </c>
      <c r="F77" s="389"/>
      <c r="G77" s="385"/>
      <c r="H77" s="381">
        <v>0</v>
      </c>
      <c r="I77" s="383">
        <v>0</v>
      </c>
      <c r="J77" s="113">
        <f>SUM(H77:I77)</f>
        <v>0</v>
      </c>
    </row>
    <row r="78" spans="2:12" ht="15.75" customHeight="1" x14ac:dyDescent="0.3">
      <c r="C78" s="337"/>
      <c r="D78" s="400"/>
      <c r="E78" s="401" t="s">
        <v>690</v>
      </c>
      <c r="F78" s="402"/>
      <c r="G78" s="403"/>
      <c r="H78" s="404">
        <v>97</v>
      </c>
      <c r="I78" s="405">
        <v>99.003</v>
      </c>
      <c r="J78" s="114">
        <f>SUM(H78:I78)</f>
        <v>196.00299999999999</v>
      </c>
    </row>
    <row r="79" spans="2:12" x14ac:dyDescent="0.3">
      <c r="B79" s="5"/>
      <c r="C79" s="146" t="s">
        <v>3</v>
      </c>
      <c r="D79" s="399" t="s">
        <v>4</v>
      </c>
      <c r="E79" s="406" t="s">
        <v>825</v>
      </c>
      <c r="F79" s="407"/>
      <c r="G79" s="408">
        <v>574</v>
      </c>
      <c r="H79" s="407"/>
      <c r="I79" s="409" t="s">
        <v>9</v>
      </c>
      <c r="J79" s="15">
        <f>SUM(J80:J82)</f>
        <v>586.00800000000004</v>
      </c>
      <c r="K79" s="13" t="s">
        <v>1480</v>
      </c>
      <c r="L79" s="14"/>
    </row>
    <row r="80" spans="2:12" x14ac:dyDescent="0.3">
      <c r="B80" s="5"/>
      <c r="C80" s="337">
        <v>4</v>
      </c>
      <c r="D80" s="423">
        <v>2</v>
      </c>
      <c r="E80" s="417" t="s">
        <v>70</v>
      </c>
      <c r="F80" s="418"/>
      <c r="G80" s="416"/>
      <c r="H80" s="414">
        <v>99</v>
      </c>
      <c r="I80" s="415">
        <v>98.001000000000005</v>
      </c>
      <c r="J80" s="112">
        <f>SUM(H80:I80)</f>
        <v>197.001</v>
      </c>
      <c r="K80" s="1" t="s">
        <v>1481</v>
      </c>
    </row>
    <row r="81" spans="2:12" ht="15.75" customHeight="1" x14ac:dyDescent="0.3">
      <c r="C81" s="337"/>
      <c r="D81" s="391"/>
      <c r="E81" s="387" t="s">
        <v>722</v>
      </c>
      <c r="F81" s="389"/>
      <c r="G81" s="385"/>
      <c r="H81" s="381">
        <v>98.004000000000005</v>
      </c>
      <c r="I81" s="383">
        <v>95.001000000000005</v>
      </c>
      <c r="J81" s="113">
        <f>SUM(H81:I81)</f>
        <v>193.005</v>
      </c>
    </row>
    <row r="82" spans="2:12" ht="15.75" customHeight="1" x14ac:dyDescent="0.3">
      <c r="C82" s="337"/>
      <c r="D82" s="400"/>
      <c r="E82" s="401" t="s">
        <v>732</v>
      </c>
      <c r="F82" s="402"/>
      <c r="G82" s="403"/>
      <c r="H82" s="404">
        <v>97.001000000000005</v>
      </c>
      <c r="I82" s="405">
        <v>99.001000000000005</v>
      </c>
      <c r="J82" s="114">
        <f>SUM(H82:I82)</f>
        <v>196.00200000000001</v>
      </c>
    </row>
    <row r="83" spans="2:12" x14ac:dyDescent="0.3">
      <c r="B83" s="5"/>
      <c r="C83" s="146" t="s">
        <v>3</v>
      </c>
      <c r="D83" s="399" t="s">
        <v>4</v>
      </c>
      <c r="E83" s="406" t="s">
        <v>826</v>
      </c>
      <c r="F83" s="407"/>
      <c r="G83" s="408">
        <v>570</v>
      </c>
      <c r="H83" s="407"/>
      <c r="I83" s="409" t="s">
        <v>9</v>
      </c>
      <c r="J83" s="15">
        <f>SUM(J84:J86)</f>
        <v>379.00400000000002</v>
      </c>
      <c r="K83" s="13" t="s">
        <v>1482</v>
      </c>
      <c r="L83" s="14"/>
    </row>
    <row r="84" spans="2:12" x14ac:dyDescent="0.3">
      <c r="B84" s="5"/>
      <c r="C84" s="337">
        <v>4</v>
      </c>
      <c r="D84" s="419">
        <v>6</v>
      </c>
      <c r="E84" s="417" t="s">
        <v>736</v>
      </c>
      <c r="F84" s="418"/>
      <c r="G84" s="416"/>
      <c r="H84" s="414">
        <v>97.004000000000005</v>
      </c>
      <c r="I84" s="415">
        <v>97</v>
      </c>
      <c r="J84" s="112">
        <f>SUM(H84:I84)</f>
        <v>194.00400000000002</v>
      </c>
      <c r="K84" s="1" t="s">
        <v>1483</v>
      </c>
    </row>
    <row r="85" spans="2:12" ht="15.75" customHeight="1" x14ac:dyDescent="0.3">
      <c r="C85" s="337"/>
      <c r="D85" s="391"/>
      <c r="E85" s="387" t="s">
        <v>746</v>
      </c>
      <c r="F85" s="389"/>
      <c r="G85" s="385"/>
      <c r="H85" s="381" t="s">
        <v>1350</v>
      </c>
      <c r="I85" s="383"/>
      <c r="J85" s="113">
        <f>SUM(H85:I85)</f>
        <v>0</v>
      </c>
    </row>
    <row r="86" spans="2:12" ht="15.75" customHeight="1" x14ac:dyDescent="0.3">
      <c r="C86" s="337"/>
      <c r="D86" s="400"/>
      <c r="E86" s="401" t="s">
        <v>747</v>
      </c>
      <c r="F86" s="402"/>
      <c r="G86" s="403"/>
      <c r="H86" s="404">
        <v>92</v>
      </c>
      <c r="I86" s="405">
        <v>93</v>
      </c>
      <c r="J86" s="114">
        <f>SUM(H86:I86)</f>
        <v>185</v>
      </c>
    </row>
    <row r="87" spans="2:12" x14ac:dyDescent="0.3">
      <c r="B87" s="5"/>
      <c r="C87" s="146" t="s">
        <v>3</v>
      </c>
      <c r="D87" s="399" t="s">
        <v>4</v>
      </c>
      <c r="E87" s="406" t="s">
        <v>828</v>
      </c>
      <c r="F87" s="407"/>
      <c r="G87" s="408">
        <v>564</v>
      </c>
      <c r="H87" s="407"/>
      <c r="I87" s="409" t="s">
        <v>9</v>
      </c>
      <c r="J87" s="15">
        <f>SUM(J88:J90)</f>
        <v>379.00400000000002</v>
      </c>
      <c r="K87" s="13" t="s">
        <v>1484</v>
      </c>
      <c r="L87" s="14"/>
    </row>
    <row r="88" spans="2:12" x14ac:dyDescent="0.3">
      <c r="B88" s="5"/>
      <c r="C88" s="337">
        <v>5</v>
      </c>
      <c r="D88" s="398">
        <v>6</v>
      </c>
      <c r="E88" s="396" t="s">
        <v>742</v>
      </c>
      <c r="F88" s="397"/>
      <c r="G88" s="395"/>
      <c r="H88" s="393">
        <v>94.001000000000005</v>
      </c>
      <c r="I88" s="394">
        <v>97</v>
      </c>
      <c r="J88" s="112">
        <f>SUM(H88:I88)</f>
        <v>191.001</v>
      </c>
      <c r="K88" s="1" t="s">
        <v>1485</v>
      </c>
    </row>
    <row r="89" spans="2:12" ht="15.75" customHeight="1" x14ac:dyDescent="0.3">
      <c r="C89" s="337"/>
      <c r="D89" s="347"/>
      <c r="E89" s="224" t="s">
        <v>766</v>
      </c>
      <c r="F89" s="230"/>
      <c r="G89" s="228"/>
      <c r="H89" s="247">
        <v>95.003</v>
      </c>
      <c r="I89" s="248">
        <v>93</v>
      </c>
      <c r="J89" s="113">
        <f>SUM(H89:I89)</f>
        <v>188.00299999999999</v>
      </c>
    </row>
    <row r="90" spans="2:12" ht="15.75" customHeight="1" x14ac:dyDescent="0.3">
      <c r="C90" s="337"/>
      <c r="D90" s="348"/>
      <c r="E90" s="235" t="s">
        <v>764</v>
      </c>
      <c r="F90" s="236"/>
      <c r="G90" s="237"/>
      <c r="H90" s="249" t="s">
        <v>1350</v>
      </c>
      <c r="I90" s="250"/>
      <c r="J90" s="114">
        <f>SUM(H90:I90)</f>
        <v>0</v>
      </c>
    </row>
    <row r="92" spans="2:12" ht="18" customHeight="1" x14ac:dyDescent="0.35">
      <c r="B92" s="4" t="s">
        <v>942</v>
      </c>
    </row>
    <row r="93" spans="2:12" x14ac:dyDescent="0.3">
      <c r="C93" s="18" t="s">
        <v>3</v>
      </c>
      <c r="D93" s="19" t="s">
        <v>4</v>
      </c>
      <c r="E93" s="20" t="s">
        <v>5</v>
      </c>
      <c r="F93" s="20"/>
      <c r="G93" s="20"/>
      <c r="H93" s="21" t="s">
        <v>6</v>
      </c>
      <c r="I93" s="21" t="s">
        <v>7</v>
      </c>
      <c r="J93" s="21" t="s">
        <v>8</v>
      </c>
      <c r="K93" s="39" t="s">
        <v>9</v>
      </c>
    </row>
    <row r="94" spans="2:12" x14ac:dyDescent="0.3">
      <c r="C94" s="66">
        <v>1</v>
      </c>
      <c r="D94" s="40">
        <v>6</v>
      </c>
      <c r="E94" s="177" t="s">
        <v>397</v>
      </c>
      <c r="F94" s="178">
        <v>89</v>
      </c>
      <c r="G94" s="178">
        <v>90</v>
      </c>
      <c r="H94" s="178">
        <f>SUM(F94:G94)</f>
        <v>179</v>
      </c>
      <c r="I94" s="178">
        <v>2</v>
      </c>
      <c r="J94" s="179">
        <v>1819</v>
      </c>
      <c r="K94" s="180">
        <v>32</v>
      </c>
    </row>
    <row r="96" spans="2:12" ht="18" customHeight="1" x14ac:dyDescent="0.35">
      <c r="B96" s="4" t="s">
        <v>948</v>
      </c>
    </row>
    <row r="97" spans="2:13" x14ac:dyDescent="0.3">
      <c r="C97" s="33" t="s">
        <v>3</v>
      </c>
      <c r="D97" s="54" t="s">
        <v>4</v>
      </c>
      <c r="E97" s="55" t="s">
        <v>5</v>
      </c>
      <c r="F97" s="55"/>
      <c r="G97" s="55"/>
      <c r="H97" s="81" t="s">
        <v>6</v>
      </c>
      <c r="I97" s="81" t="s">
        <v>7</v>
      </c>
      <c r="J97" s="81" t="s">
        <v>8</v>
      </c>
      <c r="K97" s="82" t="s">
        <v>9</v>
      </c>
    </row>
    <row r="98" spans="2:13" ht="15.75" x14ac:dyDescent="0.3">
      <c r="C98" s="66">
        <v>1</v>
      </c>
      <c r="D98" s="83">
        <v>5</v>
      </c>
      <c r="E98" s="315" t="s">
        <v>397</v>
      </c>
      <c r="F98" s="316">
        <v>89</v>
      </c>
      <c r="G98" s="316">
        <v>90</v>
      </c>
      <c r="H98" s="271">
        <v>179</v>
      </c>
      <c r="I98" s="271">
        <v>1</v>
      </c>
      <c r="J98" s="316">
        <v>1819</v>
      </c>
      <c r="K98" s="316">
        <v>20</v>
      </c>
      <c r="L98" s="87"/>
      <c r="M98" s="88"/>
    </row>
    <row r="100" spans="2:13" ht="18" customHeight="1" x14ac:dyDescent="0.35">
      <c r="B100" s="4" t="s">
        <v>949</v>
      </c>
    </row>
    <row r="101" spans="2:13" x14ac:dyDescent="0.3">
      <c r="C101" s="18" t="s">
        <v>3</v>
      </c>
      <c r="D101" s="54" t="s">
        <v>4</v>
      </c>
      <c r="E101" s="55" t="s">
        <v>5</v>
      </c>
      <c r="F101" s="55"/>
      <c r="G101" s="55"/>
      <c r="H101" s="81" t="s">
        <v>6</v>
      </c>
      <c r="I101" s="81" t="s">
        <v>7</v>
      </c>
      <c r="J101" s="81" t="s">
        <v>8</v>
      </c>
      <c r="K101" s="82" t="s">
        <v>9</v>
      </c>
    </row>
    <row r="102" spans="2:13" ht="15.75" x14ac:dyDescent="0.3">
      <c r="C102" s="66">
        <v>1</v>
      </c>
      <c r="D102" s="83">
        <v>7</v>
      </c>
      <c r="E102" s="270" t="s">
        <v>397</v>
      </c>
      <c r="F102" s="271">
        <v>87</v>
      </c>
      <c r="G102" s="271">
        <v>90</v>
      </c>
      <c r="H102" s="271">
        <f>SUM(F102:G102)</f>
        <v>177</v>
      </c>
      <c r="I102" s="271">
        <v>2</v>
      </c>
      <c r="J102" s="272">
        <v>1820</v>
      </c>
      <c r="K102" s="272">
        <v>31</v>
      </c>
      <c r="L102" s="87"/>
      <c r="M102" s="88"/>
    </row>
    <row r="104" spans="2:13" ht="18" customHeight="1" x14ac:dyDescent="0.35">
      <c r="B104" s="4" t="s">
        <v>952</v>
      </c>
    </row>
    <row r="105" spans="2:13" x14ac:dyDescent="0.3">
      <c r="C105" s="18" t="s">
        <v>3</v>
      </c>
      <c r="D105" s="19" t="s">
        <v>4</v>
      </c>
      <c r="E105" s="20" t="s">
        <v>5</v>
      </c>
      <c r="F105" s="20"/>
      <c r="G105" s="20"/>
      <c r="H105" s="20"/>
      <c r="I105" s="20"/>
      <c r="J105" s="21" t="s">
        <v>6</v>
      </c>
      <c r="K105" s="21" t="s">
        <v>7</v>
      </c>
      <c r="L105" s="21" t="s">
        <v>8</v>
      </c>
      <c r="M105" s="39" t="s">
        <v>9</v>
      </c>
    </row>
    <row r="106" spans="2:13" x14ac:dyDescent="0.3">
      <c r="C106" s="66">
        <v>1</v>
      </c>
      <c r="D106" s="40">
        <v>7</v>
      </c>
      <c r="E106" s="177" t="s">
        <v>397</v>
      </c>
      <c r="F106" s="178">
        <v>87</v>
      </c>
      <c r="G106" s="178">
        <v>90</v>
      </c>
      <c r="H106" s="178">
        <v>89</v>
      </c>
      <c r="I106" s="178">
        <v>90</v>
      </c>
      <c r="J106" s="178">
        <f>SUM(F106:I106)</f>
        <v>356</v>
      </c>
      <c r="K106" s="178">
        <v>1</v>
      </c>
      <c r="L106" s="179">
        <v>3639</v>
      </c>
      <c r="M106" s="180">
        <v>29</v>
      </c>
    </row>
    <row r="108" spans="2:13" ht="18" customHeight="1" x14ac:dyDescent="0.35">
      <c r="B108" s="4" t="s">
        <v>958</v>
      </c>
    </row>
    <row r="109" spans="2:13" x14ac:dyDescent="0.3">
      <c r="C109" s="33" t="s">
        <v>3</v>
      </c>
      <c r="D109" s="34" t="s">
        <v>4</v>
      </c>
      <c r="E109" s="35" t="s">
        <v>5</v>
      </c>
      <c r="F109" s="35"/>
      <c r="G109" s="35"/>
      <c r="H109" s="35"/>
      <c r="I109" s="35"/>
      <c r="J109" s="36" t="s">
        <v>6</v>
      </c>
      <c r="K109" s="36" t="s">
        <v>7</v>
      </c>
      <c r="L109" s="36" t="s">
        <v>8</v>
      </c>
      <c r="M109" s="37" t="s">
        <v>9</v>
      </c>
    </row>
    <row r="110" spans="2:13" x14ac:dyDescent="0.3">
      <c r="C110" s="66">
        <v>1</v>
      </c>
      <c r="D110" s="40">
        <v>4</v>
      </c>
      <c r="E110" s="283" t="s">
        <v>397</v>
      </c>
      <c r="F110" s="284">
        <v>87</v>
      </c>
      <c r="G110" s="284">
        <v>90</v>
      </c>
      <c r="H110" s="284">
        <v>89</v>
      </c>
      <c r="I110" s="284">
        <v>90</v>
      </c>
      <c r="J110" s="178">
        <v>356</v>
      </c>
      <c r="K110" s="178">
        <v>1</v>
      </c>
      <c r="L110" s="284">
        <v>3639</v>
      </c>
      <c r="M110" s="317">
        <v>16</v>
      </c>
    </row>
    <row r="112" spans="2:13" ht="18" customHeight="1" x14ac:dyDescent="0.35">
      <c r="B112" s="4" t="s">
        <v>992</v>
      </c>
    </row>
    <row r="113" spans="2:12" x14ac:dyDescent="0.3">
      <c r="C113" s="18" t="s">
        <v>3</v>
      </c>
      <c r="D113" s="19" t="s">
        <v>4</v>
      </c>
      <c r="E113" s="20" t="s">
        <v>5</v>
      </c>
      <c r="F113" s="21" t="s">
        <v>6</v>
      </c>
      <c r="G113" s="21" t="s">
        <v>7</v>
      </c>
      <c r="H113" s="21" t="s">
        <v>8</v>
      </c>
      <c r="I113" s="39" t="s">
        <v>9</v>
      </c>
    </row>
    <row r="114" spans="2:12" x14ac:dyDescent="0.3">
      <c r="C114" s="65">
        <v>2</v>
      </c>
      <c r="D114" s="67">
        <v>3</v>
      </c>
      <c r="E114" s="79" t="s">
        <v>690</v>
      </c>
      <c r="F114" s="60">
        <v>99</v>
      </c>
      <c r="G114" s="60">
        <v>9</v>
      </c>
      <c r="H114" s="60">
        <v>977</v>
      </c>
      <c r="I114" s="71">
        <v>67</v>
      </c>
    </row>
    <row r="115" spans="2:12" x14ac:dyDescent="0.3">
      <c r="C115" s="65">
        <v>2</v>
      </c>
      <c r="D115" s="23">
        <v>6</v>
      </c>
      <c r="E115" s="62" t="s">
        <v>1005</v>
      </c>
      <c r="F115" s="63">
        <v>95</v>
      </c>
      <c r="G115" s="63">
        <v>2</v>
      </c>
      <c r="H115" s="63">
        <v>964</v>
      </c>
      <c r="I115" s="72">
        <v>45</v>
      </c>
    </row>
    <row r="116" spans="2:12" x14ac:dyDescent="0.3">
      <c r="C116" s="65">
        <v>4</v>
      </c>
      <c r="D116" s="80">
        <v>1</v>
      </c>
      <c r="E116" s="62" t="s">
        <v>1020</v>
      </c>
      <c r="F116" s="63">
        <v>99</v>
      </c>
      <c r="G116" s="63">
        <v>9</v>
      </c>
      <c r="H116" s="63">
        <v>970</v>
      </c>
      <c r="I116" s="72">
        <v>77</v>
      </c>
    </row>
    <row r="117" spans="2:12" x14ac:dyDescent="0.3">
      <c r="C117" s="65">
        <v>5</v>
      </c>
      <c r="D117" s="23">
        <v>5</v>
      </c>
      <c r="E117" s="62" t="s">
        <v>1029</v>
      </c>
      <c r="F117" s="63">
        <v>91</v>
      </c>
      <c r="G117" s="63">
        <v>3</v>
      </c>
      <c r="H117" s="63">
        <v>941</v>
      </c>
      <c r="I117" s="72">
        <v>54</v>
      </c>
    </row>
    <row r="118" spans="2:12" x14ac:dyDescent="0.3">
      <c r="C118" s="65">
        <v>7</v>
      </c>
      <c r="D118" s="23">
        <v>7</v>
      </c>
      <c r="E118" s="62" t="s">
        <v>955</v>
      </c>
      <c r="F118" s="63">
        <v>95</v>
      </c>
      <c r="G118" s="63">
        <v>7</v>
      </c>
      <c r="H118" s="63">
        <v>894</v>
      </c>
      <c r="I118" s="72">
        <v>33</v>
      </c>
    </row>
    <row r="119" spans="2:12" x14ac:dyDescent="0.3">
      <c r="C119" s="65">
        <v>11</v>
      </c>
      <c r="D119" s="23">
        <v>5</v>
      </c>
      <c r="E119" s="27" t="s">
        <v>397</v>
      </c>
      <c r="F119" s="28">
        <v>91</v>
      </c>
      <c r="G119" s="63">
        <v>3</v>
      </c>
      <c r="H119" s="28">
        <v>911</v>
      </c>
      <c r="I119" s="29">
        <v>49</v>
      </c>
    </row>
    <row r="120" spans="2:12" x14ac:dyDescent="0.3">
      <c r="C120" s="66">
        <v>13</v>
      </c>
      <c r="D120" s="45">
        <v>7</v>
      </c>
      <c r="E120" s="30" t="s">
        <v>1088</v>
      </c>
      <c r="F120" s="31">
        <v>89</v>
      </c>
      <c r="G120" s="69">
        <v>3</v>
      </c>
      <c r="H120" s="31">
        <v>786</v>
      </c>
      <c r="I120" s="32">
        <v>40</v>
      </c>
    </row>
    <row r="122" spans="2:12" ht="18" customHeight="1" x14ac:dyDescent="0.35">
      <c r="B122" s="4" t="s">
        <v>1114</v>
      </c>
    </row>
    <row r="123" spans="2:12" x14ac:dyDescent="0.3">
      <c r="C123" s="33" t="s">
        <v>3</v>
      </c>
      <c r="D123" s="34" t="s">
        <v>4</v>
      </c>
      <c r="E123" s="35" t="s">
        <v>5</v>
      </c>
      <c r="F123" s="36" t="s">
        <v>6</v>
      </c>
      <c r="G123" s="36" t="s">
        <v>7</v>
      </c>
      <c r="H123" s="36" t="s">
        <v>8</v>
      </c>
      <c r="I123" s="37" t="s">
        <v>9</v>
      </c>
    </row>
    <row r="124" spans="2:12" x14ac:dyDescent="0.3">
      <c r="C124" s="65">
        <v>1</v>
      </c>
      <c r="D124" s="67">
        <v>7</v>
      </c>
      <c r="E124" s="111" t="s">
        <v>955</v>
      </c>
      <c r="F124" s="59">
        <v>95</v>
      </c>
      <c r="G124" s="60">
        <v>5</v>
      </c>
      <c r="H124" s="59">
        <v>894</v>
      </c>
      <c r="I124" s="78">
        <v>30</v>
      </c>
    </row>
    <row r="125" spans="2:12" x14ac:dyDescent="0.3">
      <c r="C125" s="66">
        <v>2</v>
      </c>
      <c r="D125" s="45">
        <v>3</v>
      </c>
      <c r="E125" s="30" t="s">
        <v>397</v>
      </c>
      <c r="F125" s="31">
        <v>91</v>
      </c>
      <c r="G125" s="69">
        <v>4</v>
      </c>
      <c r="H125" s="31">
        <v>911</v>
      </c>
      <c r="I125" s="32">
        <v>52</v>
      </c>
    </row>
    <row r="127" spans="2:12" ht="18" x14ac:dyDescent="0.35">
      <c r="B127" s="4" t="s">
        <v>1115</v>
      </c>
    </row>
    <row r="128" spans="2:12" x14ac:dyDescent="0.3">
      <c r="B128" s="5"/>
      <c r="C128" s="33" t="s">
        <v>3</v>
      </c>
      <c r="D128" s="34" t="s">
        <v>4</v>
      </c>
      <c r="E128" s="8" t="s">
        <v>822</v>
      </c>
      <c r="F128" s="8"/>
      <c r="G128" s="9">
        <v>578</v>
      </c>
      <c r="H128" s="8"/>
      <c r="I128" s="10" t="s">
        <v>9</v>
      </c>
      <c r="J128" s="11">
        <f>SUM(J129:J131)</f>
        <v>579</v>
      </c>
      <c r="K128" s="13" t="s">
        <v>1486</v>
      </c>
      <c r="L128" s="14"/>
    </row>
    <row r="129" spans="2:12" x14ac:dyDescent="0.3">
      <c r="B129" s="5"/>
      <c r="C129" s="337">
        <v>1</v>
      </c>
      <c r="D129" s="349">
        <v>3</v>
      </c>
      <c r="E129" s="223" t="s">
        <v>690</v>
      </c>
      <c r="F129" s="229"/>
      <c r="G129" s="227"/>
      <c r="H129" s="141">
        <v>99</v>
      </c>
      <c r="I129" s="225">
        <v>98</v>
      </c>
      <c r="J129" s="75">
        <f>SUM(H129:I129)</f>
        <v>197</v>
      </c>
      <c r="K129" s="1" t="s">
        <v>1487</v>
      </c>
    </row>
    <row r="130" spans="2:12" ht="15.75" customHeight="1" x14ac:dyDescent="0.3">
      <c r="C130" s="337"/>
      <c r="D130" s="344"/>
      <c r="E130" s="224" t="s">
        <v>1020</v>
      </c>
      <c r="F130" s="230"/>
      <c r="G130" s="228"/>
      <c r="H130" s="143">
        <v>99</v>
      </c>
      <c r="I130" s="226">
        <v>97</v>
      </c>
      <c r="J130" s="76">
        <f>SUM(H130:I130)</f>
        <v>196</v>
      </c>
    </row>
    <row r="131" spans="2:12" ht="15.75" customHeight="1" x14ac:dyDescent="0.3">
      <c r="C131" s="337"/>
      <c r="D131" s="345"/>
      <c r="E131" s="235" t="s">
        <v>1005</v>
      </c>
      <c r="F131" s="236"/>
      <c r="G131" s="237"/>
      <c r="H131" s="151">
        <v>91</v>
      </c>
      <c r="I131" s="238">
        <v>95</v>
      </c>
      <c r="J131" s="77">
        <f>SUM(H131:I131)</f>
        <v>186</v>
      </c>
    </row>
    <row r="132" spans="2:12" x14ac:dyDescent="0.3">
      <c r="B132" s="5"/>
      <c r="C132" s="146" t="s">
        <v>3</v>
      </c>
      <c r="D132" s="156" t="s">
        <v>4</v>
      </c>
      <c r="E132" s="158" t="s">
        <v>1133</v>
      </c>
      <c r="F132" s="159"/>
      <c r="G132" s="160">
        <v>554</v>
      </c>
      <c r="H132" s="159"/>
      <c r="I132" s="161" t="s">
        <v>9</v>
      </c>
      <c r="J132" s="11">
        <f>SUM(J133:J135)</f>
        <v>561</v>
      </c>
      <c r="K132" s="13" t="s">
        <v>1450</v>
      </c>
      <c r="L132" s="14"/>
    </row>
    <row r="133" spans="2:12" x14ac:dyDescent="0.3">
      <c r="B133" s="5"/>
      <c r="C133" s="337">
        <v>3</v>
      </c>
      <c r="D133" s="342">
        <v>4</v>
      </c>
      <c r="E133" s="231" t="s">
        <v>397</v>
      </c>
      <c r="F133" s="234"/>
      <c r="G133" s="233"/>
      <c r="H133" s="102">
        <v>96</v>
      </c>
      <c r="I133" s="232">
        <v>91</v>
      </c>
      <c r="J133" s="75">
        <f>SUM(H133:I133)</f>
        <v>187</v>
      </c>
      <c r="K133" s="1" t="s">
        <v>1488</v>
      </c>
    </row>
    <row r="134" spans="2:12" ht="15.75" customHeight="1" x14ac:dyDescent="0.3">
      <c r="C134" s="337"/>
      <c r="D134" s="339"/>
      <c r="E134" s="64" t="s">
        <v>955</v>
      </c>
      <c r="F134" s="119"/>
      <c r="G134" s="116"/>
      <c r="H134" s="63">
        <v>95</v>
      </c>
      <c r="I134" s="72">
        <v>98</v>
      </c>
      <c r="J134" s="76">
        <f>SUM(H134:I134)</f>
        <v>193</v>
      </c>
    </row>
    <row r="135" spans="2:12" ht="15.75" customHeight="1" x14ac:dyDescent="0.3">
      <c r="C135" s="337"/>
      <c r="D135" s="340"/>
      <c r="E135" s="70" t="s">
        <v>1029</v>
      </c>
      <c r="F135" s="120"/>
      <c r="G135" s="117"/>
      <c r="H135" s="69">
        <v>91</v>
      </c>
      <c r="I135" s="73">
        <v>90</v>
      </c>
      <c r="J135" s="77">
        <f>SUM(H135:I135)</f>
        <v>181</v>
      </c>
    </row>
    <row r="137" spans="2:12" ht="18" customHeight="1" x14ac:dyDescent="0.35">
      <c r="B137" s="4" t="s">
        <v>1144</v>
      </c>
    </row>
    <row r="138" spans="2:12" x14ac:dyDescent="0.3">
      <c r="C138" s="18" t="s">
        <v>3</v>
      </c>
      <c r="D138" s="19" t="s">
        <v>4</v>
      </c>
      <c r="E138" s="20" t="s">
        <v>5</v>
      </c>
      <c r="F138" s="21" t="s">
        <v>6</v>
      </c>
      <c r="G138" s="21" t="s">
        <v>7</v>
      </c>
      <c r="H138" s="21" t="s">
        <v>8</v>
      </c>
      <c r="I138" s="39" t="s">
        <v>9</v>
      </c>
    </row>
    <row r="139" spans="2:12" x14ac:dyDescent="0.3">
      <c r="C139" s="65">
        <v>2</v>
      </c>
      <c r="D139" s="67">
        <v>3</v>
      </c>
      <c r="E139" s="267" t="s">
        <v>70</v>
      </c>
      <c r="F139" s="132">
        <v>97</v>
      </c>
      <c r="G139" s="132">
        <v>8</v>
      </c>
      <c r="H139" s="131">
        <v>945</v>
      </c>
      <c r="I139" s="138">
        <v>63</v>
      </c>
    </row>
    <row r="140" spans="2:12" x14ac:dyDescent="0.3">
      <c r="C140" s="65">
        <v>9</v>
      </c>
      <c r="D140" s="95">
        <v>2</v>
      </c>
      <c r="E140" s="133" t="s">
        <v>690</v>
      </c>
      <c r="F140" s="134">
        <v>88</v>
      </c>
      <c r="G140" s="135">
        <v>6</v>
      </c>
      <c r="H140" s="134">
        <v>892</v>
      </c>
      <c r="I140" s="139">
        <v>66</v>
      </c>
    </row>
    <row r="141" spans="2:12" x14ac:dyDescent="0.3">
      <c r="C141" s="65">
        <v>11</v>
      </c>
      <c r="D141" s="23">
        <v>7</v>
      </c>
      <c r="E141" s="27" t="s">
        <v>397</v>
      </c>
      <c r="F141" s="28">
        <v>91</v>
      </c>
      <c r="G141" s="136">
        <v>8</v>
      </c>
      <c r="H141" s="28">
        <v>835</v>
      </c>
      <c r="I141" s="29">
        <v>47</v>
      </c>
    </row>
    <row r="142" spans="2:12" x14ac:dyDescent="0.3">
      <c r="C142" s="65">
        <v>12</v>
      </c>
      <c r="D142" s="23">
        <v>6</v>
      </c>
      <c r="E142" s="295" t="s">
        <v>1192</v>
      </c>
      <c r="F142" s="28">
        <v>71</v>
      </c>
      <c r="G142" s="136">
        <v>3</v>
      </c>
      <c r="H142" s="25">
        <v>807</v>
      </c>
      <c r="I142" s="26">
        <v>45</v>
      </c>
    </row>
    <row r="143" spans="2:12" x14ac:dyDescent="0.3">
      <c r="C143" s="65">
        <v>15</v>
      </c>
      <c r="D143" s="23">
        <v>4</v>
      </c>
      <c r="E143" s="295" t="s">
        <v>710</v>
      </c>
      <c r="F143" s="28">
        <v>74</v>
      </c>
      <c r="G143" s="136">
        <v>3</v>
      </c>
      <c r="H143" s="25">
        <v>799</v>
      </c>
      <c r="I143" s="26">
        <v>47</v>
      </c>
    </row>
    <row r="144" spans="2:12" x14ac:dyDescent="0.3">
      <c r="C144" s="65">
        <v>16</v>
      </c>
      <c r="D144" s="23">
        <v>7</v>
      </c>
      <c r="E144" s="27" t="s">
        <v>1213</v>
      </c>
      <c r="F144" s="28">
        <v>76</v>
      </c>
      <c r="G144" s="136">
        <v>2</v>
      </c>
      <c r="H144" s="28">
        <v>771</v>
      </c>
      <c r="I144" s="29">
        <v>38</v>
      </c>
    </row>
    <row r="145" spans="2:12" x14ac:dyDescent="0.3">
      <c r="C145" s="66">
        <v>16</v>
      </c>
      <c r="D145" s="45">
        <v>5</v>
      </c>
      <c r="E145" s="30" t="s">
        <v>1214</v>
      </c>
      <c r="F145" s="31">
        <v>81</v>
      </c>
      <c r="G145" s="137">
        <v>5</v>
      </c>
      <c r="H145" s="31">
        <v>751</v>
      </c>
      <c r="I145" s="32">
        <v>40</v>
      </c>
    </row>
    <row r="147" spans="2:12" ht="18" customHeight="1" x14ac:dyDescent="0.35">
      <c r="B147" s="4" t="s">
        <v>1233</v>
      </c>
    </row>
    <row r="148" spans="2:12" x14ac:dyDescent="0.3">
      <c r="C148" s="33" t="s">
        <v>3</v>
      </c>
      <c r="D148" s="34" t="s">
        <v>4</v>
      </c>
      <c r="E148" s="35" t="s">
        <v>5</v>
      </c>
      <c r="F148" s="36" t="s">
        <v>6</v>
      </c>
      <c r="G148" s="36" t="s">
        <v>7</v>
      </c>
      <c r="H148" s="36" t="s">
        <v>8</v>
      </c>
      <c r="I148" s="37" t="s">
        <v>9</v>
      </c>
    </row>
    <row r="149" spans="2:12" x14ac:dyDescent="0.3">
      <c r="C149" s="65">
        <v>4</v>
      </c>
      <c r="D149" s="67">
        <v>4</v>
      </c>
      <c r="E149" s="259" t="s">
        <v>1192</v>
      </c>
      <c r="F149" s="206">
        <v>71</v>
      </c>
      <c r="G149" s="206">
        <v>1</v>
      </c>
      <c r="H149" s="97">
        <v>807</v>
      </c>
      <c r="I149" s="98">
        <v>39</v>
      </c>
    </row>
    <row r="150" spans="2:12" x14ac:dyDescent="0.3">
      <c r="C150" s="65">
        <v>4</v>
      </c>
      <c r="D150" s="23">
        <v>3</v>
      </c>
      <c r="E150" s="27" t="s">
        <v>397</v>
      </c>
      <c r="F150" s="28">
        <v>91</v>
      </c>
      <c r="G150" s="136">
        <v>7</v>
      </c>
      <c r="H150" s="28">
        <v>835</v>
      </c>
      <c r="I150" s="29">
        <v>50</v>
      </c>
    </row>
    <row r="151" spans="2:12" x14ac:dyDescent="0.3">
      <c r="C151" s="65">
        <v>5</v>
      </c>
      <c r="D151" s="23">
        <v>6</v>
      </c>
      <c r="E151" s="27" t="s">
        <v>1213</v>
      </c>
      <c r="F151" s="28">
        <v>76</v>
      </c>
      <c r="G151" s="136">
        <v>2</v>
      </c>
      <c r="H151" s="28">
        <v>771</v>
      </c>
      <c r="I151" s="29">
        <v>32</v>
      </c>
    </row>
    <row r="152" spans="2:12" x14ac:dyDescent="0.3">
      <c r="C152" s="66">
        <v>5</v>
      </c>
      <c r="D152" s="45">
        <v>4</v>
      </c>
      <c r="E152" s="30" t="s">
        <v>1214</v>
      </c>
      <c r="F152" s="31">
        <v>81</v>
      </c>
      <c r="G152" s="137">
        <v>5</v>
      </c>
      <c r="H152" s="31">
        <v>751</v>
      </c>
      <c r="I152" s="32">
        <v>35</v>
      </c>
    </row>
    <row r="154" spans="2:12" ht="18" x14ac:dyDescent="0.35">
      <c r="B154" s="4" t="s">
        <v>1234</v>
      </c>
    </row>
    <row r="155" spans="2:12" x14ac:dyDescent="0.3">
      <c r="B155" s="5"/>
      <c r="C155" s="33" t="s">
        <v>3</v>
      </c>
      <c r="D155" s="34" t="s">
        <v>4</v>
      </c>
      <c r="E155" s="8" t="s">
        <v>1243</v>
      </c>
      <c r="F155" s="8"/>
      <c r="G155" s="9">
        <v>522</v>
      </c>
      <c r="H155" s="8"/>
      <c r="I155" s="10" t="s">
        <v>9</v>
      </c>
      <c r="J155" s="11">
        <f>SUM(J156:J158)</f>
        <v>538</v>
      </c>
      <c r="K155" s="13" t="s">
        <v>1489</v>
      </c>
      <c r="L155" s="14"/>
    </row>
    <row r="156" spans="2:12" x14ac:dyDescent="0.3">
      <c r="B156" s="5"/>
      <c r="C156" s="337">
        <v>2</v>
      </c>
      <c r="D156" s="349">
        <v>3</v>
      </c>
      <c r="E156" s="296" t="s">
        <v>70</v>
      </c>
      <c r="F156" s="303"/>
      <c r="G156" s="301"/>
      <c r="H156" s="182">
        <v>97</v>
      </c>
      <c r="I156" s="299">
        <v>92</v>
      </c>
      <c r="J156" s="75">
        <f>SUM(H156:I156)</f>
        <v>189</v>
      </c>
      <c r="K156" s="1" t="s">
        <v>1490</v>
      </c>
    </row>
    <row r="157" spans="2:12" ht="15.75" customHeight="1" x14ac:dyDescent="0.3">
      <c r="C157" s="337"/>
      <c r="D157" s="344"/>
      <c r="E157" s="298" t="s">
        <v>397</v>
      </c>
      <c r="F157" s="304"/>
      <c r="G157" s="302"/>
      <c r="H157" s="297">
        <v>91</v>
      </c>
      <c r="I157" s="300">
        <v>85</v>
      </c>
      <c r="J157" s="76">
        <f>SUM(H157:I157)</f>
        <v>176</v>
      </c>
    </row>
    <row r="158" spans="2:12" ht="15.75" customHeight="1" x14ac:dyDescent="0.3">
      <c r="C158" s="337"/>
      <c r="D158" s="345"/>
      <c r="E158" s="306" t="s">
        <v>690</v>
      </c>
      <c r="F158" s="312"/>
      <c r="G158" s="313"/>
      <c r="H158" s="305">
        <v>88</v>
      </c>
      <c r="I158" s="314">
        <v>85</v>
      </c>
      <c r="J158" s="77">
        <f>SUM(H158:I158)</f>
        <v>173</v>
      </c>
    </row>
    <row r="159" spans="2:12" x14ac:dyDescent="0.3">
      <c r="B159" s="5"/>
      <c r="C159" s="146" t="s">
        <v>3</v>
      </c>
      <c r="D159" s="156" t="s">
        <v>4</v>
      </c>
      <c r="E159" s="158" t="s">
        <v>825</v>
      </c>
      <c r="F159" s="159"/>
      <c r="G159" s="160">
        <v>477</v>
      </c>
      <c r="H159" s="159"/>
      <c r="I159" s="161" t="s">
        <v>9</v>
      </c>
      <c r="J159" s="11">
        <f>SUM(J160:J162)</f>
        <v>464</v>
      </c>
      <c r="K159" s="13" t="s">
        <v>1491</v>
      </c>
      <c r="L159" s="14"/>
    </row>
    <row r="160" spans="2:12" x14ac:dyDescent="0.3">
      <c r="B160" s="5"/>
      <c r="C160" s="337">
        <v>3</v>
      </c>
      <c r="D160" s="342">
        <v>5</v>
      </c>
      <c r="E160" s="231" t="s">
        <v>1192</v>
      </c>
      <c r="F160" s="234"/>
      <c r="G160" s="233"/>
      <c r="H160" s="162">
        <v>80</v>
      </c>
      <c r="I160" s="163">
        <v>71</v>
      </c>
      <c r="J160" s="75">
        <f>SUM(H160:I160)</f>
        <v>151</v>
      </c>
      <c r="K160" s="1" t="s">
        <v>1492</v>
      </c>
    </row>
    <row r="161" spans="3:10" ht="15.75" customHeight="1" x14ac:dyDescent="0.3">
      <c r="C161" s="337"/>
      <c r="D161" s="339"/>
      <c r="E161" s="64" t="s">
        <v>710</v>
      </c>
      <c r="F161" s="119"/>
      <c r="G161" s="116"/>
      <c r="H161" s="28">
        <v>81</v>
      </c>
      <c r="I161" s="29">
        <v>74</v>
      </c>
      <c r="J161" s="76">
        <f>SUM(H161:I161)</f>
        <v>155</v>
      </c>
    </row>
    <row r="162" spans="3:10" ht="15.75" customHeight="1" x14ac:dyDescent="0.3">
      <c r="C162" s="337"/>
      <c r="D162" s="340"/>
      <c r="E162" s="70" t="s">
        <v>1213</v>
      </c>
      <c r="F162" s="120"/>
      <c r="G162" s="117"/>
      <c r="H162" s="31">
        <v>76</v>
      </c>
      <c r="I162" s="32">
        <v>82</v>
      </c>
      <c r="J162" s="77">
        <f>SUM(H162:I162)</f>
        <v>158</v>
      </c>
    </row>
  </sheetData>
  <mergeCells count="18">
    <mergeCell ref="B1:M1"/>
    <mergeCell ref="B2:M2"/>
    <mergeCell ref="C76:C78"/>
    <mergeCell ref="D76:D78"/>
    <mergeCell ref="C80:C82"/>
    <mergeCell ref="D80:D82"/>
    <mergeCell ref="C84:C86"/>
    <mergeCell ref="D84:D86"/>
    <mergeCell ref="C88:C90"/>
    <mergeCell ref="D88:D90"/>
    <mergeCell ref="C129:C131"/>
    <mergeCell ref="D129:D131"/>
    <mergeCell ref="C133:C135"/>
    <mergeCell ref="D133:D135"/>
    <mergeCell ref="C156:C158"/>
    <mergeCell ref="D156:D158"/>
    <mergeCell ref="C160:C162"/>
    <mergeCell ref="D160:D162"/>
  </mergeCells>
  <hyperlinks>
    <hyperlink ref="B3" location="'Index'!A2" tooltip="Go to the Index sheet" display="á" xr:uid="{846B4BEC-85C3-452F-B7FA-F22476F65F2B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4" manualBreakCount="4">
    <brk id="44" max="16383" man="1"/>
    <brk id="73" max="16383" man="1"/>
    <brk id="111" max="16383" man="1"/>
    <brk id="153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D9E24-04E3-4960-B03B-4BEB9D792C8C}">
  <dimension ref="B1:N10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200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6">
        <v>17</v>
      </c>
      <c r="D6" s="40">
        <v>8</v>
      </c>
      <c r="E6" s="90" t="s">
        <v>201</v>
      </c>
      <c r="F6" s="42">
        <v>115</v>
      </c>
      <c r="G6" s="56">
        <v>4</v>
      </c>
      <c r="H6" s="42">
        <v>1143</v>
      </c>
      <c r="I6" s="49">
        <v>29</v>
      </c>
    </row>
    <row r="8" spans="2:14" ht="18" customHeight="1" x14ac:dyDescent="0.35">
      <c r="B8" s="4" t="s">
        <v>282</v>
      </c>
    </row>
    <row r="9" spans="2:14" x14ac:dyDescent="0.3">
      <c r="C9" s="18" t="s">
        <v>3</v>
      </c>
      <c r="D9" s="54" t="s">
        <v>4</v>
      </c>
      <c r="E9" s="55" t="s">
        <v>5</v>
      </c>
      <c r="F9" s="81" t="s">
        <v>6</v>
      </c>
      <c r="G9" s="81" t="s">
        <v>7</v>
      </c>
      <c r="H9" s="81" t="s">
        <v>8</v>
      </c>
      <c r="I9" s="82" t="s">
        <v>9</v>
      </c>
    </row>
    <row r="10" spans="2:14" ht="15.75" x14ac:dyDescent="0.3">
      <c r="C10" s="65">
        <v>7</v>
      </c>
      <c r="D10" s="100">
        <v>8</v>
      </c>
      <c r="E10" s="101" t="s">
        <v>327</v>
      </c>
      <c r="F10" s="102" t="s">
        <v>1350</v>
      </c>
      <c r="G10" s="102">
        <v>0</v>
      </c>
      <c r="H10" s="102">
        <v>238</v>
      </c>
      <c r="I10" s="102">
        <v>10</v>
      </c>
      <c r="J10" s="104"/>
      <c r="K10" s="106"/>
    </row>
    <row r="11" spans="2:14" ht="15.75" x14ac:dyDescent="0.3">
      <c r="C11" s="66">
        <v>7</v>
      </c>
      <c r="D11" s="45">
        <v>7</v>
      </c>
      <c r="E11" s="68" t="s">
        <v>201</v>
      </c>
      <c r="F11" s="69">
        <v>113</v>
      </c>
      <c r="G11" s="69">
        <v>4</v>
      </c>
      <c r="H11" s="69">
        <v>1146</v>
      </c>
      <c r="I11" s="69">
        <v>36</v>
      </c>
      <c r="J11" s="105"/>
      <c r="K11" s="107"/>
    </row>
    <row r="13" spans="2:14" ht="18" customHeight="1" x14ac:dyDescent="0.35">
      <c r="B13" s="4" t="s">
        <v>363</v>
      </c>
    </row>
    <row r="14" spans="2:14" x14ac:dyDescent="0.3">
      <c r="C14" s="18" t="s">
        <v>3</v>
      </c>
      <c r="D14" s="19" t="s">
        <v>4</v>
      </c>
      <c r="E14" s="20" t="s">
        <v>5</v>
      </c>
      <c r="F14" s="20"/>
      <c r="G14" s="20"/>
      <c r="H14" s="21" t="s">
        <v>6</v>
      </c>
      <c r="I14" s="21" t="s">
        <v>7</v>
      </c>
      <c r="J14" s="21" t="s">
        <v>8</v>
      </c>
      <c r="K14" s="39" t="s">
        <v>9</v>
      </c>
    </row>
    <row r="15" spans="2:14" x14ac:dyDescent="0.3">
      <c r="C15" s="65">
        <v>1</v>
      </c>
      <c r="D15" s="319">
        <v>7</v>
      </c>
      <c r="E15" s="357" t="s">
        <v>365</v>
      </c>
      <c r="F15" s="265">
        <v>97.003</v>
      </c>
      <c r="G15" s="265">
        <v>97.001000000000005</v>
      </c>
      <c r="H15" s="358">
        <f>SUM(F15:G15)</f>
        <v>194.00400000000002</v>
      </c>
      <c r="I15" s="153">
        <v>3</v>
      </c>
      <c r="J15" s="424">
        <v>1946.029</v>
      </c>
      <c r="K15" s="373">
        <v>38</v>
      </c>
    </row>
    <row r="16" spans="2:14" x14ac:dyDescent="0.3">
      <c r="C16" s="65">
        <v>2</v>
      </c>
      <c r="D16" s="320">
        <v>4</v>
      </c>
      <c r="E16" s="359" t="s">
        <v>382</v>
      </c>
      <c r="F16" s="247">
        <v>98.004000000000005</v>
      </c>
      <c r="G16" s="247">
        <v>98.001000000000005</v>
      </c>
      <c r="H16" s="360">
        <f>SUM(F16:G16)</f>
        <v>196.005</v>
      </c>
      <c r="I16" s="143">
        <v>4</v>
      </c>
      <c r="J16" s="360">
        <v>1960.0369999999998</v>
      </c>
      <c r="K16" s="226">
        <v>59</v>
      </c>
    </row>
    <row r="17" spans="2:12" x14ac:dyDescent="0.3">
      <c r="C17" s="65">
        <v>3</v>
      </c>
      <c r="D17" s="320">
        <v>8</v>
      </c>
      <c r="E17" s="359" t="s">
        <v>1493</v>
      </c>
      <c r="F17" s="247">
        <v>99.003</v>
      </c>
      <c r="G17" s="247">
        <v>0</v>
      </c>
      <c r="H17" s="360">
        <f>SUM(F17:G17)</f>
        <v>99.003</v>
      </c>
      <c r="I17" s="143">
        <v>2</v>
      </c>
      <c r="J17" s="360">
        <v>1255.018</v>
      </c>
      <c r="K17" s="226">
        <v>24</v>
      </c>
    </row>
    <row r="18" spans="2:12" x14ac:dyDescent="0.3">
      <c r="C18" s="65">
        <v>4</v>
      </c>
      <c r="D18" s="320">
        <v>6</v>
      </c>
      <c r="E18" s="359" t="s">
        <v>402</v>
      </c>
      <c r="F18" s="247">
        <v>97</v>
      </c>
      <c r="G18" s="247">
        <v>95</v>
      </c>
      <c r="H18" s="360">
        <f>SUM(F18:G18)</f>
        <v>192</v>
      </c>
      <c r="I18" s="143">
        <v>3</v>
      </c>
      <c r="J18" s="360">
        <v>1946.0189999999998</v>
      </c>
      <c r="K18" s="226">
        <v>54</v>
      </c>
    </row>
    <row r="19" spans="2:12" x14ac:dyDescent="0.3">
      <c r="C19" s="65">
        <v>5</v>
      </c>
      <c r="D19" s="322">
        <v>2</v>
      </c>
      <c r="E19" s="359" t="s">
        <v>411</v>
      </c>
      <c r="F19" s="247">
        <v>98.001000000000005</v>
      </c>
      <c r="G19" s="247">
        <v>97</v>
      </c>
      <c r="H19" s="360">
        <f>SUM(F19:G19)</f>
        <v>195.001</v>
      </c>
      <c r="I19" s="143">
        <v>5</v>
      </c>
      <c r="J19" s="360">
        <v>1954.03</v>
      </c>
      <c r="K19" s="226">
        <v>70</v>
      </c>
    </row>
    <row r="20" spans="2:12" x14ac:dyDescent="0.3">
      <c r="C20" s="66">
        <v>7</v>
      </c>
      <c r="D20" s="185">
        <v>7</v>
      </c>
      <c r="E20" s="363" t="s">
        <v>428</v>
      </c>
      <c r="F20" s="249">
        <v>93</v>
      </c>
      <c r="G20" s="249">
        <v>91</v>
      </c>
      <c r="H20" s="364">
        <f>SUM(F20:G20)</f>
        <v>184</v>
      </c>
      <c r="I20" s="151">
        <v>4</v>
      </c>
      <c r="J20" s="365">
        <v>1812.0089999999998</v>
      </c>
      <c r="K20" s="157">
        <v>42</v>
      </c>
    </row>
    <row r="22" spans="2:12" ht="18" x14ac:dyDescent="0.35">
      <c r="B22" s="4" t="s">
        <v>430</v>
      </c>
    </row>
    <row r="23" spans="2:12" x14ac:dyDescent="0.3">
      <c r="B23" s="5"/>
      <c r="C23" s="33" t="s">
        <v>3</v>
      </c>
      <c r="D23" s="34" t="s">
        <v>4</v>
      </c>
      <c r="E23" s="8" t="s">
        <v>432</v>
      </c>
      <c r="F23" s="8"/>
      <c r="G23" s="9">
        <v>586</v>
      </c>
      <c r="H23" s="8"/>
      <c r="I23" s="10" t="s">
        <v>9</v>
      </c>
      <c r="J23" s="15">
        <f>SUM(J24:J26)</f>
        <v>489.012</v>
      </c>
      <c r="K23" s="13" t="s">
        <v>1494</v>
      </c>
      <c r="L23" s="14"/>
    </row>
    <row r="24" spans="2:12" x14ac:dyDescent="0.3">
      <c r="B24" s="5"/>
      <c r="C24" s="337">
        <v>1</v>
      </c>
      <c r="D24" s="390">
        <v>4</v>
      </c>
      <c r="E24" s="386" t="s">
        <v>365</v>
      </c>
      <c r="F24" s="388"/>
      <c r="G24" s="384"/>
      <c r="H24" s="380">
        <v>97.003</v>
      </c>
      <c r="I24" s="382">
        <v>97.001000000000005</v>
      </c>
      <c r="J24" s="255">
        <f>SUM(H24:I24)</f>
        <v>194.00400000000002</v>
      </c>
      <c r="K24" s="1" t="s">
        <v>1416</v>
      </c>
    </row>
    <row r="25" spans="2:12" ht="15.75" customHeight="1" x14ac:dyDescent="0.3">
      <c r="C25" s="337"/>
      <c r="D25" s="391"/>
      <c r="E25" s="387" t="s">
        <v>1493</v>
      </c>
      <c r="F25" s="389"/>
      <c r="G25" s="385"/>
      <c r="H25" s="381">
        <v>99.003</v>
      </c>
      <c r="I25" s="383">
        <v>0</v>
      </c>
      <c r="J25" s="112">
        <f>SUM(H25:I25)</f>
        <v>99.003</v>
      </c>
    </row>
    <row r="26" spans="2:12" ht="15.75" customHeight="1" x14ac:dyDescent="0.3">
      <c r="C26" s="337"/>
      <c r="D26" s="400"/>
      <c r="E26" s="401" t="s">
        <v>382</v>
      </c>
      <c r="F26" s="402"/>
      <c r="G26" s="403"/>
      <c r="H26" s="404">
        <v>98.004000000000005</v>
      </c>
      <c r="I26" s="405">
        <v>98.001000000000005</v>
      </c>
      <c r="J26" s="256">
        <f>SUM(H26:I26)</f>
        <v>196.005</v>
      </c>
    </row>
    <row r="27" spans="2:12" x14ac:dyDescent="0.3">
      <c r="B27" s="5"/>
      <c r="C27" s="146" t="s">
        <v>3</v>
      </c>
      <c r="D27" s="399" t="s">
        <v>4</v>
      </c>
      <c r="E27" s="406" t="s">
        <v>437</v>
      </c>
      <c r="F27" s="407"/>
      <c r="G27" s="408">
        <v>569</v>
      </c>
      <c r="H27" s="407"/>
      <c r="I27" s="409" t="s">
        <v>9</v>
      </c>
      <c r="J27" s="15">
        <f>SUM(J28:J30)</f>
        <v>571.00099999999998</v>
      </c>
      <c r="K27" s="13" t="s">
        <v>1495</v>
      </c>
      <c r="L27" s="14"/>
    </row>
    <row r="28" spans="2:12" x14ac:dyDescent="0.3">
      <c r="B28" s="5"/>
      <c r="C28" s="337">
        <v>2</v>
      </c>
      <c r="D28" s="425">
        <v>2</v>
      </c>
      <c r="E28" s="396" t="s">
        <v>428</v>
      </c>
      <c r="F28" s="397"/>
      <c r="G28" s="395"/>
      <c r="H28" s="393">
        <v>93</v>
      </c>
      <c r="I28" s="394">
        <v>91</v>
      </c>
      <c r="J28" s="255">
        <f>SUM(H28:I28)</f>
        <v>184</v>
      </c>
      <c r="K28" s="1" t="s">
        <v>1378</v>
      </c>
    </row>
    <row r="29" spans="2:12" ht="15.75" customHeight="1" x14ac:dyDescent="0.3">
      <c r="C29" s="337"/>
      <c r="D29" s="347"/>
      <c r="E29" s="224" t="s">
        <v>411</v>
      </c>
      <c r="F29" s="230"/>
      <c r="G29" s="228"/>
      <c r="H29" s="247">
        <v>98.001000000000005</v>
      </c>
      <c r="I29" s="248">
        <v>97</v>
      </c>
      <c r="J29" s="112">
        <f>SUM(H29:I29)</f>
        <v>195.001</v>
      </c>
    </row>
    <row r="30" spans="2:12" ht="15.75" customHeight="1" x14ac:dyDescent="0.3">
      <c r="C30" s="337"/>
      <c r="D30" s="348"/>
      <c r="E30" s="235" t="s">
        <v>402</v>
      </c>
      <c r="F30" s="236"/>
      <c r="G30" s="237"/>
      <c r="H30" s="249">
        <v>97</v>
      </c>
      <c r="I30" s="250">
        <v>95</v>
      </c>
      <c r="J30" s="256">
        <f>SUM(H30:I30)</f>
        <v>192</v>
      </c>
    </row>
    <row r="32" spans="2:12" ht="18" customHeight="1" x14ac:dyDescent="0.35">
      <c r="B32" s="4" t="s">
        <v>442</v>
      </c>
    </row>
    <row r="33" spans="3:11" x14ac:dyDescent="0.3">
      <c r="C33" s="18" t="s">
        <v>3</v>
      </c>
      <c r="D33" s="19" t="s">
        <v>4</v>
      </c>
      <c r="E33" s="20" t="s">
        <v>5</v>
      </c>
      <c r="F33" s="20"/>
      <c r="G33" s="20"/>
      <c r="H33" s="21" t="s">
        <v>6</v>
      </c>
      <c r="I33" s="21" t="s">
        <v>7</v>
      </c>
      <c r="J33" s="21" t="s">
        <v>8</v>
      </c>
      <c r="K33" s="39" t="s">
        <v>9</v>
      </c>
    </row>
    <row r="34" spans="3:11" x14ac:dyDescent="0.3">
      <c r="C34" s="65">
        <v>1</v>
      </c>
      <c r="D34" s="319">
        <v>6</v>
      </c>
      <c r="E34" s="357" t="s">
        <v>392</v>
      </c>
      <c r="F34" s="265">
        <v>100.001</v>
      </c>
      <c r="G34" s="265">
        <v>97.001000000000005</v>
      </c>
      <c r="H34" s="358">
        <f>SUM(F34:G34)</f>
        <v>197.00200000000001</v>
      </c>
      <c r="I34" s="153">
        <v>4</v>
      </c>
      <c r="J34" s="358">
        <v>1984.0339999999999</v>
      </c>
      <c r="K34" s="241">
        <v>49</v>
      </c>
    </row>
    <row r="35" spans="3:11" x14ac:dyDescent="0.3">
      <c r="C35" s="65">
        <v>3</v>
      </c>
      <c r="D35" s="320">
        <v>7</v>
      </c>
      <c r="E35" s="359" t="s">
        <v>365</v>
      </c>
      <c r="F35" s="247">
        <v>98.001000000000005</v>
      </c>
      <c r="G35" s="247">
        <v>98.001000000000005</v>
      </c>
      <c r="H35" s="360">
        <f>SUM(F35:G35)</f>
        <v>196.00200000000001</v>
      </c>
      <c r="I35" s="143">
        <v>6</v>
      </c>
      <c r="J35" s="360">
        <v>1943.0219999999997</v>
      </c>
      <c r="K35" s="226">
        <v>37</v>
      </c>
    </row>
    <row r="36" spans="3:11" x14ac:dyDescent="0.3">
      <c r="C36" s="65">
        <v>5</v>
      </c>
      <c r="D36" s="320">
        <v>6</v>
      </c>
      <c r="E36" s="359" t="s">
        <v>458</v>
      </c>
      <c r="F36" s="247">
        <v>100.003</v>
      </c>
      <c r="G36" s="247">
        <v>97.001000000000005</v>
      </c>
      <c r="H36" s="360">
        <f>SUM(F36:G36)</f>
        <v>197.00400000000002</v>
      </c>
      <c r="I36" s="143">
        <v>9</v>
      </c>
      <c r="J36" s="360">
        <v>1922.0259999999998</v>
      </c>
      <c r="K36" s="226">
        <v>47</v>
      </c>
    </row>
    <row r="37" spans="3:11" x14ac:dyDescent="0.3">
      <c r="C37" s="65">
        <v>6</v>
      </c>
      <c r="D37" s="320">
        <v>8</v>
      </c>
      <c r="E37" s="361" t="s">
        <v>465</v>
      </c>
      <c r="F37" s="247">
        <v>95</v>
      </c>
      <c r="G37" s="247">
        <v>94.001000000000005</v>
      </c>
      <c r="H37" s="360">
        <f>SUM(F37:G37)</f>
        <v>189.001</v>
      </c>
      <c r="I37" s="143">
        <v>4</v>
      </c>
      <c r="J37" s="362">
        <v>1887.0169999999998</v>
      </c>
      <c r="K37" s="149">
        <v>35</v>
      </c>
    </row>
    <row r="38" spans="3:11" x14ac:dyDescent="0.3">
      <c r="C38" s="65">
        <v>7</v>
      </c>
      <c r="D38" s="320">
        <v>7</v>
      </c>
      <c r="E38" s="361" t="s">
        <v>471</v>
      </c>
      <c r="F38" s="247">
        <v>97.001000000000005</v>
      </c>
      <c r="G38" s="247">
        <v>95</v>
      </c>
      <c r="H38" s="360">
        <f>SUM(F38:G38)</f>
        <v>192.001</v>
      </c>
      <c r="I38" s="143">
        <v>5</v>
      </c>
      <c r="J38" s="362">
        <v>1856.0049999999999</v>
      </c>
      <c r="K38" s="149">
        <v>31</v>
      </c>
    </row>
    <row r="39" spans="3:11" x14ac:dyDescent="0.3">
      <c r="C39" s="65">
        <v>7</v>
      </c>
      <c r="D39" s="320">
        <v>5</v>
      </c>
      <c r="E39" s="361" t="s">
        <v>473</v>
      </c>
      <c r="F39" s="247">
        <v>97</v>
      </c>
      <c r="G39" s="247">
        <v>95.001000000000005</v>
      </c>
      <c r="H39" s="360">
        <f>SUM(F39:G39)</f>
        <v>192.001</v>
      </c>
      <c r="I39" s="143">
        <v>5</v>
      </c>
      <c r="J39" s="362">
        <v>1724.0099999999998</v>
      </c>
      <c r="K39" s="149">
        <v>44</v>
      </c>
    </row>
    <row r="40" spans="3:11" x14ac:dyDescent="0.3">
      <c r="C40" s="65">
        <v>7</v>
      </c>
      <c r="D40" s="322">
        <v>2</v>
      </c>
      <c r="E40" s="361" t="s">
        <v>201</v>
      </c>
      <c r="F40" s="247">
        <v>98.003</v>
      </c>
      <c r="G40" s="247">
        <v>97.001999999999995</v>
      </c>
      <c r="H40" s="360">
        <f>SUM(F40:G40)</f>
        <v>195.005</v>
      </c>
      <c r="I40" s="143">
        <v>8</v>
      </c>
      <c r="J40" s="362">
        <v>1922.0189999999998</v>
      </c>
      <c r="K40" s="149">
        <v>56</v>
      </c>
    </row>
    <row r="41" spans="3:11" x14ac:dyDescent="0.3">
      <c r="C41" s="65">
        <v>7</v>
      </c>
      <c r="D41" s="320">
        <v>6</v>
      </c>
      <c r="E41" s="361" t="s">
        <v>402</v>
      </c>
      <c r="F41" s="247">
        <v>94</v>
      </c>
      <c r="G41" s="247">
        <v>90</v>
      </c>
      <c r="H41" s="360">
        <f>SUM(F41:G41)</f>
        <v>184</v>
      </c>
      <c r="I41" s="143">
        <v>2</v>
      </c>
      <c r="J41" s="362">
        <v>1892.008</v>
      </c>
      <c r="K41" s="149">
        <v>39</v>
      </c>
    </row>
    <row r="42" spans="3:11" x14ac:dyDescent="0.3">
      <c r="C42" s="65">
        <v>8</v>
      </c>
      <c r="D42" s="320">
        <v>4</v>
      </c>
      <c r="E42" s="359" t="s">
        <v>390</v>
      </c>
      <c r="F42" s="247">
        <v>96.001000000000005</v>
      </c>
      <c r="G42" s="247">
        <v>94</v>
      </c>
      <c r="H42" s="360">
        <f>SUM(F42:G42)</f>
        <v>190.001</v>
      </c>
      <c r="I42" s="143">
        <v>5</v>
      </c>
      <c r="J42" s="360">
        <v>1912.0119999999997</v>
      </c>
      <c r="K42" s="366">
        <v>43</v>
      </c>
    </row>
    <row r="43" spans="3:11" x14ac:dyDescent="0.3">
      <c r="C43" s="65">
        <v>8</v>
      </c>
      <c r="D43" s="320">
        <v>7</v>
      </c>
      <c r="E43" s="361" t="s">
        <v>476</v>
      </c>
      <c r="F43" s="247" t="s">
        <v>1349</v>
      </c>
      <c r="G43" s="247"/>
      <c r="H43" s="360">
        <f>SUM(F43:G43)</f>
        <v>0</v>
      </c>
      <c r="I43" s="143">
        <v>0</v>
      </c>
      <c r="J43" s="362">
        <v>1135.0060000000001</v>
      </c>
      <c r="K43" s="149">
        <v>22</v>
      </c>
    </row>
    <row r="44" spans="3:11" x14ac:dyDescent="0.3">
      <c r="C44" s="65">
        <v>9</v>
      </c>
      <c r="D44" s="320">
        <v>3</v>
      </c>
      <c r="E44" s="361" t="s">
        <v>481</v>
      </c>
      <c r="F44" s="247">
        <v>98.001000000000005</v>
      </c>
      <c r="G44" s="247">
        <v>93.001000000000005</v>
      </c>
      <c r="H44" s="360">
        <f>SUM(F44:G44)</f>
        <v>191.00200000000001</v>
      </c>
      <c r="I44" s="143">
        <v>6</v>
      </c>
      <c r="J44" s="362">
        <v>1911.0129999999999</v>
      </c>
      <c r="K44" s="149">
        <v>62</v>
      </c>
    </row>
    <row r="45" spans="3:11" x14ac:dyDescent="0.3">
      <c r="C45" s="65">
        <v>9</v>
      </c>
      <c r="D45" s="320">
        <v>7</v>
      </c>
      <c r="E45" s="361" t="s">
        <v>480</v>
      </c>
      <c r="F45" s="247">
        <v>94.001999999999995</v>
      </c>
      <c r="G45" s="247">
        <v>92</v>
      </c>
      <c r="H45" s="360">
        <f>SUM(F45:G45)</f>
        <v>186.00200000000001</v>
      </c>
      <c r="I45" s="143">
        <v>3</v>
      </c>
      <c r="J45" s="362">
        <v>1753.0059999999999</v>
      </c>
      <c r="K45" s="149">
        <v>32</v>
      </c>
    </row>
    <row r="46" spans="3:11" x14ac:dyDescent="0.3">
      <c r="C46" s="65">
        <v>9</v>
      </c>
      <c r="D46" s="320">
        <v>5</v>
      </c>
      <c r="E46" s="361" t="s">
        <v>482</v>
      </c>
      <c r="F46" s="247">
        <v>95.001000000000005</v>
      </c>
      <c r="G46" s="247">
        <v>89</v>
      </c>
      <c r="H46" s="360">
        <f>SUM(F46:G46)</f>
        <v>184.001</v>
      </c>
      <c r="I46" s="143">
        <v>2</v>
      </c>
      <c r="J46" s="362">
        <v>1851.0089999999998</v>
      </c>
      <c r="K46" s="149">
        <v>42</v>
      </c>
    </row>
    <row r="47" spans="3:11" x14ac:dyDescent="0.3">
      <c r="C47" s="65">
        <v>9</v>
      </c>
      <c r="D47" s="320">
        <v>8</v>
      </c>
      <c r="E47" s="361" t="s">
        <v>483</v>
      </c>
      <c r="F47" s="247" t="s">
        <v>1350</v>
      </c>
      <c r="G47" s="247"/>
      <c r="H47" s="360">
        <f>SUM(F47:G47)</f>
        <v>0</v>
      </c>
      <c r="I47" s="143">
        <v>0</v>
      </c>
      <c r="J47" s="362">
        <v>157</v>
      </c>
      <c r="K47" s="149">
        <v>1</v>
      </c>
    </row>
    <row r="48" spans="3:11" x14ac:dyDescent="0.3">
      <c r="C48" s="65">
        <v>9</v>
      </c>
      <c r="D48" s="320">
        <v>6</v>
      </c>
      <c r="E48" s="361" t="s">
        <v>484</v>
      </c>
      <c r="F48" s="247">
        <v>96</v>
      </c>
      <c r="G48" s="247">
        <v>92.001000000000005</v>
      </c>
      <c r="H48" s="360">
        <f>SUM(F48:G48)</f>
        <v>188.001</v>
      </c>
      <c r="I48" s="143">
        <v>5</v>
      </c>
      <c r="J48" s="362">
        <v>1857.0059999999999</v>
      </c>
      <c r="K48" s="149">
        <v>34</v>
      </c>
    </row>
    <row r="49" spans="2:12" x14ac:dyDescent="0.3">
      <c r="C49" s="65">
        <v>9</v>
      </c>
      <c r="D49" s="375">
        <v>1</v>
      </c>
      <c r="E49" s="361" t="s">
        <v>428</v>
      </c>
      <c r="F49" s="247">
        <v>98.001000000000005</v>
      </c>
      <c r="G49" s="247">
        <v>98</v>
      </c>
      <c r="H49" s="360">
        <f>SUM(F49:G49)</f>
        <v>196.001</v>
      </c>
      <c r="I49" s="143">
        <v>8</v>
      </c>
      <c r="J49" s="362">
        <v>1916.0149999999999</v>
      </c>
      <c r="K49" s="149">
        <v>67</v>
      </c>
    </row>
    <row r="50" spans="2:12" x14ac:dyDescent="0.3">
      <c r="C50" s="65">
        <v>10</v>
      </c>
      <c r="D50" s="320">
        <v>3</v>
      </c>
      <c r="E50" s="359" t="s">
        <v>1344</v>
      </c>
      <c r="F50" s="247">
        <v>96</v>
      </c>
      <c r="G50" s="247">
        <v>94.001000000000005</v>
      </c>
      <c r="H50" s="360">
        <f>SUM(F50:G50)</f>
        <v>190.001</v>
      </c>
      <c r="I50" s="143">
        <v>7</v>
      </c>
      <c r="J50" s="360">
        <v>1681.0069999999998</v>
      </c>
      <c r="K50" s="366">
        <v>57</v>
      </c>
    </row>
    <row r="51" spans="2:12" x14ac:dyDescent="0.3">
      <c r="C51" s="65">
        <v>10</v>
      </c>
      <c r="D51" s="320">
        <v>6</v>
      </c>
      <c r="E51" s="361" t="s">
        <v>485</v>
      </c>
      <c r="F51" s="247">
        <v>79</v>
      </c>
      <c r="G51" s="247">
        <v>78</v>
      </c>
      <c r="H51" s="360">
        <f>SUM(F51:G51)</f>
        <v>157</v>
      </c>
      <c r="I51" s="143">
        <v>3</v>
      </c>
      <c r="J51" s="362">
        <v>1491</v>
      </c>
      <c r="K51" s="149">
        <v>37</v>
      </c>
    </row>
    <row r="52" spans="2:12" x14ac:dyDescent="0.3">
      <c r="C52" s="65">
        <v>10</v>
      </c>
      <c r="D52" s="320">
        <v>5</v>
      </c>
      <c r="E52" s="361" t="s">
        <v>486</v>
      </c>
      <c r="F52" s="247">
        <v>84</v>
      </c>
      <c r="G52" s="247">
        <v>83.001000000000005</v>
      </c>
      <c r="H52" s="360">
        <f>SUM(F52:G52)</f>
        <v>167.001</v>
      </c>
      <c r="I52" s="143">
        <v>5</v>
      </c>
      <c r="J52" s="362">
        <v>1635.0039999999999</v>
      </c>
      <c r="K52" s="149">
        <v>46</v>
      </c>
    </row>
    <row r="53" spans="2:12" x14ac:dyDescent="0.3">
      <c r="C53" s="65">
        <v>10</v>
      </c>
      <c r="D53" s="322">
        <v>2</v>
      </c>
      <c r="E53" s="361" t="s">
        <v>488</v>
      </c>
      <c r="F53" s="247">
        <v>89</v>
      </c>
      <c r="G53" s="247">
        <v>87</v>
      </c>
      <c r="H53" s="360">
        <f>SUM(F53:G53)</f>
        <v>176</v>
      </c>
      <c r="I53" s="143">
        <v>6</v>
      </c>
      <c r="J53" s="362">
        <v>1795.0029999999999</v>
      </c>
      <c r="K53" s="149">
        <v>60</v>
      </c>
    </row>
    <row r="54" spans="2:12" x14ac:dyDescent="0.3">
      <c r="C54" s="65">
        <v>10</v>
      </c>
      <c r="D54" s="320">
        <v>7</v>
      </c>
      <c r="E54" s="361" t="s">
        <v>313</v>
      </c>
      <c r="F54" s="247" t="s">
        <v>1349</v>
      </c>
      <c r="G54" s="247"/>
      <c r="H54" s="360">
        <f>SUM(F54:G54)</f>
        <v>0</v>
      </c>
      <c r="I54" s="143">
        <v>0</v>
      </c>
      <c r="J54" s="362">
        <v>0</v>
      </c>
      <c r="K54" s="149">
        <v>0</v>
      </c>
    </row>
    <row r="55" spans="2:12" x14ac:dyDescent="0.3">
      <c r="C55" s="65">
        <v>10</v>
      </c>
      <c r="D55" s="320">
        <v>8</v>
      </c>
      <c r="E55" s="361" t="s">
        <v>489</v>
      </c>
      <c r="F55" s="247" t="s">
        <v>1349</v>
      </c>
      <c r="G55" s="247"/>
      <c r="H55" s="360">
        <f>SUM(F55:G55)</f>
        <v>0</v>
      </c>
      <c r="I55" s="143">
        <v>0</v>
      </c>
      <c r="J55" s="362">
        <v>0</v>
      </c>
      <c r="K55" s="149">
        <v>0</v>
      </c>
    </row>
    <row r="56" spans="2:12" x14ac:dyDescent="0.3">
      <c r="C56" s="66">
        <v>10</v>
      </c>
      <c r="D56" s="185">
        <v>4</v>
      </c>
      <c r="E56" s="363" t="s">
        <v>490</v>
      </c>
      <c r="F56" s="249">
        <v>80</v>
      </c>
      <c r="G56" s="249">
        <v>80</v>
      </c>
      <c r="H56" s="364">
        <f>SUM(F56:G56)</f>
        <v>160</v>
      </c>
      <c r="I56" s="151">
        <v>4</v>
      </c>
      <c r="J56" s="365">
        <v>1641.0059999999999</v>
      </c>
      <c r="K56" s="157">
        <v>50</v>
      </c>
    </row>
    <row r="58" spans="2:12" ht="18" x14ac:dyDescent="0.35">
      <c r="B58" s="4" t="s">
        <v>492</v>
      </c>
    </row>
    <row r="59" spans="2:12" x14ac:dyDescent="0.3">
      <c r="B59" s="5"/>
      <c r="C59" s="33" t="s">
        <v>3</v>
      </c>
      <c r="D59" s="34" t="s">
        <v>4</v>
      </c>
      <c r="E59" s="8" t="s">
        <v>432</v>
      </c>
      <c r="F59" s="8"/>
      <c r="G59" s="9">
        <v>586</v>
      </c>
      <c r="H59" s="8"/>
      <c r="I59" s="10" t="s">
        <v>9</v>
      </c>
      <c r="J59" s="15">
        <f>SUM(J60:J62)</f>
        <v>590.00800000000004</v>
      </c>
      <c r="K59" s="13" t="s">
        <v>1366</v>
      </c>
      <c r="L59" s="14"/>
    </row>
    <row r="60" spans="2:12" x14ac:dyDescent="0.3">
      <c r="B60" s="5"/>
      <c r="C60" s="337">
        <v>1</v>
      </c>
      <c r="D60" s="390">
        <v>4</v>
      </c>
      <c r="E60" s="386" t="s">
        <v>365</v>
      </c>
      <c r="F60" s="388"/>
      <c r="G60" s="384"/>
      <c r="H60" s="380">
        <v>98.001000000000005</v>
      </c>
      <c r="I60" s="382">
        <v>98.001000000000005</v>
      </c>
      <c r="J60" s="255">
        <f>SUM(H60:I60)</f>
        <v>196.00200000000001</v>
      </c>
      <c r="K60" s="1" t="s">
        <v>1416</v>
      </c>
    </row>
    <row r="61" spans="2:12" ht="15.75" customHeight="1" x14ac:dyDescent="0.3">
      <c r="C61" s="337"/>
      <c r="D61" s="391"/>
      <c r="E61" s="387" t="s">
        <v>392</v>
      </c>
      <c r="F61" s="389"/>
      <c r="G61" s="385"/>
      <c r="H61" s="381">
        <v>100.001</v>
      </c>
      <c r="I61" s="383">
        <v>97.001000000000005</v>
      </c>
      <c r="J61" s="112">
        <f>SUM(H61:I61)</f>
        <v>197.00200000000001</v>
      </c>
    </row>
    <row r="62" spans="2:12" ht="15.75" customHeight="1" x14ac:dyDescent="0.3">
      <c r="C62" s="337"/>
      <c r="D62" s="400"/>
      <c r="E62" s="401" t="s">
        <v>458</v>
      </c>
      <c r="F62" s="402"/>
      <c r="G62" s="403"/>
      <c r="H62" s="404">
        <v>100.003</v>
      </c>
      <c r="I62" s="405">
        <v>97.001000000000005</v>
      </c>
      <c r="J62" s="256">
        <f>SUM(H62:I62)</f>
        <v>197.00400000000002</v>
      </c>
    </row>
    <row r="63" spans="2:12" x14ac:dyDescent="0.3">
      <c r="B63" s="5"/>
      <c r="C63" s="146" t="s">
        <v>3</v>
      </c>
      <c r="D63" s="399" t="s">
        <v>4</v>
      </c>
      <c r="E63" s="406" t="s">
        <v>494</v>
      </c>
      <c r="F63" s="407"/>
      <c r="G63" s="408">
        <v>569</v>
      </c>
      <c r="H63" s="407"/>
      <c r="I63" s="409" t="s">
        <v>9</v>
      </c>
      <c r="J63" s="15">
        <f>SUM(J64:J66)</f>
        <v>573.00300000000004</v>
      </c>
      <c r="K63" s="13" t="s">
        <v>1496</v>
      </c>
      <c r="L63" s="14"/>
    </row>
    <row r="64" spans="2:12" x14ac:dyDescent="0.3">
      <c r="B64" s="5"/>
      <c r="C64" s="337">
        <v>2</v>
      </c>
      <c r="D64" s="420">
        <v>1</v>
      </c>
      <c r="E64" s="417" t="s">
        <v>465</v>
      </c>
      <c r="F64" s="418"/>
      <c r="G64" s="416"/>
      <c r="H64" s="414">
        <v>95</v>
      </c>
      <c r="I64" s="415">
        <v>94.001000000000005</v>
      </c>
      <c r="J64" s="255">
        <f>SUM(H64:I64)</f>
        <v>189.001</v>
      </c>
      <c r="K64" s="1" t="s">
        <v>1497</v>
      </c>
    </row>
    <row r="65" spans="2:12" ht="15.75" customHeight="1" x14ac:dyDescent="0.3">
      <c r="C65" s="337"/>
      <c r="D65" s="391"/>
      <c r="E65" s="387" t="s">
        <v>471</v>
      </c>
      <c r="F65" s="389"/>
      <c r="G65" s="385"/>
      <c r="H65" s="381">
        <v>97.001000000000005</v>
      </c>
      <c r="I65" s="383">
        <v>95</v>
      </c>
      <c r="J65" s="112">
        <f>SUM(H65:I65)</f>
        <v>192.001</v>
      </c>
    </row>
    <row r="66" spans="2:12" ht="15.75" customHeight="1" x14ac:dyDescent="0.3">
      <c r="C66" s="337"/>
      <c r="D66" s="400"/>
      <c r="E66" s="401" t="s">
        <v>473</v>
      </c>
      <c r="F66" s="402"/>
      <c r="G66" s="403"/>
      <c r="H66" s="404">
        <v>97</v>
      </c>
      <c r="I66" s="405">
        <v>95.001000000000005</v>
      </c>
      <c r="J66" s="256">
        <f>SUM(H66:I66)</f>
        <v>192.001</v>
      </c>
    </row>
    <row r="67" spans="2:12" x14ac:dyDescent="0.3">
      <c r="B67" s="5"/>
      <c r="C67" s="146" t="s">
        <v>3</v>
      </c>
      <c r="D67" s="399" t="s">
        <v>4</v>
      </c>
      <c r="E67" s="406" t="s">
        <v>495</v>
      </c>
      <c r="F67" s="407"/>
      <c r="G67" s="408">
        <v>566</v>
      </c>
      <c r="H67" s="407"/>
      <c r="I67" s="409" t="s">
        <v>9</v>
      </c>
      <c r="J67" s="15">
        <f>SUM(J68:J70)</f>
        <v>569.00599999999997</v>
      </c>
      <c r="K67" s="13" t="s">
        <v>1498</v>
      </c>
      <c r="L67" s="14"/>
    </row>
    <row r="68" spans="2:12" x14ac:dyDescent="0.3">
      <c r="B68" s="5"/>
      <c r="C68" s="337">
        <v>2</v>
      </c>
      <c r="D68" s="423">
        <v>2</v>
      </c>
      <c r="E68" s="417" t="s">
        <v>390</v>
      </c>
      <c r="F68" s="418"/>
      <c r="G68" s="416"/>
      <c r="H68" s="414">
        <v>96.001000000000005</v>
      </c>
      <c r="I68" s="415">
        <v>94</v>
      </c>
      <c r="J68" s="255">
        <f>SUM(H68:I68)</f>
        <v>190.001</v>
      </c>
      <c r="K68" s="1" t="s">
        <v>1408</v>
      </c>
    </row>
    <row r="69" spans="2:12" ht="15.75" customHeight="1" x14ac:dyDescent="0.3">
      <c r="C69" s="337"/>
      <c r="D69" s="391"/>
      <c r="E69" s="387" t="s">
        <v>201</v>
      </c>
      <c r="F69" s="389"/>
      <c r="G69" s="385"/>
      <c r="H69" s="381">
        <v>98.003</v>
      </c>
      <c r="I69" s="383">
        <v>97.001999999999995</v>
      </c>
      <c r="J69" s="112">
        <f>SUM(H69:I69)</f>
        <v>195.005</v>
      </c>
    </row>
    <row r="70" spans="2:12" ht="15.75" customHeight="1" x14ac:dyDescent="0.3">
      <c r="C70" s="337"/>
      <c r="D70" s="400"/>
      <c r="E70" s="401" t="s">
        <v>402</v>
      </c>
      <c r="F70" s="402"/>
      <c r="G70" s="403"/>
      <c r="H70" s="404">
        <v>94</v>
      </c>
      <c r="I70" s="405">
        <v>90</v>
      </c>
      <c r="J70" s="256">
        <f>SUM(H70:I70)</f>
        <v>184</v>
      </c>
    </row>
    <row r="71" spans="2:12" x14ac:dyDescent="0.3">
      <c r="B71" s="5"/>
      <c r="C71" s="146" t="s">
        <v>3</v>
      </c>
      <c r="D71" s="399" t="s">
        <v>4</v>
      </c>
      <c r="E71" s="406" t="s">
        <v>496</v>
      </c>
      <c r="F71" s="407"/>
      <c r="G71" s="408">
        <v>558</v>
      </c>
      <c r="H71" s="407"/>
      <c r="I71" s="409" t="s">
        <v>9</v>
      </c>
      <c r="J71" s="15">
        <f>SUM(J72:J74)</f>
        <v>382.00300000000004</v>
      </c>
      <c r="K71" s="13" t="s">
        <v>1499</v>
      </c>
      <c r="L71" s="14"/>
    </row>
    <row r="72" spans="2:12" x14ac:dyDescent="0.3">
      <c r="B72" s="5"/>
      <c r="C72" s="337">
        <v>2</v>
      </c>
      <c r="D72" s="419">
        <v>4</v>
      </c>
      <c r="E72" s="417" t="s">
        <v>480</v>
      </c>
      <c r="F72" s="418"/>
      <c r="G72" s="416"/>
      <c r="H72" s="414">
        <v>94.001999999999995</v>
      </c>
      <c r="I72" s="415">
        <v>92</v>
      </c>
      <c r="J72" s="255">
        <f>SUM(H72:I72)</f>
        <v>186.00200000000001</v>
      </c>
      <c r="K72" s="1" t="s">
        <v>1500</v>
      </c>
    </row>
    <row r="73" spans="2:12" ht="15.75" customHeight="1" x14ac:dyDescent="0.3">
      <c r="C73" s="337"/>
      <c r="D73" s="391"/>
      <c r="E73" s="387" t="s">
        <v>476</v>
      </c>
      <c r="F73" s="389"/>
      <c r="G73" s="385"/>
      <c r="H73" s="381" t="s">
        <v>1349</v>
      </c>
      <c r="I73" s="383"/>
      <c r="J73" s="112">
        <f>SUM(H73:I73)</f>
        <v>0</v>
      </c>
    </row>
    <row r="74" spans="2:12" ht="15.75" customHeight="1" x14ac:dyDescent="0.3">
      <c r="C74" s="337"/>
      <c r="D74" s="400"/>
      <c r="E74" s="401" t="s">
        <v>428</v>
      </c>
      <c r="F74" s="402"/>
      <c r="G74" s="403"/>
      <c r="H74" s="404">
        <v>98.001000000000005</v>
      </c>
      <c r="I74" s="405">
        <v>98</v>
      </c>
      <c r="J74" s="256">
        <f>SUM(H74:I74)</f>
        <v>196.001</v>
      </c>
    </row>
    <row r="75" spans="2:12" x14ac:dyDescent="0.3">
      <c r="B75" s="5"/>
      <c r="C75" s="146" t="s">
        <v>3</v>
      </c>
      <c r="D75" s="399" t="s">
        <v>4</v>
      </c>
      <c r="E75" s="406" t="s">
        <v>497</v>
      </c>
      <c r="F75" s="407"/>
      <c r="G75" s="408">
        <v>544</v>
      </c>
      <c r="H75" s="407"/>
      <c r="I75" s="409" t="s">
        <v>9</v>
      </c>
      <c r="J75" s="15">
        <f>SUM(J76:J78)</f>
        <v>379.00300000000004</v>
      </c>
      <c r="K75" s="13" t="s">
        <v>1501</v>
      </c>
      <c r="L75" s="14"/>
    </row>
    <row r="76" spans="2:12" x14ac:dyDescent="0.3">
      <c r="B76" s="5"/>
      <c r="C76" s="337">
        <v>2</v>
      </c>
      <c r="D76" s="398">
        <v>5</v>
      </c>
      <c r="E76" s="396" t="s">
        <v>481</v>
      </c>
      <c r="F76" s="397"/>
      <c r="G76" s="395"/>
      <c r="H76" s="393">
        <v>98.001000000000005</v>
      </c>
      <c r="I76" s="394">
        <v>93.001000000000005</v>
      </c>
      <c r="J76" s="255">
        <f>SUM(H76:I76)</f>
        <v>191.00200000000001</v>
      </c>
      <c r="K76" s="1" t="s">
        <v>1502</v>
      </c>
    </row>
    <row r="77" spans="2:12" ht="15.75" customHeight="1" x14ac:dyDescent="0.3">
      <c r="C77" s="337"/>
      <c r="D77" s="347"/>
      <c r="E77" s="224" t="s">
        <v>483</v>
      </c>
      <c r="F77" s="230"/>
      <c r="G77" s="228"/>
      <c r="H77" s="247" t="s">
        <v>1350</v>
      </c>
      <c r="I77" s="248"/>
      <c r="J77" s="112">
        <f>SUM(H77:I77)</f>
        <v>0</v>
      </c>
    </row>
    <row r="78" spans="2:12" ht="15.75" customHeight="1" x14ac:dyDescent="0.3">
      <c r="C78" s="337"/>
      <c r="D78" s="348"/>
      <c r="E78" s="235" t="s">
        <v>484</v>
      </c>
      <c r="F78" s="236"/>
      <c r="G78" s="237"/>
      <c r="H78" s="249">
        <v>96</v>
      </c>
      <c r="I78" s="250">
        <v>92.001000000000005</v>
      </c>
      <c r="J78" s="256">
        <f>SUM(H78:I78)</f>
        <v>188.001</v>
      </c>
    </row>
    <row r="80" spans="2:12" ht="18" customHeight="1" x14ac:dyDescent="0.35">
      <c r="B80" s="4" t="s">
        <v>619</v>
      </c>
    </row>
    <row r="81" spans="2:13" x14ac:dyDescent="0.3">
      <c r="C81" s="18" t="s">
        <v>3</v>
      </c>
      <c r="D81" s="19" t="s">
        <v>4</v>
      </c>
      <c r="E81" s="20" t="s">
        <v>5</v>
      </c>
      <c r="F81" s="20"/>
      <c r="G81" s="20"/>
      <c r="H81" s="21" t="s">
        <v>6</v>
      </c>
      <c r="I81" s="21" t="s">
        <v>7</v>
      </c>
      <c r="J81" s="21" t="s">
        <v>8</v>
      </c>
      <c r="K81" s="39" t="s">
        <v>9</v>
      </c>
    </row>
    <row r="82" spans="2:13" x14ac:dyDescent="0.3">
      <c r="C82" s="65">
        <v>18</v>
      </c>
      <c r="D82" s="319">
        <v>6</v>
      </c>
      <c r="E82" s="369" t="s">
        <v>119</v>
      </c>
      <c r="F82" s="265">
        <v>98.003</v>
      </c>
      <c r="G82" s="265">
        <v>97</v>
      </c>
      <c r="H82" s="358">
        <f>SUM(F82,G82)</f>
        <v>195.00299999999999</v>
      </c>
      <c r="I82" s="153">
        <v>5</v>
      </c>
      <c r="J82" s="370">
        <v>1932.0209999999997</v>
      </c>
      <c r="K82" s="155">
        <v>52</v>
      </c>
    </row>
    <row r="83" spans="2:13" x14ac:dyDescent="0.3">
      <c r="C83" s="65">
        <v>23</v>
      </c>
      <c r="D83" s="322">
        <v>2</v>
      </c>
      <c r="E83" s="361" t="s">
        <v>458</v>
      </c>
      <c r="F83" s="247">
        <v>97</v>
      </c>
      <c r="G83" s="247">
        <v>97</v>
      </c>
      <c r="H83" s="360">
        <f>SUM(F83,G83)</f>
        <v>194</v>
      </c>
      <c r="I83" s="143">
        <v>7</v>
      </c>
      <c r="J83" s="362">
        <v>1936.0290000000002</v>
      </c>
      <c r="K83" s="149">
        <v>65</v>
      </c>
    </row>
    <row r="84" spans="2:13" x14ac:dyDescent="0.3">
      <c r="C84" s="65">
        <v>28</v>
      </c>
      <c r="D84" s="320">
        <v>6</v>
      </c>
      <c r="E84" s="361" t="s">
        <v>490</v>
      </c>
      <c r="F84" s="247">
        <v>78</v>
      </c>
      <c r="G84" s="247">
        <v>92</v>
      </c>
      <c r="H84" s="360">
        <f>SUM(F84,G84)</f>
        <v>170</v>
      </c>
      <c r="I84" s="143">
        <v>4</v>
      </c>
      <c r="J84" s="362">
        <v>1481.0050000000001</v>
      </c>
      <c r="K84" s="149">
        <v>34</v>
      </c>
    </row>
    <row r="85" spans="2:13" x14ac:dyDescent="0.3">
      <c r="C85" s="66">
        <v>28</v>
      </c>
      <c r="D85" s="367">
        <v>1</v>
      </c>
      <c r="E85" s="363" t="s">
        <v>428</v>
      </c>
      <c r="F85" s="249">
        <v>98.003</v>
      </c>
      <c r="G85" s="249">
        <v>95.001999999999995</v>
      </c>
      <c r="H85" s="364">
        <f>SUM(F85,G85)</f>
        <v>193.005</v>
      </c>
      <c r="I85" s="151">
        <v>8</v>
      </c>
      <c r="J85" s="365">
        <v>1953.0239999999999</v>
      </c>
      <c r="K85" s="157">
        <v>79</v>
      </c>
    </row>
    <row r="87" spans="2:13" ht="18" x14ac:dyDescent="0.35">
      <c r="B87" s="4" t="s">
        <v>807</v>
      </c>
    </row>
    <row r="88" spans="2:13" x14ac:dyDescent="0.3">
      <c r="B88" s="5"/>
      <c r="C88" s="33" t="s">
        <v>3</v>
      </c>
      <c r="D88" s="34" t="s">
        <v>4</v>
      </c>
      <c r="E88" s="8" t="s">
        <v>829</v>
      </c>
      <c r="F88" s="8"/>
      <c r="G88" s="9">
        <v>529</v>
      </c>
      <c r="H88" s="8"/>
      <c r="I88" s="10" t="s">
        <v>9</v>
      </c>
      <c r="J88" s="15">
        <f>SUM(J89:J91)</f>
        <v>558.00800000000004</v>
      </c>
      <c r="K88" s="13" t="s">
        <v>1503</v>
      </c>
      <c r="L88" s="14"/>
    </row>
    <row r="89" spans="2:13" x14ac:dyDescent="0.3">
      <c r="B89" s="5"/>
      <c r="C89" s="337">
        <v>5</v>
      </c>
      <c r="D89" s="346">
        <v>4</v>
      </c>
      <c r="E89" s="240" t="s">
        <v>119</v>
      </c>
      <c r="F89" s="243"/>
      <c r="G89" s="242"/>
      <c r="H89" s="265">
        <v>98.003</v>
      </c>
      <c r="I89" s="266">
        <v>97</v>
      </c>
      <c r="J89" s="112">
        <f>SUM(H89:I89)</f>
        <v>195.00299999999999</v>
      </c>
      <c r="K89" s="1" t="s">
        <v>1504</v>
      </c>
    </row>
    <row r="90" spans="2:13" ht="15.75" customHeight="1" x14ac:dyDescent="0.3">
      <c r="C90" s="337"/>
      <c r="D90" s="347"/>
      <c r="E90" s="224" t="s">
        <v>490</v>
      </c>
      <c r="F90" s="230"/>
      <c r="G90" s="228"/>
      <c r="H90" s="247">
        <v>78</v>
      </c>
      <c r="I90" s="248">
        <v>92</v>
      </c>
      <c r="J90" s="113">
        <f>SUM(H90:I90)</f>
        <v>170</v>
      </c>
    </row>
    <row r="91" spans="2:13" ht="15.75" customHeight="1" x14ac:dyDescent="0.3">
      <c r="C91" s="337"/>
      <c r="D91" s="348"/>
      <c r="E91" s="235" t="s">
        <v>428</v>
      </c>
      <c r="F91" s="236"/>
      <c r="G91" s="237"/>
      <c r="H91" s="249">
        <v>98.003</v>
      </c>
      <c r="I91" s="250">
        <v>95.001999999999995</v>
      </c>
      <c r="J91" s="114">
        <f>SUM(H91:I91)</f>
        <v>193.005</v>
      </c>
    </row>
    <row r="93" spans="2:13" ht="18" customHeight="1" x14ac:dyDescent="0.35">
      <c r="B93" s="4" t="s">
        <v>873</v>
      </c>
    </row>
    <row r="94" spans="2:13" x14ac:dyDescent="0.3">
      <c r="C94" s="18" t="s">
        <v>3</v>
      </c>
      <c r="D94" s="54" t="s">
        <v>4</v>
      </c>
      <c r="E94" s="55" t="s">
        <v>5</v>
      </c>
      <c r="F94" s="55"/>
      <c r="G94" s="55"/>
      <c r="H94" s="81" t="s">
        <v>6</v>
      </c>
      <c r="I94" s="81" t="s">
        <v>7</v>
      </c>
      <c r="J94" s="81" t="s">
        <v>8</v>
      </c>
      <c r="K94" s="82" t="s">
        <v>9</v>
      </c>
    </row>
    <row r="95" spans="2:13" ht="15.75" x14ac:dyDescent="0.3">
      <c r="C95" s="66">
        <v>6</v>
      </c>
      <c r="D95" s="83">
        <v>6</v>
      </c>
      <c r="E95" s="166" t="s">
        <v>471</v>
      </c>
      <c r="F95" s="188">
        <v>88</v>
      </c>
      <c r="G95" s="188">
        <v>84</v>
      </c>
      <c r="H95" s="86">
        <f>SUM(F95:G95)</f>
        <v>172</v>
      </c>
      <c r="I95" s="86">
        <v>3</v>
      </c>
      <c r="J95" s="86">
        <v>1745</v>
      </c>
      <c r="K95" s="86">
        <v>44</v>
      </c>
      <c r="L95" s="87"/>
      <c r="M95" s="88"/>
    </row>
    <row r="97" spans="2:13" ht="18" customHeight="1" x14ac:dyDescent="0.35">
      <c r="B97" s="4" t="s">
        <v>952</v>
      </c>
    </row>
    <row r="98" spans="2:13" x14ac:dyDescent="0.3">
      <c r="C98" s="18" t="s">
        <v>3</v>
      </c>
      <c r="D98" s="19" t="s">
        <v>4</v>
      </c>
      <c r="E98" s="20" t="s">
        <v>5</v>
      </c>
      <c r="F98" s="20"/>
      <c r="G98" s="20"/>
      <c r="H98" s="20"/>
      <c r="I98" s="20"/>
      <c r="J98" s="21" t="s">
        <v>6</v>
      </c>
      <c r="K98" s="21" t="s">
        <v>7</v>
      </c>
      <c r="L98" s="21" t="s">
        <v>8</v>
      </c>
      <c r="M98" s="39" t="s">
        <v>9</v>
      </c>
    </row>
    <row r="99" spans="2:13" x14ac:dyDescent="0.3">
      <c r="C99" s="65">
        <v>1</v>
      </c>
      <c r="D99" s="67">
        <v>8</v>
      </c>
      <c r="E99" s="251" t="s">
        <v>955</v>
      </c>
      <c r="F99" s="207">
        <v>85</v>
      </c>
      <c r="G99" s="207">
        <v>86</v>
      </c>
      <c r="H99" s="207">
        <v>97</v>
      </c>
      <c r="I99" s="207">
        <v>90</v>
      </c>
      <c r="J99" s="207">
        <f>SUM(F99:I99)</f>
        <v>358</v>
      </c>
      <c r="K99" s="207">
        <v>2</v>
      </c>
      <c r="L99" s="252">
        <v>3456</v>
      </c>
      <c r="M99" s="253">
        <v>13</v>
      </c>
    </row>
    <row r="100" spans="2:13" x14ac:dyDescent="0.3">
      <c r="C100" s="65">
        <v>1</v>
      </c>
      <c r="D100" s="23">
        <v>5</v>
      </c>
      <c r="E100" s="276" t="s">
        <v>956</v>
      </c>
      <c r="F100" s="208">
        <v>93</v>
      </c>
      <c r="G100" s="208">
        <v>93</v>
      </c>
      <c r="H100" s="208">
        <v>93</v>
      </c>
      <c r="I100" s="208">
        <v>94</v>
      </c>
      <c r="J100" s="208">
        <f>SUM(F100:I100)</f>
        <v>373</v>
      </c>
      <c r="K100" s="208">
        <v>5</v>
      </c>
      <c r="L100" s="277">
        <v>3656</v>
      </c>
      <c r="M100" s="281">
        <v>31</v>
      </c>
    </row>
    <row r="101" spans="2:13" x14ac:dyDescent="0.3">
      <c r="C101" s="66">
        <v>1</v>
      </c>
      <c r="D101" s="140">
        <v>2</v>
      </c>
      <c r="E101" s="278" t="s">
        <v>957</v>
      </c>
      <c r="F101" s="209">
        <v>98</v>
      </c>
      <c r="G101" s="209">
        <v>99</v>
      </c>
      <c r="H101" s="209">
        <v>97</v>
      </c>
      <c r="I101" s="209">
        <v>96</v>
      </c>
      <c r="J101" s="209">
        <f>SUM(F101:I101)</f>
        <v>390</v>
      </c>
      <c r="K101" s="209">
        <v>7</v>
      </c>
      <c r="L101" s="279">
        <v>3847</v>
      </c>
      <c r="M101" s="282">
        <v>70</v>
      </c>
    </row>
    <row r="103" spans="2:13" ht="18" customHeight="1" x14ac:dyDescent="0.35">
      <c r="B103" s="4" t="s">
        <v>971</v>
      </c>
    </row>
    <row r="104" spans="2:13" x14ac:dyDescent="0.3">
      <c r="C104" s="18" t="s">
        <v>3</v>
      </c>
      <c r="D104" s="19" t="s">
        <v>4</v>
      </c>
      <c r="E104" s="20" t="s">
        <v>5</v>
      </c>
      <c r="F104" s="20"/>
      <c r="G104" s="20"/>
      <c r="H104" s="20"/>
      <c r="I104" s="20"/>
      <c r="J104" s="21" t="s">
        <v>6</v>
      </c>
      <c r="K104" s="21" t="s">
        <v>7</v>
      </c>
      <c r="L104" s="21" t="s">
        <v>8</v>
      </c>
      <c r="M104" s="39" t="s">
        <v>9</v>
      </c>
    </row>
    <row r="105" spans="2:13" x14ac:dyDescent="0.3">
      <c r="C105" s="66">
        <v>1</v>
      </c>
      <c r="D105" s="40">
        <v>5</v>
      </c>
      <c r="E105" s="57" t="s">
        <v>972</v>
      </c>
      <c r="F105" s="56">
        <v>41</v>
      </c>
      <c r="G105" s="56">
        <v>43</v>
      </c>
      <c r="H105" s="56">
        <v>36</v>
      </c>
      <c r="I105" s="56">
        <v>36</v>
      </c>
      <c r="J105" s="56">
        <f>SUM(F105:I105)</f>
        <v>156</v>
      </c>
      <c r="K105" s="56">
        <v>4</v>
      </c>
      <c r="L105" s="56">
        <v>1558</v>
      </c>
      <c r="M105" s="99">
        <v>38</v>
      </c>
    </row>
  </sheetData>
  <mergeCells count="18">
    <mergeCell ref="B1:M1"/>
    <mergeCell ref="B2:M2"/>
    <mergeCell ref="C24:C26"/>
    <mergeCell ref="D24:D26"/>
    <mergeCell ref="C28:C30"/>
    <mergeCell ref="D28:D30"/>
    <mergeCell ref="C60:C62"/>
    <mergeCell ref="D60:D62"/>
    <mergeCell ref="C64:C66"/>
    <mergeCell ref="D64:D66"/>
    <mergeCell ref="C68:C70"/>
    <mergeCell ref="D68:D70"/>
    <mergeCell ref="C72:C74"/>
    <mergeCell ref="D72:D74"/>
    <mergeCell ref="C76:C78"/>
    <mergeCell ref="D76:D78"/>
    <mergeCell ref="C89:C91"/>
    <mergeCell ref="D89:D91"/>
  </mergeCells>
  <hyperlinks>
    <hyperlink ref="B3" location="'Index'!A2" tooltip="Go to the Index sheet" display="á" xr:uid="{719EE43B-7583-4821-8957-45C6ECDF05E7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3" manualBreakCount="3">
    <brk id="31" max="16383" man="1"/>
    <brk id="57" max="16383" man="1"/>
    <brk id="102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BBC0F-2751-4BD8-94D9-348FB9EB1D4E}">
  <dimension ref="B1:N6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26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80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6</v>
      </c>
      <c r="D6" s="74">
        <v>2</v>
      </c>
      <c r="E6" s="96" t="s">
        <v>81</v>
      </c>
      <c r="F6" s="59">
        <v>175</v>
      </c>
      <c r="G6" s="60">
        <v>9</v>
      </c>
      <c r="H6" s="97">
        <v>1726</v>
      </c>
      <c r="I6" s="98">
        <v>71</v>
      </c>
    </row>
    <row r="7" spans="2:14" x14ac:dyDescent="0.3">
      <c r="C7" s="65">
        <v>7</v>
      </c>
      <c r="D7" s="95">
        <v>2</v>
      </c>
      <c r="E7" s="62" t="s">
        <v>100</v>
      </c>
      <c r="F7" s="28">
        <v>173</v>
      </c>
      <c r="G7" s="63">
        <v>7</v>
      </c>
      <c r="H7" s="63">
        <v>1697</v>
      </c>
      <c r="I7" s="72">
        <v>71</v>
      </c>
    </row>
    <row r="8" spans="2:14" x14ac:dyDescent="0.3">
      <c r="C8" s="65">
        <v>8</v>
      </c>
      <c r="D8" s="23">
        <v>4</v>
      </c>
      <c r="E8" s="62" t="s">
        <v>103</v>
      </c>
      <c r="F8" s="28">
        <v>160</v>
      </c>
      <c r="G8" s="63">
        <v>3</v>
      </c>
      <c r="H8" s="63">
        <v>1676</v>
      </c>
      <c r="I8" s="72">
        <v>57</v>
      </c>
    </row>
    <row r="9" spans="2:14" x14ac:dyDescent="0.3">
      <c r="C9" s="65">
        <v>11</v>
      </c>
      <c r="D9" s="23">
        <v>6</v>
      </c>
      <c r="E9" s="27" t="s">
        <v>144</v>
      </c>
      <c r="F9" s="28">
        <v>158</v>
      </c>
      <c r="G9" s="63">
        <v>6</v>
      </c>
      <c r="H9" s="28">
        <v>1410</v>
      </c>
      <c r="I9" s="29">
        <v>41</v>
      </c>
    </row>
    <row r="10" spans="2:14" x14ac:dyDescent="0.3">
      <c r="C10" s="65">
        <v>13</v>
      </c>
      <c r="D10" s="23">
        <v>4</v>
      </c>
      <c r="E10" s="27" t="s">
        <v>155</v>
      </c>
      <c r="F10" s="28">
        <v>151</v>
      </c>
      <c r="G10" s="63">
        <v>5</v>
      </c>
      <c r="H10" s="28">
        <v>1415</v>
      </c>
      <c r="I10" s="29">
        <v>54</v>
      </c>
    </row>
    <row r="11" spans="2:14" x14ac:dyDescent="0.3">
      <c r="C11" s="65">
        <v>13</v>
      </c>
      <c r="D11" s="23">
        <v>6</v>
      </c>
      <c r="E11" s="27" t="s">
        <v>156</v>
      </c>
      <c r="F11" s="28">
        <v>155</v>
      </c>
      <c r="G11" s="63">
        <v>7</v>
      </c>
      <c r="H11" s="28">
        <v>1500</v>
      </c>
      <c r="I11" s="29">
        <v>45</v>
      </c>
    </row>
    <row r="12" spans="2:14" x14ac:dyDescent="0.3">
      <c r="C12" s="65">
        <v>15</v>
      </c>
      <c r="D12" s="95">
        <v>2</v>
      </c>
      <c r="E12" s="24" t="s">
        <v>173</v>
      </c>
      <c r="F12" s="28">
        <v>159</v>
      </c>
      <c r="G12" s="63">
        <v>8</v>
      </c>
      <c r="H12" s="25">
        <v>1565</v>
      </c>
      <c r="I12" s="26">
        <v>60</v>
      </c>
    </row>
    <row r="13" spans="2:14" x14ac:dyDescent="0.3">
      <c r="C13" s="65">
        <v>15</v>
      </c>
      <c r="D13" s="23">
        <v>7</v>
      </c>
      <c r="E13" s="27" t="s">
        <v>176</v>
      </c>
      <c r="F13" s="28">
        <v>115</v>
      </c>
      <c r="G13" s="63">
        <v>1</v>
      </c>
      <c r="H13" s="28">
        <v>1459</v>
      </c>
      <c r="I13" s="29">
        <v>42</v>
      </c>
    </row>
    <row r="14" spans="2:14" x14ac:dyDescent="0.3">
      <c r="C14" s="65">
        <v>15</v>
      </c>
      <c r="D14" s="23">
        <v>4</v>
      </c>
      <c r="E14" s="27" t="s">
        <v>177</v>
      </c>
      <c r="F14" s="28">
        <v>145</v>
      </c>
      <c r="G14" s="63">
        <v>4</v>
      </c>
      <c r="H14" s="28">
        <v>1530</v>
      </c>
      <c r="I14" s="29">
        <v>50</v>
      </c>
    </row>
    <row r="15" spans="2:14" x14ac:dyDescent="0.3">
      <c r="C15" s="65">
        <v>16</v>
      </c>
      <c r="D15" s="23">
        <v>3</v>
      </c>
      <c r="E15" s="27" t="s">
        <v>190</v>
      </c>
      <c r="F15" s="28">
        <v>165</v>
      </c>
      <c r="G15" s="63">
        <v>8</v>
      </c>
      <c r="H15" s="28">
        <v>1503</v>
      </c>
      <c r="I15" s="29">
        <v>64</v>
      </c>
    </row>
    <row r="16" spans="2:14" x14ac:dyDescent="0.3">
      <c r="C16" s="65">
        <v>17</v>
      </c>
      <c r="D16" s="23">
        <v>6</v>
      </c>
      <c r="E16" s="27" t="s">
        <v>193</v>
      </c>
      <c r="F16" s="28">
        <v>115</v>
      </c>
      <c r="G16" s="63">
        <v>4</v>
      </c>
      <c r="H16" s="28">
        <v>1262</v>
      </c>
      <c r="I16" s="29">
        <v>45</v>
      </c>
    </row>
    <row r="17" spans="2:12" x14ac:dyDescent="0.3">
      <c r="C17" s="65">
        <v>18</v>
      </c>
      <c r="D17" s="23">
        <v>4</v>
      </c>
      <c r="E17" s="24" t="s">
        <v>202</v>
      </c>
      <c r="F17" s="28">
        <v>146</v>
      </c>
      <c r="G17" s="63">
        <v>7</v>
      </c>
      <c r="H17" s="25">
        <v>1355</v>
      </c>
      <c r="I17" s="26">
        <v>61</v>
      </c>
    </row>
    <row r="18" spans="2:12" x14ac:dyDescent="0.3">
      <c r="C18" s="66">
        <v>18</v>
      </c>
      <c r="D18" s="109">
        <v>1</v>
      </c>
      <c r="E18" s="30" t="s">
        <v>208</v>
      </c>
      <c r="F18" s="31">
        <v>161</v>
      </c>
      <c r="G18" s="69">
        <v>10</v>
      </c>
      <c r="H18" s="31">
        <v>1584</v>
      </c>
      <c r="I18" s="32">
        <v>95</v>
      </c>
    </row>
    <row r="20" spans="2:12" ht="18" x14ac:dyDescent="0.35">
      <c r="B20" s="4" t="s">
        <v>216</v>
      </c>
    </row>
    <row r="21" spans="2:12" x14ac:dyDescent="0.3">
      <c r="B21" s="5"/>
      <c r="C21" s="33" t="s">
        <v>3</v>
      </c>
      <c r="D21" s="34" t="s">
        <v>4</v>
      </c>
      <c r="E21" s="8" t="s">
        <v>220</v>
      </c>
      <c r="F21" s="8"/>
      <c r="G21" s="9">
        <v>500</v>
      </c>
      <c r="H21" s="8"/>
      <c r="I21" s="10" t="s">
        <v>9</v>
      </c>
      <c r="J21" s="11">
        <f>SUM(J22:J24)</f>
        <v>508</v>
      </c>
      <c r="K21" s="13" t="s">
        <v>1401</v>
      </c>
      <c r="L21" s="14"/>
    </row>
    <row r="22" spans="2:12" x14ac:dyDescent="0.3">
      <c r="B22" s="5"/>
      <c r="C22" s="337">
        <v>1</v>
      </c>
      <c r="D22" s="349">
        <v>6</v>
      </c>
      <c r="E22" s="141" t="s">
        <v>81</v>
      </c>
      <c r="F22" s="142">
        <v>47</v>
      </c>
      <c r="G22" s="142">
        <v>44</v>
      </c>
      <c r="H22" s="142">
        <v>38</v>
      </c>
      <c r="I22" s="148">
        <v>46</v>
      </c>
      <c r="J22" s="75">
        <f>SUM(F22:I22)</f>
        <v>175</v>
      </c>
      <c r="K22" s="1" t="s">
        <v>1505</v>
      </c>
    </row>
    <row r="23" spans="2:12" ht="15.75" customHeight="1" x14ac:dyDescent="0.3">
      <c r="C23" s="337"/>
      <c r="D23" s="344"/>
      <c r="E23" s="143" t="s">
        <v>103</v>
      </c>
      <c r="F23" s="144">
        <v>43</v>
      </c>
      <c r="G23" s="144">
        <v>40</v>
      </c>
      <c r="H23" s="144">
        <v>39</v>
      </c>
      <c r="I23" s="149">
        <v>38</v>
      </c>
      <c r="J23" s="76">
        <f>SUM(F23:I23)</f>
        <v>160</v>
      </c>
    </row>
    <row r="24" spans="2:12" ht="15.75" customHeight="1" x14ac:dyDescent="0.3">
      <c r="C24" s="337"/>
      <c r="D24" s="345"/>
      <c r="E24" s="151" t="s">
        <v>100</v>
      </c>
      <c r="F24" s="152">
        <v>40</v>
      </c>
      <c r="G24" s="152">
        <v>45</v>
      </c>
      <c r="H24" s="152">
        <v>47</v>
      </c>
      <c r="I24" s="157">
        <v>41</v>
      </c>
      <c r="J24" s="77">
        <f>SUM(F24:I24)</f>
        <v>173</v>
      </c>
    </row>
    <row r="25" spans="2:12" x14ac:dyDescent="0.3">
      <c r="B25" s="5"/>
      <c r="C25" s="146" t="s">
        <v>3</v>
      </c>
      <c r="D25" s="156" t="s">
        <v>4</v>
      </c>
      <c r="E25" s="158" t="s">
        <v>233</v>
      </c>
      <c r="F25" s="159"/>
      <c r="G25" s="160">
        <v>448</v>
      </c>
      <c r="H25" s="159"/>
      <c r="I25" s="161" t="s">
        <v>9</v>
      </c>
      <c r="J25" s="11">
        <f>SUM(J26:J28)</f>
        <v>429</v>
      </c>
      <c r="K25" s="13" t="s">
        <v>1506</v>
      </c>
      <c r="L25" s="14"/>
    </row>
    <row r="26" spans="2:12" x14ac:dyDescent="0.3">
      <c r="B26" s="5"/>
      <c r="C26" s="337">
        <v>3</v>
      </c>
      <c r="D26" s="342">
        <v>4</v>
      </c>
      <c r="E26" s="102" t="s">
        <v>173</v>
      </c>
      <c r="F26" s="162">
        <v>42</v>
      </c>
      <c r="G26" s="162">
        <v>32</v>
      </c>
      <c r="H26" s="162">
        <v>39</v>
      </c>
      <c r="I26" s="163">
        <v>46</v>
      </c>
      <c r="J26" s="75">
        <f>SUM(F26:I26)</f>
        <v>159</v>
      </c>
      <c r="K26" s="1" t="s">
        <v>1507</v>
      </c>
    </row>
    <row r="27" spans="2:12" ht="15.75" customHeight="1" x14ac:dyDescent="0.3">
      <c r="C27" s="337"/>
      <c r="D27" s="339"/>
      <c r="E27" s="63" t="s">
        <v>156</v>
      </c>
      <c r="F27" s="28">
        <v>36</v>
      </c>
      <c r="G27" s="28">
        <v>34</v>
      </c>
      <c r="H27" s="28">
        <v>38</v>
      </c>
      <c r="I27" s="29">
        <v>47</v>
      </c>
      <c r="J27" s="76">
        <f>SUM(F27:I27)</f>
        <v>155</v>
      </c>
    </row>
    <row r="28" spans="2:12" ht="15.75" customHeight="1" x14ac:dyDescent="0.3">
      <c r="C28" s="337"/>
      <c r="D28" s="340"/>
      <c r="E28" s="69" t="s">
        <v>176</v>
      </c>
      <c r="F28" s="31">
        <v>26</v>
      </c>
      <c r="G28" s="31">
        <v>29</v>
      </c>
      <c r="H28" s="31">
        <v>31</v>
      </c>
      <c r="I28" s="32">
        <v>29</v>
      </c>
      <c r="J28" s="77">
        <f>SUM(F28:I28)</f>
        <v>115</v>
      </c>
    </row>
    <row r="30" spans="2:12" ht="18" customHeight="1" x14ac:dyDescent="0.35">
      <c r="B30" s="4" t="s">
        <v>350</v>
      </c>
    </row>
    <row r="31" spans="2:12" x14ac:dyDescent="0.3">
      <c r="C31" s="40" t="s">
        <v>3</v>
      </c>
      <c r="D31" s="41" t="s">
        <v>4</v>
      </c>
      <c r="E31" s="42" t="s">
        <v>5</v>
      </c>
      <c r="F31" s="42"/>
      <c r="G31" s="42"/>
      <c r="H31" s="43" t="s">
        <v>6</v>
      </c>
      <c r="I31" s="43" t="s">
        <v>7</v>
      </c>
      <c r="J31" s="43" t="s">
        <v>8</v>
      </c>
      <c r="K31" s="44" t="s">
        <v>9</v>
      </c>
    </row>
    <row r="32" spans="2:12" x14ac:dyDescent="0.3">
      <c r="C32" s="66">
        <v>1</v>
      </c>
      <c r="D32" s="40">
        <v>7</v>
      </c>
      <c r="E32" s="93" t="s">
        <v>81</v>
      </c>
      <c r="F32" s="56">
        <v>89</v>
      </c>
      <c r="G32" s="56">
        <v>89</v>
      </c>
      <c r="H32" s="56">
        <f>SUM(F32:G32)</f>
        <v>178</v>
      </c>
      <c r="I32" s="56">
        <v>7</v>
      </c>
      <c r="J32" s="94">
        <v>1667</v>
      </c>
      <c r="K32" s="110">
        <v>41</v>
      </c>
    </row>
    <row r="34" spans="2:11" ht="18" customHeight="1" x14ac:dyDescent="0.35">
      <c r="B34" s="4" t="s">
        <v>499</v>
      </c>
    </row>
    <row r="35" spans="2:11" x14ac:dyDescent="0.3">
      <c r="C35" s="18" t="s">
        <v>3</v>
      </c>
      <c r="D35" s="19" t="s">
        <v>4</v>
      </c>
      <c r="E35" s="20" t="s">
        <v>5</v>
      </c>
      <c r="F35" s="20"/>
      <c r="G35" s="20"/>
      <c r="H35" s="21" t="s">
        <v>6</v>
      </c>
      <c r="I35" s="21" t="s">
        <v>7</v>
      </c>
      <c r="J35" s="21" t="s">
        <v>8</v>
      </c>
      <c r="K35" s="39" t="s">
        <v>9</v>
      </c>
    </row>
    <row r="36" spans="2:11" x14ac:dyDescent="0.3">
      <c r="C36" s="66">
        <v>4</v>
      </c>
      <c r="D36" s="83">
        <v>6</v>
      </c>
      <c r="E36" s="166" t="s">
        <v>521</v>
      </c>
      <c r="F36" s="328">
        <v>100.003</v>
      </c>
      <c r="G36" s="328">
        <v>98.004000000000005</v>
      </c>
      <c r="H36" s="269">
        <f>SUM(F36,G36)</f>
        <v>198.00700000000001</v>
      </c>
      <c r="I36" s="86">
        <v>7</v>
      </c>
      <c r="J36" s="269">
        <v>1967.0309999999999</v>
      </c>
      <c r="K36" s="371">
        <v>44</v>
      </c>
    </row>
    <row r="38" spans="2:11" ht="18" customHeight="1" x14ac:dyDescent="0.35">
      <c r="B38" s="4" t="s">
        <v>1144</v>
      </c>
    </row>
    <row r="39" spans="2:11" x14ac:dyDescent="0.3">
      <c r="C39" s="18" t="s">
        <v>3</v>
      </c>
      <c r="D39" s="19" t="s">
        <v>4</v>
      </c>
      <c r="E39" s="20" t="s">
        <v>5</v>
      </c>
      <c r="F39" s="21" t="s">
        <v>6</v>
      </c>
      <c r="G39" s="21" t="s">
        <v>7</v>
      </c>
      <c r="H39" s="21" t="s">
        <v>8</v>
      </c>
      <c r="I39" s="39" t="s">
        <v>9</v>
      </c>
    </row>
    <row r="40" spans="2:11" x14ac:dyDescent="0.3">
      <c r="C40" s="65">
        <v>2</v>
      </c>
      <c r="D40" s="125">
        <v>1</v>
      </c>
      <c r="E40" s="318" t="s">
        <v>1150</v>
      </c>
      <c r="F40" s="207">
        <v>98</v>
      </c>
      <c r="G40" s="132">
        <v>9</v>
      </c>
      <c r="H40" s="252">
        <v>958</v>
      </c>
      <c r="I40" s="253">
        <v>78</v>
      </c>
    </row>
    <row r="41" spans="2:11" x14ac:dyDescent="0.3">
      <c r="C41" s="65">
        <v>2</v>
      </c>
      <c r="D41" s="95">
        <v>2</v>
      </c>
      <c r="E41" s="276" t="s">
        <v>1151</v>
      </c>
      <c r="F41" s="208">
        <v>97</v>
      </c>
      <c r="G41" s="135">
        <v>8</v>
      </c>
      <c r="H41" s="277">
        <v>947</v>
      </c>
      <c r="I41" s="281">
        <v>66</v>
      </c>
    </row>
    <row r="42" spans="2:11" x14ac:dyDescent="0.3">
      <c r="C42" s="65">
        <v>4</v>
      </c>
      <c r="D42" s="23">
        <v>9</v>
      </c>
      <c r="E42" s="133" t="s">
        <v>1161</v>
      </c>
      <c r="F42" s="134">
        <v>87</v>
      </c>
      <c r="G42" s="135">
        <v>1</v>
      </c>
      <c r="H42" s="134">
        <v>879</v>
      </c>
      <c r="I42" s="139">
        <v>23</v>
      </c>
    </row>
    <row r="43" spans="2:11" x14ac:dyDescent="0.3">
      <c r="C43" s="65">
        <v>12</v>
      </c>
      <c r="D43" s="95">
        <v>2</v>
      </c>
      <c r="E43" s="27" t="s">
        <v>177</v>
      </c>
      <c r="F43" s="28">
        <v>90</v>
      </c>
      <c r="G43" s="136">
        <v>8</v>
      </c>
      <c r="H43" s="28">
        <v>880</v>
      </c>
      <c r="I43" s="29">
        <v>70</v>
      </c>
    </row>
    <row r="44" spans="2:11" x14ac:dyDescent="0.3">
      <c r="C44" s="65">
        <v>14</v>
      </c>
      <c r="D44" s="23">
        <v>6</v>
      </c>
      <c r="E44" s="27" t="s">
        <v>1203</v>
      </c>
      <c r="F44" s="28">
        <v>76</v>
      </c>
      <c r="G44" s="136">
        <v>3</v>
      </c>
      <c r="H44" s="28">
        <v>824</v>
      </c>
      <c r="I44" s="29">
        <v>51</v>
      </c>
    </row>
    <row r="45" spans="2:11" x14ac:dyDescent="0.3">
      <c r="C45" s="65">
        <v>14</v>
      </c>
      <c r="D45" s="23">
        <v>7</v>
      </c>
      <c r="E45" s="27" t="s">
        <v>1205</v>
      </c>
      <c r="F45" s="28">
        <v>70</v>
      </c>
      <c r="G45" s="136">
        <v>1</v>
      </c>
      <c r="H45" s="28">
        <v>801</v>
      </c>
      <c r="I45" s="29">
        <v>43</v>
      </c>
    </row>
    <row r="46" spans="2:11" x14ac:dyDescent="0.3">
      <c r="C46" s="66">
        <v>14</v>
      </c>
      <c r="D46" s="45">
        <v>5</v>
      </c>
      <c r="E46" s="30" t="s">
        <v>1207</v>
      </c>
      <c r="F46" s="31">
        <v>79</v>
      </c>
      <c r="G46" s="137">
        <v>4</v>
      </c>
      <c r="H46" s="31">
        <v>822</v>
      </c>
      <c r="I46" s="32">
        <v>54</v>
      </c>
    </row>
    <row r="48" spans="2:11" ht="18" x14ac:dyDescent="0.35">
      <c r="B48" s="4" t="s">
        <v>1234</v>
      </c>
    </row>
    <row r="49" spans="2:12" x14ac:dyDescent="0.3">
      <c r="B49" s="5"/>
      <c r="C49" s="33" t="s">
        <v>3</v>
      </c>
      <c r="D49" s="34" t="s">
        <v>4</v>
      </c>
      <c r="E49" s="8" t="s">
        <v>1237</v>
      </c>
      <c r="F49" s="8"/>
      <c r="G49" s="9">
        <v>557</v>
      </c>
      <c r="H49" s="8"/>
      <c r="I49" s="10" t="s">
        <v>9</v>
      </c>
      <c r="J49" s="11">
        <f>SUM(J50:J52)</f>
        <v>559</v>
      </c>
      <c r="K49" s="13" t="s">
        <v>1508</v>
      </c>
      <c r="L49" s="14"/>
    </row>
    <row r="50" spans="2:12" x14ac:dyDescent="0.3">
      <c r="B50" s="5"/>
      <c r="C50" s="337">
        <v>1</v>
      </c>
      <c r="D50" s="352">
        <v>2</v>
      </c>
      <c r="E50" s="296" t="s">
        <v>1150</v>
      </c>
      <c r="F50" s="303"/>
      <c r="G50" s="301"/>
      <c r="H50" s="182">
        <v>98</v>
      </c>
      <c r="I50" s="299">
        <v>93</v>
      </c>
      <c r="J50" s="75">
        <f>SUM(H50:I50)</f>
        <v>191</v>
      </c>
      <c r="K50" s="1" t="s">
        <v>1394</v>
      </c>
    </row>
    <row r="51" spans="2:12" ht="15.75" customHeight="1" x14ac:dyDescent="0.3">
      <c r="C51" s="337"/>
      <c r="D51" s="344"/>
      <c r="E51" s="298" t="s">
        <v>1161</v>
      </c>
      <c r="F51" s="304"/>
      <c r="G51" s="302"/>
      <c r="H51" s="297">
        <v>87</v>
      </c>
      <c r="I51" s="300">
        <v>87</v>
      </c>
      <c r="J51" s="76">
        <f>SUM(H51:I51)</f>
        <v>174</v>
      </c>
    </row>
    <row r="52" spans="2:12" ht="15.75" customHeight="1" x14ac:dyDescent="0.3">
      <c r="C52" s="337"/>
      <c r="D52" s="345"/>
      <c r="E52" s="306" t="s">
        <v>1151</v>
      </c>
      <c r="F52" s="312"/>
      <c r="G52" s="313"/>
      <c r="H52" s="305">
        <v>97</v>
      </c>
      <c r="I52" s="314">
        <v>97</v>
      </c>
      <c r="J52" s="77">
        <f>SUM(H52:I52)</f>
        <v>194</v>
      </c>
    </row>
    <row r="53" spans="2:12" x14ac:dyDescent="0.3">
      <c r="B53" s="5"/>
      <c r="C53" s="146" t="s">
        <v>3</v>
      </c>
      <c r="D53" s="156" t="s">
        <v>4</v>
      </c>
      <c r="E53" s="158" t="s">
        <v>233</v>
      </c>
      <c r="F53" s="159"/>
      <c r="G53" s="160">
        <v>487</v>
      </c>
      <c r="H53" s="159"/>
      <c r="I53" s="161" t="s">
        <v>9</v>
      </c>
      <c r="J53" s="11">
        <f>SUM(J54:J56)</f>
        <v>488</v>
      </c>
      <c r="K53" s="13" t="s">
        <v>1509</v>
      </c>
      <c r="L53" s="14"/>
    </row>
    <row r="54" spans="2:12" x14ac:dyDescent="0.3">
      <c r="B54" s="5"/>
      <c r="C54" s="337">
        <v>3</v>
      </c>
      <c r="D54" s="342">
        <v>3</v>
      </c>
      <c r="E54" s="231" t="s">
        <v>1203</v>
      </c>
      <c r="F54" s="234"/>
      <c r="G54" s="233"/>
      <c r="H54" s="162">
        <v>79</v>
      </c>
      <c r="I54" s="163">
        <v>76</v>
      </c>
      <c r="J54" s="75">
        <f>SUM(H54:I54)</f>
        <v>155</v>
      </c>
      <c r="K54" s="1" t="s">
        <v>1510</v>
      </c>
    </row>
    <row r="55" spans="2:12" ht="15.75" customHeight="1" x14ac:dyDescent="0.3">
      <c r="C55" s="337"/>
      <c r="D55" s="339"/>
      <c r="E55" s="64" t="s">
        <v>177</v>
      </c>
      <c r="F55" s="119"/>
      <c r="G55" s="116"/>
      <c r="H55" s="28">
        <v>84</v>
      </c>
      <c r="I55" s="29">
        <v>90</v>
      </c>
      <c r="J55" s="76">
        <f>SUM(H55:I55)</f>
        <v>174</v>
      </c>
    </row>
    <row r="56" spans="2:12" ht="15.75" customHeight="1" x14ac:dyDescent="0.3">
      <c r="C56" s="337"/>
      <c r="D56" s="340"/>
      <c r="E56" s="70" t="s">
        <v>1207</v>
      </c>
      <c r="F56" s="120"/>
      <c r="G56" s="117"/>
      <c r="H56" s="31">
        <v>79</v>
      </c>
      <c r="I56" s="32">
        <v>80</v>
      </c>
      <c r="J56" s="77">
        <f>SUM(H56:I56)</f>
        <v>159</v>
      </c>
    </row>
    <row r="58" spans="2:12" ht="18" customHeight="1" x14ac:dyDescent="0.35">
      <c r="B58" s="4" t="s">
        <v>1250</v>
      </c>
    </row>
    <row r="59" spans="2:12" x14ac:dyDescent="0.3">
      <c r="C59" s="18" t="s">
        <v>3</v>
      </c>
      <c r="D59" s="19" t="s">
        <v>4</v>
      </c>
      <c r="E59" s="20" t="s">
        <v>5</v>
      </c>
      <c r="F59" s="20"/>
      <c r="G59" s="20"/>
      <c r="H59" s="20"/>
      <c r="I59" s="21" t="s">
        <v>6</v>
      </c>
      <c r="J59" s="21" t="s">
        <v>7</v>
      </c>
      <c r="K59" s="21" t="s">
        <v>8</v>
      </c>
      <c r="L59" s="39" t="s">
        <v>9</v>
      </c>
    </row>
    <row r="60" spans="2:12" x14ac:dyDescent="0.3">
      <c r="C60" s="65">
        <v>1</v>
      </c>
      <c r="D60" s="67">
        <v>7</v>
      </c>
      <c r="E60" s="194" t="s">
        <v>173</v>
      </c>
      <c r="F60" s="59">
        <v>86</v>
      </c>
      <c r="G60" s="59">
        <v>86</v>
      </c>
      <c r="H60" s="59">
        <v>85</v>
      </c>
      <c r="I60" s="195">
        <f>SUM(F60:H60)</f>
        <v>257</v>
      </c>
      <c r="J60" s="195">
        <v>8</v>
      </c>
      <c r="K60" s="97">
        <v>2438</v>
      </c>
      <c r="L60" s="98">
        <v>52</v>
      </c>
    </row>
    <row r="61" spans="2:12" x14ac:dyDescent="0.3">
      <c r="C61" s="65">
        <v>1</v>
      </c>
      <c r="D61" s="23">
        <v>9</v>
      </c>
      <c r="E61" s="62" t="s">
        <v>155</v>
      </c>
      <c r="F61" s="28">
        <v>90</v>
      </c>
      <c r="G61" s="28">
        <v>88</v>
      </c>
      <c r="H61" s="28">
        <v>70</v>
      </c>
      <c r="I61" s="196">
        <f>SUM(F61:H61)</f>
        <v>248</v>
      </c>
      <c r="J61" s="196">
        <v>4</v>
      </c>
      <c r="K61" s="63">
        <v>2211</v>
      </c>
      <c r="L61" s="72">
        <v>45</v>
      </c>
    </row>
    <row r="62" spans="2:12" x14ac:dyDescent="0.3">
      <c r="C62" s="65">
        <v>1</v>
      </c>
      <c r="D62" s="95">
        <v>2</v>
      </c>
      <c r="E62" s="262" t="s">
        <v>103</v>
      </c>
      <c r="F62" s="28">
        <v>95</v>
      </c>
      <c r="G62" s="28">
        <v>93</v>
      </c>
      <c r="H62" s="28">
        <v>91</v>
      </c>
      <c r="I62" s="196">
        <f>SUM(F62:H62)</f>
        <v>279</v>
      </c>
      <c r="J62" s="196">
        <v>11</v>
      </c>
      <c r="K62" s="196">
        <v>2687</v>
      </c>
      <c r="L62" s="200">
        <v>100</v>
      </c>
    </row>
    <row r="63" spans="2:12" x14ac:dyDescent="0.3">
      <c r="C63" s="66">
        <v>1</v>
      </c>
      <c r="D63" s="45">
        <v>3</v>
      </c>
      <c r="E63" s="199" t="s">
        <v>100</v>
      </c>
      <c r="F63" s="31">
        <v>89</v>
      </c>
      <c r="G63" s="31">
        <v>89</v>
      </c>
      <c r="H63" s="31">
        <v>90</v>
      </c>
      <c r="I63" s="197">
        <f>SUM(F63:H63)</f>
        <v>268</v>
      </c>
      <c r="J63" s="197">
        <v>10</v>
      </c>
      <c r="K63" s="197">
        <v>2642</v>
      </c>
      <c r="L63" s="198">
        <v>90</v>
      </c>
    </row>
  </sheetData>
  <mergeCells count="10">
    <mergeCell ref="C50:C52"/>
    <mergeCell ref="D50:D52"/>
    <mergeCell ref="C54:C56"/>
    <mergeCell ref="D54:D56"/>
    <mergeCell ref="B1:M1"/>
    <mergeCell ref="B2:M2"/>
    <mergeCell ref="C22:C24"/>
    <mergeCell ref="D22:D24"/>
    <mergeCell ref="C26:C28"/>
    <mergeCell ref="D26:D28"/>
  </mergeCells>
  <hyperlinks>
    <hyperlink ref="B3" location="'Index'!A2" tooltip="Go to the Index sheet" display="á" xr:uid="{1A81640F-2F11-4D4B-94BA-A8676D18237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37" max="16383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7C6F-351E-4C28-A359-1192B997636E}">
  <dimension ref="B1:N9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17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82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6</v>
      </c>
      <c r="D6" s="67">
        <v>6</v>
      </c>
      <c r="E6" s="79" t="s">
        <v>83</v>
      </c>
      <c r="F6" s="59">
        <v>170</v>
      </c>
      <c r="G6" s="60">
        <v>5</v>
      </c>
      <c r="H6" s="60">
        <v>1655</v>
      </c>
      <c r="I6" s="71">
        <v>40</v>
      </c>
    </row>
    <row r="7" spans="2:14" x14ac:dyDescent="0.3">
      <c r="C7" s="66">
        <v>9</v>
      </c>
      <c r="D7" s="45">
        <v>7</v>
      </c>
      <c r="E7" s="68" t="s">
        <v>114</v>
      </c>
      <c r="F7" s="31">
        <v>159</v>
      </c>
      <c r="G7" s="69">
        <v>5</v>
      </c>
      <c r="H7" s="69">
        <v>1632</v>
      </c>
      <c r="I7" s="73">
        <v>43</v>
      </c>
    </row>
    <row r="9" spans="2:14" ht="18" customHeight="1" x14ac:dyDescent="0.35">
      <c r="B9" s="4" t="s">
        <v>338</v>
      </c>
    </row>
    <row r="10" spans="2:14" x14ac:dyDescent="0.3">
      <c r="C10" s="18" t="s">
        <v>3</v>
      </c>
      <c r="D10" s="54" t="s">
        <v>4</v>
      </c>
      <c r="E10" s="55" t="s">
        <v>5</v>
      </c>
      <c r="F10" s="81" t="s">
        <v>6</v>
      </c>
      <c r="G10" s="81" t="s">
        <v>7</v>
      </c>
      <c r="H10" s="81" t="s">
        <v>8</v>
      </c>
      <c r="I10" s="82" t="s">
        <v>9</v>
      </c>
    </row>
    <row r="11" spans="2:14" ht="15.75" x14ac:dyDescent="0.3">
      <c r="C11" s="66">
        <v>2</v>
      </c>
      <c r="D11" s="83">
        <v>7</v>
      </c>
      <c r="E11" s="166" t="s">
        <v>342</v>
      </c>
      <c r="F11" s="86">
        <v>164</v>
      </c>
      <c r="G11" s="86">
        <v>4</v>
      </c>
      <c r="H11" s="86">
        <v>1662</v>
      </c>
      <c r="I11" s="86">
        <v>34</v>
      </c>
      <c r="J11" s="87"/>
      <c r="K11" s="88"/>
    </row>
    <row r="13" spans="2:14" ht="18" customHeight="1" x14ac:dyDescent="0.35">
      <c r="B13" s="4" t="s">
        <v>363</v>
      </c>
    </row>
    <row r="14" spans="2:14" x14ac:dyDescent="0.3">
      <c r="C14" s="18" t="s">
        <v>3</v>
      </c>
      <c r="D14" s="19" t="s">
        <v>4</v>
      </c>
      <c r="E14" s="20" t="s">
        <v>5</v>
      </c>
      <c r="F14" s="20"/>
      <c r="G14" s="20"/>
      <c r="H14" s="21" t="s">
        <v>6</v>
      </c>
      <c r="I14" s="21" t="s">
        <v>7</v>
      </c>
      <c r="J14" s="21" t="s">
        <v>8</v>
      </c>
      <c r="K14" s="39" t="s">
        <v>9</v>
      </c>
    </row>
    <row r="15" spans="2:14" x14ac:dyDescent="0.3">
      <c r="C15" s="65">
        <v>1</v>
      </c>
      <c r="D15" s="319">
        <v>6</v>
      </c>
      <c r="E15" s="357" t="s">
        <v>371</v>
      </c>
      <c r="F15" s="265">
        <v>98.001000000000005</v>
      </c>
      <c r="G15" s="265">
        <v>97.001999999999995</v>
      </c>
      <c r="H15" s="358">
        <f>SUM(F15:G15)</f>
        <v>195.00299999999999</v>
      </c>
      <c r="I15" s="153">
        <v>4</v>
      </c>
      <c r="J15" s="358">
        <v>1954.037</v>
      </c>
      <c r="K15" s="241">
        <v>51</v>
      </c>
    </row>
    <row r="16" spans="2:14" x14ac:dyDescent="0.3">
      <c r="C16" s="65">
        <v>2</v>
      </c>
      <c r="D16" s="320">
        <v>9</v>
      </c>
      <c r="E16" s="359" t="s">
        <v>375</v>
      </c>
      <c r="F16" s="247">
        <v>98.001999999999995</v>
      </c>
      <c r="G16" s="247">
        <v>97.001999999999995</v>
      </c>
      <c r="H16" s="360">
        <f>SUM(F16:G16)</f>
        <v>195.00399999999999</v>
      </c>
      <c r="I16" s="143">
        <v>3</v>
      </c>
      <c r="J16" s="360">
        <v>1924.0279999999996</v>
      </c>
      <c r="K16" s="226">
        <v>26</v>
      </c>
    </row>
    <row r="17" spans="2:11" x14ac:dyDescent="0.3">
      <c r="C17" s="65">
        <v>3</v>
      </c>
      <c r="D17" s="320">
        <v>3</v>
      </c>
      <c r="E17" s="359" t="s">
        <v>393</v>
      </c>
      <c r="F17" s="247">
        <v>99.004000000000005</v>
      </c>
      <c r="G17" s="247">
        <v>97.001000000000005</v>
      </c>
      <c r="H17" s="360">
        <f>SUM(F17:G17)</f>
        <v>196.005</v>
      </c>
      <c r="I17" s="143">
        <v>8</v>
      </c>
      <c r="J17" s="360">
        <v>1960.0430000000001</v>
      </c>
      <c r="K17" s="226">
        <v>68</v>
      </c>
    </row>
    <row r="18" spans="2:11" x14ac:dyDescent="0.3">
      <c r="C18" s="65">
        <v>4</v>
      </c>
      <c r="D18" s="320">
        <v>5</v>
      </c>
      <c r="E18" s="359" t="s">
        <v>114</v>
      </c>
      <c r="F18" s="247">
        <v>98.001000000000005</v>
      </c>
      <c r="G18" s="247">
        <v>97</v>
      </c>
      <c r="H18" s="360">
        <f>SUM(F18:G18)</f>
        <v>195.001</v>
      </c>
      <c r="I18" s="143">
        <v>5</v>
      </c>
      <c r="J18" s="360">
        <v>1863.0389999999995</v>
      </c>
      <c r="K18" s="226">
        <v>57</v>
      </c>
    </row>
    <row r="19" spans="2:11" x14ac:dyDescent="0.3">
      <c r="C19" s="65">
        <v>5</v>
      </c>
      <c r="D19" s="320">
        <v>5</v>
      </c>
      <c r="E19" s="359" t="s">
        <v>407</v>
      </c>
      <c r="F19" s="247">
        <v>98.001000000000005</v>
      </c>
      <c r="G19" s="247">
        <v>98</v>
      </c>
      <c r="H19" s="360">
        <f>SUM(F19:G19)</f>
        <v>196.001</v>
      </c>
      <c r="I19" s="143">
        <v>8</v>
      </c>
      <c r="J19" s="360">
        <v>1932.02</v>
      </c>
      <c r="K19" s="226">
        <v>52</v>
      </c>
    </row>
    <row r="20" spans="2:11" x14ac:dyDescent="0.3">
      <c r="C20" s="66">
        <v>7</v>
      </c>
      <c r="D20" s="367">
        <v>1</v>
      </c>
      <c r="E20" s="363" t="s">
        <v>427</v>
      </c>
      <c r="F20" s="249">
        <v>98.001000000000005</v>
      </c>
      <c r="G20" s="249">
        <v>97.001000000000005</v>
      </c>
      <c r="H20" s="364">
        <f>SUM(F20:G20)</f>
        <v>195.00200000000001</v>
      </c>
      <c r="I20" s="151">
        <v>9</v>
      </c>
      <c r="J20" s="365">
        <v>1952.0249999999999</v>
      </c>
      <c r="K20" s="157">
        <v>87</v>
      </c>
    </row>
    <row r="22" spans="2:11" ht="18" customHeight="1" x14ac:dyDescent="0.35">
      <c r="B22" s="4" t="s">
        <v>442</v>
      </c>
    </row>
    <row r="23" spans="2:11" x14ac:dyDescent="0.3">
      <c r="C23" s="18" t="s">
        <v>3</v>
      </c>
      <c r="D23" s="19" t="s">
        <v>4</v>
      </c>
      <c r="E23" s="20" t="s">
        <v>5</v>
      </c>
      <c r="F23" s="20"/>
      <c r="G23" s="20"/>
      <c r="H23" s="21" t="s">
        <v>6</v>
      </c>
      <c r="I23" s="21" t="s">
        <v>7</v>
      </c>
      <c r="J23" s="21" t="s">
        <v>8</v>
      </c>
      <c r="K23" s="39" t="s">
        <v>9</v>
      </c>
    </row>
    <row r="24" spans="2:11" x14ac:dyDescent="0.3">
      <c r="C24" s="65">
        <v>1</v>
      </c>
      <c r="D24" s="378">
        <v>1</v>
      </c>
      <c r="E24" s="357" t="s">
        <v>114</v>
      </c>
      <c r="F24" s="265">
        <v>100.005</v>
      </c>
      <c r="G24" s="265">
        <v>100</v>
      </c>
      <c r="H24" s="358">
        <f>SUM(F24:G24)</f>
        <v>200.005</v>
      </c>
      <c r="I24" s="153">
        <v>9</v>
      </c>
      <c r="J24" s="424">
        <v>1997.058</v>
      </c>
      <c r="K24" s="373">
        <v>81</v>
      </c>
    </row>
    <row r="25" spans="2:11" x14ac:dyDescent="0.3">
      <c r="C25" s="65">
        <v>1</v>
      </c>
      <c r="D25" s="320">
        <v>7</v>
      </c>
      <c r="E25" s="359" t="s">
        <v>371</v>
      </c>
      <c r="F25" s="247">
        <v>99.003</v>
      </c>
      <c r="G25" s="247">
        <v>99.001999999999995</v>
      </c>
      <c r="H25" s="360">
        <f>SUM(F25:G25)</f>
        <v>198.005</v>
      </c>
      <c r="I25" s="143">
        <v>6</v>
      </c>
      <c r="J25" s="360">
        <v>1884.0499999999997</v>
      </c>
      <c r="K25" s="226">
        <v>47</v>
      </c>
    </row>
    <row r="26" spans="2:11" x14ac:dyDescent="0.3">
      <c r="C26" s="65">
        <v>3</v>
      </c>
      <c r="D26" s="320">
        <v>5</v>
      </c>
      <c r="E26" s="359" t="s">
        <v>375</v>
      </c>
      <c r="F26" s="247">
        <v>98.001999999999995</v>
      </c>
      <c r="G26" s="247">
        <v>97</v>
      </c>
      <c r="H26" s="360">
        <f>SUM(F26:G26)</f>
        <v>195.00200000000001</v>
      </c>
      <c r="I26" s="143">
        <v>5</v>
      </c>
      <c r="J26" s="360">
        <v>1968.0319999999999</v>
      </c>
      <c r="K26" s="226">
        <v>59</v>
      </c>
    </row>
    <row r="27" spans="2:11" x14ac:dyDescent="0.3">
      <c r="C27" s="65">
        <v>4</v>
      </c>
      <c r="D27" s="375">
        <v>1</v>
      </c>
      <c r="E27" s="359" t="s">
        <v>457</v>
      </c>
      <c r="F27" s="247">
        <v>100</v>
      </c>
      <c r="G27" s="247">
        <v>99.001999999999995</v>
      </c>
      <c r="H27" s="360">
        <f>SUM(F27:G27)</f>
        <v>199.00200000000001</v>
      </c>
      <c r="I27" s="143">
        <v>8</v>
      </c>
      <c r="J27" s="360">
        <v>1965.0219999999999</v>
      </c>
      <c r="K27" s="226">
        <v>65</v>
      </c>
    </row>
    <row r="28" spans="2:11" x14ac:dyDescent="0.3">
      <c r="C28" s="65">
        <v>5</v>
      </c>
      <c r="D28" s="322">
        <v>2</v>
      </c>
      <c r="E28" s="359" t="s">
        <v>393</v>
      </c>
      <c r="F28" s="247">
        <v>98.001999999999995</v>
      </c>
      <c r="G28" s="247">
        <v>97.001999999999995</v>
      </c>
      <c r="H28" s="360">
        <f>SUM(F28:G28)</f>
        <v>195.00399999999999</v>
      </c>
      <c r="I28" s="143">
        <v>8</v>
      </c>
      <c r="J28" s="360">
        <v>1961.0229999999997</v>
      </c>
      <c r="K28" s="226">
        <v>68</v>
      </c>
    </row>
    <row r="29" spans="2:11" x14ac:dyDescent="0.3">
      <c r="C29" s="65">
        <v>6</v>
      </c>
      <c r="D29" s="320">
        <v>6</v>
      </c>
      <c r="E29" s="361" t="s">
        <v>407</v>
      </c>
      <c r="F29" s="247">
        <v>94.001999999999995</v>
      </c>
      <c r="G29" s="247">
        <v>92</v>
      </c>
      <c r="H29" s="360">
        <f>SUM(F29:G29)</f>
        <v>186.00200000000001</v>
      </c>
      <c r="I29" s="143">
        <v>1</v>
      </c>
      <c r="J29" s="362">
        <v>1829.018</v>
      </c>
      <c r="K29" s="149">
        <v>51</v>
      </c>
    </row>
    <row r="30" spans="2:11" x14ac:dyDescent="0.3">
      <c r="C30" s="65">
        <v>6</v>
      </c>
      <c r="D30" s="320">
        <v>3</v>
      </c>
      <c r="E30" s="361" t="s">
        <v>466</v>
      </c>
      <c r="F30" s="247">
        <v>98.001000000000005</v>
      </c>
      <c r="G30" s="247">
        <v>97.001000000000005</v>
      </c>
      <c r="H30" s="360">
        <f>SUM(F30:G30)</f>
        <v>195.00200000000001</v>
      </c>
      <c r="I30" s="143">
        <v>7</v>
      </c>
      <c r="J30" s="362">
        <v>1923.0159999999998</v>
      </c>
      <c r="K30" s="149">
        <v>53</v>
      </c>
    </row>
    <row r="31" spans="2:11" x14ac:dyDescent="0.3">
      <c r="C31" s="65">
        <v>6</v>
      </c>
      <c r="D31" s="322">
        <v>2</v>
      </c>
      <c r="E31" s="361" t="s">
        <v>427</v>
      </c>
      <c r="F31" s="247">
        <v>100</v>
      </c>
      <c r="G31" s="247">
        <v>97</v>
      </c>
      <c r="H31" s="360">
        <f>SUM(F31:G31)</f>
        <v>197</v>
      </c>
      <c r="I31" s="143">
        <v>8</v>
      </c>
      <c r="J31" s="362">
        <v>1934.0239999999999</v>
      </c>
      <c r="K31" s="149">
        <v>64</v>
      </c>
    </row>
    <row r="32" spans="2:11" x14ac:dyDescent="0.3">
      <c r="C32" s="65">
        <v>8</v>
      </c>
      <c r="D32" s="375">
        <v>1</v>
      </c>
      <c r="E32" s="361" t="s">
        <v>477</v>
      </c>
      <c r="F32" s="247">
        <v>98.001999999999995</v>
      </c>
      <c r="G32" s="247">
        <v>98</v>
      </c>
      <c r="H32" s="360">
        <f>SUM(F32:G32)</f>
        <v>196.00200000000001</v>
      </c>
      <c r="I32" s="143">
        <v>7</v>
      </c>
      <c r="J32" s="362">
        <v>1975.0311999999999</v>
      </c>
      <c r="K32" s="149">
        <v>75</v>
      </c>
    </row>
    <row r="33" spans="2:11" x14ac:dyDescent="0.3">
      <c r="C33" s="66">
        <v>8</v>
      </c>
      <c r="D33" s="374">
        <v>2</v>
      </c>
      <c r="E33" s="363" t="s">
        <v>478</v>
      </c>
      <c r="F33" s="249">
        <v>100.003</v>
      </c>
      <c r="G33" s="249">
        <v>99.003</v>
      </c>
      <c r="H33" s="364">
        <f>SUM(F33:G33)</f>
        <v>199.006</v>
      </c>
      <c r="I33" s="151">
        <v>8</v>
      </c>
      <c r="J33" s="365">
        <v>1965.0250000000001</v>
      </c>
      <c r="K33" s="157">
        <v>68</v>
      </c>
    </row>
    <row r="35" spans="2:11" ht="18" customHeight="1" x14ac:dyDescent="0.35">
      <c r="B35" s="4" t="s">
        <v>499</v>
      </c>
    </row>
    <row r="36" spans="2:11" x14ac:dyDescent="0.3">
      <c r="C36" s="18" t="s">
        <v>3</v>
      </c>
      <c r="D36" s="19" t="s">
        <v>4</v>
      </c>
      <c r="E36" s="20" t="s">
        <v>5</v>
      </c>
      <c r="F36" s="20"/>
      <c r="G36" s="20"/>
      <c r="H36" s="21" t="s">
        <v>6</v>
      </c>
      <c r="I36" s="21" t="s">
        <v>7</v>
      </c>
      <c r="J36" s="21" t="s">
        <v>8</v>
      </c>
      <c r="K36" s="39" t="s">
        <v>9</v>
      </c>
    </row>
    <row r="37" spans="2:11" x14ac:dyDescent="0.3">
      <c r="C37" s="65">
        <v>5</v>
      </c>
      <c r="D37" s="319">
        <v>9</v>
      </c>
      <c r="E37" s="357" t="s">
        <v>528</v>
      </c>
      <c r="F37" s="265">
        <v>98.003</v>
      </c>
      <c r="G37" s="265">
        <v>98.001999999999995</v>
      </c>
      <c r="H37" s="358">
        <f>SUM(F37,G37)</f>
        <v>196.005</v>
      </c>
      <c r="I37" s="153">
        <v>3</v>
      </c>
      <c r="J37" s="358">
        <v>1936.0269999999996</v>
      </c>
      <c r="K37" s="241">
        <v>29</v>
      </c>
    </row>
    <row r="38" spans="2:11" x14ac:dyDescent="0.3">
      <c r="C38" s="65">
        <v>6</v>
      </c>
      <c r="D38" s="320">
        <v>5</v>
      </c>
      <c r="E38" s="361" t="s">
        <v>457</v>
      </c>
      <c r="F38" s="247">
        <v>100.003</v>
      </c>
      <c r="G38" s="247">
        <v>100.002</v>
      </c>
      <c r="H38" s="360">
        <f>SUM(F38,G38)</f>
        <v>200.005</v>
      </c>
      <c r="I38" s="143">
        <v>9</v>
      </c>
      <c r="J38" s="362">
        <v>1578.0329999999999</v>
      </c>
      <c r="K38" s="149">
        <v>58</v>
      </c>
    </row>
    <row r="39" spans="2:11" x14ac:dyDescent="0.3">
      <c r="C39" s="66">
        <v>12</v>
      </c>
      <c r="D39" s="185">
        <v>6</v>
      </c>
      <c r="E39" s="363" t="s">
        <v>576</v>
      </c>
      <c r="F39" s="249">
        <v>95</v>
      </c>
      <c r="G39" s="249">
        <v>93</v>
      </c>
      <c r="H39" s="364">
        <f>SUM(F39,G39)</f>
        <v>188</v>
      </c>
      <c r="I39" s="151">
        <v>5</v>
      </c>
      <c r="J39" s="365">
        <v>1841.009</v>
      </c>
      <c r="K39" s="157">
        <v>49</v>
      </c>
    </row>
    <row r="41" spans="2:11" ht="18" customHeight="1" x14ac:dyDescent="0.35">
      <c r="B41" s="4" t="s">
        <v>619</v>
      </c>
    </row>
    <row r="42" spans="2:11" x14ac:dyDescent="0.3">
      <c r="C42" s="18" t="s">
        <v>3</v>
      </c>
      <c r="D42" s="19" t="s">
        <v>4</v>
      </c>
      <c r="E42" s="20" t="s">
        <v>5</v>
      </c>
      <c r="F42" s="20"/>
      <c r="G42" s="20"/>
      <c r="H42" s="21" t="s">
        <v>6</v>
      </c>
      <c r="I42" s="21" t="s">
        <v>7</v>
      </c>
      <c r="J42" s="21" t="s">
        <v>8</v>
      </c>
      <c r="K42" s="39" t="s">
        <v>9</v>
      </c>
    </row>
    <row r="43" spans="2:11" x14ac:dyDescent="0.3">
      <c r="C43" s="65">
        <v>3</v>
      </c>
      <c r="D43" s="319">
        <v>6</v>
      </c>
      <c r="E43" s="357" t="s">
        <v>637</v>
      </c>
      <c r="F43" s="265">
        <v>100.002</v>
      </c>
      <c r="G43" s="265">
        <v>98.001000000000005</v>
      </c>
      <c r="H43" s="358">
        <f>SUM(F43,G43)</f>
        <v>198.00299999999999</v>
      </c>
      <c r="I43" s="153">
        <v>5</v>
      </c>
      <c r="J43" s="358">
        <v>1970.0449999999998</v>
      </c>
      <c r="K43" s="241">
        <v>46</v>
      </c>
    </row>
    <row r="44" spans="2:11" x14ac:dyDescent="0.3">
      <c r="C44" s="65">
        <v>12</v>
      </c>
      <c r="D44" s="320">
        <v>6</v>
      </c>
      <c r="E44" s="361" t="s">
        <v>691</v>
      </c>
      <c r="F44" s="247" t="s">
        <v>1350</v>
      </c>
      <c r="G44" s="247"/>
      <c r="H44" s="360">
        <f>SUM(F44,G44)</f>
        <v>0</v>
      </c>
      <c r="I44" s="143">
        <v>0</v>
      </c>
      <c r="J44" s="362">
        <v>1285.0319999999999</v>
      </c>
      <c r="K44" s="149">
        <v>45</v>
      </c>
    </row>
    <row r="45" spans="2:11" x14ac:dyDescent="0.3">
      <c r="C45" s="65">
        <v>20</v>
      </c>
      <c r="D45" s="320">
        <v>4</v>
      </c>
      <c r="E45" s="361" t="s">
        <v>744</v>
      </c>
      <c r="F45" s="247">
        <v>96.001999999999995</v>
      </c>
      <c r="G45" s="247">
        <v>96.001000000000005</v>
      </c>
      <c r="H45" s="360">
        <f>SUM(F45,G45)</f>
        <v>192.00299999999999</v>
      </c>
      <c r="I45" s="143">
        <v>6</v>
      </c>
      <c r="J45" s="362">
        <v>1737.0249999999999</v>
      </c>
      <c r="K45" s="149">
        <v>60</v>
      </c>
    </row>
    <row r="46" spans="2:11" x14ac:dyDescent="0.3">
      <c r="C46" s="65">
        <v>22</v>
      </c>
      <c r="D46" s="320">
        <v>4</v>
      </c>
      <c r="E46" s="361" t="s">
        <v>576</v>
      </c>
      <c r="F46" s="247">
        <v>89</v>
      </c>
      <c r="G46" s="247">
        <v>95.001000000000005</v>
      </c>
      <c r="H46" s="360">
        <f>SUM(F46,G46)</f>
        <v>184.001</v>
      </c>
      <c r="I46" s="143">
        <v>4</v>
      </c>
      <c r="J46" s="362">
        <v>1888.021</v>
      </c>
      <c r="K46" s="149">
        <v>58</v>
      </c>
    </row>
    <row r="47" spans="2:11" x14ac:dyDescent="0.3">
      <c r="C47" s="65">
        <v>24</v>
      </c>
      <c r="D47" s="320">
        <v>7</v>
      </c>
      <c r="E47" s="361" t="s">
        <v>774</v>
      </c>
      <c r="F47" s="247">
        <v>94</v>
      </c>
      <c r="G47" s="247">
        <v>91</v>
      </c>
      <c r="H47" s="360">
        <f>SUM(F47,G47)</f>
        <v>185</v>
      </c>
      <c r="I47" s="143">
        <v>1</v>
      </c>
      <c r="J47" s="362">
        <v>1688.009</v>
      </c>
      <c r="K47" s="149">
        <v>33</v>
      </c>
    </row>
    <row r="48" spans="2:11" x14ac:dyDescent="0.3">
      <c r="C48" s="66">
        <v>26</v>
      </c>
      <c r="D48" s="185">
        <v>3</v>
      </c>
      <c r="E48" s="363" t="s">
        <v>791</v>
      </c>
      <c r="F48" s="249">
        <v>94</v>
      </c>
      <c r="G48" s="249">
        <v>93</v>
      </c>
      <c r="H48" s="364">
        <f>SUM(F48,G48)</f>
        <v>187</v>
      </c>
      <c r="I48" s="151">
        <v>5</v>
      </c>
      <c r="J48" s="365">
        <v>1716.008</v>
      </c>
      <c r="K48" s="157">
        <v>57</v>
      </c>
    </row>
    <row r="50" spans="2:11" ht="18" customHeight="1" x14ac:dyDescent="0.35">
      <c r="B50" s="4" t="s">
        <v>832</v>
      </c>
    </row>
    <row r="51" spans="2:11" x14ac:dyDescent="0.3">
      <c r="C51" s="18" t="s">
        <v>3</v>
      </c>
      <c r="D51" s="19" t="s">
        <v>4</v>
      </c>
      <c r="E51" s="20" t="s">
        <v>5</v>
      </c>
      <c r="F51" s="20"/>
      <c r="G51" s="20"/>
      <c r="H51" s="21" t="s">
        <v>6</v>
      </c>
      <c r="I51" s="21" t="s">
        <v>7</v>
      </c>
      <c r="J51" s="21" t="s">
        <v>8</v>
      </c>
      <c r="K51" s="39" t="s">
        <v>9</v>
      </c>
    </row>
    <row r="52" spans="2:11" x14ac:dyDescent="0.3">
      <c r="C52" s="65">
        <v>2</v>
      </c>
      <c r="D52" s="67">
        <v>5</v>
      </c>
      <c r="E52" s="79" t="s">
        <v>840</v>
      </c>
      <c r="F52" s="122">
        <v>97</v>
      </c>
      <c r="G52" s="122">
        <v>93</v>
      </c>
      <c r="H52" s="60">
        <f>SUM(F52:G52)</f>
        <v>190</v>
      </c>
      <c r="I52" s="60">
        <v>3</v>
      </c>
      <c r="J52" s="60">
        <v>1914</v>
      </c>
      <c r="K52" s="71">
        <v>60</v>
      </c>
    </row>
    <row r="53" spans="2:11" x14ac:dyDescent="0.3">
      <c r="C53" s="65">
        <v>2</v>
      </c>
      <c r="D53" s="23">
        <v>7</v>
      </c>
      <c r="E53" s="62" t="s">
        <v>371</v>
      </c>
      <c r="F53" s="123">
        <v>96</v>
      </c>
      <c r="G53" s="123">
        <v>95</v>
      </c>
      <c r="H53" s="63">
        <f>SUM(F53:G53)</f>
        <v>191</v>
      </c>
      <c r="I53" s="63">
        <v>5</v>
      </c>
      <c r="J53" s="63">
        <v>1898</v>
      </c>
      <c r="K53" s="72">
        <v>47</v>
      </c>
    </row>
    <row r="54" spans="2:11" x14ac:dyDescent="0.3">
      <c r="C54" s="66">
        <v>5</v>
      </c>
      <c r="D54" s="45">
        <v>3</v>
      </c>
      <c r="E54" s="68" t="s">
        <v>427</v>
      </c>
      <c r="F54" s="124">
        <v>95</v>
      </c>
      <c r="G54" s="124">
        <v>93</v>
      </c>
      <c r="H54" s="69">
        <f>SUM(F54:G54)</f>
        <v>188</v>
      </c>
      <c r="I54" s="69">
        <v>8</v>
      </c>
      <c r="J54" s="69">
        <v>1854</v>
      </c>
      <c r="K54" s="73">
        <v>62</v>
      </c>
    </row>
    <row r="56" spans="2:11" ht="18" customHeight="1" x14ac:dyDescent="0.35">
      <c r="B56" s="4" t="s">
        <v>873</v>
      </c>
    </row>
    <row r="57" spans="2:11" x14ac:dyDescent="0.3">
      <c r="C57" s="18" t="s">
        <v>3</v>
      </c>
      <c r="D57" s="19" t="s">
        <v>4</v>
      </c>
      <c r="E57" s="20" t="s">
        <v>5</v>
      </c>
      <c r="F57" s="20"/>
      <c r="G57" s="20"/>
      <c r="H57" s="21" t="s">
        <v>6</v>
      </c>
      <c r="I57" s="21" t="s">
        <v>7</v>
      </c>
      <c r="J57" s="21" t="s">
        <v>8</v>
      </c>
      <c r="K57" s="39" t="s">
        <v>9</v>
      </c>
    </row>
    <row r="58" spans="2:11" x14ac:dyDescent="0.3">
      <c r="C58" s="65">
        <v>3</v>
      </c>
      <c r="D58" s="125">
        <v>1</v>
      </c>
      <c r="E58" s="79" t="s">
        <v>840</v>
      </c>
      <c r="F58" s="122">
        <v>91</v>
      </c>
      <c r="G58" s="122">
        <v>91</v>
      </c>
      <c r="H58" s="60">
        <f>SUM(F58:G58)</f>
        <v>182</v>
      </c>
      <c r="I58" s="60">
        <v>8</v>
      </c>
      <c r="J58" s="60">
        <v>1882</v>
      </c>
      <c r="K58" s="71">
        <v>83</v>
      </c>
    </row>
    <row r="59" spans="2:11" x14ac:dyDescent="0.3">
      <c r="C59" s="65">
        <v>6</v>
      </c>
      <c r="D59" s="23">
        <v>7</v>
      </c>
      <c r="E59" s="62" t="s">
        <v>903</v>
      </c>
      <c r="F59" s="123">
        <v>87</v>
      </c>
      <c r="G59" s="123">
        <v>82</v>
      </c>
      <c r="H59" s="63">
        <f>SUM(F59:G59)</f>
        <v>169</v>
      </c>
      <c r="I59" s="63">
        <v>2</v>
      </c>
      <c r="J59" s="63">
        <v>1730</v>
      </c>
      <c r="K59" s="72">
        <v>39</v>
      </c>
    </row>
    <row r="60" spans="2:11" x14ac:dyDescent="0.3">
      <c r="C60" s="65">
        <v>6</v>
      </c>
      <c r="D60" s="23">
        <v>3</v>
      </c>
      <c r="E60" s="62" t="s">
        <v>906</v>
      </c>
      <c r="F60" s="123">
        <v>93</v>
      </c>
      <c r="G60" s="123">
        <v>87</v>
      </c>
      <c r="H60" s="63">
        <f>SUM(F60:G60)</f>
        <v>180</v>
      </c>
      <c r="I60" s="63">
        <v>7</v>
      </c>
      <c r="J60" s="63">
        <v>1813</v>
      </c>
      <c r="K60" s="72">
        <v>64</v>
      </c>
    </row>
    <row r="61" spans="2:11" x14ac:dyDescent="0.3">
      <c r="C61" s="66">
        <v>7</v>
      </c>
      <c r="D61" s="45">
        <v>8</v>
      </c>
      <c r="E61" s="68" t="s">
        <v>691</v>
      </c>
      <c r="F61" s="124" t="s">
        <v>1350</v>
      </c>
      <c r="G61" s="124"/>
      <c r="H61" s="69">
        <f>SUM(F61:G61)</f>
        <v>0</v>
      </c>
      <c r="I61" s="69">
        <v>0</v>
      </c>
      <c r="J61" s="69">
        <v>350</v>
      </c>
      <c r="K61" s="73">
        <v>18</v>
      </c>
    </row>
    <row r="63" spans="2:11" ht="18" customHeight="1" x14ac:dyDescent="0.35">
      <c r="B63" s="4" t="s">
        <v>915</v>
      </c>
    </row>
    <row r="64" spans="2:11" x14ac:dyDescent="0.3">
      <c r="C64" s="18" t="s">
        <v>3</v>
      </c>
      <c r="D64" s="19" t="s">
        <v>4</v>
      </c>
      <c r="E64" s="20" t="s">
        <v>5</v>
      </c>
      <c r="F64" s="20"/>
      <c r="G64" s="20"/>
      <c r="H64" s="21" t="s">
        <v>6</v>
      </c>
      <c r="I64" s="21" t="s">
        <v>7</v>
      </c>
      <c r="J64" s="21" t="s">
        <v>8</v>
      </c>
      <c r="K64" s="39" t="s">
        <v>9</v>
      </c>
    </row>
    <row r="65" spans="2:11" x14ac:dyDescent="0.3">
      <c r="C65" s="65">
        <v>1</v>
      </c>
      <c r="D65" s="67">
        <v>5</v>
      </c>
      <c r="E65" s="79" t="s">
        <v>371</v>
      </c>
      <c r="F65" s="60">
        <v>94</v>
      </c>
      <c r="G65" s="60">
        <v>86</v>
      </c>
      <c r="H65" s="60">
        <f>SUM(F65:G65)</f>
        <v>180</v>
      </c>
      <c r="I65" s="60">
        <v>6</v>
      </c>
      <c r="J65" s="60">
        <v>1714</v>
      </c>
      <c r="K65" s="71">
        <v>37</v>
      </c>
    </row>
    <row r="66" spans="2:11" x14ac:dyDescent="0.3">
      <c r="C66" s="66">
        <v>2</v>
      </c>
      <c r="D66" s="45">
        <v>3</v>
      </c>
      <c r="E66" s="68" t="s">
        <v>427</v>
      </c>
      <c r="F66" s="69">
        <v>88</v>
      </c>
      <c r="G66" s="69">
        <v>83</v>
      </c>
      <c r="H66" s="69">
        <f>SUM(F66:G66)</f>
        <v>171</v>
      </c>
      <c r="I66" s="69">
        <v>5</v>
      </c>
      <c r="J66" s="69">
        <v>1580</v>
      </c>
      <c r="K66" s="73">
        <v>38</v>
      </c>
    </row>
    <row r="68" spans="2:11" ht="18" customHeight="1" x14ac:dyDescent="0.35">
      <c r="B68" s="4" t="s">
        <v>959</v>
      </c>
    </row>
    <row r="69" spans="2:11" x14ac:dyDescent="0.3">
      <c r="C69" s="18" t="s">
        <v>3</v>
      </c>
      <c r="D69" s="19" t="s">
        <v>4</v>
      </c>
      <c r="E69" s="20" t="s">
        <v>5</v>
      </c>
      <c r="F69" s="21" t="s">
        <v>6</v>
      </c>
      <c r="G69" s="21" t="s">
        <v>7</v>
      </c>
      <c r="H69" s="21" t="s">
        <v>8</v>
      </c>
      <c r="I69" s="39" t="s">
        <v>9</v>
      </c>
    </row>
    <row r="70" spans="2:11" x14ac:dyDescent="0.3">
      <c r="C70" s="66">
        <v>1</v>
      </c>
      <c r="D70" s="91">
        <v>2</v>
      </c>
      <c r="E70" s="169" t="s">
        <v>960</v>
      </c>
      <c r="F70" s="42">
        <v>94</v>
      </c>
      <c r="G70" s="170">
        <v>5</v>
      </c>
      <c r="H70" s="170">
        <v>896</v>
      </c>
      <c r="I70" s="171">
        <v>42</v>
      </c>
    </row>
    <row r="72" spans="2:11" ht="18" customHeight="1" x14ac:dyDescent="0.35">
      <c r="B72" s="4" t="s">
        <v>992</v>
      </c>
    </row>
    <row r="73" spans="2:11" x14ac:dyDescent="0.3">
      <c r="C73" s="18" t="s">
        <v>3</v>
      </c>
      <c r="D73" s="19" t="s">
        <v>4</v>
      </c>
      <c r="E73" s="20" t="s">
        <v>5</v>
      </c>
      <c r="F73" s="21" t="s">
        <v>6</v>
      </c>
      <c r="G73" s="21" t="s">
        <v>7</v>
      </c>
      <c r="H73" s="21" t="s">
        <v>8</v>
      </c>
      <c r="I73" s="39" t="s">
        <v>9</v>
      </c>
    </row>
    <row r="74" spans="2:11" x14ac:dyDescent="0.3">
      <c r="C74" s="65">
        <v>5</v>
      </c>
      <c r="D74" s="67">
        <v>7</v>
      </c>
      <c r="E74" s="79" t="s">
        <v>83</v>
      </c>
      <c r="F74" s="60">
        <v>94</v>
      </c>
      <c r="G74" s="60">
        <v>4</v>
      </c>
      <c r="H74" s="60">
        <v>938</v>
      </c>
      <c r="I74" s="71">
        <v>45</v>
      </c>
    </row>
    <row r="75" spans="2:11" x14ac:dyDescent="0.3">
      <c r="C75" s="65">
        <v>6</v>
      </c>
      <c r="D75" s="23">
        <v>8</v>
      </c>
      <c r="E75" s="62" t="s">
        <v>375</v>
      </c>
      <c r="F75" s="63">
        <v>95</v>
      </c>
      <c r="G75" s="63">
        <v>7</v>
      </c>
      <c r="H75" s="63">
        <v>907</v>
      </c>
      <c r="I75" s="72">
        <v>36</v>
      </c>
    </row>
    <row r="76" spans="2:11" x14ac:dyDescent="0.3">
      <c r="C76" s="65">
        <v>8</v>
      </c>
      <c r="D76" s="80">
        <v>1</v>
      </c>
      <c r="E76" s="62" t="s">
        <v>114</v>
      </c>
      <c r="F76" s="63">
        <v>96</v>
      </c>
      <c r="G76" s="63">
        <v>8</v>
      </c>
      <c r="H76" s="63">
        <v>953</v>
      </c>
      <c r="I76" s="72">
        <v>73</v>
      </c>
    </row>
    <row r="77" spans="2:11" x14ac:dyDescent="0.3">
      <c r="C77" s="65">
        <v>14</v>
      </c>
      <c r="D77" s="95">
        <v>2</v>
      </c>
      <c r="E77" s="27" t="s">
        <v>1093</v>
      </c>
      <c r="F77" s="28">
        <v>94</v>
      </c>
      <c r="G77" s="63">
        <v>9</v>
      </c>
      <c r="H77" s="28">
        <v>910</v>
      </c>
      <c r="I77" s="29">
        <v>72</v>
      </c>
    </row>
    <row r="78" spans="2:11" x14ac:dyDescent="0.3">
      <c r="C78" s="66">
        <v>16</v>
      </c>
      <c r="D78" s="45">
        <v>5</v>
      </c>
      <c r="E78" s="30" t="s">
        <v>1111</v>
      </c>
      <c r="F78" s="31">
        <v>80</v>
      </c>
      <c r="G78" s="69">
        <v>2</v>
      </c>
      <c r="H78" s="31">
        <v>830</v>
      </c>
      <c r="I78" s="32">
        <v>42</v>
      </c>
    </row>
    <row r="80" spans="2:11" ht="18" customHeight="1" x14ac:dyDescent="0.35">
      <c r="B80" s="4" t="s">
        <v>1144</v>
      </c>
    </row>
    <row r="81" spans="3:9" x14ac:dyDescent="0.3">
      <c r="C81" s="18" t="s">
        <v>3</v>
      </c>
      <c r="D81" s="19" t="s">
        <v>4</v>
      </c>
      <c r="E81" s="20" t="s">
        <v>5</v>
      </c>
      <c r="F81" s="21" t="s">
        <v>6</v>
      </c>
      <c r="G81" s="21" t="s">
        <v>7</v>
      </c>
      <c r="H81" s="21" t="s">
        <v>8</v>
      </c>
      <c r="I81" s="39" t="s">
        <v>9</v>
      </c>
    </row>
    <row r="82" spans="3:9" x14ac:dyDescent="0.3">
      <c r="C82" s="65">
        <v>5</v>
      </c>
      <c r="D82" s="67">
        <v>4</v>
      </c>
      <c r="E82" s="130" t="s">
        <v>114</v>
      </c>
      <c r="F82" s="131">
        <v>90</v>
      </c>
      <c r="G82" s="132">
        <v>6</v>
      </c>
      <c r="H82" s="131">
        <v>913</v>
      </c>
      <c r="I82" s="138">
        <v>66</v>
      </c>
    </row>
    <row r="83" spans="3:9" x14ac:dyDescent="0.3">
      <c r="C83" s="65">
        <v>5</v>
      </c>
      <c r="D83" s="95">
        <v>2</v>
      </c>
      <c r="E83" s="133" t="s">
        <v>1167</v>
      </c>
      <c r="F83" s="134">
        <v>95</v>
      </c>
      <c r="G83" s="135">
        <v>9</v>
      </c>
      <c r="H83" s="134">
        <v>922</v>
      </c>
      <c r="I83" s="139">
        <v>71</v>
      </c>
    </row>
    <row r="84" spans="3:9" x14ac:dyDescent="0.3">
      <c r="C84" s="65">
        <v>7</v>
      </c>
      <c r="D84" s="95">
        <v>2</v>
      </c>
      <c r="E84" s="257" t="s">
        <v>744</v>
      </c>
      <c r="F84" s="135">
        <v>89</v>
      </c>
      <c r="G84" s="135">
        <v>6</v>
      </c>
      <c r="H84" s="134">
        <v>893</v>
      </c>
      <c r="I84" s="139">
        <v>65</v>
      </c>
    </row>
    <row r="85" spans="3:9" x14ac:dyDescent="0.3">
      <c r="C85" s="65">
        <v>7</v>
      </c>
      <c r="D85" s="23">
        <v>7</v>
      </c>
      <c r="E85" s="133" t="s">
        <v>1174</v>
      </c>
      <c r="F85" s="134">
        <v>82</v>
      </c>
      <c r="G85" s="135">
        <v>1</v>
      </c>
      <c r="H85" s="134">
        <v>862</v>
      </c>
      <c r="I85" s="139">
        <v>48</v>
      </c>
    </row>
    <row r="86" spans="3:9" x14ac:dyDescent="0.3">
      <c r="C86" s="65">
        <v>7</v>
      </c>
      <c r="D86" s="23">
        <v>3</v>
      </c>
      <c r="E86" s="133" t="s">
        <v>840</v>
      </c>
      <c r="F86" s="134">
        <v>94</v>
      </c>
      <c r="G86" s="135">
        <v>9</v>
      </c>
      <c r="H86" s="134">
        <v>890</v>
      </c>
      <c r="I86" s="139">
        <v>65</v>
      </c>
    </row>
    <row r="87" spans="3:9" x14ac:dyDescent="0.3">
      <c r="C87" s="65">
        <v>11</v>
      </c>
      <c r="D87" s="23">
        <v>4</v>
      </c>
      <c r="E87" s="27" t="s">
        <v>1191</v>
      </c>
      <c r="F87" s="28">
        <v>86</v>
      </c>
      <c r="G87" s="136">
        <v>7</v>
      </c>
      <c r="H87" s="28">
        <v>836</v>
      </c>
      <c r="I87" s="29">
        <v>55</v>
      </c>
    </row>
    <row r="88" spans="3:9" x14ac:dyDescent="0.3">
      <c r="C88" s="65">
        <v>12</v>
      </c>
      <c r="D88" s="23">
        <v>4</v>
      </c>
      <c r="E88" s="27" t="s">
        <v>1196</v>
      </c>
      <c r="F88" s="28">
        <v>84</v>
      </c>
      <c r="G88" s="136">
        <v>6</v>
      </c>
      <c r="H88" s="28">
        <v>863</v>
      </c>
      <c r="I88" s="29">
        <v>66</v>
      </c>
    </row>
    <row r="89" spans="3:9" x14ac:dyDescent="0.3">
      <c r="C89" s="65">
        <v>13</v>
      </c>
      <c r="D89" s="23">
        <v>6</v>
      </c>
      <c r="E89" s="27" t="s">
        <v>1199</v>
      </c>
      <c r="F89" s="28">
        <v>81</v>
      </c>
      <c r="G89" s="136">
        <v>4</v>
      </c>
      <c r="H89" s="28">
        <v>800</v>
      </c>
      <c r="I89" s="29">
        <v>39</v>
      </c>
    </row>
    <row r="90" spans="3:9" x14ac:dyDescent="0.3">
      <c r="C90" s="65">
        <v>13</v>
      </c>
      <c r="D90" s="80">
        <v>1</v>
      </c>
      <c r="E90" s="27" t="s">
        <v>791</v>
      </c>
      <c r="F90" s="28">
        <v>93</v>
      </c>
      <c r="G90" s="136">
        <v>9</v>
      </c>
      <c r="H90" s="28">
        <v>881</v>
      </c>
      <c r="I90" s="29">
        <v>80</v>
      </c>
    </row>
    <row r="91" spans="3:9" x14ac:dyDescent="0.3">
      <c r="C91" s="65">
        <v>13</v>
      </c>
      <c r="D91" s="23">
        <v>4</v>
      </c>
      <c r="E91" s="27" t="s">
        <v>906</v>
      </c>
      <c r="F91" s="28">
        <v>86</v>
      </c>
      <c r="G91" s="136">
        <v>8</v>
      </c>
      <c r="H91" s="28">
        <v>784</v>
      </c>
      <c r="I91" s="29">
        <v>44</v>
      </c>
    </row>
    <row r="92" spans="3:9" x14ac:dyDescent="0.3">
      <c r="C92" s="65">
        <v>15</v>
      </c>
      <c r="D92" s="23">
        <v>5</v>
      </c>
      <c r="E92" s="27" t="s">
        <v>903</v>
      </c>
      <c r="F92" s="28">
        <v>81</v>
      </c>
      <c r="G92" s="136">
        <v>5</v>
      </c>
      <c r="H92" s="28">
        <v>777</v>
      </c>
      <c r="I92" s="29">
        <v>44</v>
      </c>
    </row>
    <row r="93" spans="3:9" x14ac:dyDescent="0.3">
      <c r="C93" s="65">
        <v>16</v>
      </c>
      <c r="D93" s="23">
        <v>8</v>
      </c>
      <c r="E93" s="27" t="s">
        <v>1082</v>
      </c>
      <c r="F93" s="28">
        <v>83</v>
      </c>
      <c r="G93" s="136">
        <v>6</v>
      </c>
      <c r="H93" s="28">
        <v>751</v>
      </c>
      <c r="I93" s="29">
        <v>35</v>
      </c>
    </row>
    <row r="94" spans="3:9" x14ac:dyDescent="0.3">
      <c r="C94" s="65">
        <v>17</v>
      </c>
      <c r="D94" s="23">
        <v>5</v>
      </c>
      <c r="E94" s="27" t="s">
        <v>1217</v>
      </c>
      <c r="F94" s="28">
        <v>55</v>
      </c>
      <c r="G94" s="136">
        <v>4</v>
      </c>
      <c r="H94" s="28">
        <v>653</v>
      </c>
      <c r="I94" s="29">
        <v>39</v>
      </c>
    </row>
    <row r="95" spans="3:9" x14ac:dyDescent="0.3">
      <c r="C95" s="65">
        <v>17</v>
      </c>
      <c r="D95" s="23">
        <v>7</v>
      </c>
      <c r="E95" s="27" t="s">
        <v>691</v>
      </c>
      <c r="F95" s="28" t="s">
        <v>1350</v>
      </c>
      <c r="G95" s="136">
        <v>0</v>
      </c>
      <c r="H95" s="28">
        <v>393</v>
      </c>
      <c r="I95" s="29">
        <v>28</v>
      </c>
    </row>
    <row r="96" spans="3:9" x14ac:dyDescent="0.3">
      <c r="C96" s="66">
        <v>18</v>
      </c>
      <c r="D96" s="45">
        <v>3</v>
      </c>
      <c r="E96" s="30" t="s">
        <v>1227</v>
      </c>
      <c r="F96" s="31">
        <v>79</v>
      </c>
      <c r="G96" s="137">
        <v>6</v>
      </c>
      <c r="H96" s="31">
        <v>798</v>
      </c>
      <c r="I96" s="32">
        <v>53</v>
      </c>
    </row>
  </sheetData>
  <mergeCells count="2">
    <mergeCell ref="B1:M1"/>
    <mergeCell ref="B2:M2"/>
  </mergeCells>
  <hyperlinks>
    <hyperlink ref="B3" location="'Index'!A2" tooltip="Go to the Index sheet" display="á" xr:uid="{6D01067A-F8DD-4780-A388-9CA846798A6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0" max="16383" man="1"/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26B3-04F3-4632-92C1-D9F26267C760}">
  <dimension ref="B1:N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1063</v>
      </c>
    </row>
    <row r="4" spans="2:14" ht="18" x14ac:dyDescent="0.35">
      <c r="B4" s="4" t="s">
        <v>992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10</v>
      </c>
      <c r="D6" s="67">
        <v>8</v>
      </c>
      <c r="E6" s="79" t="s">
        <v>1064</v>
      </c>
      <c r="F6" s="60">
        <v>92</v>
      </c>
      <c r="G6" s="60">
        <v>7</v>
      </c>
      <c r="H6" s="60">
        <v>883</v>
      </c>
      <c r="I6" s="71">
        <v>39</v>
      </c>
    </row>
    <row r="7" spans="2:14" x14ac:dyDescent="0.3">
      <c r="C7" s="65">
        <v>15</v>
      </c>
      <c r="D7" s="23">
        <v>3</v>
      </c>
      <c r="E7" s="27" t="s">
        <v>1103</v>
      </c>
      <c r="F7" s="28">
        <v>84</v>
      </c>
      <c r="G7" s="63">
        <v>2</v>
      </c>
      <c r="H7" s="28">
        <v>868</v>
      </c>
      <c r="I7" s="29">
        <v>54</v>
      </c>
    </row>
    <row r="8" spans="2:14" x14ac:dyDescent="0.3">
      <c r="C8" s="66">
        <v>15</v>
      </c>
      <c r="D8" s="45">
        <v>5</v>
      </c>
      <c r="E8" s="30" t="s">
        <v>1105</v>
      </c>
      <c r="F8" s="31">
        <v>89</v>
      </c>
      <c r="G8" s="69">
        <v>6</v>
      </c>
      <c r="H8" s="31">
        <v>830</v>
      </c>
      <c r="I8" s="32">
        <v>43</v>
      </c>
    </row>
  </sheetData>
  <mergeCells count="2">
    <mergeCell ref="B1:M1"/>
    <mergeCell ref="B2:M2"/>
  </mergeCells>
  <hyperlinks>
    <hyperlink ref="B3" location="'Index'!A2" tooltip="Go to the Index sheet" display="á" xr:uid="{D62313FA-0ED9-4C8F-A3C1-B655BE4DCF84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1E0D-300A-4079-B615-3F97248EC93F}">
  <dimension ref="B1:N8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54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4</v>
      </c>
      <c r="D6" s="67">
        <v>5</v>
      </c>
      <c r="E6" s="96" t="s">
        <v>55</v>
      </c>
      <c r="F6" s="59">
        <v>180</v>
      </c>
      <c r="G6" s="60">
        <v>9</v>
      </c>
      <c r="H6" s="97">
        <v>1732</v>
      </c>
      <c r="I6" s="98">
        <v>55</v>
      </c>
    </row>
    <row r="7" spans="2:14" x14ac:dyDescent="0.3">
      <c r="C7" s="65">
        <v>5</v>
      </c>
      <c r="D7" s="23">
        <v>5</v>
      </c>
      <c r="E7" s="62" t="s">
        <v>75</v>
      </c>
      <c r="F7" s="28">
        <v>171</v>
      </c>
      <c r="G7" s="63">
        <v>4</v>
      </c>
      <c r="H7" s="63">
        <v>1706</v>
      </c>
      <c r="I7" s="72">
        <v>52</v>
      </c>
    </row>
    <row r="8" spans="2:14" x14ac:dyDescent="0.3">
      <c r="C8" s="65">
        <v>8</v>
      </c>
      <c r="D8" s="23">
        <v>6</v>
      </c>
      <c r="E8" s="24" t="s">
        <v>102</v>
      </c>
      <c r="F8" s="28">
        <v>167</v>
      </c>
      <c r="G8" s="63">
        <v>5</v>
      </c>
      <c r="H8" s="25">
        <v>1639</v>
      </c>
      <c r="I8" s="26">
        <v>48</v>
      </c>
    </row>
    <row r="9" spans="2:14" x14ac:dyDescent="0.3">
      <c r="C9" s="65">
        <v>8</v>
      </c>
      <c r="D9" s="23">
        <v>9</v>
      </c>
      <c r="E9" s="62" t="s">
        <v>110</v>
      </c>
      <c r="F9" s="28" t="s">
        <v>1349</v>
      </c>
      <c r="G9" s="63">
        <v>0</v>
      </c>
      <c r="H9" s="63">
        <v>0</v>
      </c>
      <c r="I9" s="72">
        <v>0</v>
      </c>
    </row>
    <row r="10" spans="2:14" x14ac:dyDescent="0.3">
      <c r="C10" s="66">
        <v>10</v>
      </c>
      <c r="D10" s="45">
        <v>9</v>
      </c>
      <c r="E10" s="68" t="s">
        <v>126</v>
      </c>
      <c r="F10" s="31">
        <v>157</v>
      </c>
      <c r="G10" s="69">
        <v>4</v>
      </c>
      <c r="H10" s="69">
        <v>1543</v>
      </c>
      <c r="I10" s="73">
        <v>32</v>
      </c>
    </row>
    <row r="12" spans="2:14" ht="18" x14ac:dyDescent="0.35">
      <c r="B12" s="4" t="s">
        <v>216</v>
      </c>
    </row>
    <row r="13" spans="2:14" x14ac:dyDescent="0.3">
      <c r="B13" s="5"/>
      <c r="C13" s="33" t="s">
        <v>3</v>
      </c>
      <c r="D13" s="34" t="s">
        <v>4</v>
      </c>
      <c r="E13" s="8" t="s">
        <v>221</v>
      </c>
      <c r="F13" s="8"/>
      <c r="G13" s="9">
        <v>508</v>
      </c>
      <c r="H13" s="8"/>
      <c r="I13" s="10" t="s">
        <v>9</v>
      </c>
      <c r="J13" s="11">
        <f>SUM(J14:J16)</f>
        <v>518</v>
      </c>
      <c r="K13" s="13" t="s">
        <v>1382</v>
      </c>
      <c r="L13" s="14"/>
    </row>
    <row r="14" spans="2:14" x14ac:dyDescent="0.3">
      <c r="B14" s="5"/>
      <c r="C14" s="337">
        <v>1</v>
      </c>
      <c r="D14" s="341">
        <v>5</v>
      </c>
      <c r="E14" s="60" t="s">
        <v>102</v>
      </c>
      <c r="F14" s="59">
        <v>39</v>
      </c>
      <c r="G14" s="59">
        <v>43</v>
      </c>
      <c r="H14" s="59">
        <v>41</v>
      </c>
      <c r="I14" s="78">
        <v>44</v>
      </c>
      <c r="J14" s="75">
        <f>SUM(F14:I14)</f>
        <v>167</v>
      </c>
      <c r="K14" s="1" t="s">
        <v>1511</v>
      </c>
    </row>
    <row r="15" spans="2:14" ht="15.75" customHeight="1" x14ac:dyDescent="0.3">
      <c r="C15" s="337"/>
      <c r="D15" s="339"/>
      <c r="E15" s="63" t="s">
        <v>55</v>
      </c>
      <c r="F15" s="28">
        <v>47</v>
      </c>
      <c r="G15" s="28">
        <v>45</v>
      </c>
      <c r="H15" s="28">
        <v>44</v>
      </c>
      <c r="I15" s="29">
        <v>44</v>
      </c>
      <c r="J15" s="76">
        <f>SUM(F15:I15)</f>
        <v>180</v>
      </c>
    </row>
    <row r="16" spans="2:14" ht="15.75" customHeight="1" x14ac:dyDescent="0.3">
      <c r="C16" s="337"/>
      <c r="D16" s="340"/>
      <c r="E16" s="69" t="s">
        <v>75</v>
      </c>
      <c r="F16" s="31">
        <v>42</v>
      </c>
      <c r="G16" s="31">
        <v>43</v>
      </c>
      <c r="H16" s="31">
        <v>44</v>
      </c>
      <c r="I16" s="32">
        <v>42</v>
      </c>
      <c r="J16" s="77">
        <f>SUM(F16:I16)</f>
        <v>171</v>
      </c>
    </row>
    <row r="18" spans="2:11" ht="18" customHeight="1" x14ac:dyDescent="0.35">
      <c r="B18" s="4" t="s">
        <v>350</v>
      </c>
    </row>
    <row r="19" spans="2:11" x14ac:dyDescent="0.3">
      <c r="C19" s="18" t="s">
        <v>3</v>
      </c>
      <c r="D19" s="19" t="s">
        <v>4</v>
      </c>
      <c r="E19" s="20" t="s">
        <v>5</v>
      </c>
      <c r="F19" s="20"/>
      <c r="G19" s="20"/>
      <c r="H19" s="21" t="s">
        <v>6</v>
      </c>
      <c r="I19" s="21" t="s">
        <v>7</v>
      </c>
      <c r="J19" s="21" t="s">
        <v>8</v>
      </c>
      <c r="K19" s="39" t="s">
        <v>9</v>
      </c>
    </row>
    <row r="20" spans="2:11" x14ac:dyDescent="0.3">
      <c r="C20" s="65">
        <v>1</v>
      </c>
      <c r="D20" s="67">
        <v>8</v>
      </c>
      <c r="E20" s="96" t="s">
        <v>55</v>
      </c>
      <c r="F20" s="60">
        <v>84</v>
      </c>
      <c r="G20" s="60">
        <v>89</v>
      </c>
      <c r="H20" s="60">
        <f>SUM(F20:G20)</f>
        <v>173</v>
      </c>
      <c r="I20" s="60">
        <v>6</v>
      </c>
      <c r="J20" s="60">
        <v>1676</v>
      </c>
      <c r="K20" s="71">
        <v>38</v>
      </c>
    </row>
    <row r="21" spans="2:11" x14ac:dyDescent="0.3">
      <c r="C21" s="65">
        <v>1</v>
      </c>
      <c r="D21" s="95">
        <v>2</v>
      </c>
      <c r="E21" s="62" t="s">
        <v>351</v>
      </c>
      <c r="F21" s="63">
        <v>92</v>
      </c>
      <c r="G21" s="63">
        <v>93</v>
      </c>
      <c r="H21" s="63">
        <f>SUM(F21:G21)</f>
        <v>185</v>
      </c>
      <c r="I21" s="63">
        <v>9</v>
      </c>
      <c r="J21" s="63">
        <v>1821</v>
      </c>
      <c r="K21" s="72">
        <v>81</v>
      </c>
    </row>
    <row r="22" spans="2:11" x14ac:dyDescent="0.3">
      <c r="C22" s="65">
        <v>2</v>
      </c>
      <c r="D22" s="80">
        <v>1</v>
      </c>
      <c r="E22" s="62" t="s">
        <v>102</v>
      </c>
      <c r="F22" s="63">
        <v>87</v>
      </c>
      <c r="G22" s="63">
        <v>84</v>
      </c>
      <c r="H22" s="63">
        <f>SUM(F22:G22)</f>
        <v>171</v>
      </c>
      <c r="I22" s="63">
        <v>7</v>
      </c>
      <c r="J22" s="63">
        <v>1680</v>
      </c>
      <c r="K22" s="72">
        <v>63</v>
      </c>
    </row>
    <row r="23" spans="2:11" x14ac:dyDescent="0.3">
      <c r="C23" s="66">
        <v>2</v>
      </c>
      <c r="D23" s="45">
        <v>3</v>
      </c>
      <c r="E23" s="68" t="s">
        <v>75</v>
      </c>
      <c r="F23" s="69">
        <v>76</v>
      </c>
      <c r="G23" s="69">
        <v>79</v>
      </c>
      <c r="H23" s="69">
        <f>SUM(F23:G23)</f>
        <v>155</v>
      </c>
      <c r="I23" s="69">
        <v>5</v>
      </c>
      <c r="J23" s="69">
        <v>1616</v>
      </c>
      <c r="K23" s="73">
        <v>52</v>
      </c>
    </row>
    <row r="25" spans="2:11" ht="18" customHeight="1" x14ac:dyDescent="0.35">
      <c r="B25" s="4" t="s">
        <v>361</v>
      </c>
    </row>
    <row r="26" spans="2:11" x14ac:dyDescent="0.3">
      <c r="C26" s="33" t="s">
        <v>3</v>
      </c>
      <c r="D26" s="34" t="s">
        <v>4</v>
      </c>
      <c r="E26" s="35" t="s">
        <v>5</v>
      </c>
      <c r="F26" s="35"/>
      <c r="G26" s="35"/>
      <c r="H26" s="36" t="s">
        <v>6</v>
      </c>
      <c r="I26" s="36" t="s">
        <v>7</v>
      </c>
      <c r="J26" s="36" t="s">
        <v>8</v>
      </c>
      <c r="K26" s="37" t="s">
        <v>9</v>
      </c>
    </row>
    <row r="27" spans="2:11" x14ac:dyDescent="0.3">
      <c r="C27" s="65">
        <v>1</v>
      </c>
      <c r="D27" s="67">
        <v>6</v>
      </c>
      <c r="E27" s="96" t="s">
        <v>102</v>
      </c>
      <c r="F27" s="60">
        <v>87</v>
      </c>
      <c r="G27" s="60">
        <v>84</v>
      </c>
      <c r="H27" s="60">
        <v>171</v>
      </c>
      <c r="I27" s="60">
        <v>7</v>
      </c>
      <c r="J27" s="97">
        <v>1680</v>
      </c>
      <c r="K27" s="98">
        <v>65</v>
      </c>
    </row>
    <row r="28" spans="2:11" x14ac:dyDescent="0.3">
      <c r="C28" s="65">
        <v>1</v>
      </c>
      <c r="D28" s="23">
        <v>4</v>
      </c>
      <c r="E28" s="27" t="s">
        <v>55</v>
      </c>
      <c r="F28" s="28">
        <v>84</v>
      </c>
      <c r="G28" s="28">
        <v>89</v>
      </c>
      <c r="H28" s="63">
        <v>173</v>
      </c>
      <c r="I28" s="63">
        <v>9</v>
      </c>
      <c r="J28" s="28">
        <v>1676</v>
      </c>
      <c r="K28" s="29">
        <v>66</v>
      </c>
    </row>
    <row r="29" spans="2:11" x14ac:dyDescent="0.3">
      <c r="C29" s="65">
        <v>1</v>
      </c>
      <c r="D29" s="23">
        <v>8</v>
      </c>
      <c r="E29" s="27" t="s">
        <v>75</v>
      </c>
      <c r="F29" s="28">
        <v>76</v>
      </c>
      <c r="G29" s="28">
        <v>79</v>
      </c>
      <c r="H29" s="63">
        <v>155</v>
      </c>
      <c r="I29" s="63">
        <v>3</v>
      </c>
      <c r="J29" s="28">
        <v>1616</v>
      </c>
      <c r="K29" s="29">
        <v>43</v>
      </c>
    </row>
    <row r="30" spans="2:11" x14ac:dyDescent="0.3">
      <c r="C30" s="66">
        <v>1</v>
      </c>
      <c r="D30" s="140">
        <v>2</v>
      </c>
      <c r="E30" s="30" t="s">
        <v>351</v>
      </c>
      <c r="F30" s="31">
        <v>92</v>
      </c>
      <c r="G30" s="31">
        <v>93</v>
      </c>
      <c r="H30" s="69">
        <v>185</v>
      </c>
      <c r="I30" s="69">
        <v>10</v>
      </c>
      <c r="J30" s="31">
        <v>1821</v>
      </c>
      <c r="K30" s="32">
        <v>103</v>
      </c>
    </row>
    <row r="32" spans="2:11" ht="18" customHeight="1" x14ac:dyDescent="0.35">
      <c r="B32" s="4" t="s">
        <v>499</v>
      </c>
    </row>
    <row r="33" spans="2:12" x14ac:dyDescent="0.3">
      <c r="C33" s="18" t="s">
        <v>3</v>
      </c>
      <c r="D33" s="19" t="s">
        <v>4</v>
      </c>
      <c r="E33" s="20" t="s">
        <v>5</v>
      </c>
      <c r="F33" s="20"/>
      <c r="G33" s="20"/>
      <c r="H33" s="21" t="s">
        <v>6</v>
      </c>
      <c r="I33" s="21" t="s">
        <v>7</v>
      </c>
      <c r="J33" s="21" t="s">
        <v>8</v>
      </c>
      <c r="K33" s="39" t="s">
        <v>9</v>
      </c>
    </row>
    <row r="34" spans="2:12" x14ac:dyDescent="0.3">
      <c r="C34" s="65">
        <v>5</v>
      </c>
      <c r="D34" s="319">
        <v>6</v>
      </c>
      <c r="E34" s="357" t="s">
        <v>531</v>
      </c>
      <c r="F34" s="265">
        <v>100.002</v>
      </c>
      <c r="G34" s="265">
        <v>100</v>
      </c>
      <c r="H34" s="358">
        <f>SUM(F34,G34)</f>
        <v>200.00200000000001</v>
      </c>
      <c r="I34" s="153">
        <v>8</v>
      </c>
      <c r="J34" s="358">
        <v>1954.0279999999998</v>
      </c>
      <c r="K34" s="241">
        <v>40</v>
      </c>
    </row>
    <row r="35" spans="2:12" x14ac:dyDescent="0.3">
      <c r="C35" s="65">
        <v>8</v>
      </c>
      <c r="D35" s="322">
        <v>2</v>
      </c>
      <c r="E35" s="361" t="s">
        <v>550</v>
      </c>
      <c r="F35" s="247">
        <v>99.001000000000005</v>
      </c>
      <c r="G35" s="247">
        <v>98.001000000000005</v>
      </c>
      <c r="H35" s="360">
        <f>SUM(F35,G35)</f>
        <v>197.00200000000001</v>
      </c>
      <c r="I35" s="143">
        <v>7</v>
      </c>
      <c r="J35" s="362">
        <v>1770.0269999999996</v>
      </c>
      <c r="K35" s="149">
        <v>68</v>
      </c>
    </row>
    <row r="36" spans="2:12" x14ac:dyDescent="0.3">
      <c r="C36" s="65">
        <v>10</v>
      </c>
      <c r="D36" s="320">
        <v>5</v>
      </c>
      <c r="E36" s="361" t="s">
        <v>561</v>
      </c>
      <c r="F36" s="247">
        <v>100</v>
      </c>
      <c r="G36" s="247">
        <v>97</v>
      </c>
      <c r="H36" s="360">
        <f>SUM(F36,G36)</f>
        <v>197</v>
      </c>
      <c r="I36" s="143">
        <v>9</v>
      </c>
      <c r="J36" s="362">
        <v>1906.0089999999998</v>
      </c>
      <c r="K36" s="149">
        <v>56</v>
      </c>
    </row>
    <row r="37" spans="2:12" x14ac:dyDescent="0.3">
      <c r="C37" s="65">
        <v>11</v>
      </c>
      <c r="D37" s="320">
        <v>6</v>
      </c>
      <c r="E37" s="359" t="s">
        <v>568</v>
      </c>
      <c r="F37" s="247">
        <v>97.001999999999995</v>
      </c>
      <c r="G37" s="247">
        <v>96.001999999999995</v>
      </c>
      <c r="H37" s="360">
        <f>SUM(F37,G37)</f>
        <v>193.00399999999999</v>
      </c>
      <c r="I37" s="143">
        <v>9</v>
      </c>
      <c r="J37" s="360">
        <v>1867.0149999999999</v>
      </c>
      <c r="K37" s="366">
        <v>52</v>
      </c>
    </row>
    <row r="38" spans="2:12" x14ac:dyDescent="0.3">
      <c r="C38" s="65">
        <v>11</v>
      </c>
      <c r="D38" s="320">
        <v>9</v>
      </c>
      <c r="E38" s="361" t="s">
        <v>95</v>
      </c>
      <c r="F38" s="247" t="s">
        <v>1350</v>
      </c>
      <c r="G38" s="247"/>
      <c r="H38" s="360">
        <f>SUM(F38,G38)</f>
        <v>0</v>
      </c>
      <c r="I38" s="143">
        <v>0</v>
      </c>
      <c r="J38" s="362">
        <v>0</v>
      </c>
      <c r="K38" s="149">
        <v>0</v>
      </c>
    </row>
    <row r="39" spans="2:12" x14ac:dyDescent="0.3">
      <c r="C39" s="66">
        <v>16</v>
      </c>
      <c r="D39" s="374">
        <v>2</v>
      </c>
      <c r="E39" s="363" t="s">
        <v>601</v>
      </c>
      <c r="F39" s="249">
        <v>76</v>
      </c>
      <c r="G39" s="249">
        <v>84</v>
      </c>
      <c r="H39" s="364">
        <f>SUM(F39,G39)</f>
        <v>160</v>
      </c>
      <c r="I39" s="151">
        <v>3</v>
      </c>
      <c r="J39" s="365">
        <v>1750.0079999999998</v>
      </c>
      <c r="K39" s="157">
        <v>53</v>
      </c>
    </row>
    <row r="41" spans="2:12" ht="18" x14ac:dyDescent="0.35">
      <c r="B41" s="4" t="s">
        <v>608</v>
      </c>
    </row>
    <row r="42" spans="2:12" x14ac:dyDescent="0.3">
      <c r="B42" s="5"/>
      <c r="C42" s="33" t="s">
        <v>3</v>
      </c>
      <c r="D42" s="34" t="s">
        <v>4</v>
      </c>
      <c r="E42" s="8" t="s">
        <v>221</v>
      </c>
      <c r="F42" s="8"/>
      <c r="G42" s="9">
        <v>577</v>
      </c>
      <c r="H42" s="8"/>
      <c r="I42" s="10" t="s">
        <v>9</v>
      </c>
      <c r="J42" s="15">
        <f>SUM(J43:J45)</f>
        <v>397.00400000000002</v>
      </c>
      <c r="K42" s="13" t="s">
        <v>1512</v>
      </c>
      <c r="L42" s="14"/>
    </row>
    <row r="43" spans="2:12" x14ac:dyDescent="0.3">
      <c r="B43" s="5"/>
      <c r="C43" s="337">
        <v>2</v>
      </c>
      <c r="D43" s="346">
        <v>6</v>
      </c>
      <c r="E43" s="240" t="s">
        <v>95</v>
      </c>
      <c r="F43" s="243"/>
      <c r="G43" s="242"/>
      <c r="H43" s="265" t="s">
        <v>1349</v>
      </c>
      <c r="I43" s="266"/>
      <c r="J43" s="112">
        <f>SUM(H43:I43)</f>
        <v>0</v>
      </c>
      <c r="K43" s="1" t="s">
        <v>1479</v>
      </c>
    </row>
    <row r="44" spans="2:12" ht="15.75" customHeight="1" x14ac:dyDescent="0.3">
      <c r="C44" s="337"/>
      <c r="D44" s="347"/>
      <c r="E44" s="224" t="s">
        <v>550</v>
      </c>
      <c r="F44" s="230"/>
      <c r="G44" s="228"/>
      <c r="H44" s="247">
        <v>99.001000000000005</v>
      </c>
      <c r="I44" s="248">
        <v>98.001000000000005</v>
      </c>
      <c r="J44" s="113">
        <f>SUM(H44:I44)</f>
        <v>197.00200000000001</v>
      </c>
    </row>
    <row r="45" spans="2:12" ht="15.75" customHeight="1" x14ac:dyDescent="0.3">
      <c r="C45" s="337"/>
      <c r="D45" s="348"/>
      <c r="E45" s="235" t="s">
        <v>531</v>
      </c>
      <c r="F45" s="236"/>
      <c r="G45" s="237"/>
      <c r="H45" s="249">
        <v>100.002</v>
      </c>
      <c r="I45" s="250">
        <v>100</v>
      </c>
      <c r="J45" s="114">
        <f>SUM(H45:I45)</f>
        <v>200.00200000000001</v>
      </c>
    </row>
    <row r="47" spans="2:12" ht="18" customHeight="1" x14ac:dyDescent="0.35">
      <c r="B47" s="4" t="s">
        <v>619</v>
      </c>
    </row>
    <row r="48" spans="2:12" x14ac:dyDescent="0.3">
      <c r="C48" s="18" t="s">
        <v>3</v>
      </c>
      <c r="D48" s="19" t="s">
        <v>4</v>
      </c>
      <c r="E48" s="20" t="s">
        <v>5</v>
      </c>
      <c r="F48" s="20"/>
      <c r="G48" s="20"/>
      <c r="H48" s="21" t="s">
        <v>6</v>
      </c>
      <c r="I48" s="21" t="s">
        <v>7</v>
      </c>
      <c r="J48" s="21" t="s">
        <v>8</v>
      </c>
      <c r="K48" s="39" t="s">
        <v>9</v>
      </c>
    </row>
    <row r="49" spans="2:11" x14ac:dyDescent="0.3">
      <c r="C49" s="65">
        <v>17</v>
      </c>
      <c r="D49" s="378">
        <v>1</v>
      </c>
      <c r="E49" s="369" t="s">
        <v>126</v>
      </c>
      <c r="F49" s="265">
        <v>98.001000000000005</v>
      </c>
      <c r="G49" s="265">
        <v>99.001000000000005</v>
      </c>
      <c r="H49" s="358">
        <f>SUM(F49,G49)</f>
        <v>197.00200000000001</v>
      </c>
      <c r="I49" s="153">
        <v>6</v>
      </c>
      <c r="J49" s="370">
        <v>1967.0319999999999</v>
      </c>
      <c r="K49" s="155">
        <v>68</v>
      </c>
    </row>
    <row r="50" spans="2:11" x14ac:dyDescent="0.3">
      <c r="C50" s="65">
        <v>18</v>
      </c>
      <c r="D50" s="320">
        <v>5</v>
      </c>
      <c r="E50" s="361" t="s">
        <v>728</v>
      </c>
      <c r="F50" s="247">
        <v>96</v>
      </c>
      <c r="G50" s="247">
        <v>94.001000000000005</v>
      </c>
      <c r="H50" s="360">
        <f>SUM(F50,G50)</f>
        <v>190.001</v>
      </c>
      <c r="I50" s="143">
        <v>2</v>
      </c>
      <c r="J50" s="362">
        <v>1923.0209999999997</v>
      </c>
      <c r="K50" s="149">
        <v>55</v>
      </c>
    </row>
    <row r="51" spans="2:11" x14ac:dyDescent="0.3">
      <c r="C51" s="66">
        <v>23</v>
      </c>
      <c r="D51" s="185">
        <v>5</v>
      </c>
      <c r="E51" s="363" t="s">
        <v>768</v>
      </c>
      <c r="F51" s="249">
        <v>97.001000000000005</v>
      </c>
      <c r="G51" s="249">
        <v>97.001999999999995</v>
      </c>
      <c r="H51" s="364">
        <f>SUM(F51,G51)</f>
        <v>194.00299999999999</v>
      </c>
      <c r="I51" s="151">
        <v>8</v>
      </c>
      <c r="J51" s="365">
        <v>1730.0099999999998</v>
      </c>
      <c r="K51" s="157">
        <v>49</v>
      </c>
    </row>
    <row r="53" spans="2:11" ht="18" customHeight="1" x14ac:dyDescent="0.35">
      <c r="B53" s="4" t="s">
        <v>873</v>
      </c>
    </row>
    <row r="54" spans="2:11" x14ac:dyDescent="0.3">
      <c r="C54" s="18" t="s">
        <v>3</v>
      </c>
      <c r="D54" s="19" t="s">
        <v>4</v>
      </c>
      <c r="E54" s="20" t="s">
        <v>5</v>
      </c>
      <c r="F54" s="20"/>
      <c r="G54" s="20"/>
      <c r="H54" s="21" t="s">
        <v>6</v>
      </c>
      <c r="I54" s="21" t="s">
        <v>7</v>
      </c>
      <c r="J54" s="21" t="s">
        <v>8</v>
      </c>
      <c r="K54" s="39" t="s">
        <v>9</v>
      </c>
    </row>
    <row r="55" spans="2:11" x14ac:dyDescent="0.3">
      <c r="C55" s="65">
        <v>2</v>
      </c>
      <c r="D55" s="67">
        <v>6</v>
      </c>
      <c r="E55" s="79" t="s">
        <v>728</v>
      </c>
      <c r="F55" s="122">
        <v>98</v>
      </c>
      <c r="G55" s="122">
        <v>97</v>
      </c>
      <c r="H55" s="60">
        <f>SUM(F55:G55)</f>
        <v>195</v>
      </c>
      <c r="I55" s="60">
        <v>10</v>
      </c>
      <c r="J55" s="60">
        <v>1866</v>
      </c>
      <c r="K55" s="71">
        <v>59</v>
      </c>
    </row>
    <row r="56" spans="2:11" x14ac:dyDescent="0.3">
      <c r="C56" s="65">
        <v>3</v>
      </c>
      <c r="D56" s="23">
        <v>7</v>
      </c>
      <c r="E56" s="62" t="s">
        <v>284</v>
      </c>
      <c r="F56" s="123">
        <v>90</v>
      </c>
      <c r="G56" s="123">
        <v>90</v>
      </c>
      <c r="H56" s="63">
        <f>SUM(F56:G56)</f>
        <v>180</v>
      </c>
      <c r="I56" s="63">
        <v>4</v>
      </c>
      <c r="J56" s="63">
        <v>1830</v>
      </c>
      <c r="K56" s="72">
        <v>48</v>
      </c>
    </row>
    <row r="57" spans="2:11" x14ac:dyDescent="0.3">
      <c r="C57" s="65">
        <v>7</v>
      </c>
      <c r="D57" s="95">
        <v>2</v>
      </c>
      <c r="E57" s="62" t="s">
        <v>907</v>
      </c>
      <c r="F57" s="123">
        <v>88</v>
      </c>
      <c r="G57" s="123">
        <v>81</v>
      </c>
      <c r="H57" s="63">
        <f>SUM(F57:G57)</f>
        <v>169</v>
      </c>
      <c r="I57" s="63">
        <v>8</v>
      </c>
      <c r="J57" s="25">
        <v>1680</v>
      </c>
      <c r="K57" s="26">
        <v>65</v>
      </c>
    </row>
    <row r="58" spans="2:11" x14ac:dyDescent="0.3">
      <c r="C58" s="66">
        <v>7</v>
      </c>
      <c r="D58" s="45">
        <v>6</v>
      </c>
      <c r="E58" s="68" t="s">
        <v>913</v>
      </c>
      <c r="F58" s="124">
        <v>86</v>
      </c>
      <c r="G58" s="124">
        <v>82</v>
      </c>
      <c r="H58" s="69">
        <f>SUM(F58:G58)</f>
        <v>168</v>
      </c>
      <c r="I58" s="69">
        <v>7</v>
      </c>
      <c r="J58" s="69">
        <v>1604</v>
      </c>
      <c r="K58" s="73">
        <v>46</v>
      </c>
    </row>
    <row r="60" spans="2:11" ht="18" customHeight="1" x14ac:dyDescent="0.35">
      <c r="B60" s="4" t="s">
        <v>962</v>
      </c>
    </row>
    <row r="61" spans="2:11" x14ac:dyDescent="0.3">
      <c r="C61" s="18" t="s">
        <v>3</v>
      </c>
      <c r="D61" s="19" t="s">
        <v>4</v>
      </c>
      <c r="E61" s="20" t="s">
        <v>5</v>
      </c>
      <c r="F61" s="21" t="s">
        <v>6</v>
      </c>
      <c r="G61" s="21" t="s">
        <v>7</v>
      </c>
      <c r="H61" s="21" t="s">
        <v>8</v>
      </c>
      <c r="I61" s="39" t="s">
        <v>9</v>
      </c>
    </row>
    <row r="62" spans="2:11" x14ac:dyDescent="0.3">
      <c r="C62" s="65">
        <v>1</v>
      </c>
      <c r="D62" s="74">
        <v>2</v>
      </c>
      <c r="E62" s="194" t="s">
        <v>55</v>
      </c>
      <c r="F62" s="59">
        <v>88</v>
      </c>
      <c r="G62" s="195">
        <v>9</v>
      </c>
      <c r="H62" s="195">
        <v>887</v>
      </c>
      <c r="I62" s="254">
        <v>87</v>
      </c>
    </row>
    <row r="63" spans="2:11" x14ac:dyDescent="0.3">
      <c r="C63" s="65">
        <v>1</v>
      </c>
      <c r="D63" s="23">
        <v>3</v>
      </c>
      <c r="E63" s="62" t="s">
        <v>75</v>
      </c>
      <c r="F63" s="28">
        <v>79</v>
      </c>
      <c r="G63" s="196">
        <v>4</v>
      </c>
      <c r="H63" s="63">
        <v>871</v>
      </c>
      <c r="I63" s="72">
        <v>82</v>
      </c>
    </row>
    <row r="64" spans="2:11" x14ac:dyDescent="0.3">
      <c r="C64" s="66">
        <v>1</v>
      </c>
      <c r="D64" s="109">
        <v>1</v>
      </c>
      <c r="E64" s="68" t="s">
        <v>351</v>
      </c>
      <c r="F64" s="31">
        <v>94</v>
      </c>
      <c r="G64" s="197">
        <v>10</v>
      </c>
      <c r="H64" s="197">
        <v>901</v>
      </c>
      <c r="I64" s="198">
        <v>91</v>
      </c>
    </row>
    <row r="66" spans="2:9" ht="18" customHeight="1" x14ac:dyDescent="0.35">
      <c r="B66" s="4" t="s">
        <v>965</v>
      </c>
    </row>
    <row r="67" spans="2:9" x14ac:dyDescent="0.3">
      <c r="C67" s="33" t="s">
        <v>3</v>
      </c>
      <c r="D67" s="34" t="s">
        <v>4</v>
      </c>
      <c r="E67" s="35" t="s">
        <v>5</v>
      </c>
      <c r="F67" s="36" t="s">
        <v>6</v>
      </c>
      <c r="G67" s="36" t="s">
        <v>7</v>
      </c>
      <c r="H67" s="36" t="s">
        <v>8</v>
      </c>
      <c r="I67" s="37" t="s">
        <v>9</v>
      </c>
    </row>
    <row r="68" spans="2:9" x14ac:dyDescent="0.3">
      <c r="C68" s="65">
        <v>1</v>
      </c>
      <c r="D68" s="74">
        <v>2</v>
      </c>
      <c r="E68" s="194" t="s">
        <v>55</v>
      </c>
      <c r="F68" s="195">
        <v>88</v>
      </c>
      <c r="G68" s="195">
        <v>5</v>
      </c>
      <c r="H68" s="97">
        <v>887</v>
      </c>
      <c r="I68" s="98">
        <v>49</v>
      </c>
    </row>
    <row r="69" spans="2:9" x14ac:dyDescent="0.3">
      <c r="C69" s="65">
        <v>1</v>
      </c>
      <c r="D69" s="23">
        <v>3</v>
      </c>
      <c r="E69" s="27" t="s">
        <v>75</v>
      </c>
      <c r="F69" s="28">
        <v>79</v>
      </c>
      <c r="G69" s="196">
        <v>1</v>
      </c>
      <c r="H69" s="28">
        <v>871</v>
      </c>
      <c r="I69" s="29">
        <v>45</v>
      </c>
    </row>
    <row r="70" spans="2:9" x14ac:dyDescent="0.3">
      <c r="C70" s="66">
        <v>1</v>
      </c>
      <c r="D70" s="109">
        <v>1</v>
      </c>
      <c r="E70" s="30" t="s">
        <v>351</v>
      </c>
      <c r="F70" s="31">
        <v>94</v>
      </c>
      <c r="G70" s="197">
        <v>6</v>
      </c>
      <c r="H70" s="31">
        <v>901</v>
      </c>
      <c r="I70" s="32">
        <v>51</v>
      </c>
    </row>
    <row r="72" spans="2:9" ht="18" customHeight="1" x14ac:dyDescent="0.35">
      <c r="B72" s="4" t="s">
        <v>1144</v>
      </c>
    </row>
    <row r="73" spans="2:9" x14ac:dyDescent="0.3">
      <c r="C73" s="18" t="s">
        <v>3</v>
      </c>
      <c r="D73" s="19" t="s">
        <v>4</v>
      </c>
      <c r="E73" s="20" t="s">
        <v>5</v>
      </c>
      <c r="F73" s="21" t="s">
        <v>6</v>
      </c>
      <c r="G73" s="21" t="s">
        <v>7</v>
      </c>
      <c r="H73" s="21" t="s">
        <v>8</v>
      </c>
      <c r="I73" s="39" t="s">
        <v>9</v>
      </c>
    </row>
    <row r="74" spans="2:9" x14ac:dyDescent="0.3">
      <c r="C74" s="66">
        <v>7</v>
      </c>
      <c r="D74" s="319">
        <v>4</v>
      </c>
      <c r="E74" s="130" t="s">
        <v>1175</v>
      </c>
      <c r="F74" s="131">
        <v>83</v>
      </c>
      <c r="G74" s="132">
        <v>2</v>
      </c>
      <c r="H74" s="131">
        <v>874</v>
      </c>
      <c r="I74" s="138">
        <v>56</v>
      </c>
    </row>
    <row r="75" spans="2:9" x14ac:dyDescent="0.3">
      <c r="D75" s="320">
        <v>5</v>
      </c>
      <c r="E75" s="133" t="s">
        <v>1165</v>
      </c>
      <c r="F75" s="134">
        <v>91</v>
      </c>
      <c r="G75" s="135">
        <v>7</v>
      </c>
      <c r="H75" s="134">
        <v>875</v>
      </c>
      <c r="I75" s="139">
        <v>47</v>
      </c>
    </row>
    <row r="76" spans="2:9" x14ac:dyDescent="0.3">
      <c r="D76" s="320">
        <v>9</v>
      </c>
      <c r="E76" s="27" t="s">
        <v>1188</v>
      </c>
      <c r="F76" s="28">
        <v>85</v>
      </c>
      <c r="G76" s="136">
        <v>6</v>
      </c>
      <c r="H76" s="28">
        <v>766</v>
      </c>
      <c r="I76" s="29">
        <v>21</v>
      </c>
    </row>
    <row r="77" spans="2:9" x14ac:dyDescent="0.3">
      <c r="D77" s="320">
        <v>9</v>
      </c>
      <c r="E77" s="27" t="s">
        <v>1193</v>
      </c>
      <c r="F77" s="28" t="s">
        <v>1350</v>
      </c>
      <c r="G77" s="136">
        <v>0</v>
      </c>
      <c r="H77" s="28">
        <v>0</v>
      </c>
      <c r="I77" s="29">
        <v>0</v>
      </c>
    </row>
    <row r="78" spans="2:9" x14ac:dyDescent="0.3">
      <c r="D78" s="320">
        <v>5</v>
      </c>
      <c r="E78" s="27" t="s">
        <v>1194</v>
      </c>
      <c r="F78" s="28">
        <v>80</v>
      </c>
      <c r="G78" s="136">
        <v>4</v>
      </c>
      <c r="H78" s="28">
        <v>858</v>
      </c>
      <c r="I78" s="29">
        <v>63</v>
      </c>
    </row>
    <row r="79" spans="2:9" x14ac:dyDescent="0.3">
      <c r="D79" s="320">
        <v>8</v>
      </c>
      <c r="E79" s="27" t="s">
        <v>1206</v>
      </c>
      <c r="F79" s="28">
        <v>84</v>
      </c>
      <c r="G79" s="136">
        <v>6</v>
      </c>
      <c r="H79" s="28">
        <v>781</v>
      </c>
      <c r="I79" s="29">
        <v>39</v>
      </c>
    </row>
    <row r="80" spans="2:9" x14ac:dyDescent="0.3">
      <c r="D80" s="320">
        <v>7</v>
      </c>
      <c r="E80" s="27" t="s">
        <v>1224</v>
      </c>
      <c r="F80" s="28" t="s">
        <v>1350</v>
      </c>
      <c r="G80" s="136">
        <v>0</v>
      </c>
      <c r="H80" s="28">
        <v>556</v>
      </c>
      <c r="I80" s="29">
        <v>27</v>
      </c>
    </row>
    <row r="81" spans="4:9" x14ac:dyDescent="0.3">
      <c r="D81" s="322">
        <v>2</v>
      </c>
      <c r="E81" s="27" t="s">
        <v>1226</v>
      </c>
      <c r="F81" s="28">
        <v>84</v>
      </c>
      <c r="G81" s="136">
        <v>8</v>
      </c>
      <c r="H81" s="28">
        <v>847</v>
      </c>
      <c r="I81" s="29">
        <v>70</v>
      </c>
    </row>
    <row r="82" spans="4:9" x14ac:dyDescent="0.3">
      <c r="D82" s="321">
        <v>8</v>
      </c>
      <c r="E82" s="30" t="s">
        <v>1229</v>
      </c>
      <c r="F82" s="31" t="s">
        <v>1350</v>
      </c>
      <c r="G82" s="137">
        <v>0</v>
      </c>
      <c r="H82" s="31">
        <v>0</v>
      </c>
      <c r="I82" s="32">
        <v>0</v>
      </c>
    </row>
  </sheetData>
  <mergeCells count="6">
    <mergeCell ref="B1:M1"/>
    <mergeCell ref="B2:M2"/>
    <mergeCell ref="C14:C16"/>
    <mergeCell ref="D14:D16"/>
    <mergeCell ref="C43:C45"/>
    <mergeCell ref="D43:D45"/>
  </mergeCells>
  <hyperlinks>
    <hyperlink ref="B3" location="'Index'!A2" tooltip="Go to the Index sheet" display="á" xr:uid="{0C182E8A-FF36-4931-A853-0A84E819936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A3F2E-8169-4A97-A0F6-97A656A3090B}">
  <dimension ref="B1:N1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1164</v>
      </c>
    </row>
    <row r="4" spans="2:14" ht="18" x14ac:dyDescent="0.35">
      <c r="B4" s="4" t="s">
        <v>1144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5</v>
      </c>
      <c r="D6" s="67">
        <v>5</v>
      </c>
      <c r="E6" s="130" t="s">
        <v>1165</v>
      </c>
      <c r="F6" s="131">
        <v>91</v>
      </c>
      <c r="G6" s="132">
        <v>7</v>
      </c>
      <c r="H6" s="131">
        <v>875</v>
      </c>
      <c r="I6" s="138">
        <v>47</v>
      </c>
    </row>
    <row r="7" spans="2:14" x14ac:dyDescent="0.3">
      <c r="C7" s="65">
        <v>11</v>
      </c>
      <c r="D7" s="23">
        <v>9</v>
      </c>
      <c r="E7" s="27" t="s">
        <v>1188</v>
      </c>
      <c r="F7" s="28">
        <v>85</v>
      </c>
      <c r="G7" s="136">
        <v>6</v>
      </c>
      <c r="H7" s="28">
        <v>766</v>
      </c>
      <c r="I7" s="29">
        <v>21</v>
      </c>
    </row>
    <row r="8" spans="2:14" x14ac:dyDescent="0.3">
      <c r="C8" s="65">
        <v>12</v>
      </c>
      <c r="D8" s="23">
        <v>9</v>
      </c>
      <c r="E8" s="27" t="s">
        <v>1193</v>
      </c>
      <c r="F8" s="28" t="s">
        <v>1350</v>
      </c>
      <c r="G8" s="136">
        <v>0</v>
      </c>
      <c r="H8" s="28">
        <v>0</v>
      </c>
      <c r="I8" s="29">
        <v>0</v>
      </c>
    </row>
    <row r="9" spans="2:14" x14ac:dyDescent="0.3">
      <c r="C9" s="65">
        <v>12</v>
      </c>
      <c r="D9" s="23">
        <v>5</v>
      </c>
      <c r="E9" s="27" t="s">
        <v>1194</v>
      </c>
      <c r="F9" s="28">
        <v>80</v>
      </c>
      <c r="G9" s="136">
        <v>4</v>
      </c>
      <c r="H9" s="28">
        <v>858</v>
      </c>
      <c r="I9" s="29">
        <v>63</v>
      </c>
    </row>
    <row r="10" spans="2:14" x14ac:dyDescent="0.3">
      <c r="C10" s="65">
        <v>14</v>
      </c>
      <c r="D10" s="23">
        <v>8</v>
      </c>
      <c r="E10" s="27" t="s">
        <v>1206</v>
      </c>
      <c r="F10" s="28">
        <v>84</v>
      </c>
      <c r="G10" s="136">
        <v>6</v>
      </c>
      <c r="H10" s="28">
        <v>781</v>
      </c>
      <c r="I10" s="29">
        <v>39</v>
      </c>
    </row>
    <row r="11" spans="2:14" x14ac:dyDescent="0.3">
      <c r="C11" s="65">
        <v>18</v>
      </c>
      <c r="D11" s="23">
        <v>7</v>
      </c>
      <c r="E11" s="27" t="s">
        <v>1224</v>
      </c>
      <c r="F11" s="28" t="s">
        <v>1350</v>
      </c>
      <c r="G11" s="136">
        <v>0</v>
      </c>
      <c r="H11" s="28">
        <v>556</v>
      </c>
      <c r="I11" s="29">
        <v>27</v>
      </c>
    </row>
    <row r="12" spans="2:14" x14ac:dyDescent="0.3">
      <c r="C12" s="65">
        <v>18</v>
      </c>
      <c r="D12" s="95">
        <v>2</v>
      </c>
      <c r="E12" s="27" t="s">
        <v>1226</v>
      </c>
      <c r="F12" s="28">
        <v>84</v>
      </c>
      <c r="G12" s="136">
        <v>8</v>
      </c>
      <c r="H12" s="28">
        <v>847</v>
      </c>
      <c r="I12" s="29">
        <v>70</v>
      </c>
    </row>
    <row r="13" spans="2:14" x14ac:dyDescent="0.3">
      <c r="C13" s="66">
        <v>19</v>
      </c>
      <c r="D13" s="45">
        <v>8</v>
      </c>
      <c r="E13" s="30" t="s">
        <v>1229</v>
      </c>
      <c r="F13" s="31" t="s">
        <v>1350</v>
      </c>
      <c r="G13" s="137">
        <v>0</v>
      </c>
      <c r="H13" s="31">
        <v>0</v>
      </c>
      <c r="I13" s="32">
        <v>0</v>
      </c>
    </row>
    <row r="15" spans="2:14" ht="18" customHeight="1" x14ac:dyDescent="0.35">
      <c r="B15" s="4" t="s">
        <v>1233</v>
      </c>
    </row>
    <row r="16" spans="2:14" x14ac:dyDescent="0.3">
      <c r="C16" s="33" t="s">
        <v>3</v>
      </c>
      <c r="D16" s="54" t="s">
        <v>4</v>
      </c>
      <c r="E16" s="55" t="s">
        <v>5</v>
      </c>
      <c r="F16" s="81" t="s">
        <v>6</v>
      </c>
      <c r="G16" s="81" t="s">
        <v>7</v>
      </c>
      <c r="H16" s="81" t="s">
        <v>8</v>
      </c>
      <c r="I16" s="82" t="s">
        <v>9</v>
      </c>
    </row>
    <row r="17" spans="3:11" ht="15.75" x14ac:dyDescent="0.3">
      <c r="C17" s="65">
        <v>2</v>
      </c>
      <c r="D17" s="100">
        <v>4</v>
      </c>
      <c r="E17" s="172" t="s">
        <v>1165</v>
      </c>
      <c r="F17" s="162">
        <v>91</v>
      </c>
      <c r="G17" s="173">
        <v>6</v>
      </c>
      <c r="H17" s="162">
        <v>875</v>
      </c>
      <c r="I17" s="162">
        <v>37</v>
      </c>
      <c r="J17" s="104"/>
      <c r="K17" s="106"/>
    </row>
    <row r="18" spans="3:11" ht="15.75" x14ac:dyDescent="0.3">
      <c r="C18" s="66">
        <v>4</v>
      </c>
      <c r="D18" s="45">
        <v>5</v>
      </c>
      <c r="E18" s="30" t="s">
        <v>1206</v>
      </c>
      <c r="F18" s="31">
        <v>84</v>
      </c>
      <c r="G18" s="137">
        <v>5</v>
      </c>
      <c r="H18" s="31">
        <v>781</v>
      </c>
      <c r="I18" s="31">
        <v>35</v>
      </c>
      <c r="J18" s="105"/>
      <c r="K18" s="107"/>
    </row>
  </sheetData>
  <mergeCells count="2">
    <mergeCell ref="B1:M1"/>
    <mergeCell ref="B2:M2"/>
  </mergeCells>
  <hyperlinks>
    <hyperlink ref="B3" location="'Index'!A2" tooltip="Go to the Index sheet" display="á" xr:uid="{0C4610B6-AC07-4E47-B15C-DB3EB23D06B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8344-BE71-4686-97ED-F7C3D7497CA3}">
  <dimension ref="B1:N2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459</v>
      </c>
    </row>
    <row r="4" spans="2:14" ht="18" x14ac:dyDescent="0.35">
      <c r="B4" s="4" t="s">
        <v>442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5</v>
      </c>
      <c r="D6" s="319">
        <v>8</v>
      </c>
      <c r="E6" s="357" t="s">
        <v>460</v>
      </c>
      <c r="F6" s="265">
        <v>98</v>
      </c>
      <c r="G6" s="265">
        <v>97</v>
      </c>
      <c r="H6" s="358">
        <f>SUM(F6:G6)</f>
        <v>195</v>
      </c>
      <c r="I6" s="153">
        <v>5</v>
      </c>
      <c r="J6" s="358">
        <v>1898.0169999999998</v>
      </c>
      <c r="K6" s="241">
        <v>33</v>
      </c>
    </row>
    <row r="7" spans="2:14" x14ac:dyDescent="0.3">
      <c r="C7" s="66">
        <v>7</v>
      </c>
      <c r="D7" s="185">
        <v>3</v>
      </c>
      <c r="E7" s="363" t="s">
        <v>474</v>
      </c>
      <c r="F7" s="249">
        <v>96.001000000000005</v>
      </c>
      <c r="G7" s="249">
        <v>89</v>
      </c>
      <c r="H7" s="364">
        <f>SUM(F7:G7)</f>
        <v>185.001</v>
      </c>
      <c r="I7" s="151">
        <v>3</v>
      </c>
      <c r="J7" s="365">
        <v>1911.0159999999998</v>
      </c>
      <c r="K7" s="157">
        <v>47</v>
      </c>
    </row>
    <row r="9" spans="2:14" ht="18" customHeight="1" x14ac:dyDescent="0.35">
      <c r="B9" s="4" t="s">
        <v>619</v>
      </c>
    </row>
    <row r="10" spans="2:14" x14ac:dyDescent="0.3">
      <c r="C10" s="18" t="s">
        <v>3</v>
      </c>
      <c r="D10" s="19" t="s">
        <v>4</v>
      </c>
      <c r="E10" s="20" t="s">
        <v>5</v>
      </c>
      <c r="F10" s="20"/>
      <c r="G10" s="20"/>
      <c r="H10" s="21" t="s">
        <v>6</v>
      </c>
      <c r="I10" s="21" t="s">
        <v>7</v>
      </c>
      <c r="J10" s="21" t="s">
        <v>8</v>
      </c>
      <c r="K10" s="39" t="s">
        <v>9</v>
      </c>
    </row>
    <row r="11" spans="2:14" x14ac:dyDescent="0.3">
      <c r="C11" s="65">
        <v>7</v>
      </c>
      <c r="D11" s="319">
        <v>4</v>
      </c>
      <c r="E11" s="369" t="s">
        <v>460</v>
      </c>
      <c r="F11" s="265">
        <v>99.001999999999995</v>
      </c>
      <c r="G11" s="265">
        <v>98.003</v>
      </c>
      <c r="H11" s="358">
        <f>SUM(F11,G11)</f>
        <v>197.005</v>
      </c>
      <c r="I11" s="153">
        <v>6</v>
      </c>
      <c r="J11" s="370">
        <v>1965.0299999999997</v>
      </c>
      <c r="K11" s="155">
        <v>54</v>
      </c>
    </row>
    <row r="12" spans="2:14" x14ac:dyDescent="0.3">
      <c r="C12" s="65">
        <v>9</v>
      </c>
      <c r="D12" s="320">
        <v>9</v>
      </c>
      <c r="E12" s="361" t="s">
        <v>668</v>
      </c>
      <c r="F12" s="247" t="s">
        <v>1349</v>
      </c>
      <c r="G12" s="247"/>
      <c r="H12" s="360">
        <f>SUM(F12,G12)</f>
        <v>0</v>
      </c>
      <c r="I12" s="143">
        <v>0</v>
      </c>
      <c r="J12" s="362">
        <v>777.01600000000008</v>
      </c>
      <c r="K12" s="149">
        <v>16</v>
      </c>
    </row>
    <row r="13" spans="2:14" x14ac:dyDescent="0.3">
      <c r="C13" s="65">
        <v>11</v>
      </c>
      <c r="D13" s="320">
        <v>3</v>
      </c>
      <c r="E13" s="361" t="s">
        <v>157</v>
      </c>
      <c r="F13" s="247">
        <v>97</v>
      </c>
      <c r="G13" s="247">
        <v>98.001000000000005</v>
      </c>
      <c r="H13" s="360">
        <f>SUM(F13,G13)</f>
        <v>195.001</v>
      </c>
      <c r="I13" s="143">
        <v>3</v>
      </c>
      <c r="J13" s="362">
        <v>1965.0340000000001</v>
      </c>
      <c r="K13" s="149">
        <v>61</v>
      </c>
    </row>
    <row r="14" spans="2:14" x14ac:dyDescent="0.3">
      <c r="C14" s="65">
        <v>14</v>
      </c>
      <c r="D14" s="320">
        <v>7</v>
      </c>
      <c r="E14" s="359" t="s">
        <v>702</v>
      </c>
      <c r="F14" s="247">
        <v>97.001000000000005</v>
      </c>
      <c r="G14" s="247">
        <v>94.001000000000005</v>
      </c>
      <c r="H14" s="360">
        <f>SUM(F14,G14)</f>
        <v>191.00200000000001</v>
      </c>
      <c r="I14" s="143">
        <v>2</v>
      </c>
      <c r="J14" s="360">
        <v>1802.0139999999999</v>
      </c>
      <c r="K14" s="366">
        <v>29</v>
      </c>
    </row>
    <row r="15" spans="2:14" x14ac:dyDescent="0.3">
      <c r="C15" s="65">
        <v>14</v>
      </c>
      <c r="D15" s="320">
        <v>4</v>
      </c>
      <c r="E15" s="361" t="s">
        <v>474</v>
      </c>
      <c r="F15" s="247">
        <v>96.001000000000005</v>
      </c>
      <c r="G15" s="247">
        <v>98.001000000000005</v>
      </c>
      <c r="H15" s="360">
        <f>SUM(F15,G15)</f>
        <v>194.00200000000001</v>
      </c>
      <c r="I15" s="143">
        <v>5</v>
      </c>
      <c r="J15" s="362">
        <v>1946.0309999999997</v>
      </c>
      <c r="K15" s="149">
        <v>61</v>
      </c>
    </row>
    <row r="16" spans="2:14" x14ac:dyDescent="0.3">
      <c r="C16" s="65">
        <v>15</v>
      </c>
      <c r="D16" s="320">
        <v>8</v>
      </c>
      <c r="E16" s="359" t="s">
        <v>708</v>
      </c>
      <c r="F16" s="247">
        <v>95.001999999999995</v>
      </c>
      <c r="G16" s="247">
        <v>97.001999999999995</v>
      </c>
      <c r="H16" s="360">
        <f>SUM(F16,G16)</f>
        <v>192.00399999999999</v>
      </c>
      <c r="I16" s="143">
        <v>2</v>
      </c>
      <c r="J16" s="360">
        <v>1937.0229999999997</v>
      </c>
      <c r="K16" s="366">
        <v>42</v>
      </c>
    </row>
    <row r="17" spans="2:11" x14ac:dyDescent="0.3">
      <c r="C17" s="65">
        <v>16</v>
      </c>
      <c r="D17" s="320">
        <v>9</v>
      </c>
      <c r="E17" s="361" t="s">
        <v>717</v>
      </c>
      <c r="F17" s="247" t="s">
        <v>1350</v>
      </c>
      <c r="G17" s="247"/>
      <c r="H17" s="360">
        <f>SUM(F17,G17)</f>
        <v>0</v>
      </c>
      <c r="I17" s="143">
        <v>0</v>
      </c>
      <c r="J17" s="362">
        <v>1341.011</v>
      </c>
      <c r="K17" s="149">
        <v>21</v>
      </c>
    </row>
    <row r="18" spans="2:11" x14ac:dyDescent="0.3">
      <c r="C18" s="66">
        <v>16</v>
      </c>
      <c r="D18" s="185">
        <v>5</v>
      </c>
      <c r="E18" s="363" t="s">
        <v>719</v>
      </c>
      <c r="F18" s="249">
        <v>100.002</v>
      </c>
      <c r="G18" s="249">
        <v>99.001999999999995</v>
      </c>
      <c r="H18" s="364">
        <f>SUM(F18,G18)</f>
        <v>199.00399999999999</v>
      </c>
      <c r="I18" s="151">
        <v>9</v>
      </c>
      <c r="J18" s="365">
        <v>1934.0209999999997</v>
      </c>
      <c r="K18" s="157">
        <v>51</v>
      </c>
    </row>
    <row r="20" spans="2:11" ht="18" customHeight="1" x14ac:dyDescent="0.35">
      <c r="B20" s="4" t="s">
        <v>992</v>
      </c>
    </row>
    <row r="21" spans="2:11" x14ac:dyDescent="0.3">
      <c r="C21" s="18" t="s">
        <v>3</v>
      </c>
      <c r="D21" s="19" t="s">
        <v>4</v>
      </c>
      <c r="E21" s="20" t="s">
        <v>5</v>
      </c>
      <c r="F21" s="21" t="s">
        <v>6</v>
      </c>
      <c r="G21" s="21" t="s">
        <v>7</v>
      </c>
      <c r="H21" s="21" t="s">
        <v>8</v>
      </c>
      <c r="I21" s="39" t="s">
        <v>9</v>
      </c>
    </row>
    <row r="22" spans="2:11" x14ac:dyDescent="0.3">
      <c r="C22" s="65">
        <v>2</v>
      </c>
      <c r="D22" s="67">
        <v>5</v>
      </c>
      <c r="E22" s="58" t="s">
        <v>1001</v>
      </c>
      <c r="F22" s="60">
        <v>98</v>
      </c>
      <c r="G22" s="60">
        <v>7</v>
      </c>
      <c r="H22" s="60">
        <v>969</v>
      </c>
      <c r="I22" s="71">
        <v>56</v>
      </c>
    </row>
    <row r="23" spans="2:11" x14ac:dyDescent="0.3">
      <c r="C23" s="65">
        <v>5</v>
      </c>
      <c r="D23" s="23">
        <v>3</v>
      </c>
      <c r="E23" s="62" t="s">
        <v>1030</v>
      </c>
      <c r="F23" s="63">
        <v>95</v>
      </c>
      <c r="G23" s="63">
        <v>7</v>
      </c>
      <c r="H23" s="63">
        <v>949</v>
      </c>
      <c r="I23" s="72">
        <v>61</v>
      </c>
    </row>
    <row r="24" spans="2:11" x14ac:dyDescent="0.3">
      <c r="C24" s="65">
        <v>6</v>
      </c>
      <c r="D24" s="23">
        <v>6</v>
      </c>
      <c r="E24" s="62" t="s">
        <v>1034</v>
      </c>
      <c r="F24" s="63">
        <v>88</v>
      </c>
      <c r="G24" s="63">
        <v>1</v>
      </c>
      <c r="H24" s="63">
        <v>926</v>
      </c>
      <c r="I24" s="72">
        <v>49</v>
      </c>
    </row>
    <row r="25" spans="2:11" x14ac:dyDescent="0.3">
      <c r="C25" s="65">
        <v>6</v>
      </c>
      <c r="D25" s="80">
        <v>1</v>
      </c>
      <c r="E25" s="62" t="s">
        <v>1035</v>
      </c>
      <c r="F25" s="63">
        <v>95</v>
      </c>
      <c r="G25" s="63">
        <v>7</v>
      </c>
      <c r="H25" s="63">
        <v>961</v>
      </c>
      <c r="I25" s="72">
        <v>82</v>
      </c>
    </row>
    <row r="26" spans="2:11" x14ac:dyDescent="0.3">
      <c r="C26" s="65">
        <v>10</v>
      </c>
      <c r="D26" s="23">
        <v>6</v>
      </c>
      <c r="E26" s="62" t="s">
        <v>1061</v>
      </c>
      <c r="F26" s="63">
        <v>91</v>
      </c>
      <c r="G26" s="63">
        <v>5</v>
      </c>
      <c r="H26" s="63">
        <v>879</v>
      </c>
      <c r="I26" s="72">
        <v>40</v>
      </c>
    </row>
    <row r="27" spans="2:11" x14ac:dyDescent="0.3">
      <c r="C27" s="65">
        <v>12</v>
      </c>
      <c r="D27" s="23">
        <v>3</v>
      </c>
      <c r="E27" s="27" t="s">
        <v>1513</v>
      </c>
      <c r="F27" s="323">
        <v>87</v>
      </c>
      <c r="G27" s="63">
        <v>5</v>
      </c>
      <c r="H27" s="28">
        <v>900</v>
      </c>
      <c r="I27" s="29">
        <v>67</v>
      </c>
    </row>
    <row r="28" spans="2:11" x14ac:dyDescent="0.3">
      <c r="C28" s="66">
        <v>14</v>
      </c>
      <c r="D28" s="45">
        <v>8</v>
      </c>
      <c r="E28" s="68" t="s">
        <v>702</v>
      </c>
      <c r="F28" s="69">
        <v>91</v>
      </c>
      <c r="G28" s="69">
        <v>4</v>
      </c>
      <c r="H28" s="46">
        <v>775</v>
      </c>
      <c r="I28" s="47">
        <v>39</v>
      </c>
    </row>
  </sheetData>
  <mergeCells count="2">
    <mergeCell ref="B1:M1"/>
    <mergeCell ref="B2:M2"/>
  </mergeCells>
  <hyperlinks>
    <hyperlink ref="B3" location="'Index'!A2" tooltip="Go to the Index sheet" display="á" xr:uid="{E1474767-BA76-43DE-8D08-D92405FDA1F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202CC-530E-46AD-A36A-C4DE3A54D4B0}">
  <dimension ref="B1:N5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14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834</v>
      </c>
    </row>
    <row r="4" spans="2:14" ht="18" x14ac:dyDescent="0.35">
      <c r="B4" s="4" t="s">
        <v>832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1</v>
      </c>
      <c r="D6" s="74">
        <v>2</v>
      </c>
      <c r="E6" s="79" t="s">
        <v>835</v>
      </c>
      <c r="F6" s="122">
        <v>97</v>
      </c>
      <c r="G6" s="122">
        <v>97</v>
      </c>
      <c r="H6" s="60">
        <f t="shared" ref="H6:H12" si="0">SUM(F6:G6)</f>
        <v>194</v>
      </c>
      <c r="I6" s="60">
        <v>4</v>
      </c>
      <c r="J6" s="60">
        <v>1991</v>
      </c>
      <c r="K6" s="71">
        <v>87</v>
      </c>
    </row>
    <row r="7" spans="2:14" x14ac:dyDescent="0.3">
      <c r="C7" s="65">
        <v>1</v>
      </c>
      <c r="D7" s="23">
        <v>9</v>
      </c>
      <c r="E7" s="62" t="s">
        <v>838</v>
      </c>
      <c r="F7" s="123">
        <v>100</v>
      </c>
      <c r="G7" s="123">
        <v>95</v>
      </c>
      <c r="H7" s="63">
        <f t="shared" si="0"/>
        <v>195</v>
      </c>
      <c r="I7" s="63">
        <v>5</v>
      </c>
      <c r="J7" s="63">
        <v>1952</v>
      </c>
      <c r="K7" s="72">
        <v>43</v>
      </c>
    </row>
    <row r="8" spans="2:14" x14ac:dyDescent="0.3">
      <c r="C8" s="65">
        <v>2</v>
      </c>
      <c r="D8" s="95">
        <v>2</v>
      </c>
      <c r="E8" s="62" t="s">
        <v>839</v>
      </c>
      <c r="F8" s="123">
        <v>99</v>
      </c>
      <c r="G8" s="123">
        <v>96</v>
      </c>
      <c r="H8" s="63">
        <f t="shared" si="0"/>
        <v>195</v>
      </c>
      <c r="I8" s="63">
        <v>9</v>
      </c>
      <c r="J8" s="63">
        <v>1934</v>
      </c>
      <c r="K8" s="72">
        <v>81</v>
      </c>
    </row>
    <row r="9" spans="2:14" x14ac:dyDescent="0.3">
      <c r="C9" s="65">
        <v>2</v>
      </c>
      <c r="D9" s="23">
        <v>6</v>
      </c>
      <c r="E9" s="62" t="s">
        <v>844</v>
      </c>
      <c r="F9" s="123">
        <v>98</v>
      </c>
      <c r="G9" s="123">
        <v>94</v>
      </c>
      <c r="H9" s="63">
        <f t="shared" si="0"/>
        <v>192</v>
      </c>
      <c r="I9" s="63">
        <v>7</v>
      </c>
      <c r="J9" s="63">
        <v>1904</v>
      </c>
      <c r="K9" s="72">
        <v>52</v>
      </c>
    </row>
    <row r="10" spans="2:14" x14ac:dyDescent="0.3">
      <c r="C10" s="65">
        <v>3</v>
      </c>
      <c r="D10" s="23">
        <v>4</v>
      </c>
      <c r="E10" s="62" t="s">
        <v>847</v>
      </c>
      <c r="F10" s="123">
        <v>98</v>
      </c>
      <c r="G10" s="123">
        <v>95</v>
      </c>
      <c r="H10" s="63">
        <f t="shared" si="0"/>
        <v>193</v>
      </c>
      <c r="I10" s="63">
        <v>9</v>
      </c>
      <c r="J10" s="63">
        <v>1880</v>
      </c>
      <c r="K10" s="72">
        <v>68</v>
      </c>
    </row>
    <row r="11" spans="2:14" x14ac:dyDescent="0.3">
      <c r="C11" s="65">
        <v>3</v>
      </c>
      <c r="D11" s="23">
        <v>6</v>
      </c>
      <c r="E11" s="62" t="s">
        <v>849</v>
      </c>
      <c r="F11" s="123">
        <v>96</v>
      </c>
      <c r="G11" s="123">
        <v>95</v>
      </c>
      <c r="H11" s="63">
        <f t="shared" si="0"/>
        <v>191</v>
      </c>
      <c r="I11" s="63">
        <v>7</v>
      </c>
      <c r="J11" s="63">
        <v>1860</v>
      </c>
      <c r="K11" s="72">
        <v>54</v>
      </c>
    </row>
    <row r="12" spans="2:14" x14ac:dyDescent="0.3">
      <c r="C12" s="66">
        <v>4</v>
      </c>
      <c r="D12" s="45">
        <v>6</v>
      </c>
      <c r="E12" s="68" t="s">
        <v>852</v>
      </c>
      <c r="F12" s="124">
        <v>95</v>
      </c>
      <c r="G12" s="124">
        <v>94</v>
      </c>
      <c r="H12" s="69">
        <f t="shared" si="0"/>
        <v>189</v>
      </c>
      <c r="I12" s="69">
        <v>5</v>
      </c>
      <c r="J12" s="69">
        <v>1854</v>
      </c>
      <c r="K12" s="73">
        <v>48</v>
      </c>
    </row>
    <row r="14" spans="2:14" ht="18" customHeight="1" x14ac:dyDescent="0.35">
      <c r="B14" s="4" t="s">
        <v>872</v>
      </c>
    </row>
    <row r="15" spans="2:14" x14ac:dyDescent="0.3">
      <c r="C15" s="33" t="s">
        <v>3</v>
      </c>
      <c r="D15" s="34" t="s">
        <v>4</v>
      </c>
      <c r="E15" s="35" t="s">
        <v>5</v>
      </c>
      <c r="F15" s="35"/>
      <c r="G15" s="35"/>
      <c r="H15" s="36" t="s">
        <v>6</v>
      </c>
      <c r="I15" s="36" t="s">
        <v>7</v>
      </c>
      <c r="J15" s="36" t="s">
        <v>8</v>
      </c>
      <c r="K15" s="37" t="s">
        <v>9</v>
      </c>
    </row>
    <row r="16" spans="2:14" x14ac:dyDescent="0.3">
      <c r="C16" s="65">
        <v>1</v>
      </c>
      <c r="D16" s="125">
        <v>1</v>
      </c>
      <c r="E16" s="111" t="s">
        <v>835</v>
      </c>
      <c r="F16" s="59">
        <v>97</v>
      </c>
      <c r="G16" s="59">
        <v>97</v>
      </c>
      <c r="H16" s="60">
        <v>194</v>
      </c>
      <c r="I16" s="60">
        <v>3</v>
      </c>
      <c r="J16" s="59">
        <v>1991</v>
      </c>
      <c r="K16" s="78">
        <v>57</v>
      </c>
    </row>
    <row r="17" spans="2:11" x14ac:dyDescent="0.3">
      <c r="C17" s="66">
        <v>1</v>
      </c>
      <c r="D17" s="45">
        <v>4</v>
      </c>
      <c r="E17" s="30" t="s">
        <v>839</v>
      </c>
      <c r="F17" s="31">
        <v>99</v>
      </c>
      <c r="G17" s="31">
        <v>96</v>
      </c>
      <c r="H17" s="69">
        <v>195</v>
      </c>
      <c r="I17" s="69">
        <v>4</v>
      </c>
      <c r="J17" s="31">
        <v>1934</v>
      </c>
      <c r="K17" s="32">
        <v>31</v>
      </c>
    </row>
    <row r="19" spans="2:11" ht="18" customHeight="1" x14ac:dyDescent="0.35">
      <c r="B19" s="4" t="s">
        <v>873</v>
      </c>
    </row>
    <row r="20" spans="2:11" x14ac:dyDescent="0.3">
      <c r="C20" s="18" t="s">
        <v>3</v>
      </c>
      <c r="D20" s="19" t="s">
        <v>4</v>
      </c>
      <c r="E20" s="20" t="s">
        <v>5</v>
      </c>
      <c r="F20" s="20"/>
      <c r="G20" s="20"/>
      <c r="H20" s="21" t="s">
        <v>6</v>
      </c>
      <c r="I20" s="21" t="s">
        <v>7</v>
      </c>
      <c r="J20" s="21" t="s">
        <v>8</v>
      </c>
      <c r="K20" s="39" t="s">
        <v>9</v>
      </c>
    </row>
    <row r="21" spans="2:11" x14ac:dyDescent="0.3">
      <c r="C21" s="65">
        <v>1</v>
      </c>
      <c r="D21" s="67">
        <v>9</v>
      </c>
      <c r="E21" s="79" t="s">
        <v>847</v>
      </c>
      <c r="F21" s="122">
        <v>94</v>
      </c>
      <c r="G21" s="122">
        <v>91</v>
      </c>
      <c r="H21" s="60">
        <f>SUM(F21:G21)</f>
        <v>185</v>
      </c>
      <c r="I21" s="60">
        <v>2</v>
      </c>
      <c r="J21" s="97">
        <v>1877</v>
      </c>
      <c r="K21" s="98">
        <v>31</v>
      </c>
    </row>
    <row r="22" spans="2:11" x14ac:dyDescent="0.3">
      <c r="C22" s="65">
        <v>1</v>
      </c>
      <c r="D22" s="95">
        <v>2</v>
      </c>
      <c r="E22" s="62" t="s">
        <v>835</v>
      </c>
      <c r="F22" s="123">
        <v>98</v>
      </c>
      <c r="G22" s="123">
        <v>96</v>
      </c>
      <c r="H22" s="63">
        <f>SUM(F22:G22)</f>
        <v>194</v>
      </c>
      <c r="I22" s="63">
        <v>9</v>
      </c>
      <c r="J22" s="63">
        <v>1966</v>
      </c>
      <c r="K22" s="72">
        <v>90</v>
      </c>
    </row>
    <row r="23" spans="2:11" x14ac:dyDescent="0.3">
      <c r="C23" s="65">
        <v>3</v>
      </c>
      <c r="D23" s="23">
        <v>3</v>
      </c>
      <c r="E23" s="62" t="s">
        <v>886</v>
      </c>
      <c r="F23" s="123">
        <v>92</v>
      </c>
      <c r="G23" s="123">
        <v>89</v>
      </c>
      <c r="H23" s="63">
        <f>SUM(F23:G23)</f>
        <v>181</v>
      </c>
      <c r="I23" s="63">
        <v>6</v>
      </c>
      <c r="J23" s="63">
        <v>1879</v>
      </c>
      <c r="K23" s="72">
        <v>79</v>
      </c>
    </row>
    <row r="24" spans="2:11" x14ac:dyDescent="0.3">
      <c r="C24" s="65">
        <v>4</v>
      </c>
      <c r="D24" s="23">
        <v>5</v>
      </c>
      <c r="E24" s="62" t="s">
        <v>852</v>
      </c>
      <c r="F24" s="123">
        <v>94</v>
      </c>
      <c r="G24" s="123">
        <v>93</v>
      </c>
      <c r="H24" s="63">
        <f>SUM(F24:G24)</f>
        <v>187</v>
      </c>
      <c r="I24" s="63">
        <v>8</v>
      </c>
      <c r="J24" s="25">
        <v>1822</v>
      </c>
      <c r="K24" s="26">
        <v>62</v>
      </c>
    </row>
    <row r="25" spans="2:11" x14ac:dyDescent="0.3">
      <c r="C25" s="66">
        <v>4</v>
      </c>
      <c r="D25" s="45">
        <v>8</v>
      </c>
      <c r="E25" s="68" t="s">
        <v>839</v>
      </c>
      <c r="F25" s="124">
        <v>90</v>
      </c>
      <c r="G25" s="124">
        <v>86</v>
      </c>
      <c r="H25" s="69">
        <f>SUM(F25:G25)</f>
        <v>176</v>
      </c>
      <c r="I25" s="69">
        <v>3</v>
      </c>
      <c r="J25" s="69">
        <v>1788</v>
      </c>
      <c r="K25" s="73">
        <v>38</v>
      </c>
    </row>
    <row r="27" spans="2:11" ht="18" customHeight="1" x14ac:dyDescent="0.35">
      <c r="B27" s="4" t="s">
        <v>914</v>
      </c>
    </row>
    <row r="28" spans="2:11" x14ac:dyDescent="0.3">
      <c r="C28" s="33" t="s">
        <v>3</v>
      </c>
      <c r="D28" s="34" t="s">
        <v>4</v>
      </c>
      <c r="E28" s="35" t="s">
        <v>5</v>
      </c>
      <c r="F28" s="35"/>
      <c r="G28" s="35"/>
      <c r="H28" s="36" t="s">
        <v>6</v>
      </c>
      <c r="I28" s="36" t="s">
        <v>7</v>
      </c>
      <c r="J28" s="36" t="s">
        <v>8</v>
      </c>
      <c r="K28" s="37" t="s">
        <v>9</v>
      </c>
    </row>
    <row r="29" spans="2:11" x14ac:dyDescent="0.3">
      <c r="C29" s="65">
        <v>1</v>
      </c>
      <c r="D29" s="125">
        <v>1</v>
      </c>
      <c r="E29" s="111" t="s">
        <v>835</v>
      </c>
      <c r="F29" s="59">
        <v>98</v>
      </c>
      <c r="G29" s="59">
        <v>96</v>
      </c>
      <c r="H29" s="60">
        <v>194</v>
      </c>
      <c r="I29" s="60">
        <v>8</v>
      </c>
      <c r="J29" s="59">
        <v>1966</v>
      </c>
      <c r="K29" s="78">
        <v>79</v>
      </c>
    </row>
    <row r="30" spans="2:11" x14ac:dyDescent="0.3">
      <c r="C30" s="65">
        <v>2</v>
      </c>
      <c r="D30" s="95">
        <v>2</v>
      </c>
      <c r="E30" s="27" t="s">
        <v>886</v>
      </c>
      <c r="F30" s="28">
        <v>92</v>
      </c>
      <c r="G30" s="28">
        <v>89</v>
      </c>
      <c r="H30" s="63">
        <v>181</v>
      </c>
      <c r="I30" s="63">
        <v>4</v>
      </c>
      <c r="J30" s="28">
        <v>1879</v>
      </c>
      <c r="K30" s="29">
        <v>61</v>
      </c>
    </row>
    <row r="31" spans="2:11" x14ac:dyDescent="0.3">
      <c r="C31" s="66">
        <v>2</v>
      </c>
      <c r="D31" s="45">
        <v>4</v>
      </c>
      <c r="E31" s="30" t="s">
        <v>839</v>
      </c>
      <c r="F31" s="31">
        <v>90</v>
      </c>
      <c r="G31" s="31">
        <v>86</v>
      </c>
      <c r="H31" s="69">
        <v>176</v>
      </c>
      <c r="I31" s="69">
        <v>3</v>
      </c>
      <c r="J31" s="31">
        <v>1788</v>
      </c>
      <c r="K31" s="32">
        <v>40</v>
      </c>
    </row>
    <row r="33" spans="2:11" ht="18" customHeight="1" x14ac:dyDescent="0.35">
      <c r="B33" s="4" t="s">
        <v>915</v>
      </c>
    </row>
    <row r="34" spans="2:11" x14ac:dyDescent="0.3">
      <c r="C34" s="40" t="s">
        <v>3</v>
      </c>
      <c r="D34" s="41" t="s">
        <v>4</v>
      </c>
      <c r="E34" s="42" t="s">
        <v>5</v>
      </c>
      <c r="F34" s="42"/>
      <c r="G34" s="42"/>
      <c r="H34" s="43" t="s">
        <v>6</v>
      </c>
      <c r="I34" s="43" t="s">
        <v>7</v>
      </c>
      <c r="J34" s="43" t="s">
        <v>8</v>
      </c>
      <c r="K34" s="44" t="s">
        <v>9</v>
      </c>
    </row>
    <row r="35" spans="2:11" x14ac:dyDescent="0.3">
      <c r="C35" s="66">
        <v>1</v>
      </c>
      <c r="D35" s="91">
        <v>2</v>
      </c>
      <c r="E35" s="57" t="s">
        <v>835</v>
      </c>
      <c r="F35" s="56">
        <v>91</v>
      </c>
      <c r="G35" s="56">
        <v>89</v>
      </c>
      <c r="H35" s="56">
        <f>SUM(F35:G35)</f>
        <v>180</v>
      </c>
      <c r="I35" s="56">
        <v>6</v>
      </c>
      <c r="J35" s="94">
        <v>1828</v>
      </c>
      <c r="K35" s="110">
        <v>57</v>
      </c>
    </row>
    <row r="37" spans="2:11" ht="18" customHeight="1" x14ac:dyDescent="0.35">
      <c r="B37" s="4" t="s">
        <v>920</v>
      </c>
    </row>
    <row r="38" spans="2:11" x14ac:dyDescent="0.3">
      <c r="C38" s="18" t="s">
        <v>3</v>
      </c>
      <c r="D38" s="19" t="s">
        <v>4</v>
      </c>
      <c r="E38" s="20" t="s">
        <v>5</v>
      </c>
      <c r="F38" s="20"/>
      <c r="G38" s="20"/>
      <c r="H38" s="21" t="s">
        <v>6</v>
      </c>
      <c r="I38" s="21" t="s">
        <v>7</v>
      </c>
      <c r="J38" s="21" t="s">
        <v>8</v>
      </c>
      <c r="K38" s="39" t="s">
        <v>9</v>
      </c>
    </row>
    <row r="39" spans="2:11" x14ac:dyDescent="0.3">
      <c r="C39" s="65">
        <v>1</v>
      </c>
      <c r="D39" s="67">
        <v>3</v>
      </c>
      <c r="E39" s="79" t="s">
        <v>886</v>
      </c>
      <c r="F39" s="60">
        <v>83</v>
      </c>
      <c r="G39" s="60">
        <v>81</v>
      </c>
      <c r="H39" s="60">
        <f>SUM(F39:G39)</f>
        <v>164</v>
      </c>
      <c r="I39" s="60">
        <v>6</v>
      </c>
      <c r="J39" s="97">
        <v>1737</v>
      </c>
      <c r="K39" s="98">
        <v>52</v>
      </c>
    </row>
    <row r="40" spans="2:11" x14ac:dyDescent="0.3">
      <c r="C40" s="65">
        <v>1</v>
      </c>
      <c r="D40" s="23">
        <v>4</v>
      </c>
      <c r="E40" s="62" t="s">
        <v>847</v>
      </c>
      <c r="F40" s="63">
        <v>88</v>
      </c>
      <c r="G40" s="63">
        <v>72</v>
      </c>
      <c r="H40" s="63">
        <f>SUM(F40:G40)</f>
        <v>160</v>
      </c>
      <c r="I40" s="63">
        <v>4</v>
      </c>
      <c r="J40" s="25">
        <v>1618</v>
      </c>
      <c r="K40" s="26">
        <v>34</v>
      </c>
    </row>
    <row r="41" spans="2:11" x14ac:dyDescent="0.3">
      <c r="C41" s="66">
        <v>1</v>
      </c>
      <c r="D41" s="109">
        <v>1</v>
      </c>
      <c r="E41" s="68" t="s">
        <v>835</v>
      </c>
      <c r="F41" s="69">
        <v>87</v>
      </c>
      <c r="G41" s="69">
        <v>92</v>
      </c>
      <c r="H41" s="69">
        <f>SUM(F41:G41)</f>
        <v>179</v>
      </c>
      <c r="I41" s="69">
        <v>7</v>
      </c>
      <c r="J41" s="69">
        <v>1819</v>
      </c>
      <c r="K41" s="73">
        <v>66</v>
      </c>
    </row>
    <row r="43" spans="2:11" ht="18" customHeight="1" x14ac:dyDescent="0.35">
      <c r="B43" s="4" t="s">
        <v>926</v>
      </c>
    </row>
    <row r="44" spans="2:11" x14ac:dyDescent="0.3">
      <c r="C44" s="18" t="s">
        <v>3</v>
      </c>
      <c r="D44" s="19" t="s">
        <v>4</v>
      </c>
      <c r="E44" s="20" t="s">
        <v>5</v>
      </c>
      <c r="F44" s="20"/>
      <c r="G44" s="20"/>
      <c r="H44" s="21" t="s">
        <v>6</v>
      </c>
      <c r="I44" s="21" t="s">
        <v>7</v>
      </c>
      <c r="J44" s="21" t="s">
        <v>8</v>
      </c>
      <c r="K44" s="39" t="s">
        <v>9</v>
      </c>
    </row>
    <row r="45" spans="2:11" x14ac:dyDescent="0.3">
      <c r="C45" s="65">
        <v>1</v>
      </c>
      <c r="D45" s="67">
        <v>6</v>
      </c>
      <c r="E45" s="79" t="s">
        <v>852</v>
      </c>
      <c r="F45" s="59">
        <v>90</v>
      </c>
      <c r="G45" s="59">
        <v>95</v>
      </c>
      <c r="H45" s="60">
        <f t="shared" ref="H45:H50" si="1">SUM(F45:G45)</f>
        <v>185</v>
      </c>
      <c r="I45" s="60">
        <v>5</v>
      </c>
      <c r="J45" s="97">
        <v>1779</v>
      </c>
      <c r="K45" s="98">
        <v>42</v>
      </c>
    </row>
    <row r="46" spans="2:11" x14ac:dyDescent="0.3">
      <c r="C46" s="65">
        <v>1</v>
      </c>
      <c r="D46" s="23">
        <v>9</v>
      </c>
      <c r="E46" s="62" t="s">
        <v>847</v>
      </c>
      <c r="F46" s="28">
        <v>74</v>
      </c>
      <c r="G46" s="28">
        <v>86</v>
      </c>
      <c r="H46" s="63">
        <f t="shared" si="1"/>
        <v>160</v>
      </c>
      <c r="I46" s="63">
        <v>1</v>
      </c>
      <c r="J46" s="63">
        <v>1711</v>
      </c>
      <c r="K46" s="72">
        <v>24</v>
      </c>
    </row>
    <row r="47" spans="2:11" x14ac:dyDescent="0.3">
      <c r="C47" s="65">
        <v>1</v>
      </c>
      <c r="D47" s="95">
        <v>2</v>
      </c>
      <c r="E47" s="62" t="s">
        <v>835</v>
      </c>
      <c r="F47" s="28">
        <v>95</v>
      </c>
      <c r="G47" s="28">
        <v>97</v>
      </c>
      <c r="H47" s="63">
        <f t="shared" si="1"/>
        <v>192</v>
      </c>
      <c r="I47" s="63">
        <v>9</v>
      </c>
      <c r="J47" s="63">
        <v>1713</v>
      </c>
      <c r="K47" s="72">
        <v>74</v>
      </c>
    </row>
    <row r="48" spans="2:11" x14ac:dyDescent="0.3">
      <c r="C48" s="65">
        <v>1</v>
      </c>
      <c r="D48" s="80">
        <v>1</v>
      </c>
      <c r="E48" s="62" t="s">
        <v>927</v>
      </c>
      <c r="F48" s="28">
        <v>95</v>
      </c>
      <c r="G48" s="28">
        <v>97</v>
      </c>
      <c r="H48" s="63">
        <f t="shared" si="1"/>
        <v>192</v>
      </c>
      <c r="I48" s="63">
        <v>9</v>
      </c>
      <c r="J48" s="63">
        <v>1913</v>
      </c>
      <c r="K48" s="72">
        <v>88</v>
      </c>
    </row>
    <row r="49" spans="2:11" x14ac:dyDescent="0.3">
      <c r="C49" s="65">
        <v>2</v>
      </c>
      <c r="D49" s="23">
        <v>5</v>
      </c>
      <c r="E49" s="62" t="s">
        <v>928</v>
      </c>
      <c r="F49" s="28">
        <v>75</v>
      </c>
      <c r="G49" s="28">
        <v>83</v>
      </c>
      <c r="H49" s="63">
        <f t="shared" si="1"/>
        <v>158</v>
      </c>
      <c r="I49" s="63">
        <v>4</v>
      </c>
      <c r="J49" s="25">
        <v>1588</v>
      </c>
      <c r="K49" s="26">
        <v>40</v>
      </c>
    </row>
    <row r="50" spans="2:11" x14ac:dyDescent="0.3">
      <c r="C50" s="66">
        <v>3</v>
      </c>
      <c r="D50" s="140">
        <v>2</v>
      </c>
      <c r="E50" s="68" t="s">
        <v>1514</v>
      </c>
      <c r="F50" s="175">
        <v>0</v>
      </c>
      <c r="G50" s="31">
        <v>80</v>
      </c>
      <c r="H50" s="69">
        <f t="shared" si="1"/>
        <v>80</v>
      </c>
      <c r="I50" s="69">
        <v>2</v>
      </c>
      <c r="J50" s="69">
        <v>1602</v>
      </c>
      <c r="K50" s="73">
        <v>60</v>
      </c>
    </row>
    <row r="52" spans="2:11" ht="18" customHeight="1" x14ac:dyDescent="0.35">
      <c r="B52" s="4" t="s">
        <v>941</v>
      </c>
    </row>
    <row r="53" spans="2:11" x14ac:dyDescent="0.3">
      <c r="C53" s="33" t="s">
        <v>3</v>
      </c>
      <c r="D53" s="34" t="s">
        <v>4</v>
      </c>
      <c r="E53" s="35" t="s">
        <v>5</v>
      </c>
      <c r="F53" s="35"/>
      <c r="G53" s="35"/>
      <c r="H53" s="36" t="s">
        <v>6</v>
      </c>
      <c r="I53" s="36" t="s">
        <v>7</v>
      </c>
      <c r="J53" s="36" t="s">
        <v>8</v>
      </c>
      <c r="K53" s="37" t="s">
        <v>9</v>
      </c>
    </row>
    <row r="54" spans="2:11" x14ac:dyDescent="0.3">
      <c r="C54" s="65">
        <v>1</v>
      </c>
      <c r="D54" s="67">
        <v>5</v>
      </c>
      <c r="E54" s="111" t="s">
        <v>928</v>
      </c>
      <c r="F54" s="59">
        <v>75</v>
      </c>
      <c r="G54" s="59">
        <v>83</v>
      </c>
      <c r="H54" s="60">
        <v>158</v>
      </c>
      <c r="I54" s="60">
        <v>4</v>
      </c>
      <c r="J54" s="59">
        <v>1588</v>
      </c>
      <c r="K54" s="78">
        <v>33</v>
      </c>
    </row>
    <row r="55" spans="2:11" x14ac:dyDescent="0.3">
      <c r="C55" s="65">
        <v>1</v>
      </c>
      <c r="D55" s="80">
        <v>1</v>
      </c>
      <c r="E55" s="27" t="s">
        <v>835</v>
      </c>
      <c r="F55" s="28">
        <v>95</v>
      </c>
      <c r="G55" s="28">
        <v>97</v>
      </c>
      <c r="H55" s="63">
        <v>192</v>
      </c>
      <c r="I55" s="63">
        <v>7</v>
      </c>
      <c r="J55" s="28">
        <v>1713</v>
      </c>
      <c r="K55" s="29">
        <v>63</v>
      </c>
    </row>
    <row r="56" spans="2:11" x14ac:dyDescent="0.3">
      <c r="C56" s="66">
        <v>1</v>
      </c>
      <c r="D56" s="45">
        <v>4</v>
      </c>
      <c r="E56" s="68" t="s">
        <v>1514</v>
      </c>
      <c r="F56" s="175">
        <v>0</v>
      </c>
      <c r="G56" s="31">
        <v>80</v>
      </c>
      <c r="H56" s="69">
        <v>80</v>
      </c>
      <c r="I56" s="69">
        <v>2</v>
      </c>
      <c r="J56" s="31">
        <v>1602</v>
      </c>
      <c r="K56" s="32">
        <v>47</v>
      </c>
    </row>
  </sheetData>
  <mergeCells count="2">
    <mergeCell ref="B1:M1"/>
    <mergeCell ref="B2:M2"/>
  </mergeCells>
  <hyperlinks>
    <hyperlink ref="B3" location="'Index'!A2" tooltip="Go to the Index sheet" display="á" xr:uid="{D59EB274-F983-4767-99AF-3DCAAA69714B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2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5DB3A-C305-4C9F-B1B1-001ABC261946}">
  <dimension ref="B1:N2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20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544</v>
      </c>
    </row>
    <row r="4" spans="2:14" ht="18" x14ac:dyDescent="0.35">
      <c r="B4" s="4" t="s">
        <v>499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8</v>
      </c>
      <c r="D6" s="319">
        <v>5</v>
      </c>
      <c r="E6" s="369" t="s">
        <v>545</v>
      </c>
      <c r="F6" s="265">
        <v>100.003</v>
      </c>
      <c r="G6" s="265">
        <v>97.001000000000005</v>
      </c>
      <c r="H6" s="358">
        <f>SUM(F6,G6)</f>
        <v>197.00400000000002</v>
      </c>
      <c r="I6" s="153">
        <v>9</v>
      </c>
      <c r="J6" s="370">
        <v>1925.018</v>
      </c>
      <c r="K6" s="155">
        <v>49</v>
      </c>
    </row>
    <row r="7" spans="2:14" x14ac:dyDescent="0.3">
      <c r="C7" s="66">
        <v>10</v>
      </c>
      <c r="D7" s="185">
        <v>7</v>
      </c>
      <c r="E7" s="363" t="s">
        <v>564</v>
      </c>
      <c r="F7" s="249">
        <v>94.001000000000005</v>
      </c>
      <c r="G7" s="249">
        <v>93</v>
      </c>
      <c r="H7" s="364">
        <f>SUM(F7,G7)</f>
        <v>187.001</v>
      </c>
      <c r="I7" s="151">
        <v>3</v>
      </c>
      <c r="J7" s="365">
        <v>1870.0129999999997</v>
      </c>
      <c r="K7" s="157">
        <v>42</v>
      </c>
    </row>
    <row r="9" spans="2:14" ht="18" customHeight="1" x14ac:dyDescent="0.35">
      <c r="B9" s="4" t="s">
        <v>607</v>
      </c>
    </row>
    <row r="10" spans="2:14" x14ac:dyDescent="0.3">
      <c r="C10" s="33" t="s">
        <v>3</v>
      </c>
      <c r="D10" s="34" t="s">
        <v>4</v>
      </c>
      <c r="E10" s="35" t="s">
        <v>5</v>
      </c>
      <c r="F10" s="35"/>
      <c r="G10" s="35"/>
      <c r="H10" s="36" t="s">
        <v>6</v>
      </c>
      <c r="I10" s="36" t="s">
        <v>7</v>
      </c>
      <c r="J10" s="36" t="s">
        <v>8</v>
      </c>
      <c r="K10" s="37" t="s">
        <v>9</v>
      </c>
    </row>
    <row r="11" spans="2:14" x14ac:dyDescent="0.3">
      <c r="C11" s="65">
        <v>4</v>
      </c>
      <c r="D11" s="378">
        <v>1</v>
      </c>
      <c r="E11" s="369" t="s">
        <v>545</v>
      </c>
      <c r="F11" s="370">
        <v>100.003</v>
      </c>
      <c r="G11" s="370">
        <v>97.001000000000005</v>
      </c>
      <c r="H11" s="358">
        <v>197.00400000000002</v>
      </c>
      <c r="I11" s="153">
        <v>8</v>
      </c>
      <c r="J11" s="370">
        <v>1925.018</v>
      </c>
      <c r="K11" s="155">
        <v>65</v>
      </c>
    </row>
    <row r="12" spans="2:14" x14ac:dyDescent="0.3">
      <c r="C12" s="66">
        <v>4</v>
      </c>
      <c r="D12" s="185">
        <v>6</v>
      </c>
      <c r="E12" s="363" t="s">
        <v>564</v>
      </c>
      <c r="F12" s="365">
        <v>94.001000000000005</v>
      </c>
      <c r="G12" s="365">
        <v>93</v>
      </c>
      <c r="H12" s="364">
        <v>187.001</v>
      </c>
      <c r="I12" s="151">
        <v>4</v>
      </c>
      <c r="J12" s="365">
        <v>1870.0129999999997</v>
      </c>
      <c r="K12" s="157">
        <v>38</v>
      </c>
    </row>
    <row r="14" spans="2:14" ht="18" customHeight="1" x14ac:dyDescent="0.35">
      <c r="B14" s="4" t="s">
        <v>1144</v>
      </c>
    </row>
    <row r="15" spans="2:14" x14ac:dyDescent="0.3">
      <c r="C15" s="18" t="s">
        <v>3</v>
      </c>
      <c r="D15" s="54" t="s">
        <v>4</v>
      </c>
      <c r="E15" s="55" t="s">
        <v>5</v>
      </c>
      <c r="F15" s="81" t="s">
        <v>6</v>
      </c>
      <c r="G15" s="81" t="s">
        <v>7</v>
      </c>
      <c r="H15" s="81" t="s">
        <v>8</v>
      </c>
      <c r="I15" s="82" t="s">
        <v>9</v>
      </c>
    </row>
    <row r="16" spans="2:14" ht="15.75" x14ac:dyDescent="0.3">
      <c r="C16" s="66">
        <v>8</v>
      </c>
      <c r="D16" s="83">
        <v>5</v>
      </c>
      <c r="E16" s="324" t="s">
        <v>545</v>
      </c>
      <c r="F16" s="325">
        <v>85</v>
      </c>
      <c r="G16" s="326">
        <v>2</v>
      </c>
      <c r="H16" s="325">
        <v>882</v>
      </c>
      <c r="I16" s="325">
        <v>51</v>
      </c>
      <c r="J16" s="87"/>
      <c r="K16" s="88"/>
    </row>
    <row r="18" spans="2:11" ht="18" customHeight="1" x14ac:dyDescent="0.35">
      <c r="B18" s="4" t="s">
        <v>1233</v>
      </c>
    </row>
    <row r="19" spans="2:11" x14ac:dyDescent="0.3">
      <c r="C19" s="33" t="s">
        <v>3</v>
      </c>
      <c r="D19" s="54" t="s">
        <v>4</v>
      </c>
      <c r="E19" s="55" t="s">
        <v>5</v>
      </c>
      <c r="F19" s="81" t="s">
        <v>6</v>
      </c>
      <c r="G19" s="81" t="s">
        <v>7</v>
      </c>
      <c r="H19" s="81" t="s">
        <v>8</v>
      </c>
      <c r="I19" s="82" t="s">
        <v>9</v>
      </c>
    </row>
    <row r="20" spans="2:11" ht="15.75" x14ac:dyDescent="0.3">
      <c r="C20" s="66">
        <v>3</v>
      </c>
      <c r="D20" s="167">
        <v>1</v>
      </c>
      <c r="E20" s="84" t="s">
        <v>545</v>
      </c>
      <c r="F20" s="85">
        <v>85</v>
      </c>
      <c r="G20" s="205">
        <v>3</v>
      </c>
      <c r="H20" s="85">
        <v>882</v>
      </c>
      <c r="I20" s="85">
        <v>57</v>
      </c>
      <c r="J20" s="87"/>
      <c r="K20" s="88"/>
    </row>
  </sheetData>
  <mergeCells count="2">
    <mergeCell ref="B1:M1"/>
    <mergeCell ref="B2:M2"/>
  </mergeCells>
  <hyperlinks>
    <hyperlink ref="B3" location="'Index'!A2" tooltip="Go to the Index sheet" display="á" xr:uid="{4B6034D4-CED0-4377-8778-B90EE3081015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C1FB-7D07-48CD-B9D7-E2F4324DDD73}">
  <dimension ref="B1:N1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498</v>
      </c>
    </row>
    <row r="4" spans="2:14" ht="18" x14ac:dyDescent="0.35">
      <c r="B4" s="4" t="s">
        <v>499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1</v>
      </c>
      <c r="D6" s="319">
        <v>4</v>
      </c>
      <c r="E6" s="357" t="s">
        <v>500</v>
      </c>
      <c r="F6" s="265">
        <v>100.006</v>
      </c>
      <c r="G6" s="265">
        <v>100.006</v>
      </c>
      <c r="H6" s="358">
        <f>SUM(F6,G6)</f>
        <v>200.012</v>
      </c>
      <c r="I6" s="153">
        <v>9</v>
      </c>
      <c r="J6" s="358">
        <v>1992.0550000000001</v>
      </c>
      <c r="K6" s="373">
        <v>62</v>
      </c>
    </row>
    <row r="7" spans="2:14" x14ac:dyDescent="0.3">
      <c r="C7" s="65">
        <v>1</v>
      </c>
      <c r="D7" s="320">
        <v>6</v>
      </c>
      <c r="E7" s="359" t="s">
        <v>504</v>
      </c>
      <c r="F7" s="247">
        <v>99.001999999999995</v>
      </c>
      <c r="G7" s="247">
        <v>99.001999999999995</v>
      </c>
      <c r="H7" s="360">
        <f>SUM(F7,G7)</f>
        <v>198.00399999999999</v>
      </c>
      <c r="I7" s="143">
        <v>3</v>
      </c>
      <c r="J7" s="360">
        <v>1980.0440000000001</v>
      </c>
      <c r="K7" s="226">
        <v>48</v>
      </c>
    </row>
    <row r="8" spans="2:14" x14ac:dyDescent="0.3">
      <c r="C8" s="65">
        <v>5</v>
      </c>
      <c r="D8" s="322">
        <v>2</v>
      </c>
      <c r="E8" s="359" t="s">
        <v>526</v>
      </c>
      <c r="F8" s="247">
        <v>99.001999999999995</v>
      </c>
      <c r="G8" s="247">
        <v>99.001000000000005</v>
      </c>
      <c r="H8" s="360">
        <f>SUM(F8,G8)</f>
        <v>198.00299999999999</v>
      </c>
      <c r="I8" s="143">
        <v>5</v>
      </c>
      <c r="J8" s="360">
        <v>1982.037</v>
      </c>
      <c r="K8" s="226">
        <v>73</v>
      </c>
    </row>
    <row r="9" spans="2:14" x14ac:dyDescent="0.3">
      <c r="C9" s="65">
        <v>6</v>
      </c>
      <c r="D9" s="320">
        <v>6</v>
      </c>
      <c r="E9" s="361" t="s">
        <v>536</v>
      </c>
      <c r="F9" s="247">
        <v>96.001000000000005</v>
      </c>
      <c r="G9" s="247">
        <v>96</v>
      </c>
      <c r="H9" s="360">
        <f>SUM(F9,G9)</f>
        <v>192.001</v>
      </c>
      <c r="I9" s="143">
        <v>3</v>
      </c>
      <c r="J9" s="362">
        <v>1939.019</v>
      </c>
      <c r="K9" s="149">
        <v>44</v>
      </c>
    </row>
    <row r="10" spans="2:14" x14ac:dyDescent="0.3">
      <c r="C10" s="66">
        <v>9</v>
      </c>
      <c r="D10" s="185">
        <v>6</v>
      </c>
      <c r="E10" s="372" t="s">
        <v>552</v>
      </c>
      <c r="F10" s="249">
        <v>96.001000000000005</v>
      </c>
      <c r="G10" s="249">
        <v>96</v>
      </c>
      <c r="H10" s="364">
        <f>SUM(F10,G10)</f>
        <v>192.001</v>
      </c>
      <c r="I10" s="151">
        <v>6</v>
      </c>
      <c r="J10" s="364">
        <v>1889.0079999999998</v>
      </c>
      <c r="K10" s="377">
        <v>41</v>
      </c>
    </row>
    <row r="12" spans="2:14" ht="18" customHeight="1" x14ac:dyDescent="0.35">
      <c r="B12" s="4" t="s">
        <v>607</v>
      </c>
    </row>
    <row r="13" spans="2:14" x14ac:dyDescent="0.3">
      <c r="C13" s="33" t="s">
        <v>3</v>
      </c>
      <c r="D13" s="34" t="s">
        <v>4</v>
      </c>
      <c r="E13" s="35" t="s">
        <v>5</v>
      </c>
      <c r="F13" s="35"/>
      <c r="G13" s="35"/>
      <c r="H13" s="36" t="s">
        <v>6</v>
      </c>
      <c r="I13" s="36" t="s">
        <v>7</v>
      </c>
      <c r="J13" s="36" t="s">
        <v>8</v>
      </c>
      <c r="K13" s="37" t="s">
        <v>9</v>
      </c>
    </row>
    <row r="14" spans="2:14" x14ac:dyDescent="0.3">
      <c r="C14" s="65">
        <v>1</v>
      </c>
      <c r="D14" s="319">
        <v>3</v>
      </c>
      <c r="E14" s="357" t="s">
        <v>500</v>
      </c>
      <c r="F14" s="358">
        <v>100.006</v>
      </c>
      <c r="G14" s="358">
        <v>100.006</v>
      </c>
      <c r="H14" s="358">
        <v>200.012</v>
      </c>
      <c r="I14" s="153">
        <v>9</v>
      </c>
      <c r="J14" s="358">
        <v>1992.0550000000001</v>
      </c>
      <c r="K14" s="373">
        <v>57</v>
      </c>
    </row>
    <row r="15" spans="2:14" x14ac:dyDescent="0.3">
      <c r="C15" s="65">
        <v>1</v>
      </c>
      <c r="D15" s="320">
        <v>7</v>
      </c>
      <c r="E15" s="361" t="s">
        <v>504</v>
      </c>
      <c r="F15" s="362">
        <v>99.001999999999995</v>
      </c>
      <c r="G15" s="362">
        <v>99.001999999999995</v>
      </c>
      <c r="H15" s="360">
        <v>198.00399999999999</v>
      </c>
      <c r="I15" s="143">
        <v>2</v>
      </c>
      <c r="J15" s="362">
        <v>1980.0440000000001</v>
      </c>
      <c r="K15" s="149">
        <v>41</v>
      </c>
    </row>
    <row r="16" spans="2:14" x14ac:dyDescent="0.3">
      <c r="C16" s="65">
        <v>2</v>
      </c>
      <c r="D16" s="322">
        <v>2</v>
      </c>
      <c r="E16" s="361" t="s">
        <v>526</v>
      </c>
      <c r="F16" s="362">
        <v>99.001999999999995</v>
      </c>
      <c r="G16" s="362">
        <v>99.001000000000005</v>
      </c>
      <c r="H16" s="360">
        <v>198.00299999999999</v>
      </c>
      <c r="I16" s="143">
        <v>5</v>
      </c>
      <c r="J16" s="362">
        <v>1982.037</v>
      </c>
      <c r="K16" s="149">
        <v>66</v>
      </c>
    </row>
    <row r="17" spans="3:11" x14ac:dyDescent="0.3">
      <c r="C17" s="65">
        <v>3</v>
      </c>
      <c r="D17" s="320">
        <v>4</v>
      </c>
      <c r="E17" s="361" t="s">
        <v>536</v>
      </c>
      <c r="F17" s="362">
        <v>96.001000000000005</v>
      </c>
      <c r="G17" s="362">
        <v>96</v>
      </c>
      <c r="H17" s="360">
        <v>192.001</v>
      </c>
      <c r="I17" s="143">
        <v>2</v>
      </c>
      <c r="J17" s="362">
        <v>1939.019</v>
      </c>
      <c r="K17" s="149">
        <v>44</v>
      </c>
    </row>
    <row r="18" spans="3:11" x14ac:dyDescent="0.3">
      <c r="C18" s="66">
        <v>4</v>
      </c>
      <c r="D18" s="185">
        <v>4</v>
      </c>
      <c r="E18" s="372" t="s">
        <v>552</v>
      </c>
      <c r="F18" s="364">
        <v>96.001000000000005</v>
      </c>
      <c r="G18" s="364">
        <v>96</v>
      </c>
      <c r="H18" s="364">
        <v>192.001</v>
      </c>
      <c r="I18" s="151">
        <v>6</v>
      </c>
      <c r="J18" s="364">
        <v>1889.0079999999998</v>
      </c>
      <c r="K18" s="377">
        <v>42</v>
      </c>
    </row>
  </sheetData>
  <mergeCells count="2">
    <mergeCell ref="B1:M1"/>
    <mergeCell ref="B2:M2"/>
  </mergeCells>
  <hyperlinks>
    <hyperlink ref="B3" location="'Index'!A2" tooltip="Go to the Index sheet" display="á" xr:uid="{A7906CAF-5B0D-4AE1-B5AC-EDB6D070B765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A104-8E8A-494D-B55F-4A023C802AA7}">
  <dimension ref="B1:N6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17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135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11</v>
      </c>
      <c r="D6" s="83">
        <v>9</v>
      </c>
      <c r="E6" s="84" t="s">
        <v>136</v>
      </c>
      <c r="F6" s="85">
        <v>155</v>
      </c>
      <c r="G6" s="86">
        <v>5</v>
      </c>
      <c r="H6" s="85">
        <v>1503</v>
      </c>
      <c r="I6" s="85">
        <v>36</v>
      </c>
      <c r="J6" s="87"/>
      <c r="K6" s="88"/>
    </row>
    <row r="8" spans="2:14" ht="18" customHeight="1" x14ac:dyDescent="0.35">
      <c r="B8" s="4" t="s">
        <v>282</v>
      </c>
    </row>
    <row r="9" spans="2:14" x14ac:dyDescent="0.3">
      <c r="C9" s="18" t="s">
        <v>3</v>
      </c>
      <c r="D9" s="54" t="s">
        <v>4</v>
      </c>
      <c r="E9" s="55" t="s">
        <v>5</v>
      </c>
      <c r="F9" s="81" t="s">
        <v>6</v>
      </c>
      <c r="G9" s="81" t="s">
        <v>7</v>
      </c>
      <c r="H9" s="81" t="s">
        <v>8</v>
      </c>
      <c r="I9" s="82" t="s">
        <v>9</v>
      </c>
    </row>
    <row r="10" spans="2:14" ht="15.75" x14ac:dyDescent="0.3">
      <c r="C10" s="66">
        <v>7</v>
      </c>
      <c r="D10" s="83">
        <v>6</v>
      </c>
      <c r="E10" s="166" t="s">
        <v>136</v>
      </c>
      <c r="F10" s="86">
        <v>115</v>
      </c>
      <c r="G10" s="86">
        <v>5</v>
      </c>
      <c r="H10" s="86">
        <v>1223</v>
      </c>
      <c r="I10" s="86">
        <v>46</v>
      </c>
      <c r="J10" s="87"/>
      <c r="K10" s="88"/>
    </row>
    <row r="12" spans="2:14" ht="18" customHeight="1" x14ac:dyDescent="0.35">
      <c r="B12" s="4" t="s">
        <v>949</v>
      </c>
    </row>
    <row r="13" spans="2:14" x14ac:dyDescent="0.3">
      <c r="C13" s="40" t="s">
        <v>3</v>
      </c>
      <c r="D13" s="41" t="s">
        <v>4</v>
      </c>
      <c r="E13" s="42" t="s">
        <v>5</v>
      </c>
      <c r="F13" s="42"/>
      <c r="G13" s="42"/>
      <c r="H13" s="43" t="s">
        <v>6</v>
      </c>
      <c r="I13" s="43" t="s">
        <v>7</v>
      </c>
      <c r="J13" s="43" t="s">
        <v>8</v>
      </c>
      <c r="K13" s="44" t="s">
        <v>9</v>
      </c>
    </row>
    <row r="14" spans="2:14" x14ac:dyDescent="0.3">
      <c r="C14" s="66">
        <v>1</v>
      </c>
      <c r="D14" s="92">
        <v>1</v>
      </c>
      <c r="E14" s="177" t="s">
        <v>950</v>
      </c>
      <c r="F14" s="178">
        <v>96</v>
      </c>
      <c r="G14" s="178">
        <v>98</v>
      </c>
      <c r="H14" s="178">
        <f>SUM(F14:G14)</f>
        <v>194</v>
      </c>
      <c r="I14" s="178">
        <v>8</v>
      </c>
      <c r="J14" s="273">
        <v>1954</v>
      </c>
      <c r="K14" s="274">
        <v>78</v>
      </c>
    </row>
    <row r="16" spans="2:14" ht="18" customHeight="1" x14ac:dyDescent="0.35">
      <c r="B16" s="4" t="s">
        <v>992</v>
      </c>
    </row>
    <row r="17" spans="3:9" x14ac:dyDescent="0.3">
      <c r="C17" s="18" t="s">
        <v>3</v>
      </c>
      <c r="D17" s="19" t="s">
        <v>4</v>
      </c>
      <c r="E17" s="20" t="s">
        <v>5</v>
      </c>
      <c r="F17" s="21" t="s">
        <v>6</v>
      </c>
      <c r="G17" s="21" t="s">
        <v>7</v>
      </c>
      <c r="H17" s="21" t="s">
        <v>8</v>
      </c>
      <c r="I17" s="39" t="s">
        <v>9</v>
      </c>
    </row>
    <row r="18" spans="3:9" x14ac:dyDescent="0.3">
      <c r="C18" s="65">
        <v>1</v>
      </c>
      <c r="D18" s="74">
        <v>2</v>
      </c>
      <c r="E18" s="79" t="s">
        <v>950</v>
      </c>
      <c r="F18" s="60">
        <v>97</v>
      </c>
      <c r="G18" s="60">
        <v>6</v>
      </c>
      <c r="H18" s="60">
        <v>989</v>
      </c>
      <c r="I18" s="71">
        <v>84</v>
      </c>
    </row>
    <row r="19" spans="3:9" x14ac:dyDescent="0.3">
      <c r="C19" s="65">
        <v>4</v>
      </c>
      <c r="D19" s="95">
        <v>2</v>
      </c>
      <c r="E19" s="62" t="s">
        <v>1023</v>
      </c>
      <c r="F19" s="63">
        <v>99</v>
      </c>
      <c r="G19" s="63">
        <v>9</v>
      </c>
      <c r="H19" s="63">
        <v>961</v>
      </c>
      <c r="I19" s="72">
        <v>69</v>
      </c>
    </row>
    <row r="20" spans="3:9" x14ac:dyDescent="0.3">
      <c r="C20" s="65">
        <v>6</v>
      </c>
      <c r="D20" s="23">
        <v>5</v>
      </c>
      <c r="E20" s="62" t="s">
        <v>1032</v>
      </c>
      <c r="F20" s="63">
        <v>94</v>
      </c>
      <c r="G20" s="63">
        <v>5</v>
      </c>
      <c r="H20" s="63">
        <v>934</v>
      </c>
      <c r="I20" s="72">
        <v>59</v>
      </c>
    </row>
    <row r="21" spans="3:9" x14ac:dyDescent="0.3">
      <c r="C21" s="65">
        <v>7</v>
      </c>
      <c r="D21" s="80">
        <v>1</v>
      </c>
      <c r="E21" s="62" t="s">
        <v>1042</v>
      </c>
      <c r="F21" s="63">
        <v>96</v>
      </c>
      <c r="G21" s="63">
        <v>9</v>
      </c>
      <c r="H21" s="63">
        <v>954</v>
      </c>
      <c r="I21" s="72">
        <v>80</v>
      </c>
    </row>
    <row r="22" spans="3:9" x14ac:dyDescent="0.3">
      <c r="C22" s="65">
        <v>8</v>
      </c>
      <c r="D22" s="23">
        <v>7</v>
      </c>
      <c r="E22" s="62" t="s">
        <v>1047</v>
      </c>
      <c r="F22" s="63">
        <v>87</v>
      </c>
      <c r="G22" s="63">
        <v>2</v>
      </c>
      <c r="H22" s="63">
        <v>921</v>
      </c>
      <c r="I22" s="72">
        <v>45</v>
      </c>
    </row>
    <row r="23" spans="3:9" x14ac:dyDescent="0.3">
      <c r="C23" s="65">
        <v>9</v>
      </c>
      <c r="D23" s="23">
        <v>5</v>
      </c>
      <c r="E23" s="62" t="s">
        <v>1057</v>
      </c>
      <c r="F23" s="63">
        <v>88</v>
      </c>
      <c r="G23" s="63">
        <v>3</v>
      </c>
      <c r="H23" s="63">
        <v>899</v>
      </c>
      <c r="I23" s="72">
        <v>57</v>
      </c>
    </row>
    <row r="24" spans="3:9" x14ac:dyDescent="0.3">
      <c r="C24" s="65">
        <v>9</v>
      </c>
      <c r="D24" s="23">
        <v>8</v>
      </c>
      <c r="E24" s="62" t="s">
        <v>1059</v>
      </c>
      <c r="F24" s="63">
        <v>89</v>
      </c>
      <c r="G24" s="63">
        <v>5</v>
      </c>
      <c r="H24" s="63">
        <v>449</v>
      </c>
      <c r="I24" s="72">
        <v>25</v>
      </c>
    </row>
    <row r="25" spans="3:9" x14ac:dyDescent="0.3">
      <c r="C25" s="65">
        <v>10</v>
      </c>
      <c r="D25" s="23">
        <v>9</v>
      </c>
      <c r="E25" s="62" t="s">
        <v>1066</v>
      </c>
      <c r="F25" s="63" t="s">
        <v>1350</v>
      </c>
      <c r="G25" s="63">
        <v>0</v>
      </c>
      <c r="H25" s="63">
        <v>270</v>
      </c>
      <c r="I25" s="72">
        <v>12</v>
      </c>
    </row>
    <row r="26" spans="3:9" x14ac:dyDescent="0.3">
      <c r="C26" s="65">
        <v>11</v>
      </c>
      <c r="D26" s="23">
        <v>3</v>
      </c>
      <c r="E26" s="27" t="s">
        <v>1071</v>
      </c>
      <c r="F26" s="28">
        <v>97</v>
      </c>
      <c r="G26" s="63">
        <v>9</v>
      </c>
      <c r="H26" s="28">
        <v>936</v>
      </c>
      <c r="I26" s="29">
        <v>68</v>
      </c>
    </row>
    <row r="27" spans="3:9" x14ac:dyDescent="0.3">
      <c r="C27" s="65">
        <v>12</v>
      </c>
      <c r="D27" s="23">
        <v>6</v>
      </c>
      <c r="E27" s="27" t="s">
        <v>1082</v>
      </c>
      <c r="F27" s="28">
        <v>83</v>
      </c>
      <c r="G27" s="63">
        <v>3</v>
      </c>
      <c r="H27" s="28">
        <v>862</v>
      </c>
      <c r="I27" s="29">
        <v>45</v>
      </c>
    </row>
    <row r="28" spans="3:9" x14ac:dyDescent="0.3">
      <c r="C28" s="65">
        <v>13</v>
      </c>
      <c r="D28" s="23">
        <v>3</v>
      </c>
      <c r="E28" s="27" t="s">
        <v>1085</v>
      </c>
      <c r="F28" s="28">
        <v>89</v>
      </c>
      <c r="G28" s="63">
        <v>3</v>
      </c>
      <c r="H28" s="28">
        <v>906</v>
      </c>
      <c r="I28" s="29">
        <v>59</v>
      </c>
    </row>
    <row r="29" spans="3:9" x14ac:dyDescent="0.3">
      <c r="C29" s="65">
        <v>13</v>
      </c>
      <c r="D29" s="23">
        <v>8</v>
      </c>
      <c r="E29" s="27" t="s">
        <v>1086</v>
      </c>
      <c r="F29" s="28">
        <v>90</v>
      </c>
      <c r="G29" s="63">
        <v>4</v>
      </c>
      <c r="H29" s="28">
        <v>698</v>
      </c>
      <c r="I29" s="29">
        <v>35</v>
      </c>
    </row>
    <row r="30" spans="3:9" x14ac:dyDescent="0.3">
      <c r="C30" s="65">
        <v>13</v>
      </c>
      <c r="D30" s="23">
        <v>4</v>
      </c>
      <c r="E30" s="27" t="s">
        <v>1089</v>
      </c>
      <c r="F30" s="28">
        <v>92</v>
      </c>
      <c r="G30" s="63">
        <v>8</v>
      </c>
      <c r="H30" s="28">
        <v>901</v>
      </c>
      <c r="I30" s="29">
        <v>59</v>
      </c>
    </row>
    <row r="31" spans="3:9" x14ac:dyDescent="0.3">
      <c r="C31" s="65">
        <v>14</v>
      </c>
      <c r="D31" s="23">
        <v>5</v>
      </c>
      <c r="E31" s="27" t="s">
        <v>1097</v>
      </c>
      <c r="F31" s="28">
        <v>93</v>
      </c>
      <c r="G31" s="63">
        <v>7</v>
      </c>
      <c r="H31" s="28">
        <v>871</v>
      </c>
      <c r="I31" s="29">
        <v>52</v>
      </c>
    </row>
    <row r="32" spans="3:9" x14ac:dyDescent="0.3">
      <c r="C32" s="65">
        <v>15</v>
      </c>
      <c r="D32" s="23">
        <v>6</v>
      </c>
      <c r="E32" s="27" t="s">
        <v>1100</v>
      </c>
      <c r="F32" s="28">
        <v>89</v>
      </c>
      <c r="G32" s="63">
        <v>6</v>
      </c>
      <c r="H32" s="28">
        <v>605</v>
      </c>
      <c r="I32" s="29">
        <v>35</v>
      </c>
    </row>
    <row r="33" spans="2:12" x14ac:dyDescent="0.3">
      <c r="C33" s="66">
        <v>16</v>
      </c>
      <c r="D33" s="140">
        <v>2</v>
      </c>
      <c r="E33" s="30" t="s">
        <v>1107</v>
      </c>
      <c r="F33" s="31">
        <v>94</v>
      </c>
      <c r="G33" s="69">
        <v>8</v>
      </c>
      <c r="H33" s="31">
        <v>799</v>
      </c>
      <c r="I33" s="32">
        <v>58</v>
      </c>
    </row>
    <row r="35" spans="2:12" ht="18" customHeight="1" x14ac:dyDescent="0.35">
      <c r="B35" s="4" t="s">
        <v>1113</v>
      </c>
    </row>
    <row r="36" spans="2:12" x14ac:dyDescent="0.3">
      <c r="C36" s="33" t="s">
        <v>3</v>
      </c>
      <c r="D36" s="34" t="s">
        <v>4</v>
      </c>
      <c r="E36" s="35" t="s">
        <v>5</v>
      </c>
      <c r="F36" s="36" t="s">
        <v>6</v>
      </c>
      <c r="G36" s="36" t="s">
        <v>7</v>
      </c>
      <c r="H36" s="36" t="s">
        <v>8</v>
      </c>
      <c r="I36" s="37" t="s">
        <v>9</v>
      </c>
    </row>
    <row r="37" spans="2:12" x14ac:dyDescent="0.3">
      <c r="C37" s="65">
        <v>1</v>
      </c>
      <c r="D37" s="67">
        <v>3</v>
      </c>
      <c r="E37" s="111" t="s">
        <v>1085</v>
      </c>
      <c r="F37" s="59">
        <v>89</v>
      </c>
      <c r="G37" s="60">
        <v>3</v>
      </c>
      <c r="H37" s="59">
        <v>906</v>
      </c>
      <c r="I37" s="78">
        <v>48</v>
      </c>
    </row>
    <row r="38" spans="2:12" x14ac:dyDescent="0.3">
      <c r="C38" s="65">
        <v>1</v>
      </c>
      <c r="D38" s="23">
        <v>7</v>
      </c>
      <c r="E38" s="27" t="s">
        <v>1066</v>
      </c>
      <c r="F38" s="28" t="s">
        <v>1350</v>
      </c>
      <c r="G38" s="63">
        <v>0</v>
      </c>
      <c r="H38" s="28">
        <v>270</v>
      </c>
      <c r="I38" s="29">
        <v>12</v>
      </c>
    </row>
    <row r="39" spans="2:12" x14ac:dyDescent="0.3">
      <c r="C39" s="65">
        <v>1</v>
      </c>
      <c r="D39" s="80">
        <v>1</v>
      </c>
      <c r="E39" s="27" t="s">
        <v>1071</v>
      </c>
      <c r="F39" s="28">
        <v>97</v>
      </c>
      <c r="G39" s="63">
        <v>7</v>
      </c>
      <c r="H39" s="28">
        <v>936</v>
      </c>
      <c r="I39" s="29">
        <v>62</v>
      </c>
    </row>
    <row r="40" spans="2:12" x14ac:dyDescent="0.3">
      <c r="C40" s="65">
        <v>1</v>
      </c>
      <c r="D40" s="23">
        <v>5</v>
      </c>
      <c r="E40" s="27" t="s">
        <v>1086</v>
      </c>
      <c r="F40" s="28">
        <v>90</v>
      </c>
      <c r="G40" s="63">
        <v>4</v>
      </c>
      <c r="H40" s="28">
        <v>698</v>
      </c>
      <c r="I40" s="29">
        <v>25</v>
      </c>
    </row>
    <row r="41" spans="2:12" x14ac:dyDescent="0.3">
      <c r="C41" s="65">
        <v>1</v>
      </c>
      <c r="D41" s="23">
        <v>4</v>
      </c>
      <c r="E41" s="27" t="s">
        <v>1089</v>
      </c>
      <c r="F41" s="28">
        <v>92</v>
      </c>
      <c r="G41" s="63">
        <v>6</v>
      </c>
      <c r="H41" s="28">
        <v>901</v>
      </c>
      <c r="I41" s="29">
        <v>43</v>
      </c>
    </row>
    <row r="42" spans="2:12" x14ac:dyDescent="0.3">
      <c r="C42" s="65">
        <v>1</v>
      </c>
      <c r="D42" s="23">
        <v>6</v>
      </c>
      <c r="E42" s="27" t="s">
        <v>1059</v>
      </c>
      <c r="F42" s="28">
        <v>89</v>
      </c>
      <c r="G42" s="63">
        <v>3</v>
      </c>
      <c r="H42" s="28">
        <v>449</v>
      </c>
      <c r="I42" s="29">
        <v>17</v>
      </c>
    </row>
    <row r="43" spans="2:12" x14ac:dyDescent="0.3">
      <c r="C43" s="65">
        <v>2</v>
      </c>
      <c r="D43" s="80">
        <v>1</v>
      </c>
      <c r="E43" s="62" t="s">
        <v>1107</v>
      </c>
      <c r="F43" s="63">
        <v>94</v>
      </c>
      <c r="G43" s="63">
        <v>6</v>
      </c>
      <c r="H43" s="25">
        <v>799</v>
      </c>
      <c r="I43" s="26">
        <v>44</v>
      </c>
    </row>
    <row r="44" spans="2:12" x14ac:dyDescent="0.3">
      <c r="C44" s="65">
        <v>2</v>
      </c>
      <c r="D44" s="23">
        <v>5</v>
      </c>
      <c r="E44" s="27" t="s">
        <v>1100</v>
      </c>
      <c r="F44" s="28">
        <v>89</v>
      </c>
      <c r="G44" s="63">
        <v>2</v>
      </c>
      <c r="H44" s="28">
        <v>605</v>
      </c>
      <c r="I44" s="29">
        <v>26</v>
      </c>
    </row>
    <row r="45" spans="2:12" x14ac:dyDescent="0.3">
      <c r="C45" s="66">
        <v>2</v>
      </c>
      <c r="D45" s="140">
        <v>2</v>
      </c>
      <c r="E45" s="30" t="s">
        <v>1097</v>
      </c>
      <c r="F45" s="31">
        <v>93</v>
      </c>
      <c r="G45" s="69">
        <v>5</v>
      </c>
      <c r="H45" s="31">
        <v>871</v>
      </c>
      <c r="I45" s="32">
        <v>42</v>
      </c>
    </row>
    <row r="47" spans="2:12" ht="18" x14ac:dyDescent="0.35">
      <c r="B47" s="4" t="s">
        <v>1115</v>
      </c>
    </row>
    <row r="48" spans="2:12" x14ac:dyDescent="0.3">
      <c r="B48" s="5"/>
      <c r="C48" s="33" t="s">
        <v>3</v>
      </c>
      <c r="D48" s="34" t="s">
        <v>4</v>
      </c>
      <c r="E48" s="8" t="s">
        <v>1121</v>
      </c>
      <c r="F48" s="8"/>
      <c r="G48" s="9">
        <v>584</v>
      </c>
      <c r="H48" s="8"/>
      <c r="I48" s="10" t="s">
        <v>9</v>
      </c>
      <c r="J48" s="11">
        <f>SUM(J49:J51)</f>
        <v>583</v>
      </c>
      <c r="K48" s="13" t="s">
        <v>1515</v>
      </c>
      <c r="L48" s="14"/>
    </row>
    <row r="49" spans="2:12" x14ac:dyDescent="0.3">
      <c r="B49" s="5"/>
      <c r="C49" s="337">
        <v>1</v>
      </c>
      <c r="D49" s="352">
        <v>2</v>
      </c>
      <c r="E49" s="223" t="s">
        <v>950</v>
      </c>
      <c r="F49" s="229"/>
      <c r="G49" s="227"/>
      <c r="H49" s="141">
        <v>99</v>
      </c>
      <c r="I49" s="225">
        <v>97</v>
      </c>
      <c r="J49" s="75">
        <f>SUM(H49:I49)</f>
        <v>196</v>
      </c>
      <c r="K49" s="1" t="s">
        <v>1516</v>
      </c>
    </row>
    <row r="50" spans="2:12" ht="15.75" customHeight="1" x14ac:dyDescent="0.3">
      <c r="C50" s="337"/>
      <c r="D50" s="344"/>
      <c r="E50" s="224" t="s">
        <v>1122</v>
      </c>
      <c r="F50" s="230"/>
      <c r="G50" s="228"/>
      <c r="H50" s="143">
        <v>97</v>
      </c>
      <c r="I50" s="226">
        <v>96</v>
      </c>
      <c r="J50" s="76">
        <f>SUM(H50:I50)</f>
        <v>193</v>
      </c>
    </row>
    <row r="51" spans="2:12" ht="15.75" customHeight="1" x14ac:dyDescent="0.3">
      <c r="C51" s="337"/>
      <c r="D51" s="345"/>
      <c r="E51" s="235" t="s">
        <v>1123</v>
      </c>
      <c r="F51" s="236"/>
      <c r="G51" s="237"/>
      <c r="H51" s="151">
        <v>96</v>
      </c>
      <c r="I51" s="238">
        <v>98</v>
      </c>
      <c r="J51" s="77">
        <f>SUM(H51:I51)</f>
        <v>194</v>
      </c>
    </row>
    <row r="52" spans="2:12" x14ac:dyDescent="0.3">
      <c r="B52" s="5"/>
      <c r="C52" s="146" t="s">
        <v>3</v>
      </c>
      <c r="D52" s="156" t="s">
        <v>4</v>
      </c>
      <c r="E52" s="158" t="s">
        <v>1128</v>
      </c>
      <c r="F52" s="159"/>
      <c r="G52" s="160">
        <v>564</v>
      </c>
      <c r="H52" s="159"/>
      <c r="I52" s="161" t="s">
        <v>9</v>
      </c>
      <c r="J52" s="11">
        <f>SUM(J53:J55)</f>
        <v>574</v>
      </c>
      <c r="K52" s="13" t="s">
        <v>1517</v>
      </c>
      <c r="L52" s="14"/>
    </row>
    <row r="53" spans="2:12" x14ac:dyDescent="0.3">
      <c r="B53" s="5"/>
      <c r="C53" s="337">
        <v>2</v>
      </c>
      <c r="D53" s="346">
        <v>5</v>
      </c>
      <c r="E53" s="240" t="s">
        <v>1032</v>
      </c>
      <c r="F53" s="243"/>
      <c r="G53" s="242"/>
      <c r="H53" s="153">
        <v>93</v>
      </c>
      <c r="I53" s="241">
        <v>96</v>
      </c>
      <c r="J53" s="75">
        <f>SUM(H53:I53)</f>
        <v>189</v>
      </c>
      <c r="K53" s="1" t="s">
        <v>1518</v>
      </c>
    </row>
    <row r="54" spans="2:12" ht="15.75" customHeight="1" x14ac:dyDescent="0.3">
      <c r="C54" s="337"/>
      <c r="D54" s="347"/>
      <c r="E54" s="224" t="s">
        <v>1023</v>
      </c>
      <c r="F54" s="230"/>
      <c r="G54" s="228"/>
      <c r="H54" s="143">
        <v>98</v>
      </c>
      <c r="I54" s="226">
        <v>95</v>
      </c>
      <c r="J54" s="76">
        <f>SUM(H54:I54)</f>
        <v>193</v>
      </c>
    </row>
    <row r="55" spans="2:12" ht="15.75" customHeight="1" x14ac:dyDescent="0.3">
      <c r="C55" s="337"/>
      <c r="D55" s="348"/>
      <c r="E55" s="235" t="s">
        <v>1042</v>
      </c>
      <c r="F55" s="236"/>
      <c r="G55" s="237"/>
      <c r="H55" s="151">
        <v>97</v>
      </c>
      <c r="I55" s="238">
        <v>95</v>
      </c>
      <c r="J55" s="77">
        <f>SUM(H55:I55)</f>
        <v>192</v>
      </c>
    </row>
    <row r="56" spans="2:12" x14ac:dyDescent="0.3">
      <c r="B56" s="5"/>
      <c r="C56" s="146" t="s">
        <v>3</v>
      </c>
      <c r="D56" s="164" t="s">
        <v>4</v>
      </c>
      <c r="E56" s="158" t="s">
        <v>1136</v>
      </c>
      <c r="F56" s="159"/>
      <c r="G56" s="160">
        <v>545</v>
      </c>
      <c r="H56" s="159"/>
      <c r="I56" s="161" t="s">
        <v>9</v>
      </c>
      <c r="J56" s="11">
        <f>SUM(J57:J59)</f>
        <v>560</v>
      </c>
      <c r="K56" s="13" t="s">
        <v>1462</v>
      </c>
      <c r="L56" s="14"/>
    </row>
    <row r="57" spans="2:12" x14ac:dyDescent="0.3">
      <c r="B57" s="5"/>
      <c r="C57" s="337">
        <v>4</v>
      </c>
      <c r="D57" s="351">
        <v>2</v>
      </c>
      <c r="E57" s="240" t="s">
        <v>1519</v>
      </c>
      <c r="F57" s="243"/>
      <c r="G57" s="242"/>
      <c r="H57" s="153">
        <v>93</v>
      </c>
      <c r="I57" s="241">
        <v>92</v>
      </c>
      <c r="J57" s="75">
        <f>SUM(H57:I57)</f>
        <v>185</v>
      </c>
      <c r="K57" s="1" t="s">
        <v>1461</v>
      </c>
    </row>
    <row r="58" spans="2:12" ht="15.75" customHeight="1" x14ac:dyDescent="0.3">
      <c r="C58" s="337"/>
      <c r="D58" s="347"/>
      <c r="E58" s="224" t="s">
        <v>1047</v>
      </c>
      <c r="F58" s="230"/>
      <c r="G58" s="228"/>
      <c r="H58" s="143">
        <v>94</v>
      </c>
      <c r="I58" s="226">
        <v>93</v>
      </c>
      <c r="J58" s="76">
        <f>SUM(H58:I58)</f>
        <v>187</v>
      </c>
    </row>
    <row r="59" spans="2:12" ht="15.75" customHeight="1" x14ac:dyDescent="0.3">
      <c r="C59" s="337"/>
      <c r="D59" s="348"/>
      <c r="E59" s="235" t="s">
        <v>1137</v>
      </c>
      <c r="F59" s="236"/>
      <c r="G59" s="237"/>
      <c r="H59" s="151">
        <v>94</v>
      </c>
      <c r="I59" s="238">
        <v>94</v>
      </c>
      <c r="J59" s="77">
        <f>SUM(H59:I59)</f>
        <v>188</v>
      </c>
    </row>
    <row r="60" spans="2:12" x14ac:dyDescent="0.3">
      <c r="B60" s="5"/>
      <c r="C60" s="146" t="s">
        <v>3</v>
      </c>
      <c r="D60" s="164" t="s">
        <v>4</v>
      </c>
      <c r="E60" s="158" t="s">
        <v>1142</v>
      </c>
      <c r="F60" s="159"/>
      <c r="G60" s="160">
        <v>534</v>
      </c>
      <c r="H60" s="159"/>
      <c r="I60" s="161" t="s">
        <v>9</v>
      </c>
      <c r="J60" s="11">
        <f>SUM(J61:J63)</f>
        <v>516</v>
      </c>
      <c r="K60" s="13" t="s">
        <v>1371</v>
      </c>
      <c r="L60" s="14"/>
    </row>
    <row r="61" spans="2:12" x14ac:dyDescent="0.3">
      <c r="B61" s="5"/>
      <c r="C61" s="337">
        <v>5</v>
      </c>
      <c r="D61" s="350">
        <v>1</v>
      </c>
      <c r="E61" s="231" t="s">
        <v>1520</v>
      </c>
      <c r="F61" s="234"/>
      <c r="G61" s="233"/>
      <c r="H61" s="102">
        <v>86</v>
      </c>
      <c r="I61" s="232">
        <v>88</v>
      </c>
      <c r="J61" s="75">
        <f>SUM(H61:I61)</f>
        <v>174</v>
      </c>
      <c r="K61" s="1" t="s">
        <v>1521</v>
      </c>
    </row>
    <row r="62" spans="2:12" ht="15.75" customHeight="1" x14ac:dyDescent="0.3">
      <c r="C62" s="337"/>
      <c r="D62" s="339"/>
      <c r="E62" s="64" t="s">
        <v>1085</v>
      </c>
      <c r="F62" s="119"/>
      <c r="G62" s="116"/>
      <c r="H62" s="63">
        <v>86</v>
      </c>
      <c r="I62" s="72">
        <v>88</v>
      </c>
      <c r="J62" s="76">
        <f>SUM(H62:I62)</f>
        <v>174</v>
      </c>
    </row>
    <row r="63" spans="2:12" ht="15.75" customHeight="1" x14ac:dyDescent="0.3">
      <c r="C63" s="337"/>
      <c r="D63" s="340"/>
      <c r="E63" s="70" t="s">
        <v>1143</v>
      </c>
      <c r="F63" s="120"/>
      <c r="G63" s="117"/>
      <c r="H63" s="69">
        <v>82</v>
      </c>
      <c r="I63" s="73">
        <v>86</v>
      </c>
      <c r="J63" s="77">
        <f>SUM(H63:I63)</f>
        <v>168</v>
      </c>
    </row>
  </sheetData>
  <mergeCells count="10">
    <mergeCell ref="C57:C59"/>
    <mergeCell ref="D57:D59"/>
    <mergeCell ref="C61:C63"/>
    <mergeCell ref="D61:D63"/>
    <mergeCell ref="B1:M1"/>
    <mergeCell ref="B2:M2"/>
    <mergeCell ref="C49:C51"/>
    <mergeCell ref="D49:D51"/>
    <mergeCell ref="C53:C55"/>
    <mergeCell ref="D53:D55"/>
  </mergeCells>
  <hyperlinks>
    <hyperlink ref="B3" location="'Index'!A2" tooltip="Go to the Index sheet" display="á" xr:uid="{6BD6636D-3CBB-4EEB-ADF7-69E0B370D55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DDDA-3162-4257-8D7D-12D61685752B}">
  <dimension ref="B1:N5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16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36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2</v>
      </c>
      <c r="D6" s="125">
        <v>1</v>
      </c>
      <c r="E6" s="79" t="s">
        <v>37</v>
      </c>
      <c r="F6" s="59">
        <v>180</v>
      </c>
      <c r="G6" s="60">
        <v>8</v>
      </c>
      <c r="H6" s="60">
        <v>1800</v>
      </c>
      <c r="I6" s="71">
        <v>72</v>
      </c>
    </row>
    <row r="7" spans="2:14" x14ac:dyDescent="0.3">
      <c r="C7" s="65">
        <v>5</v>
      </c>
      <c r="D7" s="95">
        <v>2</v>
      </c>
      <c r="E7" s="62" t="s">
        <v>77</v>
      </c>
      <c r="F7" s="28">
        <v>179</v>
      </c>
      <c r="G7" s="63">
        <v>9</v>
      </c>
      <c r="H7" s="63">
        <v>1713</v>
      </c>
      <c r="I7" s="72">
        <v>55</v>
      </c>
    </row>
    <row r="8" spans="2:14" x14ac:dyDescent="0.3">
      <c r="C8" s="65">
        <v>9</v>
      </c>
      <c r="D8" s="23">
        <v>9</v>
      </c>
      <c r="E8" s="62" t="s">
        <v>119</v>
      </c>
      <c r="F8" s="28" t="s">
        <v>1350</v>
      </c>
      <c r="G8" s="63">
        <v>0</v>
      </c>
      <c r="H8" s="63">
        <v>809</v>
      </c>
      <c r="I8" s="72">
        <v>16</v>
      </c>
    </row>
    <row r="9" spans="2:14" x14ac:dyDescent="0.3">
      <c r="C9" s="66">
        <v>9</v>
      </c>
      <c r="D9" s="45">
        <v>3</v>
      </c>
      <c r="E9" s="68" t="s">
        <v>122</v>
      </c>
      <c r="F9" s="31">
        <v>174</v>
      </c>
      <c r="G9" s="69">
        <v>7</v>
      </c>
      <c r="H9" s="69">
        <v>1712</v>
      </c>
      <c r="I9" s="73">
        <v>67</v>
      </c>
    </row>
    <row r="11" spans="2:14" ht="18" customHeight="1" x14ac:dyDescent="0.35">
      <c r="B11" s="4" t="s">
        <v>215</v>
      </c>
    </row>
    <row r="12" spans="2:14" x14ac:dyDescent="0.3">
      <c r="C12" s="33" t="s">
        <v>3</v>
      </c>
      <c r="D12" s="34" t="s">
        <v>4</v>
      </c>
      <c r="E12" s="35" t="s">
        <v>5</v>
      </c>
      <c r="F12" s="36" t="s">
        <v>6</v>
      </c>
      <c r="G12" s="36" t="s">
        <v>7</v>
      </c>
      <c r="H12" s="36" t="s">
        <v>8</v>
      </c>
      <c r="I12" s="37" t="s">
        <v>9</v>
      </c>
    </row>
    <row r="13" spans="2:14" x14ac:dyDescent="0.3">
      <c r="C13" s="65">
        <v>1</v>
      </c>
      <c r="D13" s="67">
        <v>7</v>
      </c>
      <c r="E13" s="111" t="s">
        <v>77</v>
      </c>
      <c r="F13" s="59">
        <v>179</v>
      </c>
      <c r="G13" s="60">
        <v>7</v>
      </c>
      <c r="H13" s="59">
        <v>1713</v>
      </c>
      <c r="I13" s="78">
        <v>40</v>
      </c>
    </row>
    <row r="14" spans="2:14" x14ac:dyDescent="0.3">
      <c r="C14" s="66">
        <v>1</v>
      </c>
      <c r="D14" s="140">
        <v>2</v>
      </c>
      <c r="E14" s="30" t="s">
        <v>37</v>
      </c>
      <c r="F14" s="31">
        <v>180</v>
      </c>
      <c r="G14" s="69">
        <v>9</v>
      </c>
      <c r="H14" s="31">
        <v>1800</v>
      </c>
      <c r="I14" s="32">
        <v>72</v>
      </c>
    </row>
    <row r="16" spans="2:14" ht="18" customHeight="1" x14ac:dyDescent="0.35">
      <c r="B16" s="4" t="s">
        <v>282</v>
      </c>
    </row>
    <row r="17" spans="2:9" x14ac:dyDescent="0.3">
      <c r="C17" s="18" t="s">
        <v>3</v>
      </c>
      <c r="D17" s="19" t="s">
        <v>4</v>
      </c>
      <c r="E17" s="20" t="s">
        <v>5</v>
      </c>
      <c r="F17" s="21" t="s">
        <v>6</v>
      </c>
      <c r="G17" s="21" t="s">
        <v>7</v>
      </c>
      <c r="H17" s="21" t="s">
        <v>8</v>
      </c>
      <c r="I17" s="39" t="s">
        <v>9</v>
      </c>
    </row>
    <row r="18" spans="2:9" x14ac:dyDescent="0.3">
      <c r="C18" s="65">
        <v>2</v>
      </c>
      <c r="D18" s="67">
        <v>3</v>
      </c>
      <c r="E18" s="79" t="s">
        <v>294</v>
      </c>
      <c r="F18" s="60">
        <v>190</v>
      </c>
      <c r="G18" s="60">
        <v>9</v>
      </c>
      <c r="H18" s="60">
        <v>1819</v>
      </c>
      <c r="I18" s="71">
        <v>71</v>
      </c>
    </row>
    <row r="19" spans="2:9" x14ac:dyDescent="0.3">
      <c r="C19" s="65">
        <v>2</v>
      </c>
      <c r="D19" s="95">
        <v>2</v>
      </c>
      <c r="E19" s="62" t="s">
        <v>295</v>
      </c>
      <c r="F19" s="63">
        <v>188</v>
      </c>
      <c r="G19" s="63">
        <v>8</v>
      </c>
      <c r="H19" s="63">
        <v>1845</v>
      </c>
      <c r="I19" s="72">
        <v>80</v>
      </c>
    </row>
    <row r="20" spans="2:9" x14ac:dyDescent="0.3">
      <c r="C20" s="65">
        <v>2</v>
      </c>
      <c r="D20" s="23">
        <v>8</v>
      </c>
      <c r="E20" s="62" t="s">
        <v>296</v>
      </c>
      <c r="F20" s="63" t="s">
        <v>1350</v>
      </c>
      <c r="G20" s="63">
        <v>0</v>
      </c>
      <c r="H20" s="63">
        <v>0</v>
      </c>
      <c r="I20" s="72">
        <v>0</v>
      </c>
    </row>
    <row r="21" spans="2:9" x14ac:dyDescent="0.3">
      <c r="C21" s="65">
        <v>2</v>
      </c>
      <c r="D21" s="23">
        <v>4</v>
      </c>
      <c r="E21" s="62" t="s">
        <v>298</v>
      </c>
      <c r="F21" s="63">
        <v>181</v>
      </c>
      <c r="G21" s="63">
        <v>6</v>
      </c>
      <c r="H21" s="63">
        <v>1771</v>
      </c>
      <c r="I21" s="72">
        <v>53</v>
      </c>
    </row>
    <row r="22" spans="2:9" x14ac:dyDescent="0.3">
      <c r="C22" s="65">
        <v>3</v>
      </c>
      <c r="D22" s="23">
        <v>8</v>
      </c>
      <c r="E22" s="62" t="s">
        <v>300</v>
      </c>
      <c r="F22" s="63" t="s">
        <v>1350</v>
      </c>
      <c r="G22" s="63">
        <v>0</v>
      </c>
      <c r="H22" s="63">
        <v>333</v>
      </c>
      <c r="I22" s="72">
        <v>11</v>
      </c>
    </row>
    <row r="23" spans="2:9" x14ac:dyDescent="0.3">
      <c r="C23" s="65">
        <v>4</v>
      </c>
      <c r="D23" s="80">
        <v>1</v>
      </c>
      <c r="E23" s="62" t="s">
        <v>311</v>
      </c>
      <c r="F23" s="63">
        <v>161</v>
      </c>
      <c r="G23" s="63">
        <v>7</v>
      </c>
      <c r="H23" s="63">
        <v>1666</v>
      </c>
      <c r="I23" s="72">
        <v>78</v>
      </c>
    </row>
    <row r="24" spans="2:9" x14ac:dyDescent="0.3">
      <c r="C24" s="65">
        <v>5</v>
      </c>
      <c r="D24" s="80">
        <v>1</v>
      </c>
      <c r="E24" s="62" t="s">
        <v>314</v>
      </c>
      <c r="F24" s="63">
        <v>160</v>
      </c>
      <c r="G24" s="63">
        <v>7</v>
      </c>
      <c r="H24" s="25">
        <v>1664</v>
      </c>
      <c r="I24" s="26">
        <v>84</v>
      </c>
    </row>
    <row r="25" spans="2:9" x14ac:dyDescent="0.3">
      <c r="C25" s="65">
        <v>6</v>
      </c>
      <c r="D25" s="23">
        <v>8</v>
      </c>
      <c r="E25" s="62" t="s">
        <v>322</v>
      </c>
      <c r="F25" s="63" t="s">
        <v>1350</v>
      </c>
      <c r="G25" s="63">
        <v>0</v>
      </c>
      <c r="H25" s="25">
        <v>445</v>
      </c>
      <c r="I25" s="26">
        <v>21</v>
      </c>
    </row>
    <row r="26" spans="2:9" x14ac:dyDescent="0.3">
      <c r="C26" s="66">
        <v>6</v>
      </c>
      <c r="D26" s="109">
        <v>1</v>
      </c>
      <c r="E26" s="68" t="s">
        <v>326</v>
      </c>
      <c r="F26" s="69">
        <v>166</v>
      </c>
      <c r="G26" s="69">
        <v>9</v>
      </c>
      <c r="H26" s="69">
        <v>1441</v>
      </c>
      <c r="I26" s="73">
        <v>78</v>
      </c>
    </row>
    <row r="28" spans="2:9" ht="18" customHeight="1" x14ac:dyDescent="0.35">
      <c r="B28" s="4" t="s">
        <v>330</v>
      </c>
    </row>
    <row r="29" spans="2:9" x14ac:dyDescent="0.3">
      <c r="C29" s="33" t="s">
        <v>3</v>
      </c>
      <c r="D29" s="34" t="s">
        <v>4</v>
      </c>
      <c r="E29" s="35" t="s">
        <v>5</v>
      </c>
      <c r="F29" s="36" t="s">
        <v>6</v>
      </c>
      <c r="G29" s="36" t="s">
        <v>7</v>
      </c>
      <c r="H29" s="36" t="s">
        <v>8</v>
      </c>
      <c r="I29" s="37" t="s">
        <v>9</v>
      </c>
    </row>
    <row r="30" spans="2:9" x14ac:dyDescent="0.3">
      <c r="C30" s="65">
        <v>1</v>
      </c>
      <c r="D30" s="67">
        <v>4</v>
      </c>
      <c r="E30" s="111" t="s">
        <v>294</v>
      </c>
      <c r="F30" s="59">
        <v>190</v>
      </c>
      <c r="G30" s="60">
        <v>6</v>
      </c>
      <c r="H30" s="59">
        <v>1819</v>
      </c>
      <c r="I30" s="78">
        <v>50</v>
      </c>
    </row>
    <row r="31" spans="2:9" x14ac:dyDescent="0.3">
      <c r="C31" s="65">
        <v>1</v>
      </c>
      <c r="D31" s="23">
        <v>8</v>
      </c>
      <c r="E31" s="27" t="s">
        <v>296</v>
      </c>
      <c r="F31" s="28" t="s">
        <v>1350</v>
      </c>
      <c r="G31" s="63">
        <v>0</v>
      </c>
      <c r="H31" s="28">
        <v>0</v>
      </c>
      <c r="I31" s="29">
        <v>0</v>
      </c>
    </row>
    <row r="32" spans="2:9" x14ac:dyDescent="0.3">
      <c r="C32" s="65">
        <v>2</v>
      </c>
      <c r="D32" s="80">
        <v>1</v>
      </c>
      <c r="E32" s="27" t="s">
        <v>295</v>
      </c>
      <c r="F32" s="28">
        <v>188</v>
      </c>
      <c r="G32" s="63">
        <v>9</v>
      </c>
      <c r="H32" s="28">
        <v>1845</v>
      </c>
      <c r="I32" s="29">
        <v>89</v>
      </c>
    </row>
    <row r="33" spans="2:11" x14ac:dyDescent="0.3">
      <c r="C33" s="65">
        <v>2</v>
      </c>
      <c r="D33" s="23">
        <v>6</v>
      </c>
      <c r="E33" s="27" t="s">
        <v>314</v>
      </c>
      <c r="F33" s="28">
        <v>160</v>
      </c>
      <c r="G33" s="63">
        <v>2</v>
      </c>
      <c r="H33" s="28">
        <v>1664</v>
      </c>
      <c r="I33" s="29">
        <v>50</v>
      </c>
    </row>
    <row r="34" spans="2:11" x14ac:dyDescent="0.3">
      <c r="C34" s="65">
        <v>2</v>
      </c>
      <c r="D34" s="23">
        <v>5</v>
      </c>
      <c r="E34" s="27" t="s">
        <v>311</v>
      </c>
      <c r="F34" s="28">
        <v>161</v>
      </c>
      <c r="G34" s="63">
        <v>3</v>
      </c>
      <c r="H34" s="28">
        <v>1666</v>
      </c>
      <c r="I34" s="29">
        <v>51</v>
      </c>
    </row>
    <row r="35" spans="2:11" x14ac:dyDescent="0.3">
      <c r="C35" s="66">
        <v>2</v>
      </c>
      <c r="D35" s="140">
        <v>2</v>
      </c>
      <c r="E35" s="30" t="s">
        <v>298</v>
      </c>
      <c r="F35" s="31">
        <v>181</v>
      </c>
      <c r="G35" s="69">
        <v>8</v>
      </c>
      <c r="H35" s="31">
        <v>1771</v>
      </c>
      <c r="I35" s="32">
        <v>74</v>
      </c>
    </row>
    <row r="37" spans="2:11" ht="18" customHeight="1" x14ac:dyDescent="0.35">
      <c r="B37" s="4" t="s">
        <v>499</v>
      </c>
    </row>
    <row r="38" spans="2:11" x14ac:dyDescent="0.3">
      <c r="C38" s="18" t="s">
        <v>3</v>
      </c>
      <c r="D38" s="19" t="s">
        <v>4</v>
      </c>
      <c r="E38" s="20" t="s">
        <v>5</v>
      </c>
      <c r="F38" s="20"/>
      <c r="G38" s="20"/>
      <c r="H38" s="21" t="s">
        <v>6</v>
      </c>
      <c r="I38" s="21" t="s">
        <v>7</v>
      </c>
      <c r="J38" s="21" t="s">
        <v>8</v>
      </c>
      <c r="K38" s="39" t="s">
        <v>9</v>
      </c>
    </row>
    <row r="39" spans="2:11" x14ac:dyDescent="0.3">
      <c r="C39" s="65">
        <v>1</v>
      </c>
      <c r="D39" s="319">
        <v>3</v>
      </c>
      <c r="E39" s="357" t="s">
        <v>506</v>
      </c>
      <c r="F39" s="265">
        <v>100.004</v>
      </c>
      <c r="G39" s="265">
        <v>99</v>
      </c>
      <c r="H39" s="358">
        <f>SUM(F39,G39)</f>
        <v>199.00400000000002</v>
      </c>
      <c r="I39" s="153">
        <v>4</v>
      </c>
      <c r="J39" s="358">
        <v>1992.0529999999999</v>
      </c>
      <c r="K39" s="241">
        <v>64</v>
      </c>
    </row>
    <row r="40" spans="2:11" x14ac:dyDescent="0.3">
      <c r="C40" s="65">
        <v>6</v>
      </c>
      <c r="D40" s="320">
        <v>3</v>
      </c>
      <c r="E40" s="359" t="s">
        <v>532</v>
      </c>
      <c r="F40" s="247">
        <v>97.001000000000005</v>
      </c>
      <c r="G40" s="247">
        <v>95</v>
      </c>
      <c r="H40" s="360">
        <f>SUM(F40,G40)</f>
        <v>192.001</v>
      </c>
      <c r="I40" s="143">
        <v>3</v>
      </c>
      <c r="J40" s="360">
        <v>1953.0219999999997</v>
      </c>
      <c r="K40" s="366">
        <v>60</v>
      </c>
    </row>
    <row r="41" spans="2:11" x14ac:dyDescent="0.3">
      <c r="C41" s="65">
        <v>6</v>
      </c>
      <c r="D41" s="322">
        <v>2</v>
      </c>
      <c r="E41" s="361" t="s">
        <v>533</v>
      </c>
      <c r="F41" s="247">
        <v>98.001999999999995</v>
      </c>
      <c r="G41" s="247">
        <v>98.001999999999995</v>
      </c>
      <c r="H41" s="360">
        <f>SUM(F41,G41)</f>
        <v>196.00399999999999</v>
      </c>
      <c r="I41" s="143">
        <v>5</v>
      </c>
      <c r="J41" s="362">
        <v>1960.0259999999998</v>
      </c>
      <c r="K41" s="149">
        <v>66</v>
      </c>
    </row>
    <row r="42" spans="2:11" x14ac:dyDescent="0.3">
      <c r="C42" s="65">
        <v>10</v>
      </c>
      <c r="D42" s="320">
        <v>9</v>
      </c>
      <c r="E42" s="359" t="s">
        <v>560</v>
      </c>
      <c r="F42" s="247" t="s">
        <v>1349</v>
      </c>
      <c r="G42" s="247"/>
      <c r="H42" s="360">
        <f>SUM(F42,G42)</f>
        <v>0</v>
      </c>
      <c r="I42" s="143">
        <v>0</v>
      </c>
      <c r="J42" s="360">
        <v>190</v>
      </c>
      <c r="K42" s="366">
        <v>6</v>
      </c>
    </row>
    <row r="43" spans="2:11" x14ac:dyDescent="0.3">
      <c r="C43" s="65">
        <v>10</v>
      </c>
      <c r="D43" s="320">
        <v>6</v>
      </c>
      <c r="E43" s="361" t="s">
        <v>562</v>
      </c>
      <c r="F43" s="247">
        <v>95.001999999999995</v>
      </c>
      <c r="G43" s="247">
        <v>93</v>
      </c>
      <c r="H43" s="360">
        <f>SUM(F43,G43)</f>
        <v>188.00200000000001</v>
      </c>
      <c r="I43" s="143">
        <v>4</v>
      </c>
      <c r="J43" s="362">
        <v>1888.0229999999999</v>
      </c>
      <c r="K43" s="149">
        <v>49</v>
      </c>
    </row>
    <row r="44" spans="2:11" x14ac:dyDescent="0.3">
      <c r="C44" s="65">
        <v>13</v>
      </c>
      <c r="D44" s="320">
        <v>3</v>
      </c>
      <c r="E44" s="361" t="s">
        <v>581</v>
      </c>
      <c r="F44" s="247">
        <v>95.001999999999995</v>
      </c>
      <c r="G44" s="247">
        <v>95.001999999999995</v>
      </c>
      <c r="H44" s="360">
        <f>SUM(F44,G44)</f>
        <v>190.00399999999999</v>
      </c>
      <c r="I44" s="143">
        <v>7</v>
      </c>
      <c r="J44" s="362">
        <v>1879.0139999999997</v>
      </c>
      <c r="K44" s="149">
        <v>61</v>
      </c>
    </row>
    <row r="45" spans="2:11" x14ac:dyDescent="0.3">
      <c r="C45" s="65">
        <v>15</v>
      </c>
      <c r="D45" s="375">
        <v>1</v>
      </c>
      <c r="E45" s="359" t="s">
        <v>595</v>
      </c>
      <c r="F45" s="247">
        <v>89</v>
      </c>
      <c r="G45" s="247">
        <v>94</v>
      </c>
      <c r="H45" s="360">
        <f>SUM(F45,G45)</f>
        <v>183</v>
      </c>
      <c r="I45" s="143">
        <v>6</v>
      </c>
      <c r="J45" s="360">
        <v>1910.0189999999998</v>
      </c>
      <c r="K45" s="366">
        <v>74</v>
      </c>
    </row>
    <row r="46" spans="2:11" x14ac:dyDescent="0.3">
      <c r="C46" s="66">
        <v>16</v>
      </c>
      <c r="D46" s="185">
        <v>3</v>
      </c>
      <c r="E46" s="363" t="s">
        <v>600</v>
      </c>
      <c r="F46" s="249">
        <v>86</v>
      </c>
      <c r="G46" s="249">
        <v>90</v>
      </c>
      <c r="H46" s="364">
        <f>SUM(F46,G46)</f>
        <v>176</v>
      </c>
      <c r="I46" s="151">
        <v>8</v>
      </c>
      <c r="J46" s="365">
        <v>1731.0060000000001</v>
      </c>
      <c r="K46" s="157">
        <v>52</v>
      </c>
    </row>
    <row r="48" spans="2:11" ht="18" customHeight="1" x14ac:dyDescent="0.35">
      <c r="B48" s="4" t="s">
        <v>607</v>
      </c>
    </row>
    <row r="49" spans="3:11" x14ac:dyDescent="0.3">
      <c r="C49" s="33" t="s">
        <v>3</v>
      </c>
      <c r="D49" s="34" t="s">
        <v>4</v>
      </c>
      <c r="E49" s="35" t="s">
        <v>5</v>
      </c>
      <c r="F49" s="35"/>
      <c r="G49" s="35"/>
      <c r="H49" s="36" t="s">
        <v>6</v>
      </c>
      <c r="I49" s="36" t="s">
        <v>7</v>
      </c>
      <c r="J49" s="36" t="s">
        <v>8</v>
      </c>
      <c r="K49" s="37" t="s">
        <v>9</v>
      </c>
    </row>
    <row r="50" spans="3:11" x14ac:dyDescent="0.3">
      <c r="C50" s="65">
        <v>4</v>
      </c>
      <c r="D50" s="319">
        <v>5</v>
      </c>
      <c r="E50" s="369" t="s">
        <v>562</v>
      </c>
      <c r="F50" s="370">
        <v>95.001999999999995</v>
      </c>
      <c r="G50" s="370">
        <v>93</v>
      </c>
      <c r="H50" s="358">
        <v>188.00200000000001</v>
      </c>
      <c r="I50" s="153">
        <v>5</v>
      </c>
      <c r="J50" s="370">
        <v>1888.0229999999999</v>
      </c>
      <c r="K50" s="155">
        <v>40</v>
      </c>
    </row>
    <row r="51" spans="3:11" x14ac:dyDescent="0.3">
      <c r="C51" s="65">
        <v>5</v>
      </c>
      <c r="D51" s="375">
        <v>1</v>
      </c>
      <c r="E51" s="359" t="s">
        <v>595</v>
      </c>
      <c r="F51" s="360">
        <v>89</v>
      </c>
      <c r="G51" s="360">
        <v>94</v>
      </c>
      <c r="H51" s="360">
        <v>183</v>
      </c>
      <c r="I51" s="143">
        <v>4</v>
      </c>
      <c r="J51" s="360">
        <v>1910.0189999999998</v>
      </c>
      <c r="K51" s="366">
        <v>66</v>
      </c>
    </row>
    <row r="52" spans="3:11" x14ac:dyDescent="0.3">
      <c r="C52" s="66">
        <v>5</v>
      </c>
      <c r="D52" s="185">
        <v>4</v>
      </c>
      <c r="E52" s="363" t="s">
        <v>581</v>
      </c>
      <c r="F52" s="365">
        <v>95.001999999999995</v>
      </c>
      <c r="G52" s="365">
        <v>95.001999999999995</v>
      </c>
      <c r="H52" s="364">
        <v>190.00399999999999</v>
      </c>
      <c r="I52" s="151">
        <v>7</v>
      </c>
      <c r="J52" s="365">
        <v>1879.0139999999997</v>
      </c>
      <c r="K52" s="157">
        <v>57</v>
      </c>
    </row>
  </sheetData>
  <mergeCells count="2">
    <mergeCell ref="B1:M1"/>
    <mergeCell ref="B2:M2"/>
  </mergeCells>
  <hyperlinks>
    <hyperlink ref="B3" location="'Index'!A2" tooltip="Go to the Index sheet" display="á" xr:uid="{D536E0C0-46F4-48C9-9156-EEB2A6B13462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36" max="1638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B37A-51EC-44D7-B2D5-B572C38D07B7}">
  <dimension ref="B1:N5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11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41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3</v>
      </c>
      <c r="D6" s="67">
        <v>8</v>
      </c>
      <c r="E6" s="79" t="s">
        <v>42</v>
      </c>
      <c r="F6" s="59">
        <v>188</v>
      </c>
      <c r="G6" s="60">
        <v>9</v>
      </c>
      <c r="H6" s="60">
        <v>1728</v>
      </c>
      <c r="I6" s="71">
        <v>41</v>
      </c>
    </row>
    <row r="7" spans="2:14" x14ac:dyDescent="0.3">
      <c r="C7" s="65">
        <v>11</v>
      </c>
      <c r="D7" s="95">
        <v>2</v>
      </c>
      <c r="E7" s="27" t="s">
        <v>137</v>
      </c>
      <c r="F7" s="28">
        <v>160</v>
      </c>
      <c r="G7" s="63">
        <v>8</v>
      </c>
      <c r="H7" s="28">
        <v>1605</v>
      </c>
      <c r="I7" s="29">
        <v>61</v>
      </c>
    </row>
    <row r="8" spans="2:14" x14ac:dyDescent="0.3">
      <c r="C8" s="66">
        <v>12</v>
      </c>
      <c r="D8" s="109">
        <v>1</v>
      </c>
      <c r="E8" s="48" t="s">
        <v>145</v>
      </c>
      <c r="F8" s="31">
        <v>173</v>
      </c>
      <c r="G8" s="69">
        <v>9</v>
      </c>
      <c r="H8" s="46">
        <v>1691</v>
      </c>
      <c r="I8" s="47">
        <v>82</v>
      </c>
    </row>
    <row r="10" spans="2:14" ht="18" customHeight="1" x14ac:dyDescent="0.35">
      <c r="B10" s="4" t="s">
        <v>215</v>
      </c>
    </row>
    <row r="11" spans="2:14" x14ac:dyDescent="0.3">
      <c r="C11" s="33" t="s">
        <v>3</v>
      </c>
      <c r="D11" s="34" t="s">
        <v>4</v>
      </c>
      <c r="E11" s="35" t="s">
        <v>5</v>
      </c>
      <c r="F11" s="36" t="s">
        <v>6</v>
      </c>
      <c r="G11" s="36" t="s">
        <v>7</v>
      </c>
      <c r="H11" s="36" t="s">
        <v>8</v>
      </c>
      <c r="I11" s="37" t="s">
        <v>9</v>
      </c>
    </row>
    <row r="12" spans="2:14" x14ac:dyDescent="0.3">
      <c r="C12" s="66">
        <v>3</v>
      </c>
      <c r="D12" s="40">
        <v>6</v>
      </c>
      <c r="E12" s="93" t="s">
        <v>137</v>
      </c>
      <c r="F12" s="56">
        <v>160</v>
      </c>
      <c r="G12" s="56">
        <v>5</v>
      </c>
      <c r="H12" s="94">
        <v>1605</v>
      </c>
      <c r="I12" s="110">
        <v>45</v>
      </c>
    </row>
    <row r="14" spans="2:14" ht="18" customHeight="1" x14ac:dyDescent="0.35">
      <c r="B14" s="4" t="s">
        <v>279</v>
      </c>
    </row>
    <row r="15" spans="2:14" x14ac:dyDescent="0.3">
      <c r="C15" s="18" t="s">
        <v>3</v>
      </c>
      <c r="D15" s="54" t="s">
        <v>4</v>
      </c>
      <c r="E15" s="55" t="s">
        <v>5</v>
      </c>
      <c r="F15" s="81" t="s">
        <v>6</v>
      </c>
      <c r="G15" s="81" t="s">
        <v>7</v>
      </c>
      <c r="H15" s="81" t="s">
        <v>8</v>
      </c>
      <c r="I15" s="82" t="s">
        <v>9</v>
      </c>
    </row>
    <row r="16" spans="2:14" ht="15.75" x14ac:dyDescent="0.3">
      <c r="C16" s="66">
        <v>1</v>
      </c>
      <c r="D16" s="83">
        <v>9</v>
      </c>
      <c r="E16" s="166" t="s">
        <v>137</v>
      </c>
      <c r="F16" s="85" t="s">
        <v>1349</v>
      </c>
      <c r="G16" s="86">
        <v>0</v>
      </c>
      <c r="H16" s="86">
        <v>507</v>
      </c>
      <c r="I16" s="86">
        <v>20</v>
      </c>
      <c r="J16" s="87"/>
      <c r="K16" s="88"/>
    </row>
    <row r="18" spans="2:11" ht="18" customHeight="1" x14ac:dyDescent="0.35">
      <c r="B18" s="4" t="s">
        <v>282</v>
      </c>
    </row>
    <row r="19" spans="2:11" x14ac:dyDescent="0.3">
      <c r="C19" s="18" t="s">
        <v>3</v>
      </c>
      <c r="D19" s="19" t="s">
        <v>4</v>
      </c>
      <c r="E19" s="20" t="s">
        <v>5</v>
      </c>
      <c r="F19" s="21" t="s">
        <v>6</v>
      </c>
      <c r="G19" s="21" t="s">
        <v>7</v>
      </c>
      <c r="H19" s="21" t="s">
        <v>8</v>
      </c>
      <c r="I19" s="39" t="s">
        <v>9</v>
      </c>
    </row>
    <row r="20" spans="2:11" x14ac:dyDescent="0.3">
      <c r="C20" s="65">
        <v>3</v>
      </c>
      <c r="D20" s="67">
        <v>4</v>
      </c>
      <c r="E20" s="79" t="s">
        <v>305</v>
      </c>
      <c r="F20" s="60">
        <v>169</v>
      </c>
      <c r="G20" s="60">
        <v>7</v>
      </c>
      <c r="H20" s="60">
        <v>1674</v>
      </c>
      <c r="I20" s="71">
        <v>59</v>
      </c>
    </row>
    <row r="21" spans="2:11" x14ac:dyDescent="0.3">
      <c r="C21" s="66">
        <v>6</v>
      </c>
      <c r="D21" s="45">
        <v>5</v>
      </c>
      <c r="E21" s="68" t="s">
        <v>42</v>
      </c>
      <c r="F21" s="69">
        <v>153</v>
      </c>
      <c r="G21" s="69">
        <v>8</v>
      </c>
      <c r="H21" s="69">
        <v>1441</v>
      </c>
      <c r="I21" s="73">
        <v>62</v>
      </c>
    </row>
    <row r="23" spans="2:11" ht="18" customHeight="1" x14ac:dyDescent="0.35">
      <c r="B23" s="4" t="s">
        <v>330</v>
      </c>
    </row>
    <row r="24" spans="2:11" x14ac:dyDescent="0.3">
      <c r="C24" s="33" t="s">
        <v>3</v>
      </c>
      <c r="D24" s="54" t="s">
        <v>4</v>
      </c>
      <c r="E24" s="55" t="s">
        <v>5</v>
      </c>
      <c r="F24" s="81" t="s">
        <v>6</v>
      </c>
      <c r="G24" s="81" t="s">
        <v>7</v>
      </c>
      <c r="H24" s="81" t="s">
        <v>8</v>
      </c>
      <c r="I24" s="82" t="s">
        <v>9</v>
      </c>
    </row>
    <row r="25" spans="2:11" ht="15.75" x14ac:dyDescent="0.3">
      <c r="C25" s="66">
        <v>2</v>
      </c>
      <c r="D25" s="83">
        <v>4</v>
      </c>
      <c r="E25" s="84" t="s">
        <v>305</v>
      </c>
      <c r="F25" s="85">
        <v>169</v>
      </c>
      <c r="G25" s="86">
        <v>7</v>
      </c>
      <c r="H25" s="85">
        <v>1674</v>
      </c>
      <c r="I25" s="85">
        <v>56</v>
      </c>
      <c r="J25" s="87"/>
      <c r="K25" s="88"/>
    </row>
    <row r="27" spans="2:11" ht="18" customHeight="1" x14ac:dyDescent="0.35">
      <c r="B27" s="4" t="s">
        <v>350</v>
      </c>
    </row>
    <row r="28" spans="2:11" x14ac:dyDescent="0.3">
      <c r="C28" s="18" t="s">
        <v>3</v>
      </c>
      <c r="D28" s="19" t="s">
        <v>4</v>
      </c>
      <c r="E28" s="20" t="s">
        <v>5</v>
      </c>
      <c r="F28" s="20"/>
      <c r="G28" s="20"/>
      <c r="H28" s="21" t="s">
        <v>6</v>
      </c>
      <c r="I28" s="21" t="s">
        <v>7</v>
      </c>
      <c r="J28" s="21" t="s">
        <v>8</v>
      </c>
      <c r="K28" s="39" t="s">
        <v>9</v>
      </c>
    </row>
    <row r="29" spans="2:11" x14ac:dyDescent="0.3">
      <c r="C29" s="66">
        <v>2</v>
      </c>
      <c r="D29" s="40">
        <v>8</v>
      </c>
      <c r="E29" s="57" t="s">
        <v>42</v>
      </c>
      <c r="F29" s="56" t="s">
        <v>1349</v>
      </c>
      <c r="G29" s="56"/>
      <c r="H29" s="56">
        <f>SUM(F29:G29)</f>
        <v>0</v>
      </c>
      <c r="I29" s="56">
        <v>0</v>
      </c>
      <c r="J29" s="56">
        <v>307</v>
      </c>
      <c r="K29" s="99">
        <v>7</v>
      </c>
    </row>
    <row r="31" spans="2:11" ht="18" customHeight="1" x14ac:dyDescent="0.35">
      <c r="B31" s="4" t="s">
        <v>499</v>
      </c>
    </row>
    <row r="32" spans="2:11" x14ac:dyDescent="0.3">
      <c r="C32" s="18" t="s">
        <v>3</v>
      </c>
      <c r="D32" s="19" t="s">
        <v>4</v>
      </c>
      <c r="E32" s="20" t="s">
        <v>5</v>
      </c>
      <c r="F32" s="20"/>
      <c r="G32" s="20"/>
      <c r="H32" s="21" t="s">
        <v>6</v>
      </c>
      <c r="I32" s="21" t="s">
        <v>7</v>
      </c>
      <c r="J32" s="21" t="s">
        <v>8</v>
      </c>
      <c r="K32" s="39" t="s">
        <v>9</v>
      </c>
    </row>
    <row r="33" spans="2:11" x14ac:dyDescent="0.3">
      <c r="C33" s="65">
        <v>3</v>
      </c>
      <c r="D33" s="319">
        <v>3</v>
      </c>
      <c r="E33" s="357" t="s">
        <v>518</v>
      </c>
      <c r="F33" s="265">
        <v>100.003</v>
      </c>
      <c r="G33" s="265">
        <v>98.004000000000005</v>
      </c>
      <c r="H33" s="358">
        <f>SUM(F33,G33)</f>
        <v>198.00700000000001</v>
      </c>
      <c r="I33" s="153">
        <v>6</v>
      </c>
      <c r="J33" s="358">
        <v>1968.0420000000001</v>
      </c>
      <c r="K33" s="241">
        <v>62</v>
      </c>
    </row>
    <row r="34" spans="2:11" x14ac:dyDescent="0.3">
      <c r="C34" s="66">
        <v>6</v>
      </c>
      <c r="D34" s="185">
        <v>8</v>
      </c>
      <c r="E34" s="363" t="s">
        <v>535</v>
      </c>
      <c r="F34" s="249">
        <v>99.001999999999995</v>
      </c>
      <c r="G34" s="249">
        <v>98.001999999999995</v>
      </c>
      <c r="H34" s="364">
        <f>SUM(F34,G34)</f>
        <v>197.00399999999999</v>
      </c>
      <c r="I34" s="151">
        <v>6</v>
      </c>
      <c r="J34" s="365">
        <v>1921.0239999999997</v>
      </c>
      <c r="K34" s="157">
        <v>41</v>
      </c>
    </row>
    <row r="36" spans="2:11" ht="18" customHeight="1" x14ac:dyDescent="0.35">
      <c r="B36" s="4" t="s">
        <v>619</v>
      </c>
    </row>
    <row r="37" spans="2:11" x14ac:dyDescent="0.3">
      <c r="C37" s="18" t="s">
        <v>3</v>
      </c>
      <c r="D37" s="19" t="s">
        <v>4</v>
      </c>
      <c r="E37" s="20" t="s">
        <v>5</v>
      </c>
      <c r="F37" s="20"/>
      <c r="G37" s="20"/>
      <c r="H37" s="21" t="s">
        <v>6</v>
      </c>
      <c r="I37" s="21" t="s">
        <v>7</v>
      </c>
      <c r="J37" s="21" t="s">
        <v>8</v>
      </c>
      <c r="K37" s="39" t="s">
        <v>9</v>
      </c>
    </row>
    <row r="38" spans="2:11" x14ac:dyDescent="0.3">
      <c r="C38" s="66">
        <v>2</v>
      </c>
      <c r="D38" s="89">
        <v>2</v>
      </c>
      <c r="E38" s="166" t="s">
        <v>518</v>
      </c>
      <c r="F38" s="328">
        <v>100.002</v>
      </c>
      <c r="G38" s="328">
        <v>99.001999999999995</v>
      </c>
      <c r="H38" s="269">
        <f>SUM(F38,G38)</f>
        <v>199.00399999999999</v>
      </c>
      <c r="I38" s="86">
        <v>6</v>
      </c>
      <c r="J38" s="269">
        <v>1989.0549999999998</v>
      </c>
      <c r="K38" s="371">
        <v>65</v>
      </c>
    </row>
    <row r="40" spans="2:11" ht="18" customHeight="1" x14ac:dyDescent="0.35">
      <c r="B40" s="4" t="s">
        <v>832</v>
      </c>
    </row>
    <row r="41" spans="2:11" x14ac:dyDescent="0.3">
      <c r="C41" s="18" t="s">
        <v>3</v>
      </c>
      <c r="D41" s="19" t="s">
        <v>4</v>
      </c>
      <c r="E41" s="20" t="s">
        <v>5</v>
      </c>
      <c r="F41" s="20"/>
      <c r="G41" s="20"/>
      <c r="H41" s="21" t="s">
        <v>6</v>
      </c>
      <c r="I41" s="21" t="s">
        <v>7</v>
      </c>
      <c r="J41" s="21" t="s">
        <v>8</v>
      </c>
      <c r="K41" s="39" t="s">
        <v>9</v>
      </c>
    </row>
    <row r="42" spans="2:11" x14ac:dyDescent="0.3">
      <c r="C42" s="66">
        <v>1</v>
      </c>
      <c r="D42" s="40">
        <v>6</v>
      </c>
      <c r="E42" s="57" t="s">
        <v>245</v>
      </c>
      <c r="F42" s="121" t="s">
        <v>1350</v>
      </c>
      <c r="G42" s="121"/>
      <c r="H42" s="56">
        <f>SUM(F42:G42)</f>
        <v>0</v>
      </c>
      <c r="I42" s="56">
        <v>0</v>
      </c>
      <c r="J42" s="56">
        <v>1667</v>
      </c>
      <c r="K42" s="99">
        <v>46</v>
      </c>
    </row>
    <row r="44" spans="2:11" ht="18" customHeight="1" x14ac:dyDescent="0.35">
      <c r="B44" s="4" t="s">
        <v>873</v>
      </c>
    </row>
    <row r="45" spans="2:11" x14ac:dyDescent="0.3">
      <c r="C45" s="18" t="s">
        <v>3</v>
      </c>
      <c r="D45" s="19" t="s">
        <v>4</v>
      </c>
      <c r="E45" s="20" t="s">
        <v>5</v>
      </c>
      <c r="F45" s="20"/>
      <c r="G45" s="20"/>
      <c r="H45" s="21" t="s">
        <v>6</v>
      </c>
      <c r="I45" s="21" t="s">
        <v>7</v>
      </c>
      <c r="J45" s="21" t="s">
        <v>8</v>
      </c>
      <c r="K45" s="39" t="s">
        <v>9</v>
      </c>
    </row>
    <row r="46" spans="2:11" x14ac:dyDescent="0.3">
      <c r="C46" s="66">
        <v>2</v>
      </c>
      <c r="D46" s="40">
        <v>7</v>
      </c>
      <c r="E46" s="57" t="s">
        <v>518</v>
      </c>
      <c r="F46" s="121">
        <v>97</v>
      </c>
      <c r="G46" s="121">
        <v>93</v>
      </c>
      <c r="H46" s="56">
        <f>SUM(F46:G46)</f>
        <v>190</v>
      </c>
      <c r="I46" s="56">
        <v>6</v>
      </c>
      <c r="J46" s="56">
        <v>1865</v>
      </c>
      <c r="K46" s="99">
        <v>56</v>
      </c>
    </row>
    <row r="48" spans="2:11" ht="18" customHeight="1" x14ac:dyDescent="0.35">
      <c r="B48" s="4" t="s">
        <v>992</v>
      </c>
    </row>
    <row r="49" spans="2:12" x14ac:dyDescent="0.3">
      <c r="C49" s="18" t="s">
        <v>3</v>
      </c>
      <c r="D49" s="19" t="s">
        <v>4</v>
      </c>
      <c r="E49" s="20" t="s">
        <v>5</v>
      </c>
      <c r="F49" s="21" t="s">
        <v>6</v>
      </c>
      <c r="G49" s="21" t="s">
        <v>7</v>
      </c>
      <c r="H49" s="21" t="s">
        <v>8</v>
      </c>
      <c r="I49" s="39" t="s">
        <v>9</v>
      </c>
    </row>
    <row r="50" spans="2:12" x14ac:dyDescent="0.3">
      <c r="C50" s="66">
        <v>11</v>
      </c>
      <c r="D50" s="40">
        <v>9</v>
      </c>
      <c r="E50" s="90" t="s">
        <v>245</v>
      </c>
      <c r="F50" s="56" t="s">
        <v>1350</v>
      </c>
      <c r="G50" s="56">
        <v>0</v>
      </c>
      <c r="H50" s="42">
        <v>0</v>
      </c>
      <c r="I50" s="49">
        <v>0</v>
      </c>
    </row>
    <row r="52" spans="2:12" ht="18" customHeight="1" x14ac:dyDescent="0.35">
      <c r="B52" s="4" t="s">
        <v>1144</v>
      </c>
    </row>
    <row r="53" spans="2:12" x14ac:dyDescent="0.3">
      <c r="C53" s="18" t="s">
        <v>3</v>
      </c>
      <c r="D53" s="54" t="s">
        <v>4</v>
      </c>
      <c r="E53" s="55" t="s">
        <v>5</v>
      </c>
      <c r="F53" s="81" t="s">
        <v>6</v>
      </c>
      <c r="G53" s="81" t="s">
        <v>7</v>
      </c>
      <c r="H53" s="81" t="s">
        <v>8</v>
      </c>
      <c r="I53" s="82" t="s">
        <v>9</v>
      </c>
    </row>
    <row r="54" spans="2:12" ht="15.75" x14ac:dyDescent="0.3">
      <c r="C54" s="66">
        <v>1</v>
      </c>
      <c r="D54" s="83">
        <v>9</v>
      </c>
      <c r="E54" s="270" t="s">
        <v>245</v>
      </c>
      <c r="F54" s="326" t="s">
        <v>1350</v>
      </c>
      <c r="G54" s="326">
        <v>0</v>
      </c>
      <c r="H54" s="326">
        <v>569</v>
      </c>
      <c r="I54" s="326">
        <v>31</v>
      </c>
      <c r="J54" s="87"/>
      <c r="K54" s="87"/>
      <c r="L54" s="88"/>
    </row>
  </sheetData>
  <mergeCells count="2">
    <mergeCell ref="B1:M1"/>
    <mergeCell ref="B2:M2"/>
  </mergeCells>
  <hyperlinks>
    <hyperlink ref="B3" location="'Index'!A2" tooltip="Go to the Index sheet" display="á" xr:uid="{AEC9729B-815E-41F5-89A4-13333266DDFF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01D1-C07A-4027-8977-C059B8A92FBB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10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169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14</v>
      </c>
      <c r="D6" s="83">
        <v>5</v>
      </c>
      <c r="E6" s="84" t="s">
        <v>170</v>
      </c>
      <c r="F6" s="85">
        <v>134</v>
      </c>
      <c r="G6" s="86">
        <v>2</v>
      </c>
      <c r="H6" s="85">
        <v>1466</v>
      </c>
      <c r="I6" s="85">
        <v>53</v>
      </c>
      <c r="J6" s="87"/>
      <c r="K6" s="87"/>
      <c r="L6" s="88"/>
    </row>
    <row r="8" spans="2:14" ht="18" customHeight="1" x14ac:dyDescent="0.35">
      <c r="B8" s="4" t="s">
        <v>1250</v>
      </c>
    </row>
    <row r="9" spans="2:14" x14ac:dyDescent="0.3">
      <c r="C9" s="18" t="s">
        <v>3</v>
      </c>
      <c r="D9" s="19" t="s">
        <v>4</v>
      </c>
      <c r="E9" s="20" t="s">
        <v>5</v>
      </c>
      <c r="F9" s="20"/>
      <c r="G9" s="20"/>
      <c r="H9" s="20"/>
      <c r="I9" s="21" t="s">
        <v>6</v>
      </c>
      <c r="J9" s="21" t="s">
        <v>7</v>
      </c>
      <c r="K9" s="21" t="s">
        <v>8</v>
      </c>
      <c r="L9" s="39" t="s">
        <v>9</v>
      </c>
    </row>
    <row r="10" spans="2:14" x14ac:dyDescent="0.3">
      <c r="C10" s="66">
        <v>1</v>
      </c>
      <c r="D10" s="40">
        <v>6</v>
      </c>
      <c r="E10" s="169" t="s">
        <v>170</v>
      </c>
      <c r="F10" s="42">
        <v>80</v>
      </c>
      <c r="G10" s="42">
        <v>84</v>
      </c>
      <c r="H10" s="42">
        <v>87</v>
      </c>
      <c r="I10" s="170">
        <f>SUM(F10:H10)</f>
        <v>251</v>
      </c>
      <c r="J10" s="170">
        <v>5</v>
      </c>
      <c r="K10" s="170">
        <v>2489</v>
      </c>
      <c r="L10" s="171">
        <v>62</v>
      </c>
    </row>
  </sheetData>
  <mergeCells count="2">
    <mergeCell ref="B1:M1"/>
    <mergeCell ref="B2:M2"/>
  </mergeCells>
  <hyperlinks>
    <hyperlink ref="B3" location="'Index'!A2" tooltip="Go to the Index sheet" display="á" xr:uid="{EE97C400-1F3B-42CF-A64C-095BA017FC8F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A46F-C834-454A-91EF-86B661260DB1}">
  <dimension ref="B1:N2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24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66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4</v>
      </c>
      <c r="D6" s="83">
        <v>4</v>
      </c>
      <c r="E6" s="166" t="s">
        <v>67</v>
      </c>
      <c r="F6" s="85">
        <v>180</v>
      </c>
      <c r="G6" s="86">
        <v>9</v>
      </c>
      <c r="H6" s="86">
        <v>1727</v>
      </c>
      <c r="I6" s="86">
        <v>58</v>
      </c>
      <c r="J6" s="87"/>
      <c r="K6" s="88"/>
    </row>
    <row r="8" spans="2:14" ht="18" customHeight="1" x14ac:dyDescent="0.35">
      <c r="B8" s="4" t="s">
        <v>363</v>
      </c>
    </row>
    <row r="9" spans="2:14" x14ac:dyDescent="0.3">
      <c r="C9" s="18" t="s">
        <v>3</v>
      </c>
      <c r="D9" s="19" t="s">
        <v>4</v>
      </c>
      <c r="E9" s="20" t="s">
        <v>5</v>
      </c>
      <c r="F9" s="20"/>
      <c r="G9" s="20"/>
      <c r="H9" s="21" t="s">
        <v>6</v>
      </c>
      <c r="I9" s="21" t="s">
        <v>7</v>
      </c>
      <c r="J9" s="21" t="s">
        <v>8</v>
      </c>
      <c r="K9" s="39" t="s">
        <v>9</v>
      </c>
    </row>
    <row r="10" spans="2:14" x14ac:dyDescent="0.3">
      <c r="C10" s="65">
        <v>2</v>
      </c>
      <c r="D10" s="319">
        <v>8</v>
      </c>
      <c r="E10" s="357" t="s">
        <v>383</v>
      </c>
      <c r="F10" s="265">
        <v>97.001000000000005</v>
      </c>
      <c r="G10" s="265">
        <v>95.001000000000005</v>
      </c>
      <c r="H10" s="358">
        <f>SUM(F10:G10)</f>
        <v>192.00200000000001</v>
      </c>
      <c r="I10" s="153">
        <v>1</v>
      </c>
      <c r="J10" s="358">
        <v>1939.0289999999998</v>
      </c>
      <c r="K10" s="241">
        <v>36</v>
      </c>
    </row>
    <row r="11" spans="2:14" x14ac:dyDescent="0.3">
      <c r="C11" s="66">
        <v>5</v>
      </c>
      <c r="D11" s="185">
        <v>4</v>
      </c>
      <c r="E11" s="372" t="s">
        <v>406</v>
      </c>
      <c r="F11" s="249">
        <v>98.003</v>
      </c>
      <c r="G11" s="249">
        <v>98</v>
      </c>
      <c r="H11" s="364">
        <f>SUM(F11:G11)</f>
        <v>196.00299999999999</v>
      </c>
      <c r="I11" s="151">
        <v>9</v>
      </c>
      <c r="J11" s="364">
        <v>1944.0259999999998</v>
      </c>
      <c r="K11" s="238">
        <v>58</v>
      </c>
    </row>
    <row r="13" spans="2:14" ht="18" customHeight="1" x14ac:dyDescent="0.35">
      <c r="B13" s="4" t="s">
        <v>442</v>
      </c>
    </row>
    <row r="14" spans="2:14" x14ac:dyDescent="0.3">
      <c r="C14" s="18" t="s">
        <v>3</v>
      </c>
      <c r="D14" s="19" t="s">
        <v>4</v>
      </c>
      <c r="E14" s="20" t="s">
        <v>5</v>
      </c>
      <c r="F14" s="20"/>
      <c r="G14" s="20"/>
      <c r="H14" s="21" t="s">
        <v>6</v>
      </c>
      <c r="I14" s="21" t="s">
        <v>7</v>
      </c>
      <c r="J14" s="21" t="s">
        <v>8</v>
      </c>
      <c r="K14" s="39" t="s">
        <v>9</v>
      </c>
    </row>
    <row r="15" spans="2:14" x14ac:dyDescent="0.3">
      <c r="C15" s="66">
        <v>4</v>
      </c>
      <c r="D15" s="83">
        <v>6</v>
      </c>
      <c r="E15" s="166" t="s">
        <v>455</v>
      </c>
      <c r="F15" s="328">
        <v>98.001000000000005</v>
      </c>
      <c r="G15" s="328">
        <v>98</v>
      </c>
      <c r="H15" s="269">
        <f>SUM(F15:G15)</f>
        <v>196.001</v>
      </c>
      <c r="I15" s="86">
        <v>5</v>
      </c>
      <c r="J15" s="269">
        <v>1951.021</v>
      </c>
      <c r="K15" s="371">
        <v>52</v>
      </c>
    </row>
    <row r="17" spans="2:11" ht="18" customHeight="1" x14ac:dyDescent="0.35">
      <c r="B17" s="4" t="s">
        <v>499</v>
      </c>
    </row>
    <row r="18" spans="2:11" x14ac:dyDescent="0.3">
      <c r="C18" s="18" t="s">
        <v>3</v>
      </c>
      <c r="D18" s="19" t="s">
        <v>4</v>
      </c>
      <c r="E18" s="20" t="s">
        <v>5</v>
      </c>
      <c r="F18" s="20"/>
      <c r="G18" s="20"/>
      <c r="H18" s="21" t="s">
        <v>6</v>
      </c>
      <c r="I18" s="21" t="s">
        <v>7</v>
      </c>
      <c r="J18" s="21" t="s">
        <v>8</v>
      </c>
      <c r="K18" s="39" t="s">
        <v>9</v>
      </c>
    </row>
    <row r="19" spans="2:11" x14ac:dyDescent="0.3">
      <c r="C19" s="66">
        <v>5</v>
      </c>
      <c r="D19" s="83">
        <v>3</v>
      </c>
      <c r="E19" s="166" t="s">
        <v>529</v>
      </c>
      <c r="F19" s="328">
        <v>100.002</v>
      </c>
      <c r="G19" s="328">
        <v>100</v>
      </c>
      <c r="H19" s="269">
        <f>SUM(F19,G19)</f>
        <v>200.00200000000001</v>
      </c>
      <c r="I19" s="86">
        <v>8</v>
      </c>
      <c r="J19" s="269">
        <v>1971.0430000000001</v>
      </c>
      <c r="K19" s="371">
        <v>60</v>
      </c>
    </row>
    <row r="21" spans="2:11" ht="18" customHeight="1" x14ac:dyDescent="0.35">
      <c r="B21" s="4" t="s">
        <v>619</v>
      </c>
    </row>
    <row r="22" spans="2:11" x14ac:dyDescent="0.3">
      <c r="C22" s="18" t="s">
        <v>3</v>
      </c>
      <c r="D22" s="19" t="s">
        <v>4</v>
      </c>
      <c r="E22" s="20" t="s">
        <v>5</v>
      </c>
      <c r="F22" s="20"/>
      <c r="G22" s="20"/>
      <c r="H22" s="21" t="s">
        <v>6</v>
      </c>
      <c r="I22" s="21" t="s">
        <v>7</v>
      </c>
      <c r="J22" s="21" t="s">
        <v>8</v>
      </c>
      <c r="K22" s="39" t="s">
        <v>9</v>
      </c>
    </row>
    <row r="23" spans="2:11" x14ac:dyDescent="0.3">
      <c r="C23" s="65">
        <v>5</v>
      </c>
      <c r="D23" s="319">
        <v>6</v>
      </c>
      <c r="E23" s="357" t="s">
        <v>455</v>
      </c>
      <c r="F23" s="265">
        <v>100.003</v>
      </c>
      <c r="G23" s="265">
        <v>98.004999999999995</v>
      </c>
      <c r="H23" s="358">
        <f>SUM(F23,G23)</f>
        <v>198.00799999999998</v>
      </c>
      <c r="I23" s="153">
        <v>8</v>
      </c>
      <c r="J23" s="358">
        <v>1969.048</v>
      </c>
      <c r="K23" s="373">
        <v>47</v>
      </c>
    </row>
    <row r="24" spans="2:11" x14ac:dyDescent="0.3">
      <c r="C24" s="66">
        <v>11</v>
      </c>
      <c r="D24" s="185">
        <v>7</v>
      </c>
      <c r="E24" s="363" t="s">
        <v>682</v>
      </c>
      <c r="F24" s="249">
        <v>99.001000000000005</v>
      </c>
      <c r="G24" s="249">
        <v>96.001999999999995</v>
      </c>
      <c r="H24" s="364">
        <f>SUM(F24,G24)</f>
        <v>195.00299999999999</v>
      </c>
      <c r="I24" s="151">
        <v>5</v>
      </c>
      <c r="J24" s="365">
        <v>1764.0239999999997</v>
      </c>
      <c r="K24" s="157">
        <v>46</v>
      </c>
    </row>
  </sheetData>
  <mergeCells count="2">
    <mergeCell ref="B1:M1"/>
    <mergeCell ref="B2:M2"/>
  </mergeCells>
  <hyperlinks>
    <hyperlink ref="B3" location="'Index'!A2" tooltip="Go to the Index sheet" display="á" xr:uid="{76725620-26BB-454F-987A-B7E013898A8A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1EBD-D2AA-4105-B958-AC9C451E9EB0}">
  <dimension ref="B1:N20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17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366</v>
      </c>
    </row>
    <row r="4" spans="2:14" ht="18" x14ac:dyDescent="0.35">
      <c r="B4" s="4" t="s">
        <v>363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1</v>
      </c>
      <c r="D6" s="319">
        <v>3</v>
      </c>
      <c r="E6" s="357" t="s">
        <v>367</v>
      </c>
      <c r="F6" s="265">
        <v>99</v>
      </c>
      <c r="G6" s="265">
        <v>97.001000000000005</v>
      </c>
      <c r="H6" s="358">
        <f>SUM(F6:G6)</f>
        <v>196.001</v>
      </c>
      <c r="I6" s="153">
        <v>6</v>
      </c>
      <c r="J6" s="358">
        <v>1976.0350000000001</v>
      </c>
      <c r="K6" s="241">
        <v>66</v>
      </c>
    </row>
    <row r="7" spans="2:14" x14ac:dyDescent="0.3">
      <c r="C7" s="65">
        <v>1</v>
      </c>
      <c r="D7" s="320">
        <v>5</v>
      </c>
      <c r="E7" s="359" t="s">
        <v>370</v>
      </c>
      <c r="F7" s="247">
        <v>99.003</v>
      </c>
      <c r="G7" s="247">
        <v>98.004000000000005</v>
      </c>
      <c r="H7" s="360">
        <f>SUM(F7:G7)</f>
        <v>197.00700000000001</v>
      </c>
      <c r="I7" s="143">
        <v>8</v>
      </c>
      <c r="J7" s="360">
        <v>1963.0450000000001</v>
      </c>
      <c r="K7" s="226">
        <v>60</v>
      </c>
    </row>
    <row r="8" spans="2:14" x14ac:dyDescent="0.3">
      <c r="C8" s="65">
        <v>1</v>
      </c>
      <c r="D8" s="322">
        <v>2</v>
      </c>
      <c r="E8" s="359" t="s">
        <v>372</v>
      </c>
      <c r="F8" s="247">
        <v>98.001000000000005</v>
      </c>
      <c r="G8" s="247">
        <v>97.003</v>
      </c>
      <c r="H8" s="360">
        <f>SUM(F8:G8)</f>
        <v>195.00400000000002</v>
      </c>
      <c r="I8" s="143">
        <v>5</v>
      </c>
      <c r="J8" s="360">
        <v>1974.0460000000003</v>
      </c>
      <c r="K8" s="226">
        <v>67</v>
      </c>
    </row>
    <row r="9" spans="2:14" x14ac:dyDescent="0.3">
      <c r="C9" s="65">
        <v>2</v>
      </c>
      <c r="D9" s="320">
        <v>7</v>
      </c>
      <c r="E9" s="359" t="s">
        <v>374</v>
      </c>
      <c r="F9" s="247">
        <v>98.001000000000005</v>
      </c>
      <c r="G9" s="247">
        <v>96.003</v>
      </c>
      <c r="H9" s="360">
        <f>SUM(F9:G9)</f>
        <v>194.00400000000002</v>
      </c>
      <c r="I9" s="143">
        <v>2</v>
      </c>
      <c r="J9" s="360">
        <v>1946.0309999999999</v>
      </c>
      <c r="K9" s="366">
        <v>38</v>
      </c>
    </row>
    <row r="10" spans="2:14" x14ac:dyDescent="0.3">
      <c r="C10" s="65">
        <v>3</v>
      </c>
      <c r="D10" s="322">
        <v>2</v>
      </c>
      <c r="E10" s="359" t="s">
        <v>386</v>
      </c>
      <c r="F10" s="247">
        <v>97.001999999999995</v>
      </c>
      <c r="G10" s="247">
        <v>96.001999999999995</v>
      </c>
      <c r="H10" s="360">
        <f>SUM(F10:G10)</f>
        <v>193.00399999999999</v>
      </c>
      <c r="I10" s="143">
        <v>5</v>
      </c>
      <c r="J10" s="360">
        <v>1960.0329999999999</v>
      </c>
      <c r="K10" s="366">
        <v>69</v>
      </c>
    </row>
    <row r="11" spans="2:14" x14ac:dyDescent="0.3">
      <c r="C11" s="65">
        <v>5</v>
      </c>
      <c r="D11" s="320">
        <v>9</v>
      </c>
      <c r="E11" s="359" t="s">
        <v>405</v>
      </c>
      <c r="F11" s="247">
        <v>94.001999999999995</v>
      </c>
      <c r="G11" s="247">
        <v>90.001000000000005</v>
      </c>
      <c r="H11" s="360">
        <f>SUM(F11:G11)</f>
        <v>184.00299999999999</v>
      </c>
      <c r="I11" s="143">
        <v>1</v>
      </c>
      <c r="J11" s="360">
        <v>1884.02</v>
      </c>
      <c r="K11" s="226">
        <v>31</v>
      </c>
    </row>
    <row r="12" spans="2:14" x14ac:dyDescent="0.3">
      <c r="C12" s="65">
        <v>6</v>
      </c>
      <c r="D12" s="375">
        <v>1</v>
      </c>
      <c r="E12" s="361" t="s">
        <v>414</v>
      </c>
      <c r="F12" s="247">
        <v>95</v>
      </c>
      <c r="G12" s="247">
        <v>95</v>
      </c>
      <c r="H12" s="360">
        <f>SUM(F12:G12)</f>
        <v>190</v>
      </c>
      <c r="I12" s="143">
        <v>6</v>
      </c>
      <c r="J12" s="362">
        <v>1924.0229999999999</v>
      </c>
      <c r="K12" s="149">
        <v>76</v>
      </c>
    </row>
    <row r="13" spans="2:14" x14ac:dyDescent="0.3">
      <c r="C13" s="66">
        <v>6</v>
      </c>
      <c r="D13" s="185">
        <v>9</v>
      </c>
      <c r="E13" s="363" t="s">
        <v>417</v>
      </c>
      <c r="F13" s="249" t="s">
        <v>1349</v>
      </c>
      <c r="G13" s="249"/>
      <c r="H13" s="364">
        <f>SUM(F13:G13)</f>
        <v>0</v>
      </c>
      <c r="I13" s="151">
        <v>0</v>
      </c>
      <c r="J13" s="365">
        <v>0</v>
      </c>
      <c r="K13" s="157">
        <v>0</v>
      </c>
    </row>
    <row r="15" spans="2:14" ht="18" customHeight="1" x14ac:dyDescent="0.35">
      <c r="B15" s="4" t="s">
        <v>429</v>
      </c>
    </row>
    <row r="16" spans="2:14" x14ac:dyDescent="0.3">
      <c r="C16" s="33" t="s">
        <v>3</v>
      </c>
      <c r="D16" s="34" t="s">
        <v>4</v>
      </c>
      <c r="E16" s="35" t="s">
        <v>5</v>
      </c>
      <c r="F16" s="35"/>
      <c r="G16" s="35"/>
      <c r="H16" s="36" t="s">
        <v>6</v>
      </c>
      <c r="I16" s="36" t="s">
        <v>7</v>
      </c>
      <c r="J16" s="36" t="s">
        <v>8</v>
      </c>
      <c r="K16" s="37" t="s">
        <v>9</v>
      </c>
    </row>
    <row r="17" spans="2:12" x14ac:dyDescent="0.3">
      <c r="C17" s="65">
        <v>1</v>
      </c>
      <c r="D17" s="319">
        <v>5</v>
      </c>
      <c r="E17" s="357" t="s">
        <v>386</v>
      </c>
      <c r="F17" s="358">
        <v>97.001999999999995</v>
      </c>
      <c r="G17" s="358">
        <v>96.001999999999995</v>
      </c>
      <c r="H17" s="358">
        <v>193.00399999999999</v>
      </c>
      <c r="I17" s="153">
        <v>5</v>
      </c>
      <c r="J17" s="358">
        <v>1960.0329999999999</v>
      </c>
      <c r="K17" s="373">
        <v>63</v>
      </c>
    </row>
    <row r="18" spans="2:12" x14ac:dyDescent="0.3">
      <c r="C18" s="65">
        <v>1</v>
      </c>
      <c r="D18" s="320">
        <v>6</v>
      </c>
      <c r="E18" s="361" t="s">
        <v>374</v>
      </c>
      <c r="F18" s="362">
        <v>98.001000000000005</v>
      </c>
      <c r="G18" s="362">
        <v>96.003</v>
      </c>
      <c r="H18" s="360">
        <v>194.00400000000002</v>
      </c>
      <c r="I18" s="143">
        <v>6</v>
      </c>
      <c r="J18" s="362">
        <v>1946.0309999999999</v>
      </c>
      <c r="K18" s="149">
        <v>51</v>
      </c>
    </row>
    <row r="19" spans="2:12" x14ac:dyDescent="0.3">
      <c r="C19" s="65">
        <v>1</v>
      </c>
      <c r="D19" s="320">
        <v>3</v>
      </c>
      <c r="E19" s="361" t="s">
        <v>370</v>
      </c>
      <c r="F19" s="362">
        <v>99.003</v>
      </c>
      <c r="G19" s="362">
        <v>98.004000000000005</v>
      </c>
      <c r="H19" s="360">
        <v>197.00700000000001</v>
      </c>
      <c r="I19" s="143">
        <v>8</v>
      </c>
      <c r="J19" s="362">
        <v>1963.0450000000001</v>
      </c>
      <c r="K19" s="149">
        <v>74</v>
      </c>
    </row>
    <row r="20" spans="2:12" x14ac:dyDescent="0.3">
      <c r="C20" s="65">
        <v>2</v>
      </c>
      <c r="D20" s="320">
        <v>4</v>
      </c>
      <c r="E20" s="361" t="s">
        <v>405</v>
      </c>
      <c r="F20" s="362">
        <v>94.001999999999995</v>
      </c>
      <c r="G20" s="362">
        <v>90.001000000000005</v>
      </c>
      <c r="H20" s="360">
        <v>184.00299999999999</v>
      </c>
      <c r="I20" s="143">
        <v>3</v>
      </c>
      <c r="J20" s="362">
        <v>1884.02</v>
      </c>
      <c r="K20" s="149">
        <v>56</v>
      </c>
    </row>
    <row r="21" spans="2:12" x14ac:dyDescent="0.3">
      <c r="C21" s="66">
        <v>2</v>
      </c>
      <c r="D21" s="185">
        <v>10</v>
      </c>
      <c r="E21" s="363" t="s">
        <v>417</v>
      </c>
      <c r="F21" s="365" t="s">
        <v>1349</v>
      </c>
      <c r="G21" s="365" t="s">
        <v>214</v>
      </c>
      <c r="H21" s="364">
        <v>0</v>
      </c>
      <c r="I21" s="151">
        <v>0</v>
      </c>
      <c r="J21" s="365">
        <v>0</v>
      </c>
      <c r="K21" s="157">
        <v>0</v>
      </c>
    </row>
    <row r="23" spans="2:12" ht="18" x14ac:dyDescent="0.35">
      <c r="B23" s="4" t="s">
        <v>430</v>
      </c>
    </row>
    <row r="24" spans="2:12" x14ac:dyDescent="0.3">
      <c r="B24" s="5"/>
      <c r="C24" s="33" t="s">
        <v>3</v>
      </c>
      <c r="D24" s="34" t="s">
        <v>4</v>
      </c>
      <c r="E24" s="8" t="s">
        <v>433</v>
      </c>
      <c r="F24" s="8"/>
      <c r="G24" s="9">
        <v>591</v>
      </c>
      <c r="H24" s="8"/>
      <c r="I24" s="10" t="s">
        <v>9</v>
      </c>
      <c r="J24" s="15">
        <f>SUM(J25:J27)</f>
        <v>588.01200000000006</v>
      </c>
      <c r="K24" s="13" t="s">
        <v>1522</v>
      </c>
      <c r="L24" s="14"/>
    </row>
    <row r="25" spans="2:12" x14ac:dyDescent="0.3">
      <c r="B25" s="5"/>
      <c r="C25" s="337">
        <v>1</v>
      </c>
      <c r="D25" s="426">
        <v>1</v>
      </c>
      <c r="E25" s="386" t="s">
        <v>367</v>
      </c>
      <c r="F25" s="388"/>
      <c r="G25" s="384"/>
      <c r="H25" s="380">
        <v>99</v>
      </c>
      <c r="I25" s="382">
        <v>97.001000000000005</v>
      </c>
      <c r="J25" s="255">
        <f>SUM(H25:I25)</f>
        <v>196.001</v>
      </c>
      <c r="K25" s="1" t="s">
        <v>1523</v>
      </c>
    </row>
    <row r="26" spans="2:12" ht="15.75" customHeight="1" x14ac:dyDescent="0.3">
      <c r="C26" s="337"/>
      <c r="D26" s="391"/>
      <c r="E26" s="387" t="s">
        <v>370</v>
      </c>
      <c r="F26" s="389"/>
      <c r="G26" s="385"/>
      <c r="H26" s="381">
        <v>99.003</v>
      </c>
      <c r="I26" s="383">
        <v>98.004000000000005</v>
      </c>
      <c r="J26" s="112">
        <f>SUM(H26:I26)</f>
        <v>197.00700000000001</v>
      </c>
    </row>
    <row r="27" spans="2:12" ht="15.75" customHeight="1" x14ac:dyDescent="0.3">
      <c r="C27" s="337"/>
      <c r="D27" s="400"/>
      <c r="E27" s="401" t="s">
        <v>372</v>
      </c>
      <c r="F27" s="402"/>
      <c r="G27" s="403"/>
      <c r="H27" s="404">
        <v>98.001000000000005</v>
      </c>
      <c r="I27" s="405">
        <v>97.003</v>
      </c>
      <c r="J27" s="256">
        <f>SUM(H27:I27)</f>
        <v>195.00400000000002</v>
      </c>
    </row>
    <row r="28" spans="2:12" x14ac:dyDescent="0.3">
      <c r="B28" s="5"/>
      <c r="C28" s="146" t="s">
        <v>3</v>
      </c>
      <c r="D28" s="399" t="s">
        <v>4</v>
      </c>
      <c r="E28" s="406" t="s">
        <v>434</v>
      </c>
      <c r="F28" s="407"/>
      <c r="G28" s="408">
        <v>580</v>
      </c>
      <c r="H28" s="407"/>
      <c r="I28" s="409" t="s">
        <v>9</v>
      </c>
      <c r="J28" s="15">
        <f>SUM(J29:J31)</f>
        <v>577.00800000000004</v>
      </c>
      <c r="K28" s="13" t="s">
        <v>1524</v>
      </c>
      <c r="L28" s="14"/>
    </row>
    <row r="29" spans="2:12" x14ac:dyDescent="0.3">
      <c r="B29" s="5"/>
      <c r="C29" s="337">
        <v>1</v>
      </c>
      <c r="D29" s="398">
        <v>5</v>
      </c>
      <c r="E29" s="396" t="s">
        <v>386</v>
      </c>
      <c r="F29" s="397"/>
      <c r="G29" s="395"/>
      <c r="H29" s="393">
        <v>97.001999999999995</v>
      </c>
      <c r="I29" s="394">
        <v>96.001999999999995</v>
      </c>
      <c r="J29" s="255">
        <f>SUM(H29:I29)</f>
        <v>193.00399999999999</v>
      </c>
      <c r="K29" s="1" t="s">
        <v>1525</v>
      </c>
    </row>
    <row r="30" spans="2:12" ht="15.75" customHeight="1" x14ac:dyDescent="0.3">
      <c r="C30" s="337"/>
      <c r="D30" s="347"/>
      <c r="E30" s="224" t="s">
        <v>374</v>
      </c>
      <c r="F30" s="230"/>
      <c r="G30" s="228"/>
      <c r="H30" s="247">
        <v>98.001000000000005</v>
      </c>
      <c r="I30" s="248">
        <v>96.003</v>
      </c>
      <c r="J30" s="112">
        <f>SUM(H30:I30)</f>
        <v>194.00400000000002</v>
      </c>
    </row>
    <row r="31" spans="2:12" ht="15.75" customHeight="1" x14ac:dyDescent="0.3">
      <c r="C31" s="337"/>
      <c r="D31" s="348"/>
      <c r="E31" s="235" t="s">
        <v>414</v>
      </c>
      <c r="F31" s="236"/>
      <c r="G31" s="237"/>
      <c r="H31" s="249">
        <v>95</v>
      </c>
      <c r="I31" s="250">
        <v>95</v>
      </c>
      <c r="J31" s="256">
        <f>SUM(H31:I31)</f>
        <v>190</v>
      </c>
    </row>
    <row r="33" spans="2:11" ht="18" customHeight="1" x14ac:dyDescent="0.35">
      <c r="B33" s="4" t="s">
        <v>442</v>
      </c>
    </row>
    <row r="34" spans="2:11" x14ac:dyDescent="0.3">
      <c r="C34" s="18" t="s">
        <v>3</v>
      </c>
      <c r="D34" s="19" t="s">
        <v>4</v>
      </c>
      <c r="E34" s="20" t="s">
        <v>5</v>
      </c>
      <c r="F34" s="20"/>
      <c r="G34" s="20"/>
      <c r="H34" s="21" t="s">
        <v>6</v>
      </c>
      <c r="I34" s="21" t="s">
        <v>7</v>
      </c>
      <c r="J34" s="21" t="s">
        <v>8</v>
      </c>
      <c r="K34" s="39" t="s">
        <v>9</v>
      </c>
    </row>
    <row r="35" spans="2:11" x14ac:dyDescent="0.3">
      <c r="C35" s="65">
        <v>1</v>
      </c>
      <c r="D35" s="319">
        <v>8</v>
      </c>
      <c r="E35" s="357" t="s">
        <v>1526</v>
      </c>
      <c r="F35" s="265">
        <v>0</v>
      </c>
      <c r="G35" s="265">
        <v>0</v>
      </c>
      <c r="H35" s="358">
        <f>SUM(F35:G35)</f>
        <v>0</v>
      </c>
      <c r="I35" s="153">
        <v>0</v>
      </c>
      <c r="J35" s="358">
        <v>1781.0280000000002</v>
      </c>
      <c r="K35" s="241">
        <v>34</v>
      </c>
    </row>
    <row r="36" spans="2:11" x14ac:dyDescent="0.3">
      <c r="C36" s="65">
        <v>2</v>
      </c>
      <c r="D36" s="320">
        <v>4</v>
      </c>
      <c r="E36" s="359" t="s">
        <v>447</v>
      </c>
      <c r="F36" s="247">
        <v>100.004</v>
      </c>
      <c r="G36" s="247">
        <v>98.001999999999995</v>
      </c>
      <c r="H36" s="360">
        <f>SUM(F36:G36)</f>
        <v>198.006</v>
      </c>
      <c r="I36" s="143">
        <v>4</v>
      </c>
      <c r="J36" s="360">
        <v>1979.0319999999999</v>
      </c>
      <c r="K36" s="226">
        <v>55</v>
      </c>
    </row>
    <row r="37" spans="2:11" x14ac:dyDescent="0.3">
      <c r="C37" s="65">
        <v>2</v>
      </c>
      <c r="D37" s="320">
        <v>3</v>
      </c>
      <c r="E37" s="359" t="s">
        <v>372</v>
      </c>
      <c r="F37" s="247">
        <v>100</v>
      </c>
      <c r="G37" s="247">
        <v>99.003</v>
      </c>
      <c r="H37" s="360">
        <f>SUM(F37:G37)</f>
        <v>199.00299999999999</v>
      </c>
      <c r="I37" s="143">
        <v>5</v>
      </c>
      <c r="J37" s="360">
        <v>1982.0329999999997</v>
      </c>
      <c r="K37" s="226">
        <v>59</v>
      </c>
    </row>
    <row r="38" spans="2:11" x14ac:dyDescent="0.3">
      <c r="C38" s="65">
        <v>2</v>
      </c>
      <c r="D38" s="322">
        <v>2</v>
      </c>
      <c r="E38" s="359" t="s">
        <v>449</v>
      </c>
      <c r="F38" s="247">
        <v>100.002</v>
      </c>
      <c r="G38" s="247">
        <v>100.002</v>
      </c>
      <c r="H38" s="360">
        <f>SUM(F38:G38)</f>
        <v>200.00399999999999</v>
      </c>
      <c r="I38" s="143">
        <v>8</v>
      </c>
      <c r="J38" s="360">
        <v>1991.0469999999998</v>
      </c>
      <c r="K38" s="226">
        <v>75</v>
      </c>
    </row>
    <row r="39" spans="2:11" x14ac:dyDescent="0.3">
      <c r="C39" s="65">
        <v>3</v>
      </c>
      <c r="D39" s="322">
        <v>2</v>
      </c>
      <c r="E39" s="359" t="s">
        <v>370</v>
      </c>
      <c r="F39" s="247">
        <v>100.002</v>
      </c>
      <c r="G39" s="247">
        <v>97.003</v>
      </c>
      <c r="H39" s="360">
        <f>SUM(F39:G39)</f>
        <v>197.005</v>
      </c>
      <c r="I39" s="143">
        <v>8</v>
      </c>
      <c r="J39" s="360">
        <v>1978.0360000000001</v>
      </c>
      <c r="K39" s="226">
        <v>71</v>
      </c>
    </row>
    <row r="40" spans="2:11" x14ac:dyDescent="0.3">
      <c r="C40" s="65">
        <v>4</v>
      </c>
      <c r="D40" s="320">
        <v>5</v>
      </c>
      <c r="E40" s="359" t="s">
        <v>386</v>
      </c>
      <c r="F40" s="247">
        <v>99.001000000000005</v>
      </c>
      <c r="G40" s="247">
        <v>98</v>
      </c>
      <c r="H40" s="360">
        <f>SUM(F40:G40)</f>
        <v>197.001</v>
      </c>
      <c r="I40" s="143">
        <v>7</v>
      </c>
      <c r="J40" s="360">
        <v>1947.0249999999999</v>
      </c>
      <c r="K40" s="366">
        <v>53</v>
      </c>
    </row>
    <row r="41" spans="2:11" x14ac:dyDescent="0.3">
      <c r="C41" s="65">
        <v>5</v>
      </c>
      <c r="D41" s="320">
        <v>5</v>
      </c>
      <c r="E41" s="359" t="s">
        <v>414</v>
      </c>
      <c r="F41" s="247">
        <v>98.001000000000005</v>
      </c>
      <c r="G41" s="247">
        <v>97.001000000000005</v>
      </c>
      <c r="H41" s="360">
        <f>SUM(F41:G41)</f>
        <v>195.00200000000001</v>
      </c>
      <c r="I41" s="143">
        <v>7</v>
      </c>
      <c r="J41" s="360">
        <v>1943.0139999999997</v>
      </c>
      <c r="K41" s="366">
        <v>50</v>
      </c>
    </row>
    <row r="42" spans="2:11" x14ac:dyDescent="0.3">
      <c r="C42" s="65">
        <v>6</v>
      </c>
      <c r="D42" s="375">
        <v>1</v>
      </c>
      <c r="E42" s="361" t="s">
        <v>374</v>
      </c>
      <c r="F42" s="247">
        <v>100.001</v>
      </c>
      <c r="G42" s="247">
        <v>98.001999999999995</v>
      </c>
      <c r="H42" s="360">
        <f>SUM(F42:G42)</f>
        <v>198.00299999999999</v>
      </c>
      <c r="I42" s="143">
        <v>9</v>
      </c>
      <c r="J42" s="362">
        <v>1955.0170000000001</v>
      </c>
      <c r="K42" s="149">
        <v>76</v>
      </c>
    </row>
    <row r="43" spans="2:11" x14ac:dyDescent="0.3">
      <c r="C43" s="66">
        <v>8</v>
      </c>
      <c r="D43" s="185">
        <v>8</v>
      </c>
      <c r="E43" s="363" t="s">
        <v>417</v>
      </c>
      <c r="F43" s="249" t="s">
        <v>1349</v>
      </c>
      <c r="G43" s="249"/>
      <c r="H43" s="364">
        <f>SUM(F43:G43)</f>
        <v>0</v>
      </c>
      <c r="I43" s="151">
        <v>0</v>
      </c>
      <c r="J43" s="365">
        <v>0</v>
      </c>
      <c r="K43" s="157">
        <v>0</v>
      </c>
    </row>
    <row r="45" spans="2:11" ht="18" customHeight="1" x14ac:dyDescent="0.35">
      <c r="B45" s="4" t="s">
        <v>491</v>
      </c>
    </row>
    <row r="46" spans="2:11" x14ac:dyDescent="0.3">
      <c r="C46" s="33" t="s">
        <v>3</v>
      </c>
      <c r="D46" s="34" t="s">
        <v>4</v>
      </c>
      <c r="E46" s="35" t="s">
        <v>5</v>
      </c>
      <c r="F46" s="35"/>
      <c r="G46" s="35"/>
      <c r="H46" s="36" t="s">
        <v>6</v>
      </c>
      <c r="I46" s="36" t="s">
        <v>7</v>
      </c>
      <c r="J46" s="36" t="s">
        <v>8</v>
      </c>
      <c r="K46" s="37" t="s">
        <v>9</v>
      </c>
    </row>
    <row r="47" spans="2:11" x14ac:dyDescent="0.3">
      <c r="C47" s="65">
        <v>1</v>
      </c>
      <c r="D47" s="319">
        <v>5</v>
      </c>
      <c r="E47" s="357" t="s">
        <v>386</v>
      </c>
      <c r="F47" s="358">
        <v>99.001000000000005</v>
      </c>
      <c r="G47" s="358">
        <v>98</v>
      </c>
      <c r="H47" s="358">
        <v>197.001</v>
      </c>
      <c r="I47" s="153">
        <v>5</v>
      </c>
      <c r="J47" s="358">
        <v>1947.0249999999999</v>
      </c>
      <c r="K47" s="373">
        <v>30</v>
      </c>
    </row>
    <row r="48" spans="2:11" x14ac:dyDescent="0.3">
      <c r="C48" s="65">
        <v>1</v>
      </c>
      <c r="D48" s="322">
        <v>2</v>
      </c>
      <c r="E48" s="361" t="s">
        <v>370</v>
      </c>
      <c r="F48" s="362">
        <v>100.002</v>
      </c>
      <c r="G48" s="362">
        <v>97.003</v>
      </c>
      <c r="H48" s="360">
        <v>197.005</v>
      </c>
      <c r="I48" s="143">
        <v>6</v>
      </c>
      <c r="J48" s="362">
        <v>1978.0360000000001</v>
      </c>
      <c r="K48" s="149">
        <v>57</v>
      </c>
    </row>
    <row r="49" spans="2:12" x14ac:dyDescent="0.3">
      <c r="C49" s="65">
        <v>2</v>
      </c>
      <c r="D49" s="375">
        <v>1</v>
      </c>
      <c r="E49" s="359" t="s">
        <v>374</v>
      </c>
      <c r="F49" s="360">
        <v>100.001</v>
      </c>
      <c r="G49" s="360">
        <v>98.001999999999995</v>
      </c>
      <c r="H49" s="360">
        <v>198.00299999999999</v>
      </c>
      <c r="I49" s="143">
        <v>6</v>
      </c>
      <c r="J49" s="360">
        <v>1955.0170000000001</v>
      </c>
      <c r="K49" s="366">
        <v>53</v>
      </c>
    </row>
    <row r="50" spans="2:12" x14ac:dyDescent="0.3">
      <c r="C50" s="66">
        <v>2</v>
      </c>
      <c r="D50" s="185">
        <v>6</v>
      </c>
      <c r="E50" s="363" t="s">
        <v>417</v>
      </c>
      <c r="F50" s="365" t="s">
        <v>1349</v>
      </c>
      <c r="G50" s="365" t="s">
        <v>214</v>
      </c>
      <c r="H50" s="364">
        <v>0</v>
      </c>
      <c r="I50" s="151">
        <v>0</v>
      </c>
      <c r="J50" s="365">
        <v>0</v>
      </c>
      <c r="K50" s="157">
        <v>0</v>
      </c>
    </row>
    <row r="52" spans="2:12" ht="18" x14ac:dyDescent="0.35">
      <c r="B52" s="4" t="s">
        <v>492</v>
      </c>
    </row>
    <row r="53" spans="2:12" x14ac:dyDescent="0.3">
      <c r="B53" s="5"/>
      <c r="C53" s="33" t="s">
        <v>3</v>
      </c>
      <c r="D53" s="34" t="s">
        <v>4</v>
      </c>
      <c r="E53" s="8" t="s">
        <v>433</v>
      </c>
      <c r="F53" s="8"/>
      <c r="G53" s="9">
        <v>595</v>
      </c>
      <c r="H53" s="8"/>
      <c r="I53" s="10" t="s">
        <v>9</v>
      </c>
      <c r="J53" s="15">
        <f>SUM(J54:J56)</f>
        <v>399.00699999999995</v>
      </c>
      <c r="K53" s="13" t="s">
        <v>1527</v>
      </c>
      <c r="L53" s="14"/>
    </row>
    <row r="54" spans="2:12" x14ac:dyDescent="0.3">
      <c r="B54" s="5"/>
      <c r="C54" s="337">
        <v>1</v>
      </c>
      <c r="D54" s="426">
        <v>1</v>
      </c>
      <c r="E54" s="386" t="s">
        <v>1526</v>
      </c>
      <c r="F54" s="388"/>
      <c r="G54" s="384"/>
      <c r="H54" s="380">
        <v>0</v>
      </c>
      <c r="I54" s="382">
        <v>0</v>
      </c>
      <c r="J54" s="255">
        <f>SUM(H54:I54)</f>
        <v>0</v>
      </c>
      <c r="K54" s="1" t="s">
        <v>1490</v>
      </c>
    </row>
    <row r="55" spans="2:12" ht="15.75" customHeight="1" x14ac:dyDescent="0.3">
      <c r="C55" s="337"/>
      <c r="D55" s="391"/>
      <c r="E55" s="387" t="s">
        <v>372</v>
      </c>
      <c r="F55" s="389"/>
      <c r="G55" s="385"/>
      <c r="H55" s="381">
        <v>100</v>
      </c>
      <c r="I55" s="383">
        <v>99.003</v>
      </c>
      <c r="J55" s="112">
        <f>SUM(H55:I55)</f>
        <v>199.00299999999999</v>
      </c>
    </row>
    <row r="56" spans="2:12" ht="15.75" customHeight="1" x14ac:dyDescent="0.3">
      <c r="C56" s="337"/>
      <c r="D56" s="400"/>
      <c r="E56" s="401" t="s">
        <v>449</v>
      </c>
      <c r="F56" s="402"/>
      <c r="G56" s="403"/>
      <c r="H56" s="404">
        <v>100.002</v>
      </c>
      <c r="I56" s="405">
        <v>100.002</v>
      </c>
      <c r="J56" s="256">
        <f>SUM(H56:I56)</f>
        <v>200.00399999999999</v>
      </c>
    </row>
    <row r="57" spans="2:12" x14ac:dyDescent="0.3">
      <c r="B57" s="5"/>
      <c r="C57" s="146" t="s">
        <v>3</v>
      </c>
      <c r="D57" s="399" t="s">
        <v>4</v>
      </c>
      <c r="E57" s="406" t="s">
        <v>434</v>
      </c>
      <c r="F57" s="407"/>
      <c r="G57" s="408">
        <v>587</v>
      </c>
      <c r="H57" s="407"/>
      <c r="I57" s="409" t="s">
        <v>9</v>
      </c>
      <c r="J57" s="15">
        <f>SUM(J58:J60)</f>
        <v>592.01199999999994</v>
      </c>
      <c r="K57" s="13" t="s">
        <v>1528</v>
      </c>
      <c r="L57" s="14"/>
    </row>
    <row r="58" spans="2:12" x14ac:dyDescent="0.3">
      <c r="B58" s="5"/>
      <c r="C58" s="337">
        <v>1</v>
      </c>
      <c r="D58" s="423">
        <v>2</v>
      </c>
      <c r="E58" s="417" t="s">
        <v>386</v>
      </c>
      <c r="F58" s="418"/>
      <c r="G58" s="416"/>
      <c r="H58" s="414">
        <v>99.001000000000005</v>
      </c>
      <c r="I58" s="415">
        <v>98</v>
      </c>
      <c r="J58" s="255">
        <f>SUM(H58:I58)</f>
        <v>197.001</v>
      </c>
      <c r="K58" s="1" t="s">
        <v>1529</v>
      </c>
    </row>
    <row r="59" spans="2:12" ht="15.75" customHeight="1" x14ac:dyDescent="0.3">
      <c r="C59" s="337"/>
      <c r="D59" s="391"/>
      <c r="E59" s="387" t="s">
        <v>370</v>
      </c>
      <c r="F59" s="389"/>
      <c r="G59" s="385"/>
      <c r="H59" s="381">
        <v>100.002</v>
      </c>
      <c r="I59" s="383">
        <v>97.003</v>
      </c>
      <c r="J59" s="112">
        <f>SUM(H59:I59)</f>
        <v>197.005</v>
      </c>
    </row>
    <row r="60" spans="2:12" ht="15.75" customHeight="1" x14ac:dyDescent="0.3">
      <c r="C60" s="337"/>
      <c r="D60" s="400"/>
      <c r="E60" s="401" t="s">
        <v>447</v>
      </c>
      <c r="F60" s="402"/>
      <c r="G60" s="403"/>
      <c r="H60" s="404">
        <v>100.004</v>
      </c>
      <c r="I60" s="405">
        <v>98.001999999999995</v>
      </c>
      <c r="J60" s="256">
        <f>SUM(H60:I60)</f>
        <v>198.006</v>
      </c>
    </row>
    <row r="61" spans="2:12" x14ac:dyDescent="0.3">
      <c r="B61" s="5"/>
      <c r="C61" s="146" t="s">
        <v>3</v>
      </c>
      <c r="D61" s="399" t="s">
        <v>4</v>
      </c>
      <c r="E61" s="406" t="s">
        <v>493</v>
      </c>
      <c r="F61" s="407"/>
      <c r="G61" s="408">
        <v>570</v>
      </c>
      <c r="H61" s="407"/>
      <c r="I61" s="409" t="s">
        <v>9</v>
      </c>
      <c r="J61" s="15">
        <f>SUM(J62:J64)</f>
        <v>393.005</v>
      </c>
      <c r="K61" s="13" t="s">
        <v>1530</v>
      </c>
      <c r="L61" s="14"/>
    </row>
    <row r="62" spans="2:12" x14ac:dyDescent="0.3">
      <c r="B62" s="5"/>
      <c r="C62" s="337">
        <v>1</v>
      </c>
      <c r="D62" s="398">
        <v>6</v>
      </c>
      <c r="E62" s="396" t="s">
        <v>374</v>
      </c>
      <c r="F62" s="397"/>
      <c r="G62" s="395"/>
      <c r="H62" s="393">
        <v>100.001</v>
      </c>
      <c r="I62" s="394">
        <v>98.001999999999995</v>
      </c>
      <c r="J62" s="255">
        <f>SUM(H62:I62)</f>
        <v>198.00299999999999</v>
      </c>
      <c r="K62" s="1" t="s">
        <v>1400</v>
      </c>
    </row>
    <row r="63" spans="2:12" ht="15.75" customHeight="1" x14ac:dyDescent="0.3">
      <c r="C63" s="337"/>
      <c r="D63" s="347"/>
      <c r="E63" s="224" t="s">
        <v>414</v>
      </c>
      <c r="F63" s="230"/>
      <c r="G63" s="228"/>
      <c r="H63" s="247">
        <v>98.001000000000005</v>
      </c>
      <c r="I63" s="248">
        <v>97.001000000000005</v>
      </c>
      <c r="J63" s="112">
        <f>SUM(H63:I63)</f>
        <v>195.00200000000001</v>
      </c>
    </row>
    <row r="64" spans="2:12" ht="15.75" customHeight="1" x14ac:dyDescent="0.3">
      <c r="C64" s="337"/>
      <c r="D64" s="348"/>
      <c r="E64" s="235" t="s">
        <v>417</v>
      </c>
      <c r="F64" s="236"/>
      <c r="G64" s="237"/>
      <c r="H64" s="249" t="s">
        <v>1349</v>
      </c>
      <c r="I64" s="250"/>
      <c r="J64" s="256">
        <f>SUM(H64:I64)</f>
        <v>0</v>
      </c>
    </row>
    <row r="66" spans="2:11" ht="18" customHeight="1" x14ac:dyDescent="0.35">
      <c r="B66" s="4" t="s">
        <v>499</v>
      </c>
    </row>
    <row r="67" spans="2:11" x14ac:dyDescent="0.3">
      <c r="C67" s="18" t="s">
        <v>3</v>
      </c>
      <c r="D67" s="19" t="s">
        <v>4</v>
      </c>
      <c r="E67" s="20" t="s">
        <v>5</v>
      </c>
      <c r="F67" s="20"/>
      <c r="G67" s="20"/>
      <c r="H67" s="21" t="s">
        <v>6</v>
      </c>
      <c r="I67" s="21" t="s">
        <v>7</v>
      </c>
      <c r="J67" s="21" t="s">
        <v>8</v>
      </c>
      <c r="K67" s="39" t="s">
        <v>9</v>
      </c>
    </row>
    <row r="68" spans="2:11" x14ac:dyDescent="0.3">
      <c r="C68" s="65">
        <v>2</v>
      </c>
      <c r="D68" s="319">
        <v>5</v>
      </c>
      <c r="E68" s="357" t="s">
        <v>367</v>
      </c>
      <c r="F68" s="265">
        <v>100.002</v>
      </c>
      <c r="G68" s="265">
        <v>98.003</v>
      </c>
      <c r="H68" s="358">
        <f>SUM(F68,G68)</f>
        <v>198.005</v>
      </c>
      <c r="I68" s="153">
        <v>5</v>
      </c>
      <c r="J68" s="358">
        <v>1981.0430000000001</v>
      </c>
      <c r="K68" s="373">
        <v>52</v>
      </c>
    </row>
    <row r="69" spans="2:11" x14ac:dyDescent="0.3">
      <c r="C69" s="65">
        <v>5</v>
      </c>
      <c r="D69" s="320">
        <v>7</v>
      </c>
      <c r="E69" s="359" t="s">
        <v>449</v>
      </c>
      <c r="F69" s="247">
        <v>99.001000000000005</v>
      </c>
      <c r="G69" s="247">
        <v>97.001000000000005</v>
      </c>
      <c r="H69" s="360">
        <f>SUM(F69,G69)</f>
        <v>196.00200000000001</v>
      </c>
      <c r="I69" s="143">
        <v>2</v>
      </c>
      <c r="J69" s="360">
        <v>1950.0329999999999</v>
      </c>
      <c r="K69" s="226">
        <v>37</v>
      </c>
    </row>
    <row r="70" spans="2:11" x14ac:dyDescent="0.3">
      <c r="C70" s="65">
        <v>7</v>
      </c>
      <c r="D70" s="375">
        <v>1</v>
      </c>
      <c r="E70" s="359" t="s">
        <v>386</v>
      </c>
      <c r="F70" s="247">
        <v>100.002</v>
      </c>
      <c r="G70" s="247">
        <v>96.001999999999995</v>
      </c>
      <c r="H70" s="360">
        <f>SUM(F70,G70)</f>
        <v>196.00399999999999</v>
      </c>
      <c r="I70" s="143">
        <v>8</v>
      </c>
      <c r="J70" s="360">
        <v>1979.0550000000001</v>
      </c>
      <c r="K70" s="366">
        <v>81</v>
      </c>
    </row>
    <row r="71" spans="2:11" x14ac:dyDescent="0.3">
      <c r="C71" s="65">
        <v>7</v>
      </c>
      <c r="D71" s="320">
        <v>3</v>
      </c>
      <c r="E71" s="361" t="s">
        <v>539</v>
      </c>
      <c r="F71" s="247">
        <v>97</v>
      </c>
      <c r="G71" s="247">
        <v>96.004000000000005</v>
      </c>
      <c r="H71" s="360">
        <f>SUM(F71,G71)</f>
        <v>193.00400000000002</v>
      </c>
      <c r="I71" s="143">
        <v>6</v>
      </c>
      <c r="J71" s="362">
        <v>1955.0309999999999</v>
      </c>
      <c r="K71" s="149">
        <v>62</v>
      </c>
    </row>
    <row r="72" spans="2:11" x14ac:dyDescent="0.3">
      <c r="C72" s="65">
        <v>7</v>
      </c>
      <c r="D72" s="322">
        <v>2</v>
      </c>
      <c r="E72" s="361" t="s">
        <v>540</v>
      </c>
      <c r="F72" s="247">
        <v>98.001999999999995</v>
      </c>
      <c r="G72" s="247">
        <v>95.001000000000005</v>
      </c>
      <c r="H72" s="360">
        <f>SUM(F72,G72)</f>
        <v>193.00299999999999</v>
      </c>
      <c r="I72" s="143">
        <v>5</v>
      </c>
      <c r="J72" s="362">
        <v>1958.029</v>
      </c>
      <c r="K72" s="149">
        <v>69</v>
      </c>
    </row>
    <row r="73" spans="2:11" x14ac:dyDescent="0.3">
      <c r="C73" s="65">
        <v>11</v>
      </c>
      <c r="D73" s="320">
        <v>5</v>
      </c>
      <c r="E73" s="361" t="s">
        <v>414</v>
      </c>
      <c r="F73" s="247">
        <v>92.001000000000005</v>
      </c>
      <c r="G73" s="247">
        <v>91</v>
      </c>
      <c r="H73" s="360">
        <f>SUM(F73,G73)</f>
        <v>183.001</v>
      </c>
      <c r="I73" s="143">
        <v>4</v>
      </c>
      <c r="J73" s="362">
        <v>1880.0149999999999</v>
      </c>
      <c r="K73" s="149">
        <v>53</v>
      </c>
    </row>
    <row r="74" spans="2:11" x14ac:dyDescent="0.3">
      <c r="C74" s="65">
        <v>14</v>
      </c>
      <c r="D74" s="320">
        <v>6</v>
      </c>
      <c r="E74" s="361" t="s">
        <v>591</v>
      </c>
      <c r="F74" s="247">
        <v>96.001000000000005</v>
      </c>
      <c r="G74" s="247">
        <v>92.001999999999995</v>
      </c>
      <c r="H74" s="360">
        <f>SUM(F74,G74)</f>
        <v>188.00299999999999</v>
      </c>
      <c r="I74" s="143">
        <v>5</v>
      </c>
      <c r="J74" s="362">
        <v>1805.0089999999998</v>
      </c>
      <c r="K74" s="149">
        <v>36</v>
      </c>
    </row>
    <row r="75" spans="2:11" x14ac:dyDescent="0.3">
      <c r="C75" s="66">
        <v>16</v>
      </c>
      <c r="D75" s="185">
        <v>6</v>
      </c>
      <c r="E75" s="363" t="s">
        <v>602</v>
      </c>
      <c r="F75" s="249">
        <v>76</v>
      </c>
      <c r="G75" s="249">
        <v>92</v>
      </c>
      <c r="H75" s="364">
        <f>SUM(F75,G75)</f>
        <v>168</v>
      </c>
      <c r="I75" s="151">
        <v>5</v>
      </c>
      <c r="J75" s="365">
        <v>1679.0079999999998</v>
      </c>
      <c r="K75" s="157">
        <v>39</v>
      </c>
    </row>
    <row r="77" spans="2:11" ht="18" customHeight="1" x14ac:dyDescent="0.35">
      <c r="B77" s="4" t="s">
        <v>607</v>
      </c>
    </row>
    <row r="78" spans="2:11" x14ac:dyDescent="0.3">
      <c r="C78" s="33" t="s">
        <v>3</v>
      </c>
      <c r="D78" s="34" t="s">
        <v>4</v>
      </c>
      <c r="E78" s="35" t="s">
        <v>5</v>
      </c>
      <c r="F78" s="35"/>
      <c r="G78" s="35"/>
      <c r="H78" s="36" t="s">
        <v>6</v>
      </c>
      <c r="I78" s="36" t="s">
        <v>7</v>
      </c>
      <c r="J78" s="36" t="s">
        <v>8</v>
      </c>
      <c r="K78" s="37" t="s">
        <v>9</v>
      </c>
    </row>
    <row r="79" spans="2:11" x14ac:dyDescent="0.3">
      <c r="C79" s="65">
        <v>3</v>
      </c>
      <c r="D79" s="379">
        <v>2</v>
      </c>
      <c r="E79" s="357" t="s">
        <v>386</v>
      </c>
      <c r="F79" s="358">
        <v>100.002</v>
      </c>
      <c r="G79" s="358">
        <v>96.001999999999995</v>
      </c>
      <c r="H79" s="358">
        <v>196.00399999999999</v>
      </c>
      <c r="I79" s="153">
        <v>6</v>
      </c>
      <c r="J79" s="358">
        <v>1979.0550000000001</v>
      </c>
      <c r="K79" s="373">
        <v>71</v>
      </c>
    </row>
    <row r="80" spans="2:11" x14ac:dyDescent="0.3">
      <c r="C80" s="65">
        <v>5</v>
      </c>
      <c r="D80" s="320">
        <v>8</v>
      </c>
      <c r="E80" s="361" t="s">
        <v>602</v>
      </c>
      <c r="F80" s="362">
        <v>76</v>
      </c>
      <c r="G80" s="362">
        <v>92</v>
      </c>
      <c r="H80" s="360">
        <v>168</v>
      </c>
      <c r="I80" s="143">
        <v>1</v>
      </c>
      <c r="J80" s="362">
        <v>1679.0079999999998</v>
      </c>
      <c r="K80" s="149">
        <v>16</v>
      </c>
    </row>
    <row r="81" spans="2:12" x14ac:dyDescent="0.3">
      <c r="C81" s="66">
        <v>5</v>
      </c>
      <c r="D81" s="185">
        <v>6</v>
      </c>
      <c r="E81" s="363" t="s">
        <v>591</v>
      </c>
      <c r="F81" s="365">
        <v>96.001000000000005</v>
      </c>
      <c r="G81" s="365">
        <v>92.001999999999995</v>
      </c>
      <c r="H81" s="364">
        <v>188.00299999999999</v>
      </c>
      <c r="I81" s="151">
        <v>6</v>
      </c>
      <c r="J81" s="365">
        <v>1805.0089999999998</v>
      </c>
      <c r="K81" s="157">
        <v>36</v>
      </c>
    </row>
    <row r="83" spans="2:12" ht="18" x14ac:dyDescent="0.35">
      <c r="B83" s="4" t="s">
        <v>608</v>
      </c>
    </row>
    <row r="84" spans="2:12" x14ac:dyDescent="0.3">
      <c r="B84" s="5"/>
      <c r="C84" s="33" t="s">
        <v>3</v>
      </c>
      <c r="D84" s="34" t="s">
        <v>4</v>
      </c>
      <c r="E84" s="8" t="s">
        <v>433</v>
      </c>
      <c r="F84" s="8"/>
      <c r="G84" s="9">
        <v>587</v>
      </c>
      <c r="H84" s="8"/>
      <c r="I84" s="10" t="s">
        <v>9</v>
      </c>
      <c r="J84" s="15">
        <f>SUM(J85:J87)</f>
        <v>587.01099999999997</v>
      </c>
      <c r="K84" s="13" t="s">
        <v>1405</v>
      </c>
      <c r="L84" s="14"/>
    </row>
    <row r="85" spans="2:12" x14ac:dyDescent="0.3">
      <c r="B85" s="5"/>
      <c r="C85" s="337">
        <v>1</v>
      </c>
      <c r="D85" s="390">
        <v>4</v>
      </c>
      <c r="E85" s="386" t="s">
        <v>367</v>
      </c>
      <c r="F85" s="388"/>
      <c r="G85" s="384"/>
      <c r="H85" s="380">
        <v>100.002</v>
      </c>
      <c r="I85" s="382">
        <v>98.003</v>
      </c>
      <c r="J85" s="112">
        <f>SUM(H85:I85)</f>
        <v>198.005</v>
      </c>
      <c r="K85" s="1" t="s">
        <v>1531</v>
      </c>
    </row>
    <row r="86" spans="2:12" ht="15.75" customHeight="1" x14ac:dyDescent="0.3">
      <c r="C86" s="337"/>
      <c r="D86" s="391"/>
      <c r="E86" s="387" t="s">
        <v>539</v>
      </c>
      <c r="F86" s="389"/>
      <c r="G86" s="385"/>
      <c r="H86" s="381">
        <v>97</v>
      </c>
      <c r="I86" s="383">
        <v>96.004000000000005</v>
      </c>
      <c r="J86" s="113">
        <f>SUM(H86:I86)</f>
        <v>193.00400000000002</v>
      </c>
    </row>
    <row r="87" spans="2:12" ht="15.75" customHeight="1" x14ac:dyDescent="0.3">
      <c r="C87" s="337"/>
      <c r="D87" s="400"/>
      <c r="E87" s="401" t="s">
        <v>449</v>
      </c>
      <c r="F87" s="402"/>
      <c r="G87" s="403"/>
      <c r="H87" s="404">
        <v>99.001000000000005</v>
      </c>
      <c r="I87" s="405">
        <v>97.001000000000005</v>
      </c>
      <c r="J87" s="114">
        <f>SUM(H87:I87)</f>
        <v>196.00200000000001</v>
      </c>
    </row>
    <row r="88" spans="2:12" x14ac:dyDescent="0.3">
      <c r="B88" s="5"/>
      <c r="C88" s="146" t="s">
        <v>3</v>
      </c>
      <c r="D88" s="399" t="s">
        <v>4</v>
      </c>
      <c r="E88" s="406" t="s">
        <v>618</v>
      </c>
      <c r="F88" s="407"/>
      <c r="G88" s="408">
        <v>574</v>
      </c>
      <c r="H88" s="407"/>
      <c r="I88" s="409" t="s">
        <v>9</v>
      </c>
      <c r="J88" s="15">
        <f>SUM(J89:J91)</f>
        <v>572.00800000000004</v>
      </c>
      <c r="K88" s="13" t="s">
        <v>1532</v>
      </c>
      <c r="L88" s="14"/>
    </row>
    <row r="89" spans="2:12" x14ac:dyDescent="0.3">
      <c r="B89" s="5"/>
      <c r="C89" s="337">
        <v>2</v>
      </c>
      <c r="D89" s="425">
        <v>2</v>
      </c>
      <c r="E89" s="396" t="s">
        <v>386</v>
      </c>
      <c r="F89" s="397"/>
      <c r="G89" s="395"/>
      <c r="H89" s="393">
        <v>100.002</v>
      </c>
      <c r="I89" s="394">
        <v>96.001999999999995</v>
      </c>
      <c r="J89" s="112">
        <f>SUM(H89:I89)</f>
        <v>196.00399999999999</v>
      </c>
      <c r="K89" s="1" t="s">
        <v>1507</v>
      </c>
    </row>
    <row r="90" spans="2:12" ht="15.75" customHeight="1" x14ac:dyDescent="0.3">
      <c r="C90" s="337"/>
      <c r="D90" s="347"/>
      <c r="E90" s="224" t="s">
        <v>414</v>
      </c>
      <c r="F90" s="230"/>
      <c r="G90" s="228"/>
      <c r="H90" s="247">
        <v>92.001000000000005</v>
      </c>
      <c r="I90" s="248">
        <v>91</v>
      </c>
      <c r="J90" s="113">
        <f>SUM(H90:I90)</f>
        <v>183.001</v>
      </c>
    </row>
    <row r="91" spans="2:12" ht="15.75" customHeight="1" x14ac:dyDescent="0.3">
      <c r="C91" s="337"/>
      <c r="D91" s="348"/>
      <c r="E91" s="235" t="s">
        <v>540</v>
      </c>
      <c r="F91" s="236"/>
      <c r="G91" s="237"/>
      <c r="H91" s="249">
        <v>98.001999999999995</v>
      </c>
      <c r="I91" s="250">
        <v>95.001000000000005</v>
      </c>
      <c r="J91" s="114">
        <f>SUM(H91:I91)</f>
        <v>193.00299999999999</v>
      </c>
    </row>
    <row r="93" spans="2:12" ht="18" customHeight="1" x14ac:dyDescent="0.35">
      <c r="B93" s="4" t="s">
        <v>619</v>
      </c>
    </row>
    <row r="94" spans="2:12" x14ac:dyDescent="0.3">
      <c r="C94" s="18" t="s">
        <v>3</v>
      </c>
      <c r="D94" s="19" t="s">
        <v>4</v>
      </c>
      <c r="E94" s="20" t="s">
        <v>5</v>
      </c>
      <c r="F94" s="20"/>
      <c r="G94" s="20"/>
      <c r="H94" s="21" t="s">
        <v>6</v>
      </c>
      <c r="I94" s="21" t="s">
        <v>7</v>
      </c>
      <c r="J94" s="21" t="s">
        <v>8</v>
      </c>
      <c r="K94" s="39" t="s">
        <v>9</v>
      </c>
    </row>
    <row r="95" spans="2:12" x14ac:dyDescent="0.3">
      <c r="C95" s="65">
        <v>3</v>
      </c>
      <c r="D95" s="319">
        <v>8</v>
      </c>
      <c r="E95" s="357" t="s">
        <v>447</v>
      </c>
      <c r="F95" s="265">
        <v>100</v>
      </c>
      <c r="G95" s="265">
        <v>97</v>
      </c>
      <c r="H95" s="358">
        <f>SUM(F95,G95)</f>
        <v>197</v>
      </c>
      <c r="I95" s="153">
        <v>3</v>
      </c>
      <c r="J95" s="358">
        <v>1966.0349999999999</v>
      </c>
      <c r="K95" s="241">
        <v>39</v>
      </c>
    </row>
    <row r="96" spans="2:12" x14ac:dyDescent="0.3">
      <c r="C96" s="65">
        <v>3</v>
      </c>
      <c r="D96" s="322">
        <v>2</v>
      </c>
      <c r="E96" s="359" t="s">
        <v>638</v>
      </c>
      <c r="F96" s="247">
        <v>99.007000000000005</v>
      </c>
      <c r="G96" s="247">
        <v>99.003</v>
      </c>
      <c r="H96" s="360">
        <f>SUM(F96,G96)</f>
        <v>198.01</v>
      </c>
      <c r="I96" s="143">
        <v>7</v>
      </c>
      <c r="J96" s="360">
        <v>1990.0650000000001</v>
      </c>
      <c r="K96" s="226">
        <v>67</v>
      </c>
    </row>
    <row r="97" spans="2:11" x14ac:dyDescent="0.3">
      <c r="C97" s="65">
        <v>7</v>
      </c>
      <c r="D97" s="320">
        <v>3</v>
      </c>
      <c r="E97" s="361" t="s">
        <v>372</v>
      </c>
      <c r="F97" s="247">
        <v>100.002</v>
      </c>
      <c r="G97" s="247">
        <v>99.004999999999995</v>
      </c>
      <c r="H97" s="360">
        <f>SUM(F97,G97)</f>
        <v>199.00700000000001</v>
      </c>
      <c r="I97" s="143">
        <v>9</v>
      </c>
      <c r="J97" s="362">
        <v>1980.0480000000002</v>
      </c>
      <c r="K97" s="149">
        <v>73</v>
      </c>
    </row>
    <row r="98" spans="2:11" x14ac:dyDescent="0.3">
      <c r="C98" s="65">
        <v>10</v>
      </c>
      <c r="D98" s="320">
        <v>3</v>
      </c>
      <c r="E98" s="361" t="s">
        <v>370</v>
      </c>
      <c r="F98" s="247">
        <v>99.001999999999995</v>
      </c>
      <c r="G98" s="247">
        <v>97</v>
      </c>
      <c r="H98" s="360">
        <f>SUM(F98,G98)</f>
        <v>196.00200000000001</v>
      </c>
      <c r="I98" s="143">
        <v>6</v>
      </c>
      <c r="J98" s="362">
        <v>1960.0309999999999</v>
      </c>
      <c r="K98" s="149">
        <v>54</v>
      </c>
    </row>
    <row r="99" spans="2:11" x14ac:dyDescent="0.3">
      <c r="C99" s="65">
        <v>12</v>
      </c>
      <c r="D99" s="320">
        <v>9</v>
      </c>
      <c r="E99" s="361" t="s">
        <v>414</v>
      </c>
      <c r="F99" s="247">
        <v>97</v>
      </c>
      <c r="G99" s="247">
        <v>96.001000000000005</v>
      </c>
      <c r="H99" s="360">
        <f>SUM(F99,G99)</f>
        <v>193.001</v>
      </c>
      <c r="I99" s="143">
        <v>2</v>
      </c>
      <c r="J99" s="362">
        <v>1840.021</v>
      </c>
      <c r="K99" s="149">
        <v>25</v>
      </c>
    </row>
    <row r="100" spans="2:11" x14ac:dyDescent="0.3">
      <c r="C100" s="65">
        <v>13</v>
      </c>
      <c r="D100" s="320">
        <v>8</v>
      </c>
      <c r="E100" s="359" t="s">
        <v>694</v>
      </c>
      <c r="F100" s="247">
        <v>95.001000000000005</v>
      </c>
      <c r="G100" s="247">
        <v>99.001999999999995</v>
      </c>
      <c r="H100" s="360">
        <f>SUM(F100,G100)</f>
        <v>194.00299999999999</v>
      </c>
      <c r="I100" s="143">
        <v>5</v>
      </c>
      <c r="J100" s="360">
        <v>1912.0249999999996</v>
      </c>
      <c r="K100" s="366">
        <v>28</v>
      </c>
    </row>
    <row r="101" spans="2:11" x14ac:dyDescent="0.3">
      <c r="C101" s="65">
        <v>15</v>
      </c>
      <c r="D101" s="320">
        <v>9</v>
      </c>
      <c r="E101" s="361" t="s">
        <v>417</v>
      </c>
      <c r="F101" s="247" t="s">
        <v>1350</v>
      </c>
      <c r="G101" s="247"/>
      <c r="H101" s="360">
        <f>SUM(F101,G101)</f>
        <v>0</v>
      </c>
      <c r="I101" s="143">
        <v>0</v>
      </c>
      <c r="J101" s="362">
        <v>0</v>
      </c>
      <c r="K101" s="149">
        <v>0</v>
      </c>
    </row>
    <row r="102" spans="2:11" x14ac:dyDescent="0.3">
      <c r="C102" s="65">
        <v>19</v>
      </c>
      <c r="D102" s="320">
        <v>4</v>
      </c>
      <c r="E102" s="361" t="s">
        <v>374</v>
      </c>
      <c r="F102" s="247">
        <v>100.002</v>
      </c>
      <c r="G102" s="247">
        <v>100.002</v>
      </c>
      <c r="H102" s="360">
        <f>SUM(F102,G102)</f>
        <v>200.00399999999999</v>
      </c>
      <c r="I102" s="143">
        <v>9</v>
      </c>
      <c r="J102" s="362">
        <v>1945.0309999999999</v>
      </c>
      <c r="K102" s="149">
        <v>62</v>
      </c>
    </row>
    <row r="103" spans="2:11" x14ac:dyDescent="0.3">
      <c r="C103" s="65">
        <v>22</v>
      </c>
      <c r="D103" s="320">
        <v>6</v>
      </c>
      <c r="E103" s="359" t="s">
        <v>759</v>
      </c>
      <c r="F103" s="247">
        <v>96</v>
      </c>
      <c r="G103" s="247">
        <v>97.001000000000005</v>
      </c>
      <c r="H103" s="360">
        <f>SUM(F103,G103)</f>
        <v>193.001</v>
      </c>
      <c r="I103" s="143">
        <v>8</v>
      </c>
      <c r="J103" s="360">
        <v>1835.0099999999998</v>
      </c>
      <c r="K103" s="366">
        <v>53</v>
      </c>
    </row>
    <row r="104" spans="2:11" x14ac:dyDescent="0.3">
      <c r="C104" s="65">
        <v>24</v>
      </c>
      <c r="D104" s="322">
        <v>2</v>
      </c>
      <c r="E104" s="361" t="s">
        <v>775</v>
      </c>
      <c r="F104" s="247">
        <v>96.001000000000005</v>
      </c>
      <c r="G104" s="247">
        <v>96</v>
      </c>
      <c r="H104" s="360">
        <f>SUM(F104,G104)</f>
        <v>192.001</v>
      </c>
      <c r="I104" s="143">
        <v>5</v>
      </c>
      <c r="J104" s="362">
        <v>1942.0179999999998</v>
      </c>
      <c r="K104" s="149">
        <v>67</v>
      </c>
    </row>
    <row r="105" spans="2:11" x14ac:dyDescent="0.3">
      <c r="C105" s="66">
        <v>25</v>
      </c>
      <c r="D105" s="185">
        <v>3</v>
      </c>
      <c r="E105" s="363" t="s">
        <v>785</v>
      </c>
      <c r="F105" s="249">
        <v>94</v>
      </c>
      <c r="G105" s="249">
        <v>92.001000000000005</v>
      </c>
      <c r="H105" s="364">
        <f>SUM(F105,G105)</f>
        <v>186.001</v>
      </c>
      <c r="I105" s="151">
        <v>5</v>
      </c>
      <c r="J105" s="365">
        <v>1871.0139999999999</v>
      </c>
      <c r="K105" s="157">
        <v>48</v>
      </c>
    </row>
    <row r="107" spans="2:11" ht="18" customHeight="1" x14ac:dyDescent="0.35">
      <c r="B107" s="4" t="s">
        <v>806</v>
      </c>
    </row>
    <row r="108" spans="2:11" x14ac:dyDescent="0.3">
      <c r="C108" s="33" t="s">
        <v>3</v>
      </c>
      <c r="D108" s="34" t="s">
        <v>4</v>
      </c>
      <c r="E108" s="35" t="s">
        <v>5</v>
      </c>
      <c r="F108" s="35"/>
      <c r="G108" s="35"/>
      <c r="H108" s="36" t="s">
        <v>6</v>
      </c>
      <c r="I108" s="36" t="s">
        <v>7</v>
      </c>
      <c r="J108" s="36" t="s">
        <v>8</v>
      </c>
      <c r="K108" s="37" t="s">
        <v>9</v>
      </c>
    </row>
    <row r="109" spans="2:11" x14ac:dyDescent="0.3">
      <c r="C109" s="65">
        <v>3</v>
      </c>
      <c r="D109" s="319">
        <v>5</v>
      </c>
      <c r="E109" s="369" t="s">
        <v>370</v>
      </c>
      <c r="F109" s="370">
        <v>99.001999999999995</v>
      </c>
      <c r="G109" s="370">
        <v>97</v>
      </c>
      <c r="H109" s="358">
        <v>196.00200000000001</v>
      </c>
      <c r="I109" s="153">
        <v>4</v>
      </c>
      <c r="J109" s="370">
        <v>1960.0309999999999</v>
      </c>
      <c r="K109" s="155">
        <v>52</v>
      </c>
    </row>
    <row r="110" spans="2:11" x14ac:dyDescent="0.3">
      <c r="C110" s="65">
        <v>4</v>
      </c>
      <c r="D110" s="320">
        <v>8</v>
      </c>
      <c r="E110" s="361" t="s">
        <v>694</v>
      </c>
      <c r="F110" s="362">
        <v>95.001000000000005</v>
      </c>
      <c r="G110" s="362">
        <v>99.001999999999995</v>
      </c>
      <c r="H110" s="360">
        <v>194.00299999999999</v>
      </c>
      <c r="I110" s="143">
        <v>2</v>
      </c>
      <c r="J110" s="362">
        <v>1912.0249999999996</v>
      </c>
      <c r="K110" s="149">
        <v>25</v>
      </c>
    </row>
    <row r="111" spans="2:11" x14ac:dyDescent="0.3">
      <c r="C111" s="65">
        <v>4</v>
      </c>
      <c r="D111" s="320">
        <v>9</v>
      </c>
      <c r="E111" s="361" t="s">
        <v>417</v>
      </c>
      <c r="F111" s="362" t="s">
        <v>1350</v>
      </c>
      <c r="G111" s="362" t="s">
        <v>214</v>
      </c>
      <c r="H111" s="360">
        <v>0</v>
      </c>
      <c r="I111" s="143">
        <v>0</v>
      </c>
      <c r="J111" s="362">
        <v>0</v>
      </c>
      <c r="K111" s="149">
        <v>0</v>
      </c>
    </row>
    <row r="112" spans="2:11" x14ac:dyDescent="0.3">
      <c r="C112" s="65">
        <v>5</v>
      </c>
      <c r="D112" s="320">
        <v>4</v>
      </c>
      <c r="E112" s="359" t="s">
        <v>374</v>
      </c>
      <c r="F112" s="360">
        <v>100.002</v>
      </c>
      <c r="G112" s="360">
        <v>100.002</v>
      </c>
      <c r="H112" s="360">
        <v>200.00399999999999</v>
      </c>
      <c r="I112" s="143">
        <v>9</v>
      </c>
      <c r="J112" s="360">
        <v>1945.0309999999999</v>
      </c>
      <c r="K112" s="366">
        <v>59</v>
      </c>
    </row>
    <row r="113" spans="2:12" x14ac:dyDescent="0.3">
      <c r="C113" s="65">
        <v>6</v>
      </c>
      <c r="D113" s="320">
        <v>4</v>
      </c>
      <c r="E113" s="361" t="s">
        <v>759</v>
      </c>
      <c r="F113" s="362">
        <v>96</v>
      </c>
      <c r="G113" s="362">
        <v>97.001000000000005</v>
      </c>
      <c r="H113" s="360">
        <v>193.001</v>
      </c>
      <c r="I113" s="143">
        <v>8</v>
      </c>
      <c r="J113" s="362">
        <v>1835.0099999999998</v>
      </c>
      <c r="K113" s="149">
        <v>52</v>
      </c>
    </row>
    <row r="114" spans="2:12" x14ac:dyDescent="0.3">
      <c r="C114" s="66">
        <v>7</v>
      </c>
      <c r="D114" s="185">
        <v>4</v>
      </c>
      <c r="E114" s="363" t="s">
        <v>785</v>
      </c>
      <c r="F114" s="365">
        <v>94</v>
      </c>
      <c r="G114" s="365">
        <v>92.001000000000005</v>
      </c>
      <c r="H114" s="364">
        <v>186.001</v>
      </c>
      <c r="I114" s="151">
        <v>5</v>
      </c>
      <c r="J114" s="365">
        <v>1871.0139999999999</v>
      </c>
      <c r="K114" s="157">
        <v>49</v>
      </c>
    </row>
    <row r="116" spans="2:12" ht="18" x14ac:dyDescent="0.35">
      <c r="B116" s="4" t="s">
        <v>807</v>
      </c>
    </row>
    <row r="117" spans="2:12" x14ac:dyDescent="0.3">
      <c r="B117" s="5"/>
      <c r="C117" s="33" t="s">
        <v>3</v>
      </c>
      <c r="D117" s="34" t="s">
        <v>4</v>
      </c>
      <c r="E117" s="8" t="s">
        <v>812</v>
      </c>
      <c r="F117" s="8"/>
      <c r="G117" s="9">
        <v>593</v>
      </c>
      <c r="H117" s="8"/>
      <c r="I117" s="10" t="s">
        <v>9</v>
      </c>
      <c r="J117" s="15">
        <f>SUM(J118:J120)</f>
        <v>594.01700000000005</v>
      </c>
      <c r="K117" s="13" t="s">
        <v>1455</v>
      </c>
      <c r="L117" s="14"/>
    </row>
    <row r="118" spans="2:12" x14ac:dyDescent="0.3">
      <c r="B118" s="5"/>
      <c r="C118" s="337">
        <v>1</v>
      </c>
      <c r="D118" s="390">
        <v>3</v>
      </c>
      <c r="E118" s="386" t="s">
        <v>447</v>
      </c>
      <c r="F118" s="388"/>
      <c r="G118" s="384"/>
      <c r="H118" s="380">
        <v>100</v>
      </c>
      <c r="I118" s="382">
        <v>97</v>
      </c>
      <c r="J118" s="112">
        <f>SUM(H118:I118)</f>
        <v>197</v>
      </c>
      <c r="K118" s="1" t="s">
        <v>1533</v>
      </c>
    </row>
    <row r="119" spans="2:12" ht="15.75" customHeight="1" x14ac:dyDescent="0.3">
      <c r="C119" s="337"/>
      <c r="D119" s="391"/>
      <c r="E119" s="387" t="s">
        <v>372</v>
      </c>
      <c r="F119" s="389"/>
      <c r="G119" s="385"/>
      <c r="H119" s="381">
        <v>100.002</v>
      </c>
      <c r="I119" s="383">
        <v>99.004999999999995</v>
      </c>
      <c r="J119" s="113">
        <f>SUM(H119:I119)</f>
        <v>199.00700000000001</v>
      </c>
    </row>
    <row r="120" spans="2:12" ht="15.75" customHeight="1" x14ac:dyDescent="0.3">
      <c r="C120" s="337"/>
      <c r="D120" s="400"/>
      <c r="E120" s="401" t="s">
        <v>638</v>
      </c>
      <c r="F120" s="402"/>
      <c r="G120" s="403"/>
      <c r="H120" s="404">
        <v>99.007000000000005</v>
      </c>
      <c r="I120" s="405">
        <v>99.003</v>
      </c>
      <c r="J120" s="114">
        <f>SUM(H120:I120)</f>
        <v>198.01</v>
      </c>
    </row>
    <row r="121" spans="2:12" x14ac:dyDescent="0.3">
      <c r="B121" s="5"/>
      <c r="C121" s="146" t="s">
        <v>3</v>
      </c>
      <c r="D121" s="399" t="s">
        <v>4</v>
      </c>
      <c r="E121" s="406" t="s">
        <v>618</v>
      </c>
      <c r="F121" s="407"/>
      <c r="G121" s="408">
        <v>584</v>
      </c>
      <c r="H121" s="407"/>
      <c r="I121" s="409" t="s">
        <v>9</v>
      </c>
      <c r="J121" s="15">
        <f>SUM(J122:J124)</f>
        <v>389.00300000000004</v>
      </c>
      <c r="K121" s="13" t="s">
        <v>1534</v>
      </c>
      <c r="L121" s="14"/>
    </row>
    <row r="122" spans="2:12" x14ac:dyDescent="0.3">
      <c r="B122" s="5"/>
      <c r="C122" s="337">
        <v>3</v>
      </c>
      <c r="D122" s="419">
        <v>6</v>
      </c>
      <c r="E122" s="417" t="s">
        <v>414</v>
      </c>
      <c r="F122" s="418"/>
      <c r="G122" s="416"/>
      <c r="H122" s="414">
        <v>97</v>
      </c>
      <c r="I122" s="415">
        <v>96.001000000000005</v>
      </c>
      <c r="J122" s="112">
        <f>SUM(H122:I122)</f>
        <v>193.001</v>
      </c>
      <c r="K122" s="1" t="s">
        <v>1535</v>
      </c>
    </row>
    <row r="123" spans="2:12" ht="15.75" customHeight="1" x14ac:dyDescent="0.3">
      <c r="C123" s="337"/>
      <c r="D123" s="391"/>
      <c r="E123" s="387" t="s">
        <v>417</v>
      </c>
      <c r="F123" s="389"/>
      <c r="G123" s="385"/>
      <c r="H123" s="381" t="s">
        <v>1350</v>
      </c>
      <c r="I123" s="383"/>
      <c r="J123" s="113">
        <f>SUM(H123:I123)</f>
        <v>0</v>
      </c>
    </row>
    <row r="124" spans="2:12" ht="15.75" customHeight="1" x14ac:dyDescent="0.3">
      <c r="C124" s="337"/>
      <c r="D124" s="400"/>
      <c r="E124" s="401" t="s">
        <v>370</v>
      </c>
      <c r="F124" s="402"/>
      <c r="G124" s="403"/>
      <c r="H124" s="404">
        <v>99.001999999999995</v>
      </c>
      <c r="I124" s="405">
        <v>97</v>
      </c>
      <c r="J124" s="114">
        <f>SUM(H124:I124)</f>
        <v>196.00200000000001</v>
      </c>
    </row>
    <row r="125" spans="2:12" x14ac:dyDescent="0.3">
      <c r="B125" s="5"/>
      <c r="C125" s="146" t="s">
        <v>3</v>
      </c>
      <c r="D125" s="399" t="s">
        <v>4</v>
      </c>
      <c r="E125" s="406" t="s">
        <v>830</v>
      </c>
      <c r="F125" s="407"/>
      <c r="G125" s="408">
        <v>563</v>
      </c>
      <c r="H125" s="407"/>
      <c r="I125" s="409" t="s">
        <v>9</v>
      </c>
      <c r="J125" s="15">
        <f>SUM(J126:J128)</f>
        <v>585.00599999999997</v>
      </c>
      <c r="K125" s="13" t="s">
        <v>1536</v>
      </c>
      <c r="L125" s="14"/>
    </row>
    <row r="126" spans="2:12" x14ac:dyDescent="0.3">
      <c r="B126" s="5"/>
      <c r="C126" s="337">
        <v>5</v>
      </c>
      <c r="D126" s="421">
        <v>1</v>
      </c>
      <c r="E126" s="396" t="s">
        <v>759</v>
      </c>
      <c r="F126" s="397"/>
      <c r="G126" s="395"/>
      <c r="H126" s="393">
        <v>96</v>
      </c>
      <c r="I126" s="394">
        <v>97.001000000000005</v>
      </c>
      <c r="J126" s="112">
        <f>SUM(H126:I126)</f>
        <v>193.001</v>
      </c>
      <c r="K126" s="1" t="s">
        <v>1537</v>
      </c>
    </row>
    <row r="127" spans="2:12" ht="15.75" customHeight="1" x14ac:dyDescent="0.3">
      <c r="C127" s="337"/>
      <c r="D127" s="347"/>
      <c r="E127" s="224" t="s">
        <v>374</v>
      </c>
      <c r="F127" s="230"/>
      <c r="G127" s="228"/>
      <c r="H127" s="247">
        <v>100.002</v>
      </c>
      <c r="I127" s="248">
        <v>100.002</v>
      </c>
      <c r="J127" s="113">
        <f>SUM(H127:I127)</f>
        <v>200.00399999999999</v>
      </c>
    </row>
    <row r="128" spans="2:12" ht="15.75" customHeight="1" x14ac:dyDescent="0.3">
      <c r="C128" s="337"/>
      <c r="D128" s="348"/>
      <c r="E128" s="235" t="s">
        <v>775</v>
      </c>
      <c r="F128" s="236"/>
      <c r="G128" s="237"/>
      <c r="H128" s="249">
        <v>96.001000000000005</v>
      </c>
      <c r="I128" s="250">
        <v>96</v>
      </c>
      <c r="J128" s="114">
        <f>SUM(H128:I128)</f>
        <v>192.001</v>
      </c>
    </row>
    <row r="130" spans="2:9" ht="18" customHeight="1" x14ac:dyDescent="0.35">
      <c r="B130" s="4" t="s">
        <v>992</v>
      </c>
    </row>
    <row r="131" spans="2:9" x14ac:dyDescent="0.3">
      <c r="C131" s="18" t="s">
        <v>3</v>
      </c>
      <c r="D131" s="19" t="s">
        <v>4</v>
      </c>
      <c r="E131" s="20" t="s">
        <v>5</v>
      </c>
      <c r="F131" s="21" t="s">
        <v>6</v>
      </c>
      <c r="G131" s="21" t="s">
        <v>7</v>
      </c>
      <c r="H131" s="21" t="s">
        <v>8</v>
      </c>
      <c r="I131" s="39" t="s">
        <v>9</v>
      </c>
    </row>
    <row r="132" spans="2:9" x14ac:dyDescent="0.3">
      <c r="C132" s="65">
        <v>3</v>
      </c>
      <c r="D132" s="125">
        <v>1</v>
      </c>
      <c r="E132" s="79" t="s">
        <v>1015</v>
      </c>
      <c r="F132" s="60">
        <v>97</v>
      </c>
      <c r="G132" s="60">
        <v>7</v>
      </c>
      <c r="H132" s="60">
        <v>970</v>
      </c>
      <c r="I132" s="71">
        <v>75</v>
      </c>
    </row>
    <row r="133" spans="2:9" x14ac:dyDescent="0.3">
      <c r="C133" s="65">
        <v>5</v>
      </c>
      <c r="D133" s="80">
        <v>1</v>
      </c>
      <c r="E133" s="62" t="s">
        <v>1024</v>
      </c>
      <c r="F133" s="63">
        <v>99</v>
      </c>
      <c r="G133" s="63">
        <v>9</v>
      </c>
      <c r="H133" s="63">
        <v>965</v>
      </c>
      <c r="I133" s="72">
        <v>80</v>
      </c>
    </row>
    <row r="134" spans="2:9" x14ac:dyDescent="0.3">
      <c r="C134" s="65">
        <v>8</v>
      </c>
      <c r="D134" s="23">
        <v>3</v>
      </c>
      <c r="E134" s="62" t="s">
        <v>1049</v>
      </c>
      <c r="F134" s="63">
        <v>87</v>
      </c>
      <c r="G134" s="63">
        <v>2</v>
      </c>
      <c r="H134" s="63">
        <v>942</v>
      </c>
      <c r="I134" s="72">
        <v>68</v>
      </c>
    </row>
    <row r="135" spans="2:9" x14ac:dyDescent="0.3">
      <c r="C135" s="65">
        <v>9</v>
      </c>
      <c r="D135" s="23">
        <v>9</v>
      </c>
      <c r="E135" s="62" t="s">
        <v>1056</v>
      </c>
      <c r="F135" s="63" t="s">
        <v>1349</v>
      </c>
      <c r="G135" s="63">
        <v>0</v>
      </c>
      <c r="H135" s="63">
        <v>259</v>
      </c>
      <c r="I135" s="72">
        <v>10</v>
      </c>
    </row>
    <row r="136" spans="2:9" x14ac:dyDescent="0.3">
      <c r="C136" s="65">
        <v>11</v>
      </c>
      <c r="D136" s="80">
        <v>1</v>
      </c>
      <c r="E136" s="62" t="s">
        <v>1070</v>
      </c>
      <c r="F136" s="63">
        <v>95</v>
      </c>
      <c r="G136" s="63">
        <v>6</v>
      </c>
      <c r="H136" s="25">
        <v>940</v>
      </c>
      <c r="I136" s="26">
        <v>79</v>
      </c>
    </row>
    <row r="137" spans="2:9" x14ac:dyDescent="0.3">
      <c r="C137" s="65">
        <v>11</v>
      </c>
      <c r="D137" s="23">
        <v>7</v>
      </c>
      <c r="E137" s="27" t="s">
        <v>1073</v>
      </c>
      <c r="F137" s="28">
        <v>92</v>
      </c>
      <c r="G137" s="63">
        <v>5</v>
      </c>
      <c r="H137" s="28">
        <v>903</v>
      </c>
      <c r="I137" s="29">
        <v>44</v>
      </c>
    </row>
    <row r="138" spans="2:9" x14ac:dyDescent="0.3">
      <c r="C138" s="65">
        <v>11</v>
      </c>
      <c r="D138" s="23">
        <v>8</v>
      </c>
      <c r="E138" s="27" t="s">
        <v>1075</v>
      </c>
      <c r="F138" s="63" t="s">
        <v>1350</v>
      </c>
      <c r="G138" s="63">
        <v>0</v>
      </c>
      <c r="H138" s="28">
        <v>791</v>
      </c>
      <c r="I138" s="29">
        <v>37</v>
      </c>
    </row>
    <row r="139" spans="2:9" x14ac:dyDescent="0.3">
      <c r="C139" s="65">
        <v>12</v>
      </c>
      <c r="D139" s="23">
        <v>5</v>
      </c>
      <c r="E139" s="27" t="s">
        <v>1081</v>
      </c>
      <c r="F139" s="28">
        <v>94</v>
      </c>
      <c r="G139" s="63">
        <v>9</v>
      </c>
      <c r="H139" s="28">
        <v>880</v>
      </c>
      <c r="I139" s="29">
        <v>58</v>
      </c>
    </row>
    <row r="140" spans="2:9" x14ac:dyDescent="0.3">
      <c r="C140" s="65">
        <v>13</v>
      </c>
      <c r="D140" s="80">
        <v>1</v>
      </c>
      <c r="E140" s="27" t="s">
        <v>638</v>
      </c>
      <c r="F140" s="28">
        <v>92</v>
      </c>
      <c r="G140" s="63">
        <v>8</v>
      </c>
      <c r="H140" s="28">
        <v>922</v>
      </c>
      <c r="I140" s="29">
        <v>78</v>
      </c>
    </row>
    <row r="141" spans="2:9" x14ac:dyDescent="0.3">
      <c r="C141" s="65">
        <v>14</v>
      </c>
      <c r="D141" s="23">
        <v>3</v>
      </c>
      <c r="E141" s="27" t="s">
        <v>1090</v>
      </c>
      <c r="F141" s="28">
        <v>94</v>
      </c>
      <c r="G141" s="63">
        <v>9</v>
      </c>
      <c r="H141" s="28">
        <v>815</v>
      </c>
      <c r="I141" s="29">
        <v>65</v>
      </c>
    </row>
    <row r="142" spans="2:9" x14ac:dyDescent="0.3">
      <c r="C142" s="65">
        <v>15</v>
      </c>
      <c r="D142" s="23">
        <v>4</v>
      </c>
      <c r="E142" s="27" t="s">
        <v>1104</v>
      </c>
      <c r="F142" s="28">
        <v>92</v>
      </c>
      <c r="G142" s="63">
        <v>7</v>
      </c>
      <c r="H142" s="28">
        <v>867</v>
      </c>
      <c r="I142" s="29">
        <v>50</v>
      </c>
    </row>
    <row r="143" spans="2:9" x14ac:dyDescent="0.3">
      <c r="C143" s="66">
        <v>16</v>
      </c>
      <c r="D143" s="45">
        <v>7</v>
      </c>
      <c r="E143" s="30" t="s">
        <v>1110</v>
      </c>
      <c r="F143" s="31">
        <v>90</v>
      </c>
      <c r="G143" s="69">
        <v>7</v>
      </c>
      <c r="H143" s="31">
        <v>833</v>
      </c>
      <c r="I143" s="32">
        <v>38</v>
      </c>
    </row>
    <row r="145" spans="2:12" ht="18" customHeight="1" x14ac:dyDescent="0.35">
      <c r="B145" s="4" t="s">
        <v>1113</v>
      </c>
    </row>
    <row r="146" spans="2:12" x14ac:dyDescent="0.3">
      <c r="C146" s="33" t="s">
        <v>3</v>
      </c>
      <c r="D146" s="34" t="s">
        <v>4</v>
      </c>
      <c r="E146" s="35" t="s">
        <v>5</v>
      </c>
      <c r="F146" s="36" t="s">
        <v>6</v>
      </c>
      <c r="G146" s="36" t="s">
        <v>7</v>
      </c>
      <c r="H146" s="36" t="s">
        <v>8</v>
      </c>
      <c r="I146" s="37" t="s">
        <v>9</v>
      </c>
    </row>
    <row r="147" spans="2:12" x14ac:dyDescent="0.3">
      <c r="C147" s="66">
        <v>2</v>
      </c>
      <c r="D147" s="40">
        <v>4</v>
      </c>
      <c r="E147" s="90" t="s">
        <v>1104</v>
      </c>
      <c r="F147" s="42">
        <v>92</v>
      </c>
      <c r="G147" s="56">
        <v>3</v>
      </c>
      <c r="H147" s="42">
        <v>867</v>
      </c>
      <c r="I147" s="49">
        <v>36</v>
      </c>
    </row>
    <row r="149" spans="2:12" ht="18" customHeight="1" x14ac:dyDescent="0.35">
      <c r="B149" s="4" t="s">
        <v>1114</v>
      </c>
    </row>
    <row r="150" spans="2:12" x14ac:dyDescent="0.3">
      <c r="C150" s="33" t="s">
        <v>3</v>
      </c>
      <c r="D150" s="34" t="s">
        <v>4</v>
      </c>
      <c r="E150" s="35" t="s">
        <v>5</v>
      </c>
      <c r="F150" s="36" t="s">
        <v>6</v>
      </c>
      <c r="G150" s="36" t="s">
        <v>7</v>
      </c>
      <c r="H150" s="36" t="s">
        <v>8</v>
      </c>
      <c r="I150" s="37" t="s">
        <v>9</v>
      </c>
    </row>
    <row r="151" spans="2:12" x14ac:dyDescent="0.3">
      <c r="C151" s="65">
        <v>1</v>
      </c>
      <c r="D151" s="67">
        <v>3</v>
      </c>
      <c r="E151" s="111" t="s">
        <v>1049</v>
      </c>
      <c r="F151" s="59">
        <v>87</v>
      </c>
      <c r="G151" s="60">
        <v>3</v>
      </c>
      <c r="H151" s="59">
        <v>942</v>
      </c>
      <c r="I151" s="78">
        <v>67</v>
      </c>
    </row>
    <row r="152" spans="2:12" x14ac:dyDescent="0.3">
      <c r="C152" s="65">
        <v>2</v>
      </c>
      <c r="D152" s="23">
        <v>4</v>
      </c>
      <c r="E152" s="62" t="s">
        <v>1090</v>
      </c>
      <c r="F152" s="63">
        <v>94</v>
      </c>
      <c r="G152" s="63">
        <v>7</v>
      </c>
      <c r="H152" s="25">
        <v>815</v>
      </c>
      <c r="I152" s="26">
        <v>45</v>
      </c>
    </row>
    <row r="153" spans="2:12" x14ac:dyDescent="0.3">
      <c r="C153" s="65">
        <v>2</v>
      </c>
      <c r="D153" s="23">
        <v>8</v>
      </c>
      <c r="E153" s="27" t="s">
        <v>1056</v>
      </c>
      <c r="F153" s="28" t="s">
        <v>1349</v>
      </c>
      <c r="G153" s="63">
        <v>0</v>
      </c>
      <c r="H153" s="28">
        <v>259</v>
      </c>
      <c r="I153" s="29">
        <v>7</v>
      </c>
    </row>
    <row r="154" spans="2:12" x14ac:dyDescent="0.3">
      <c r="C154" s="66">
        <v>2</v>
      </c>
      <c r="D154" s="45">
        <v>6</v>
      </c>
      <c r="E154" s="30" t="s">
        <v>1081</v>
      </c>
      <c r="F154" s="31">
        <v>94</v>
      </c>
      <c r="G154" s="69">
        <v>7</v>
      </c>
      <c r="H154" s="31">
        <v>880</v>
      </c>
      <c r="I154" s="32">
        <v>43</v>
      </c>
    </row>
    <row r="156" spans="2:12" ht="18" x14ac:dyDescent="0.35">
      <c r="B156" s="4" t="s">
        <v>1115</v>
      </c>
    </row>
    <row r="157" spans="2:12" x14ac:dyDescent="0.3">
      <c r="B157" s="5"/>
      <c r="C157" s="33" t="s">
        <v>3</v>
      </c>
      <c r="D157" s="34" t="s">
        <v>4</v>
      </c>
      <c r="E157" s="8" t="s">
        <v>812</v>
      </c>
      <c r="F157" s="8"/>
      <c r="G157" s="9">
        <v>565</v>
      </c>
      <c r="H157" s="8"/>
      <c r="I157" s="10" t="s">
        <v>9</v>
      </c>
      <c r="J157" s="11">
        <f>SUM(J158:J160)</f>
        <v>565</v>
      </c>
      <c r="K157" s="13" t="s">
        <v>1538</v>
      </c>
      <c r="L157" s="14"/>
    </row>
    <row r="158" spans="2:12" x14ac:dyDescent="0.3">
      <c r="B158" s="5"/>
      <c r="C158" s="337">
        <v>2</v>
      </c>
      <c r="D158" s="343">
        <v>1</v>
      </c>
      <c r="E158" s="223" t="s">
        <v>1024</v>
      </c>
      <c r="F158" s="229"/>
      <c r="G158" s="227"/>
      <c r="H158" s="141">
        <v>94</v>
      </c>
      <c r="I158" s="225">
        <v>99</v>
      </c>
      <c r="J158" s="75">
        <f>SUM(H158:I158)</f>
        <v>193</v>
      </c>
      <c r="K158" s="1" t="s">
        <v>1539</v>
      </c>
    </row>
    <row r="159" spans="2:12" ht="15.75" customHeight="1" x14ac:dyDescent="0.3">
      <c r="C159" s="337"/>
      <c r="D159" s="344"/>
      <c r="E159" s="224" t="s">
        <v>1049</v>
      </c>
      <c r="F159" s="230"/>
      <c r="G159" s="228"/>
      <c r="H159" s="143">
        <v>87</v>
      </c>
      <c r="I159" s="226">
        <v>93</v>
      </c>
      <c r="J159" s="76">
        <f>SUM(H159:I159)</f>
        <v>180</v>
      </c>
    </row>
    <row r="160" spans="2:12" ht="15.75" customHeight="1" x14ac:dyDescent="0.3">
      <c r="C160" s="337"/>
      <c r="D160" s="345"/>
      <c r="E160" s="235" t="s">
        <v>1015</v>
      </c>
      <c r="F160" s="236"/>
      <c r="G160" s="237"/>
      <c r="H160" s="151">
        <v>97</v>
      </c>
      <c r="I160" s="238">
        <v>95</v>
      </c>
      <c r="J160" s="77">
        <f>SUM(H160:I160)</f>
        <v>192</v>
      </c>
    </row>
    <row r="161" spans="2:12" x14ac:dyDescent="0.3">
      <c r="B161" s="5"/>
      <c r="C161" s="146" t="s">
        <v>3</v>
      </c>
      <c r="D161" s="156" t="s">
        <v>4</v>
      </c>
      <c r="E161" s="158" t="s">
        <v>434</v>
      </c>
      <c r="F161" s="159"/>
      <c r="G161" s="160">
        <v>533</v>
      </c>
      <c r="H161" s="159"/>
      <c r="I161" s="161" t="s">
        <v>9</v>
      </c>
      <c r="J161" s="11">
        <f>SUM(J162:J164)</f>
        <v>367</v>
      </c>
      <c r="K161" s="13" t="s">
        <v>1540</v>
      </c>
      <c r="L161" s="14"/>
    </row>
    <row r="162" spans="2:12" x14ac:dyDescent="0.3">
      <c r="B162" s="5"/>
      <c r="C162" s="337">
        <v>5</v>
      </c>
      <c r="D162" s="355">
        <v>2</v>
      </c>
      <c r="E162" s="231" t="s">
        <v>1090</v>
      </c>
      <c r="F162" s="234"/>
      <c r="G162" s="233"/>
      <c r="H162" s="102">
        <v>92</v>
      </c>
      <c r="I162" s="232">
        <v>94</v>
      </c>
      <c r="J162" s="75">
        <f>SUM(H162:I162)</f>
        <v>186</v>
      </c>
      <c r="K162" s="1" t="s">
        <v>1541</v>
      </c>
    </row>
    <row r="163" spans="2:12" ht="15.75" customHeight="1" x14ac:dyDescent="0.3">
      <c r="C163" s="337"/>
      <c r="D163" s="339"/>
      <c r="E163" s="64" t="s">
        <v>1073</v>
      </c>
      <c r="F163" s="119"/>
      <c r="G163" s="116"/>
      <c r="H163" s="63">
        <v>92</v>
      </c>
      <c r="I163" s="72">
        <v>89</v>
      </c>
      <c r="J163" s="76">
        <f>SUM(H163:I163)</f>
        <v>181</v>
      </c>
    </row>
    <row r="164" spans="2:12" ht="15.75" customHeight="1" x14ac:dyDescent="0.3">
      <c r="C164" s="337"/>
      <c r="D164" s="340"/>
      <c r="E164" s="70" t="s">
        <v>1075</v>
      </c>
      <c r="F164" s="120"/>
      <c r="G164" s="117"/>
      <c r="H164" s="69" t="s">
        <v>1350</v>
      </c>
      <c r="I164" s="73"/>
      <c r="J164" s="77">
        <f>SUM(H164:I164)</f>
        <v>0</v>
      </c>
    </row>
    <row r="166" spans="2:12" ht="18" customHeight="1" x14ac:dyDescent="0.35">
      <c r="B166" s="4" t="s">
        <v>1144</v>
      </c>
    </row>
    <row r="167" spans="2:12" x14ac:dyDescent="0.3">
      <c r="C167" s="18" t="s">
        <v>3</v>
      </c>
      <c r="D167" s="19" t="s">
        <v>4</v>
      </c>
      <c r="E167" s="20" t="s">
        <v>5</v>
      </c>
      <c r="F167" s="21" t="s">
        <v>6</v>
      </c>
      <c r="G167" s="21" t="s">
        <v>7</v>
      </c>
      <c r="H167" s="21" t="s">
        <v>8</v>
      </c>
      <c r="I167" s="39" t="s">
        <v>9</v>
      </c>
    </row>
    <row r="168" spans="2:12" x14ac:dyDescent="0.3">
      <c r="C168" s="65">
        <v>1</v>
      </c>
      <c r="D168" s="67">
        <v>3</v>
      </c>
      <c r="E168" s="130" t="s">
        <v>1148</v>
      </c>
      <c r="F168" s="131">
        <v>97</v>
      </c>
      <c r="G168" s="132">
        <v>5</v>
      </c>
      <c r="H168" s="131">
        <v>963</v>
      </c>
      <c r="I168" s="138">
        <v>56</v>
      </c>
    </row>
    <row r="169" spans="2:12" x14ac:dyDescent="0.3">
      <c r="C169" s="65">
        <v>1</v>
      </c>
      <c r="D169" s="23">
        <v>6</v>
      </c>
      <c r="E169" s="276" t="s">
        <v>1147</v>
      </c>
      <c r="F169" s="135">
        <v>98</v>
      </c>
      <c r="G169" s="135">
        <v>8</v>
      </c>
      <c r="H169" s="135">
        <v>949</v>
      </c>
      <c r="I169" s="327">
        <v>51</v>
      </c>
    </row>
    <row r="170" spans="2:12" x14ac:dyDescent="0.3">
      <c r="C170" s="65">
        <v>2</v>
      </c>
      <c r="D170" s="23">
        <v>8</v>
      </c>
      <c r="E170" s="257" t="s">
        <v>386</v>
      </c>
      <c r="F170" s="135">
        <v>91</v>
      </c>
      <c r="G170" s="135">
        <v>2</v>
      </c>
      <c r="H170" s="135">
        <v>912</v>
      </c>
      <c r="I170" s="139">
        <v>39</v>
      </c>
    </row>
    <row r="171" spans="2:12" x14ac:dyDescent="0.3">
      <c r="C171" s="65">
        <v>4</v>
      </c>
      <c r="D171" s="23">
        <v>4</v>
      </c>
      <c r="E171" s="133" t="s">
        <v>372</v>
      </c>
      <c r="F171" s="134">
        <v>93</v>
      </c>
      <c r="G171" s="135">
        <v>7</v>
      </c>
      <c r="H171" s="134">
        <v>925</v>
      </c>
      <c r="I171" s="139">
        <v>63</v>
      </c>
    </row>
    <row r="172" spans="2:12" x14ac:dyDescent="0.3">
      <c r="C172" s="65">
        <v>5</v>
      </c>
      <c r="D172" s="80">
        <v>1</v>
      </c>
      <c r="E172" s="133" t="s">
        <v>841</v>
      </c>
      <c r="F172" s="134">
        <v>93</v>
      </c>
      <c r="G172" s="135">
        <v>8</v>
      </c>
      <c r="H172" s="134">
        <v>933</v>
      </c>
      <c r="I172" s="139">
        <v>79</v>
      </c>
    </row>
    <row r="173" spans="2:12" x14ac:dyDescent="0.3">
      <c r="C173" s="65">
        <v>6</v>
      </c>
      <c r="D173" s="23">
        <v>4</v>
      </c>
      <c r="E173" s="133" t="s">
        <v>1171</v>
      </c>
      <c r="F173" s="134">
        <v>86</v>
      </c>
      <c r="G173" s="135">
        <v>3</v>
      </c>
      <c r="H173" s="134">
        <v>890</v>
      </c>
      <c r="I173" s="139">
        <v>58</v>
      </c>
    </row>
    <row r="174" spans="2:12" x14ac:dyDescent="0.3">
      <c r="C174" s="65">
        <v>6</v>
      </c>
      <c r="D174" s="23">
        <v>9</v>
      </c>
      <c r="E174" s="133" t="s">
        <v>370</v>
      </c>
      <c r="F174" s="134">
        <v>85</v>
      </c>
      <c r="G174" s="135">
        <v>2</v>
      </c>
      <c r="H174" s="134">
        <v>850</v>
      </c>
      <c r="I174" s="139">
        <v>32</v>
      </c>
    </row>
    <row r="175" spans="2:12" x14ac:dyDescent="0.3">
      <c r="C175" s="65">
        <v>8</v>
      </c>
      <c r="D175" s="23">
        <v>6</v>
      </c>
      <c r="E175" s="133" t="s">
        <v>1176</v>
      </c>
      <c r="F175" s="134">
        <v>90</v>
      </c>
      <c r="G175" s="135">
        <v>7</v>
      </c>
      <c r="H175" s="134">
        <v>878</v>
      </c>
      <c r="I175" s="139">
        <v>50</v>
      </c>
    </row>
    <row r="176" spans="2:12" x14ac:dyDescent="0.3">
      <c r="C176" s="65">
        <v>9</v>
      </c>
      <c r="D176" s="23">
        <v>8</v>
      </c>
      <c r="E176" s="133" t="s">
        <v>1183</v>
      </c>
      <c r="F176" s="134">
        <v>92</v>
      </c>
      <c r="G176" s="135">
        <v>9</v>
      </c>
      <c r="H176" s="134">
        <v>819</v>
      </c>
      <c r="I176" s="139">
        <v>31</v>
      </c>
    </row>
    <row r="177" spans="2:12" x14ac:dyDescent="0.3">
      <c r="C177" s="65">
        <v>10</v>
      </c>
      <c r="D177" s="23">
        <v>8</v>
      </c>
      <c r="E177" s="133" t="s">
        <v>759</v>
      </c>
      <c r="F177" s="134">
        <v>81</v>
      </c>
      <c r="G177" s="135">
        <v>3</v>
      </c>
      <c r="H177" s="134">
        <v>807</v>
      </c>
      <c r="I177" s="139">
        <v>32</v>
      </c>
    </row>
    <row r="178" spans="2:12" x14ac:dyDescent="0.3">
      <c r="C178" s="65">
        <v>11</v>
      </c>
      <c r="D178" s="23">
        <v>8</v>
      </c>
      <c r="E178" s="27" t="s">
        <v>1189</v>
      </c>
      <c r="F178" s="28">
        <v>79</v>
      </c>
      <c r="G178" s="136">
        <v>2</v>
      </c>
      <c r="H178" s="28">
        <v>800</v>
      </c>
      <c r="I178" s="29">
        <v>34</v>
      </c>
    </row>
    <row r="179" spans="2:12" x14ac:dyDescent="0.3">
      <c r="C179" s="65">
        <v>15</v>
      </c>
      <c r="D179" s="23">
        <v>6</v>
      </c>
      <c r="E179" s="27" t="s">
        <v>785</v>
      </c>
      <c r="F179" s="28">
        <v>77</v>
      </c>
      <c r="G179" s="136">
        <v>4</v>
      </c>
      <c r="H179" s="28">
        <v>697</v>
      </c>
      <c r="I179" s="29">
        <v>35</v>
      </c>
    </row>
    <row r="180" spans="2:12" x14ac:dyDescent="0.3">
      <c r="C180" s="66">
        <v>19</v>
      </c>
      <c r="D180" s="45">
        <v>4</v>
      </c>
      <c r="E180" s="30" t="s">
        <v>1230</v>
      </c>
      <c r="F180" s="31">
        <v>74</v>
      </c>
      <c r="G180" s="137">
        <v>6</v>
      </c>
      <c r="H180" s="31">
        <v>736</v>
      </c>
      <c r="I180" s="32">
        <v>56</v>
      </c>
    </row>
    <row r="182" spans="2:12" ht="18" customHeight="1" x14ac:dyDescent="0.35">
      <c r="B182" s="4" t="s">
        <v>1233</v>
      </c>
    </row>
    <row r="183" spans="2:12" x14ac:dyDescent="0.3">
      <c r="C183" s="33" t="s">
        <v>3</v>
      </c>
      <c r="D183" s="34" t="s">
        <v>4</v>
      </c>
      <c r="E183" s="35" t="s">
        <v>5</v>
      </c>
      <c r="F183" s="36" t="s">
        <v>6</v>
      </c>
      <c r="G183" s="36" t="s">
        <v>7</v>
      </c>
      <c r="H183" s="36" t="s">
        <v>8</v>
      </c>
      <c r="I183" s="37" t="s">
        <v>9</v>
      </c>
    </row>
    <row r="184" spans="2:12" x14ac:dyDescent="0.3">
      <c r="C184" s="65">
        <v>1</v>
      </c>
      <c r="D184" s="67">
        <v>4</v>
      </c>
      <c r="E184" s="259" t="s">
        <v>386</v>
      </c>
      <c r="F184" s="206">
        <v>91</v>
      </c>
      <c r="G184" s="206">
        <v>2</v>
      </c>
      <c r="H184" s="97">
        <v>912</v>
      </c>
      <c r="I184" s="98">
        <v>36</v>
      </c>
    </row>
    <row r="185" spans="2:12" x14ac:dyDescent="0.3">
      <c r="C185" s="65">
        <v>2</v>
      </c>
      <c r="D185" s="80">
        <v>1</v>
      </c>
      <c r="E185" s="27" t="s">
        <v>841</v>
      </c>
      <c r="F185" s="28">
        <v>93</v>
      </c>
      <c r="G185" s="136">
        <v>7</v>
      </c>
      <c r="H185" s="28">
        <v>933</v>
      </c>
      <c r="I185" s="29">
        <v>65</v>
      </c>
    </row>
    <row r="186" spans="2:12" x14ac:dyDescent="0.3">
      <c r="C186" s="65">
        <v>3</v>
      </c>
      <c r="D186" s="23">
        <v>5</v>
      </c>
      <c r="E186" s="295" t="s">
        <v>759</v>
      </c>
      <c r="F186" s="136">
        <v>81</v>
      </c>
      <c r="G186" s="136">
        <v>2</v>
      </c>
      <c r="H186" s="25">
        <v>807</v>
      </c>
      <c r="I186" s="26">
        <v>29</v>
      </c>
    </row>
    <row r="187" spans="2:12" x14ac:dyDescent="0.3">
      <c r="C187" s="65">
        <v>3</v>
      </c>
      <c r="D187" s="23">
        <v>7</v>
      </c>
      <c r="E187" s="27" t="s">
        <v>1189</v>
      </c>
      <c r="F187" s="28">
        <v>79</v>
      </c>
      <c r="G187" s="136">
        <v>1</v>
      </c>
      <c r="H187" s="28">
        <v>800</v>
      </c>
      <c r="I187" s="29">
        <v>25</v>
      </c>
    </row>
    <row r="188" spans="2:12" x14ac:dyDescent="0.3">
      <c r="C188" s="65">
        <v>5</v>
      </c>
      <c r="D188" s="23">
        <v>7</v>
      </c>
      <c r="E188" s="27" t="s">
        <v>785</v>
      </c>
      <c r="F188" s="28">
        <v>77</v>
      </c>
      <c r="G188" s="136">
        <v>4</v>
      </c>
      <c r="H188" s="28">
        <v>697</v>
      </c>
      <c r="I188" s="29">
        <v>31</v>
      </c>
    </row>
    <row r="189" spans="2:12" x14ac:dyDescent="0.3">
      <c r="C189" s="66">
        <v>6</v>
      </c>
      <c r="D189" s="45">
        <v>4</v>
      </c>
      <c r="E189" s="30" t="s">
        <v>1230</v>
      </c>
      <c r="F189" s="31">
        <v>74</v>
      </c>
      <c r="G189" s="137">
        <v>5</v>
      </c>
      <c r="H189" s="31">
        <v>736</v>
      </c>
      <c r="I189" s="32">
        <v>46</v>
      </c>
    </row>
    <row r="191" spans="2:12" ht="18" x14ac:dyDescent="0.35">
      <c r="B191" s="4" t="s">
        <v>1234</v>
      </c>
    </row>
    <row r="192" spans="2:12" x14ac:dyDescent="0.3">
      <c r="B192" s="5"/>
      <c r="C192" s="33" t="s">
        <v>3</v>
      </c>
      <c r="D192" s="34" t="s">
        <v>4</v>
      </c>
      <c r="E192" s="8" t="s">
        <v>1238</v>
      </c>
      <c r="F192" s="8"/>
      <c r="G192" s="9">
        <v>567</v>
      </c>
      <c r="H192" s="8"/>
      <c r="I192" s="10" t="s">
        <v>9</v>
      </c>
      <c r="J192" s="11">
        <f>SUM(J193:J195)</f>
        <v>567</v>
      </c>
      <c r="K192" s="13" t="s">
        <v>1542</v>
      </c>
      <c r="L192" s="14"/>
    </row>
    <row r="193" spans="2:12" x14ac:dyDescent="0.3">
      <c r="B193" s="5"/>
      <c r="C193" s="337">
        <v>1</v>
      </c>
      <c r="D193" s="343">
        <v>1</v>
      </c>
      <c r="E193" s="296" t="s">
        <v>386</v>
      </c>
      <c r="F193" s="303"/>
      <c r="G193" s="301"/>
      <c r="H193" s="182">
        <v>92</v>
      </c>
      <c r="I193" s="299">
        <v>92</v>
      </c>
      <c r="J193" s="75">
        <f>SUM(H193:I193)</f>
        <v>184</v>
      </c>
      <c r="K193" s="1" t="s">
        <v>1543</v>
      </c>
    </row>
    <row r="194" spans="2:12" ht="15.75" customHeight="1" x14ac:dyDescent="0.3">
      <c r="C194" s="337"/>
      <c r="D194" s="344"/>
      <c r="E194" s="298" t="s">
        <v>1147</v>
      </c>
      <c r="F194" s="304"/>
      <c r="G194" s="302"/>
      <c r="H194" s="297">
        <v>96</v>
      </c>
      <c r="I194" s="300">
        <v>98</v>
      </c>
      <c r="J194" s="76">
        <f>SUM(H194:I194)</f>
        <v>194</v>
      </c>
    </row>
    <row r="195" spans="2:12" ht="15.75" customHeight="1" x14ac:dyDescent="0.3">
      <c r="C195" s="337"/>
      <c r="D195" s="345"/>
      <c r="E195" s="306" t="s">
        <v>1148</v>
      </c>
      <c r="F195" s="312"/>
      <c r="G195" s="313"/>
      <c r="H195" s="305">
        <v>94</v>
      </c>
      <c r="I195" s="314">
        <v>95</v>
      </c>
      <c r="J195" s="77">
        <f>SUM(H195:I195)</f>
        <v>189</v>
      </c>
    </row>
    <row r="196" spans="2:12" x14ac:dyDescent="0.3">
      <c r="B196" s="5"/>
      <c r="C196" s="146" t="s">
        <v>3</v>
      </c>
      <c r="D196" s="156" t="s">
        <v>4</v>
      </c>
      <c r="E196" s="158" t="s">
        <v>1244</v>
      </c>
      <c r="F196" s="159"/>
      <c r="G196" s="160">
        <v>537</v>
      </c>
      <c r="H196" s="159"/>
      <c r="I196" s="161" t="s">
        <v>9</v>
      </c>
      <c r="J196" s="11">
        <f>SUM(J197:J199)</f>
        <v>541</v>
      </c>
      <c r="K196" s="13" t="s">
        <v>1544</v>
      </c>
      <c r="L196" s="14"/>
    </row>
    <row r="197" spans="2:12" x14ac:dyDescent="0.3">
      <c r="B197" s="5"/>
      <c r="C197" s="337">
        <v>2</v>
      </c>
      <c r="D197" s="354">
        <v>1</v>
      </c>
      <c r="E197" s="308" t="s">
        <v>1171</v>
      </c>
      <c r="F197" s="311"/>
      <c r="G197" s="310"/>
      <c r="H197" s="307">
        <v>86</v>
      </c>
      <c r="I197" s="309">
        <v>93</v>
      </c>
      <c r="J197" s="75">
        <f>SUM(H197:I197)</f>
        <v>179</v>
      </c>
      <c r="K197" s="1" t="s">
        <v>1545</v>
      </c>
    </row>
    <row r="198" spans="2:12" ht="15.75" customHeight="1" x14ac:dyDescent="0.3">
      <c r="C198" s="337"/>
      <c r="D198" s="347"/>
      <c r="E198" s="298" t="s">
        <v>841</v>
      </c>
      <c r="F198" s="304"/>
      <c r="G198" s="302"/>
      <c r="H198" s="297">
        <v>89</v>
      </c>
      <c r="I198" s="300">
        <v>90</v>
      </c>
      <c r="J198" s="76">
        <f>SUM(H198:I198)</f>
        <v>179</v>
      </c>
    </row>
    <row r="199" spans="2:12" ht="15.75" customHeight="1" x14ac:dyDescent="0.3">
      <c r="C199" s="337"/>
      <c r="D199" s="348"/>
      <c r="E199" s="306" t="s">
        <v>372</v>
      </c>
      <c r="F199" s="312"/>
      <c r="G199" s="313"/>
      <c r="H199" s="305">
        <v>93</v>
      </c>
      <c r="I199" s="314">
        <v>90</v>
      </c>
      <c r="J199" s="77">
        <f>SUM(H199:I199)</f>
        <v>183</v>
      </c>
    </row>
    <row r="200" spans="2:12" x14ac:dyDescent="0.3">
      <c r="B200" s="5"/>
      <c r="C200" s="146" t="s">
        <v>3</v>
      </c>
      <c r="D200" s="164" t="s">
        <v>4</v>
      </c>
      <c r="E200" s="158" t="s">
        <v>1245</v>
      </c>
      <c r="F200" s="159"/>
      <c r="G200" s="160">
        <v>520</v>
      </c>
      <c r="H200" s="159"/>
      <c r="I200" s="161" t="s">
        <v>9</v>
      </c>
      <c r="J200" s="11">
        <f>SUM(J201:J203)</f>
        <v>513</v>
      </c>
      <c r="K200" s="13" t="s">
        <v>1412</v>
      </c>
      <c r="L200" s="14"/>
    </row>
    <row r="201" spans="2:12" x14ac:dyDescent="0.3">
      <c r="B201" s="5"/>
      <c r="C201" s="337">
        <v>2</v>
      </c>
      <c r="D201" s="346">
        <v>6</v>
      </c>
      <c r="E201" s="308" t="s">
        <v>1176</v>
      </c>
      <c r="F201" s="311"/>
      <c r="G201" s="310"/>
      <c r="H201" s="307">
        <v>87</v>
      </c>
      <c r="I201" s="309">
        <v>79</v>
      </c>
      <c r="J201" s="75">
        <f>SUM(H201:I201)</f>
        <v>166</v>
      </c>
      <c r="K201" s="1" t="s">
        <v>1398</v>
      </c>
    </row>
    <row r="202" spans="2:12" ht="15.75" customHeight="1" x14ac:dyDescent="0.3">
      <c r="C202" s="337"/>
      <c r="D202" s="347"/>
      <c r="E202" s="298" t="s">
        <v>370</v>
      </c>
      <c r="F202" s="304"/>
      <c r="G202" s="302"/>
      <c r="H202" s="297">
        <v>87</v>
      </c>
      <c r="I202" s="300">
        <v>87</v>
      </c>
      <c r="J202" s="76">
        <f>SUM(H202:I202)</f>
        <v>174</v>
      </c>
    </row>
    <row r="203" spans="2:12" ht="15.75" customHeight="1" x14ac:dyDescent="0.3">
      <c r="C203" s="337"/>
      <c r="D203" s="348"/>
      <c r="E203" s="306" t="s">
        <v>1183</v>
      </c>
      <c r="F203" s="312"/>
      <c r="G203" s="313"/>
      <c r="H203" s="305">
        <v>87</v>
      </c>
      <c r="I203" s="314">
        <v>86</v>
      </c>
      <c r="J203" s="77">
        <f>SUM(H203:I203)</f>
        <v>173</v>
      </c>
    </row>
    <row r="204" spans="2:12" x14ac:dyDescent="0.3">
      <c r="B204" s="5"/>
      <c r="C204" s="146" t="s">
        <v>3</v>
      </c>
      <c r="D204" s="164" t="s">
        <v>4</v>
      </c>
      <c r="E204" s="158" t="s">
        <v>1249</v>
      </c>
      <c r="F204" s="159"/>
      <c r="G204" s="160">
        <v>465</v>
      </c>
      <c r="H204" s="159"/>
      <c r="I204" s="161" t="s">
        <v>9</v>
      </c>
      <c r="J204" s="11">
        <f>SUM(J205:J207)</f>
        <v>472</v>
      </c>
      <c r="K204" s="13" t="s">
        <v>1546</v>
      </c>
      <c r="L204" s="14"/>
    </row>
    <row r="205" spans="2:12" x14ac:dyDescent="0.3">
      <c r="B205" s="5"/>
      <c r="C205" s="337">
        <v>3</v>
      </c>
      <c r="D205" s="342">
        <v>6</v>
      </c>
      <c r="E205" s="231" t="s">
        <v>759</v>
      </c>
      <c r="F205" s="234"/>
      <c r="G205" s="233"/>
      <c r="H205" s="162">
        <v>82</v>
      </c>
      <c r="I205" s="163">
        <v>83</v>
      </c>
      <c r="J205" s="75">
        <f>SUM(H205:I205)</f>
        <v>165</v>
      </c>
      <c r="K205" s="1" t="s">
        <v>1443</v>
      </c>
    </row>
    <row r="206" spans="2:12" ht="15.75" customHeight="1" x14ac:dyDescent="0.3">
      <c r="C206" s="337"/>
      <c r="D206" s="339"/>
      <c r="E206" s="64" t="s">
        <v>1230</v>
      </c>
      <c r="F206" s="119"/>
      <c r="G206" s="116"/>
      <c r="H206" s="28">
        <v>75</v>
      </c>
      <c r="I206" s="29">
        <v>79</v>
      </c>
      <c r="J206" s="76">
        <f>SUM(H206:I206)</f>
        <v>154</v>
      </c>
    </row>
    <row r="207" spans="2:12" ht="15.75" customHeight="1" x14ac:dyDescent="0.3">
      <c r="C207" s="337"/>
      <c r="D207" s="340"/>
      <c r="E207" s="70" t="s">
        <v>785</v>
      </c>
      <c r="F207" s="120"/>
      <c r="G207" s="117"/>
      <c r="H207" s="31">
        <v>84</v>
      </c>
      <c r="I207" s="32">
        <v>69</v>
      </c>
      <c r="J207" s="77">
        <f>SUM(H207:I207)</f>
        <v>153</v>
      </c>
    </row>
  </sheetData>
  <mergeCells count="34">
    <mergeCell ref="B1:M1"/>
    <mergeCell ref="B2:M2"/>
    <mergeCell ref="C25:C27"/>
    <mergeCell ref="D25:D27"/>
    <mergeCell ref="C29:C31"/>
    <mergeCell ref="D29:D31"/>
    <mergeCell ref="C54:C56"/>
    <mergeCell ref="D54:D56"/>
    <mergeCell ref="C58:C60"/>
    <mergeCell ref="D58:D60"/>
    <mergeCell ref="C62:C64"/>
    <mergeCell ref="D62:D64"/>
    <mergeCell ref="C85:C87"/>
    <mergeCell ref="D85:D87"/>
    <mergeCell ref="C89:C91"/>
    <mergeCell ref="D89:D91"/>
    <mergeCell ref="C118:C120"/>
    <mergeCell ref="D118:D120"/>
    <mergeCell ref="C122:C124"/>
    <mergeCell ref="D122:D124"/>
    <mergeCell ref="C126:C128"/>
    <mergeCell ref="D126:D128"/>
    <mergeCell ref="C158:C160"/>
    <mergeCell ref="D158:D160"/>
    <mergeCell ref="C201:C203"/>
    <mergeCell ref="D201:D203"/>
    <mergeCell ref="C205:C207"/>
    <mergeCell ref="D205:D207"/>
    <mergeCell ref="C162:C164"/>
    <mergeCell ref="D162:D164"/>
    <mergeCell ref="C193:C195"/>
    <mergeCell ref="D193:D195"/>
    <mergeCell ref="C197:C199"/>
    <mergeCell ref="D197:D199"/>
  </mergeCells>
  <hyperlinks>
    <hyperlink ref="B3" location="'Index'!A2" tooltip="Go to the Index sheet" display="á" xr:uid="{7E7DD06C-A104-45DB-9897-D1C3196F25E7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5" manualBreakCount="5">
    <brk id="44" max="16383" man="1"/>
    <brk id="82" max="16383" man="1"/>
    <brk id="115" max="16383" man="1"/>
    <brk id="155" max="16383" man="1"/>
    <brk id="190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2C57-76D3-443E-B545-032A86CB4E1F}">
  <dimension ref="B1:N10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19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34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2</v>
      </c>
      <c r="D6" s="67">
        <v>8</v>
      </c>
      <c r="E6" s="79" t="s">
        <v>35</v>
      </c>
      <c r="F6" s="59">
        <v>174</v>
      </c>
      <c r="G6" s="60">
        <v>5</v>
      </c>
      <c r="H6" s="60">
        <v>1680</v>
      </c>
      <c r="I6" s="71">
        <v>25</v>
      </c>
    </row>
    <row r="7" spans="2:14" x14ac:dyDescent="0.3">
      <c r="C7" s="65">
        <v>4</v>
      </c>
      <c r="D7" s="95">
        <v>2</v>
      </c>
      <c r="E7" s="62" t="s">
        <v>65</v>
      </c>
      <c r="F7" s="28">
        <v>178</v>
      </c>
      <c r="G7" s="63">
        <v>7</v>
      </c>
      <c r="H7" s="63">
        <v>1775</v>
      </c>
      <c r="I7" s="72">
        <v>69</v>
      </c>
    </row>
    <row r="8" spans="2:14" x14ac:dyDescent="0.3">
      <c r="C8" s="66">
        <v>5</v>
      </c>
      <c r="D8" s="45">
        <v>9</v>
      </c>
      <c r="E8" s="68" t="s">
        <v>73</v>
      </c>
      <c r="F8" s="31">
        <v>171</v>
      </c>
      <c r="G8" s="69">
        <v>4</v>
      </c>
      <c r="H8" s="69">
        <v>1682</v>
      </c>
      <c r="I8" s="73">
        <v>37</v>
      </c>
    </row>
    <row r="10" spans="2:14" ht="18" customHeight="1" x14ac:dyDescent="0.35">
      <c r="B10" s="4" t="s">
        <v>215</v>
      </c>
    </row>
    <row r="11" spans="2:14" x14ac:dyDescent="0.3">
      <c r="C11" s="33" t="s">
        <v>3</v>
      </c>
      <c r="D11" s="34" t="s">
        <v>4</v>
      </c>
      <c r="E11" s="35" t="s">
        <v>5</v>
      </c>
      <c r="F11" s="36" t="s">
        <v>6</v>
      </c>
      <c r="G11" s="36" t="s">
        <v>7</v>
      </c>
      <c r="H11" s="36" t="s">
        <v>8</v>
      </c>
      <c r="I11" s="37" t="s">
        <v>9</v>
      </c>
    </row>
    <row r="12" spans="2:14" x14ac:dyDescent="0.3">
      <c r="C12" s="65">
        <v>1</v>
      </c>
      <c r="D12" s="67">
        <v>4</v>
      </c>
      <c r="E12" s="111" t="s">
        <v>65</v>
      </c>
      <c r="F12" s="59">
        <v>178</v>
      </c>
      <c r="G12" s="60">
        <v>6</v>
      </c>
      <c r="H12" s="59">
        <v>1775</v>
      </c>
      <c r="I12" s="78">
        <v>59</v>
      </c>
    </row>
    <row r="13" spans="2:14" x14ac:dyDescent="0.3">
      <c r="C13" s="65">
        <v>1</v>
      </c>
      <c r="D13" s="23">
        <v>9</v>
      </c>
      <c r="E13" s="27" t="s">
        <v>35</v>
      </c>
      <c r="F13" s="28">
        <v>174</v>
      </c>
      <c r="G13" s="63">
        <v>4</v>
      </c>
      <c r="H13" s="28">
        <v>1680</v>
      </c>
      <c r="I13" s="29">
        <v>22</v>
      </c>
    </row>
    <row r="14" spans="2:14" x14ac:dyDescent="0.3">
      <c r="C14" s="66">
        <v>2</v>
      </c>
      <c r="D14" s="45">
        <v>5</v>
      </c>
      <c r="E14" s="30" t="s">
        <v>73</v>
      </c>
      <c r="F14" s="31">
        <v>171</v>
      </c>
      <c r="G14" s="69">
        <v>6</v>
      </c>
      <c r="H14" s="31">
        <v>1682</v>
      </c>
      <c r="I14" s="32">
        <v>59</v>
      </c>
    </row>
    <row r="16" spans="2:14" ht="18" x14ac:dyDescent="0.35">
      <c r="B16" s="4" t="s">
        <v>216</v>
      </c>
    </row>
    <row r="17" spans="2:13" x14ac:dyDescent="0.3">
      <c r="B17" s="5"/>
      <c r="C17" s="33" t="s">
        <v>3</v>
      </c>
      <c r="D17" s="34" t="s">
        <v>4</v>
      </c>
      <c r="E17" s="8" t="s">
        <v>222</v>
      </c>
      <c r="F17" s="8"/>
      <c r="G17" s="9">
        <v>525</v>
      </c>
      <c r="H17" s="8"/>
      <c r="I17" s="10" t="s">
        <v>9</v>
      </c>
      <c r="J17" s="11">
        <f>SUM(J18:J20)</f>
        <v>523</v>
      </c>
      <c r="K17" s="13" t="s">
        <v>1547</v>
      </c>
      <c r="L17" s="14"/>
    </row>
    <row r="18" spans="2:13" x14ac:dyDescent="0.3">
      <c r="B18" s="5"/>
      <c r="C18" s="337">
        <v>1</v>
      </c>
      <c r="D18" s="341">
        <v>4</v>
      </c>
      <c r="E18" s="60" t="s">
        <v>73</v>
      </c>
      <c r="F18" s="59">
        <v>42</v>
      </c>
      <c r="G18" s="59">
        <v>41</v>
      </c>
      <c r="H18" s="59">
        <v>47</v>
      </c>
      <c r="I18" s="78">
        <v>41</v>
      </c>
      <c r="J18" s="75">
        <f>SUM(F18:I18)</f>
        <v>171</v>
      </c>
      <c r="K18" s="1" t="s">
        <v>1548</v>
      </c>
    </row>
    <row r="19" spans="2:13" ht="15.75" customHeight="1" x14ac:dyDescent="0.3">
      <c r="C19" s="337"/>
      <c r="D19" s="339"/>
      <c r="E19" s="63" t="s">
        <v>65</v>
      </c>
      <c r="F19" s="28">
        <v>43</v>
      </c>
      <c r="G19" s="28">
        <v>47</v>
      </c>
      <c r="H19" s="28">
        <v>45</v>
      </c>
      <c r="I19" s="29">
        <v>43</v>
      </c>
      <c r="J19" s="76">
        <f>SUM(F19:I19)</f>
        <v>178</v>
      </c>
    </row>
    <row r="20" spans="2:13" ht="15.75" customHeight="1" x14ac:dyDescent="0.3">
      <c r="C20" s="337"/>
      <c r="D20" s="340"/>
      <c r="E20" s="69" t="s">
        <v>35</v>
      </c>
      <c r="F20" s="31">
        <v>45</v>
      </c>
      <c r="G20" s="31">
        <v>39</v>
      </c>
      <c r="H20" s="31">
        <v>42</v>
      </c>
      <c r="I20" s="32">
        <v>48</v>
      </c>
      <c r="J20" s="77">
        <f>SUM(F20:I20)</f>
        <v>174</v>
      </c>
    </row>
    <row r="22" spans="2:13" ht="18" customHeight="1" x14ac:dyDescent="0.35">
      <c r="B22" s="4" t="s">
        <v>235</v>
      </c>
    </row>
    <row r="23" spans="2:13" x14ac:dyDescent="0.3">
      <c r="C23" s="18" t="s">
        <v>3</v>
      </c>
      <c r="D23" s="19" t="s">
        <v>4</v>
      </c>
      <c r="E23" s="20" t="s">
        <v>5</v>
      </c>
      <c r="F23" s="20"/>
      <c r="G23" s="20"/>
      <c r="H23" s="20"/>
      <c r="I23" s="20"/>
      <c r="J23" s="21" t="s">
        <v>6</v>
      </c>
      <c r="K23" s="21" t="s">
        <v>7</v>
      </c>
      <c r="L23" s="21" t="s">
        <v>8</v>
      </c>
      <c r="M23" s="39" t="s">
        <v>9</v>
      </c>
    </row>
    <row r="24" spans="2:13" x14ac:dyDescent="0.3">
      <c r="C24" s="66">
        <v>5</v>
      </c>
      <c r="D24" s="40">
        <v>8</v>
      </c>
      <c r="E24" s="57" t="s">
        <v>274</v>
      </c>
      <c r="F24" s="56" t="s">
        <v>1350</v>
      </c>
      <c r="G24" s="56"/>
      <c r="H24" s="56"/>
      <c r="I24" s="56"/>
      <c r="J24" s="56">
        <f>SUM(F24:I24)</f>
        <v>0</v>
      </c>
      <c r="K24" s="56">
        <v>0</v>
      </c>
      <c r="L24" s="56">
        <v>573</v>
      </c>
      <c r="M24" s="99">
        <v>7</v>
      </c>
    </row>
    <row r="26" spans="2:13" ht="18" customHeight="1" x14ac:dyDescent="0.35">
      <c r="B26" s="4" t="s">
        <v>278</v>
      </c>
    </row>
    <row r="27" spans="2:13" x14ac:dyDescent="0.3">
      <c r="C27" s="33" t="s">
        <v>3</v>
      </c>
      <c r="D27" s="34" t="s">
        <v>4</v>
      </c>
      <c r="E27" s="35" t="s">
        <v>5</v>
      </c>
      <c r="F27" s="35"/>
      <c r="G27" s="35"/>
      <c r="H27" s="35"/>
      <c r="I27" s="35"/>
      <c r="J27" s="36" t="s">
        <v>6</v>
      </c>
      <c r="K27" s="36" t="s">
        <v>7</v>
      </c>
      <c r="L27" s="36" t="s">
        <v>8</v>
      </c>
      <c r="M27" s="37" t="s">
        <v>9</v>
      </c>
    </row>
    <row r="28" spans="2:13" x14ac:dyDescent="0.3">
      <c r="C28" s="66">
        <v>3</v>
      </c>
      <c r="D28" s="40">
        <v>4</v>
      </c>
      <c r="E28" s="90" t="s">
        <v>274</v>
      </c>
      <c r="F28" s="42" t="s">
        <v>1350</v>
      </c>
      <c r="G28" s="42" t="s">
        <v>214</v>
      </c>
      <c r="H28" s="42" t="s">
        <v>214</v>
      </c>
      <c r="I28" s="42" t="s">
        <v>214</v>
      </c>
      <c r="J28" s="56">
        <v>0</v>
      </c>
      <c r="K28" s="56">
        <v>0</v>
      </c>
      <c r="L28" s="42">
        <v>573</v>
      </c>
      <c r="M28" s="49">
        <v>17</v>
      </c>
    </row>
    <row r="30" spans="2:13" ht="18" customHeight="1" x14ac:dyDescent="0.35">
      <c r="B30" s="4" t="s">
        <v>282</v>
      </c>
    </row>
    <row r="31" spans="2:13" x14ac:dyDescent="0.3">
      <c r="C31" s="18" t="s">
        <v>3</v>
      </c>
      <c r="D31" s="19" t="s">
        <v>4</v>
      </c>
      <c r="E31" s="20" t="s">
        <v>5</v>
      </c>
      <c r="F31" s="21" t="s">
        <v>6</v>
      </c>
      <c r="G31" s="21" t="s">
        <v>7</v>
      </c>
      <c r="H31" s="21" t="s">
        <v>8</v>
      </c>
      <c r="I31" s="39" t="s">
        <v>9</v>
      </c>
    </row>
    <row r="32" spans="2:13" x14ac:dyDescent="0.3">
      <c r="C32" s="65">
        <v>3</v>
      </c>
      <c r="D32" s="67">
        <v>9</v>
      </c>
      <c r="E32" s="79" t="s">
        <v>299</v>
      </c>
      <c r="F32" s="60" t="s">
        <v>1350</v>
      </c>
      <c r="G32" s="60">
        <v>0</v>
      </c>
      <c r="H32" s="97">
        <v>152</v>
      </c>
      <c r="I32" s="98">
        <v>1</v>
      </c>
    </row>
    <row r="33" spans="2:12" x14ac:dyDescent="0.3">
      <c r="C33" s="65">
        <v>3</v>
      </c>
      <c r="D33" s="23">
        <v>5</v>
      </c>
      <c r="E33" s="62" t="s">
        <v>65</v>
      </c>
      <c r="F33" s="63">
        <v>169</v>
      </c>
      <c r="G33" s="63">
        <v>7</v>
      </c>
      <c r="H33" s="63">
        <v>1637</v>
      </c>
      <c r="I33" s="72">
        <v>51</v>
      </c>
    </row>
    <row r="34" spans="2:12" x14ac:dyDescent="0.3">
      <c r="C34" s="65">
        <v>4</v>
      </c>
      <c r="D34" s="23">
        <v>8</v>
      </c>
      <c r="E34" s="62" t="s">
        <v>308</v>
      </c>
      <c r="F34" s="63">
        <v>135</v>
      </c>
      <c r="G34" s="63">
        <v>2</v>
      </c>
      <c r="H34" s="63">
        <v>1433</v>
      </c>
      <c r="I34" s="72">
        <v>31</v>
      </c>
    </row>
    <row r="35" spans="2:12" x14ac:dyDescent="0.3">
      <c r="C35" s="65">
        <v>4</v>
      </c>
      <c r="D35" s="23">
        <v>9</v>
      </c>
      <c r="E35" s="62" t="s">
        <v>309</v>
      </c>
      <c r="F35" s="63" t="s">
        <v>1350</v>
      </c>
      <c r="G35" s="63">
        <v>0</v>
      </c>
      <c r="H35" s="63">
        <v>135</v>
      </c>
      <c r="I35" s="72">
        <v>5</v>
      </c>
    </row>
    <row r="36" spans="2:12" x14ac:dyDescent="0.3">
      <c r="C36" s="65">
        <v>4</v>
      </c>
      <c r="D36" s="23">
        <v>3</v>
      </c>
      <c r="E36" s="62" t="s">
        <v>310</v>
      </c>
      <c r="F36" s="63">
        <v>163</v>
      </c>
      <c r="G36" s="63">
        <v>8</v>
      </c>
      <c r="H36" s="63">
        <v>1564</v>
      </c>
      <c r="I36" s="72">
        <v>62</v>
      </c>
    </row>
    <row r="37" spans="2:12" x14ac:dyDescent="0.3">
      <c r="C37" s="65">
        <v>4</v>
      </c>
      <c r="D37" s="23">
        <v>6</v>
      </c>
      <c r="E37" s="62" t="s">
        <v>313</v>
      </c>
      <c r="F37" s="63">
        <v>144</v>
      </c>
      <c r="G37" s="63">
        <v>3</v>
      </c>
      <c r="H37" s="63">
        <v>1493</v>
      </c>
      <c r="I37" s="72">
        <v>47</v>
      </c>
    </row>
    <row r="38" spans="2:12" x14ac:dyDescent="0.3">
      <c r="C38" s="66">
        <v>7</v>
      </c>
      <c r="D38" s="45">
        <v>3</v>
      </c>
      <c r="E38" s="68" t="s">
        <v>35</v>
      </c>
      <c r="F38" s="69">
        <v>124</v>
      </c>
      <c r="G38" s="69">
        <v>6</v>
      </c>
      <c r="H38" s="69">
        <v>1253</v>
      </c>
      <c r="I38" s="73">
        <v>59</v>
      </c>
    </row>
    <row r="40" spans="2:12" ht="18" customHeight="1" x14ac:dyDescent="0.35">
      <c r="B40" s="4" t="s">
        <v>331</v>
      </c>
    </row>
    <row r="41" spans="2:12" x14ac:dyDescent="0.3">
      <c r="C41" s="33" t="s">
        <v>3</v>
      </c>
      <c r="D41" s="34" t="s">
        <v>4</v>
      </c>
      <c r="E41" s="35" t="s">
        <v>5</v>
      </c>
      <c r="F41" s="36" t="s">
        <v>6</v>
      </c>
      <c r="G41" s="36" t="s">
        <v>7</v>
      </c>
      <c r="H41" s="36" t="s">
        <v>8</v>
      </c>
      <c r="I41" s="37" t="s">
        <v>9</v>
      </c>
    </row>
    <row r="42" spans="2:12" x14ac:dyDescent="0.3">
      <c r="C42" s="65">
        <v>1</v>
      </c>
      <c r="D42" s="67">
        <v>6</v>
      </c>
      <c r="E42" s="111" t="s">
        <v>313</v>
      </c>
      <c r="F42" s="59">
        <v>144</v>
      </c>
      <c r="G42" s="60">
        <v>2</v>
      </c>
      <c r="H42" s="59">
        <v>1493</v>
      </c>
      <c r="I42" s="78">
        <v>24</v>
      </c>
    </row>
    <row r="43" spans="2:12" x14ac:dyDescent="0.3">
      <c r="C43" s="65">
        <v>1</v>
      </c>
      <c r="D43" s="23">
        <v>5</v>
      </c>
      <c r="E43" s="27" t="s">
        <v>65</v>
      </c>
      <c r="F43" s="28">
        <v>169</v>
      </c>
      <c r="G43" s="63">
        <v>4</v>
      </c>
      <c r="H43" s="28">
        <v>1637</v>
      </c>
      <c r="I43" s="29">
        <v>34</v>
      </c>
    </row>
    <row r="44" spans="2:12" x14ac:dyDescent="0.3">
      <c r="C44" s="66">
        <v>2</v>
      </c>
      <c r="D44" s="45">
        <v>5</v>
      </c>
      <c r="E44" s="30" t="s">
        <v>35</v>
      </c>
      <c r="F44" s="31">
        <v>124</v>
      </c>
      <c r="G44" s="69">
        <v>2</v>
      </c>
      <c r="H44" s="31">
        <v>1253</v>
      </c>
      <c r="I44" s="32">
        <v>25</v>
      </c>
    </row>
    <row r="46" spans="2:12" ht="18" x14ac:dyDescent="0.35">
      <c r="B46" s="4" t="s">
        <v>332</v>
      </c>
    </row>
    <row r="47" spans="2:12" x14ac:dyDescent="0.3">
      <c r="B47" s="5"/>
      <c r="C47" s="33" t="s">
        <v>3</v>
      </c>
      <c r="D47" s="34" t="s">
        <v>4</v>
      </c>
      <c r="E47" s="8" t="s">
        <v>337</v>
      </c>
      <c r="F47" s="8"/>
      <c r="G47" s="9">
        <v>473</v>
      </c>
      <c r="H47" s="8"/>
      <c r="I47" s="10" t="s">
        <v>9</v>
      </c>
      <c r="J47" s="11">
        <f>SUM(J48:J50)</f>
        <v>442</v>
      </c>
      <c r="K47" s="13" t="s">
        <v>1501</v>
      </c>
      <c r="L47" s="14"/>
    </row>
    <row r="48" spans="2:12" x14ac:dyDescent="0.3">
      <c r="B48" s="5"/>
      <c r="C48" s="337">
        <v>1</v>
      </c>
      <c r="D48" s="341">
        <v>5</v>
      </c>
      <c r="E48" s="60" t="s">
        <v>308</v>
      </c>
      <c r="F48" s="60">
        <v>34</v>
      </c>
      <c r="G48" s="60">
        <v>34</v>
      </c>
      <c r="H48" s="60">
        <v>35</v>
      </c>
      <c r="I48" s="71">
        <v>32</v>
      </c>
      <c r="J48" s="75">
        <f>SUM(F48:I48)</f>
        <v>135</v>
      </c>
      <c r="K48" s="1" t="s">
        <v>1502</v>
      </c>
    </row>
    <row r="49" spans="2:11" ht="15.75" customHeight="1" x14ac:dyDescent="0.3">
      <c r="C49" s="337"/>
      <c r="D49" s="339"/>
      <c r="E49" s="63" t="s">
        <v>310</v>
      </c>
      <c r="F49" s="63">
        <v>38</v>
      </c>
      <c r="G49" s="63">
        <v>41</v>
      </c>
      <c r="H49" s="63">
        <v>46</v>
      </c>
      <c r="I49" s="72">
        <v>38</v>
      </c>
      <c r="J49" s="76">
        <f>SUM(F49:I49)</f>
        <v>163</v>
      </c>
    </row>
    <row r="50" spans="2:11" ht="15.75" customHeight="1" x14ac:dyDescent="0.3">
      <c r="C50" s="337"/>
      <c r="D50" s="340"/>
      <c r="E50" s="69" t="s">
        <v>313</v>
      </c>
      <c r="F50" s="69">
        <v>35</v>
      </c>
      <c r="G50" s="69">
        <v>34</v>
      </c>
      <c r="H50" s="69">
        <v>36</v>
      </c>
      <c r="I50" s="73">
        <v>39</v>
      </c>
      <c r="J50" s="77">
        <f>SUM(F50:I50)</f>
        <v>144</v>
      </c>
    </row>
    <row r="52" spans="2:11" ht="18" customHeight="1" x14ac:dyDescent="0.35">
      <c r="B52" s="4" t="s">
        <v>338</v>
      </c>
    </row>
    <row r="53" spans="2:11" x14ac:dyDescent="0.3">
      <c r="C53" s="18" t="s">
        <v>3</v>
      </c>
      <c r="D53" s="19" t="s">
        <v>4</v>
      </c>
      <c r="E53" s="20" t="s">
        <v>5</v>
      </c>
      <c r="F53" s="21" t="s">
        <v>6</v>
      </c>
      <c r="G53" s="21" t="s">
        <v>7</v>
      </c>
      <c r="H53" s="21" t="s">
        <v>8</v>
      </c>
      <c r="I53" s="39" t="s">
        <v>9</v>
      </c>
    </row>
    <row r="54" spans="2:11" x14ac:dyDescent="0.3">
      <c r="C54" s="66">
        <v>3</v>
      </c>
      <c r="D54" s="40">
        <v>8</v>
      </c>
      <c r="E54" s="57" t="s">
        <v>348</v>
      </c>
      <c r="F54" s="56" t="s">
        <v>1350</v>
      </c>
      <c r="G54" s="56">
        <v>0</v>
      </c>
      <c r="H54" s="56">
        <v>0</v>
      </c>
      <c r="I54" s="99">
        <v>0</v>
      </c>
    </row>
    <row r="56" spans="2:11" ht="18" customHeight="1" x14ac:dyDescent="0.35">
      <c r="B56" s="4" t="s">
        <v>350</v>
      </c>
    </row>
    <row r="57" spans="2:11" x14ac:dyDescent="0.3">
      <c r="C57" s="18" t="s">
        <v>3</v>
      </c>
      <c r="D57" s="19" t="s">
        <v>4</v>
      </c>
      <c r="E57" s="20" t="s">
        <v>5</v>
      </c>
      <c r="F57" s="20"/>
      <c r="G57" s="20"/>
      <c r="H57" s="21" t="s">
        <v>6</v>
      </c>
      <c r="I57" s="21" t="s">
        <v>7</v>
      </c>
      <c r="J57" s="21" t="s">
        <v>8</v>
      </c>
      <c r="K57" s="39" t="s">
        <v>9</v>
      </c>
    </row>
    <row r="58" spans="2:11" x14ac:dyDescent="0.3">
      <c r="C58" s="65">
        <v>1</v>
      </c>
      <c r="D58" s="67">
        <v>3</v>
      </c>
      <c r="E58" s="79" t="s">
        <v>65</v>
      </c>
      <c r="F58" s="60">
        <v>84</v>
      </c>
      <c r="G58" s="60">
        <v>84</v>
      </c>
      <c r="H58" s="60">
        <f>SUM(F58:G58)</f>
        <v>168</v>
      </c>
      <c r="I58" s="60">
        <v>4</v>
      </c>
      <c r="J58" s="60">
        <v>1703</v>
      </c>
      <c r="K58" s="71">
        <v>51</v>
      </c>
    </row>
    <row r="59" spans="2:11" x14ac:dyDescent="0.3">
      <c r="C59" s="65">
        <v>1</v>
      </c>
      <c r="D59" s="23">
        <v>5</v>
      </c>
      <c r="E59" s="62" t="s">
        <v>35</v>
      </c>
      <c r="F59" s="63">
        <v>80</v>
      </c>
      <c r="G59" s="63">
        <v>78</v>
      </c>
      <c r="H59" s="63">
        <f>SUM(F59:G59)</f>
        <v>158</v>
      </c>
      <c r="I59" s="63">
        <v>1</v>
      </c>
      <c r="J59" s="63">
        <v>1685</v>
      </c>
      <c r="K59" s="72">
        <v>42</v>
      </c>
    </row>
    <row r="60" spans="2:11" x14ac:dyDescent="0.3">
      <c r="C60" s="66">
        <v>2</v>
      </c>
      <c r="D60" s="45">
        <v>5</v>
      </c>
      <c r="E60" s="68" t="s">
        <v>73</v>
      </c>
      <c r="F60" s="69">
        <v>84</v>
      </c>
      <c r="G60" s="69">
        <v>82</v>
      </c>
      <c r="H60" s="69">
        <f>SUM(F60:G60)</f>
        <v>166</v>
      </c>
      <c r="I60" s="69">
        <v>6</v>
      </c>
      <c r="J60" s="69">
        <v>1534</v>
      </c>
      <c r="K60" s="73">
        <v>48</v>
      </c>
    </row>
    <row r="62" spans="2:11" ht="18" customHeight="1" x14ac:dyDescent="0.35">
      <c r="B62" s="4" t="s">
        <v>361</v>
      </c>
    </row>
    <row r="63" spans="2:11" x14ac:dyDescent="0.3">
      <c r="C63" s="33" t="s">
        <v>3</v>
      </c>
      <c r="D63" s="34" t="s">
        <v>4</v>
      </c>
      <c r="E63" s="35" t="s">
        <v>5</v>
      </c>
      <c r="F63" s="35"/>
      <c r="G63" s="35"/>
      <c r="H63" s="36" t="s">
        <v>6</v>
      </c>
      <c r="I63" s="36" t="s">
        <v>7</v>
      </c>
      <c r="J63" s="36" t="s">
        <v>8</v>
      </c>
      <c r="K63" s="37" t="s">
        <v>9</v>
      </c>
    </row>
    <row r="64" spans="2:11" x14ac:dyDescent="0.3">
      <c r="C64" s="65">
        <v>1</v>
      </c>
      <c r="D64" s="67">
        <v>9</v>
      </c>
      <c r="E64" s="111" t="s">
        <v>73</v>
      </c>
      <c r="F64" s="59">
        <v>84</v>
      </c>
      <c r="G64" s="59">
        <v>82</v>
      </c>
      <c r="H64" s="60">
        <v>166</v>
      </c>
      <c r="I64" s="60">
        <v>5</v>
      </c>
      <c r="J64" s="59">
        <v>1534</v>
      </c>
      <c r="K64" s="78">
        <v>40</v>
      </c>
    </row>
    <row r="65" spans="2:11" x14ac:dyDescent="0.3">
      <c r="C65" s="65">
        <v>1</v>
      </c>
      <c r="D65" s="23">
        <v>3</v>
      </c>
      <c r="E65" s="27" t="s">
        <v>65</v>
      </c>
      <c r="F65" s="28">
        <v>84</v>
      </c>
      <c r="G65" s="28">
        <v>84</v>
      </c>
      <c r="H65" s="63">
        <v>168</v>
      </c>
      <c r="I65" s="63">
        <v>6</v>
      </c>
      <c r="J65" s="28">
        <v>1703</v>
      </c>
      <c r="K65" s="29">
        <v>71</v>
      </c>
    </row>
    <row r="66" spans="2:11" x14ac:dyDescent="0.3">
      <c r="C66" s="66">
        <v>1</v>
      </c>
      <c r="D66" s="45">
        <v>5</v>
      </c>
      <c r="E66" s="30" t="s">
        <v>35</v>
      </c>
      <c r="F66" s="31">
        <v>80</v>
      </c>
      <c r="G66" s="31">
        <v>78</v>
      </c>
      <c r="H66" s="69">
        <v>158</v>
      </c>
      <c r="I66" s="69">
        <v>4</v>
      </c>
      <c r="J66" s="31">
        <v>1685</v>
      </c>
      <c r="K66" s="32">
        <v>65</v>
      </c>
    </row>
    <row r="68" spans="2:11" ht="18" customHeight="1" x14ac:dyDescent="0.35">
      <c r="B68" s="4" t="s">
        <v>499</v>
      </c>
    </row>
    <row r="69" spans="2:11" x14ac:dyDescent="0.3">
      <c r="C69" s="18" t="s">
        <v>3</v>
      </c>
      <c r="D69" s="19" t="s">
        <v>4</v>
      </c>
      <c r="E69" s="20" t="s">
        <v>5</v>
      </c>
      <c r="F69" s="20"/>
      <c r="G69" s="20"/>
      <c r="H69" s="21" t="s">
        <v>6</v>
      </c>
      <c r="I69" s="21" t="s">
        <v>7</v>
      </c>
      <c r="J69" s="21" t="s">
        <v>8</v>
      </c>
      <c r="K69" s="39" t="s">
        <v>9</v>
      </c>
    </row>
    <row r="70" spans="2:11" x14ac:dyDescent="0.3">
      <c r="C70" s="65">
        <v>1</v>
      </c>
      <c r="D70" s="378">
        <v>1</v>
      </c>
      <c r="E70" s="357" t="s">
        <v>505</v>
      </c>
      <c r="F70" s="265">
        <v>100.003</v>
      </c>
      <c r="G70" s="265">
        <v>100.002</v>
      </c>
      <c r="H70" s="358">
        <f>SUM(F70,G70)</f>
        <v>200.005</v>
      </c>
      <c r="I70" s="153">
        <v>8</v>
      </c>
      <c r="J70" s="358">
        <v>1995.0650000000001</v>
      </c>
      <c r="K70" s="241">
        <v>77</v>
      </c>
    </row>
    <row r="71" spans="2:11" x14ac:dyDescent="0.3">
      <c r="C71" s="65">
        <v>2</v>
      </c>
      <c r="D71" s="322">
        <v>2</v>
      </c>
      <c r="E71" s="359" t="s">
        <v>73</v>
      </c>
      <c r="F71" s="247">
        <v>100.003</v>
      </c>
      <c r="G71" s="247">
        <v>100.003</v>
      </c>
      <c r="H71" s="360">
        <f>SUM(F71,G71)</f>
        <v>200.006</v>
      </c>
      <c r="I71" s="143">
        <v>7</v>
      </c>
      <c r="J71" s="360">
        <v>1989.0429999999999</v>
      </c>
      <c r="K71" s="226">
        <v>60</v>
      </c>
    </row>
    <row r="72" spans="2:11" x14ac:dyDescent="0.3">
      <c r="C72" s="65">
        <v>4</v>
      </c>
      <c r="D72" s="322">
        <v>2</v>
      </c>
      <c r="E72" s="359" t="s">
        <v>524</v>
      </c>
      <c r="F72" s="247">
        <v>100.002</v>
      </c>
      <c r="G72" s="247">
        <v>99.001000000000005</v>
      </c>
      <c r="H72" s="360">
        <f>SUM(F72,G72)</f>
        <v>199.00299999999999</v>
      </c>
      <c r="I72" s="143">
        <v>8</v>
      </c>
      <c r="J72" s="360">
        <v>1980.0429999999999</v>
      </c>
      <c r="K72" s="226">
        <v>65</v>
      </c>
    </row>
    <row r="73" spans="2:11" x14ac:dyDescent="0.3">
      <c r="C73" s="65">
        <v>5</v>
      </c>
      <c r="D73" s="375">
        <v>1</v>
      </c>
      <c r="E73" s="359" t="s">
        <v>527</v>
      </c>
      <c r="F73" s="247">
        <v>100.003</v>
      </c>
      <c r="G73" s="247">
        <v>100.002</v>
      </c>
      <c r="H73" s="360">
        <f>SUM(F73,G73)</f>
        <v>200.005</v>
      </c>
      <c r="I73" s="143">
        <v>9</v>
      </c>
      <c r="J73" s="360">
        <v>1991.049</v>
      </c>
      <c r="K73" s="226">
        <v>83</v>
      </c>
    </row>
    <row r="74" spans="2:11" x14ac:dyDescent="0.3">
      <c r="C74" s="65">
        <v>7</v>
      </c>
      <c r="D74" s="320">
        <v>8</v>
      </c>
      <c r="E74" s="361" t="s">
        <v>274</v>
      </c>
      <c r="F74" s="247">
        <v>97.001999999999995</v>
      </c>
      <c r="G74" s="247">
        <v>95.001000000000005</v>
      </c>
      <c r="H74" s="360">
        <f>SUM(F74,G74)</f>
        <v>192.00299999999999</v>
      </c>
      <c r="I74" s="143">
        <v>4</v>
      </c>
      <c r="J74" s="362">
        <v>1918.0139999999997</v>
      </c>
      <c r="K74" s="149">
        <v>34</v>
      </c>
    </row>
    <row r="75" spans="2:11" x14ac:dyDescent="0.3">
      <c r="C75" s="66">
        <v>7</v>
      </c>
      <c r="D75" s="185">
        <v>6</v>
      </c>
      <c r="E75" s="363" t="s">
        <v>35</v>
      </c>
      <c r="F75" s="249">
        <v>98.001000000000005</v>
      </c>
      <c r="G75" s="249">
        <v>97.001999999999995</v>
      </c>
      <c r="H75" s="364">
        <f>SUM(F75,G75)</f>
        <v>195.00299999999999</v>
      </c>
      <c r="I75" s="151">
        <v>7</v>
      </c>
      <c r="J75" s="365">
        <v>1936.0129999999999</v>
      </c>
      <c r="K75" s="157">
        <v>46</v>
      </c>
    </row>
    <row r="77" spans="2:11" ht="18" customHeight="1" x14ac:dyDescent="0.35">
      <c r="B77" s="4" t="s">
        <v>607</v>
      </c>
    </row>
    <row r="78" spans="2:11" x14ac:dyDescent="0.3">
      <c r="C78" s="33" t="s">
        <v>3</v>
      </c>
      <c r="D78" s="34" t="s">
        <v>4</v>
      </c>
      <c r="E78" s="35" t="s">
        <v>5</v>
      </c>
      <c r="F78" s="35"/>
      <c r="G78" s="35"/>
      <c r="H78" s="36" t="s">
        <v>6</v>
      </c>
      <c r="I78" s="36" t="s">
        <v>7</v>
      </c>
      <c r="J78" s="36" t="s">
        <v>8</v>
      </c>
      <c r="K78" s="37" t="s">
        <v>9</v>
      </c>
    </row>
    <row r="79" spans="2:11" x14ac:dyDescent="0.3">
      <c r="C79" s="65">
        <v>1</v>
      </c>
      <c r="D79" s="379">
        <v>2</v>
      </c>
      <c r="E79" s="369" t="s">
        <v>505</v>
      </c>
      <c r="F79" s="370">
        <v>100.003</v>
      </c>
      <c r="G79" s="370">
        <v>100.002</v>
      </c>
      <c r="H79" s="358">
        <v>200.005</v>
      </c>
      <c r="I79" s="153">
        <v>5</v>
      </c>
      <c r="J79" s="370">
        <v>1995.0650000000001</v>
      </c>
      <c r="K79" s="155">
        <v>71</v>
      </c>
    </row>
    <row r="80" spans="2:11" x14ac:dyDescent="0.3">
      <c r="C80" s="65">
        <v>1</v>
      </c>
      <c r="D80" s="320">
        <v>5</v>
      </c>
      <c r="E80" s="361" t="s">
        <v>73</v>
      </c>
      <c r="F80" s="362">
        <v>100.003</v>
      </c>
      <c r="G80" s="362">
        <v>100.003</v>
      </c>
      <c r="H80" s="360">
        <v>200.006</v>
      </c>
      <c r="I80" s="143">
        <v>6</v>
      </c>
      <c r="J80" s="362">
        <v>1989.0429999999999</v>
      </c>
      <c r="K80" s="149">
        <v>52</v>
      </c>
    </row>
    <row r="81" spans="2:12" x14ac:dyDescent="0.3">
      <c r="C81" s="65">
        <v>2</v>
      </c>
      <c r="D81" s="320">
        <v>3</v>
      </c>
      <c r="E81" s="361" t="s">
        <v>524</v>
      </c>
      <c r="F81" s="362">
        <v>100.002</v>
      </c>
      <c r="G81" s="362">
        <v>99.001000000000005</v>
      </c>
      <c r="H81" s="360">
        <v>199.00299999999999</v>
      </c>
      <c r="I81" s="143">
        <v>7</v>
      </c>
      <c r="J81" s="362">
        <v>1980.0429999999999</v>
      </c>
      <c r="K81" s="149">
        <v>64</v>
      </c>
    </row>
    <row r="82" spans="2:12" x14ac:dyDescent="0.3">
      <c r="C82" s="65">
        <v>3</v>
      </c>
      <c r="D82" s="320">
        <v>7</v>
      </c>
      <c r="E82" s="361" t="s">
        <v>274</v>
      </c>
      <c r="F82" s="362">
        <v>97.001999999999995</v>
      </c>
      <c r="G82" s="362">
        <v>95.001000000000005</v>
      </c>
      <c r="H82" s="360">
        <v>192.00299999999999</v>
      </c>
      <c r="I82" s="143">
        <v>3</v>
      </c>
      <c r="J82" s="362">
        <v>1918.0139999999997</v>
      </c>
      <c r="K82" s="149">
        <v>30</v>
      </c>
    </row>
    <row r="83" spans="2:12" x14ac:dyDescent="0.3">
      <c r="C83" s="65">
        <v>3</v>
      </c>
      <c r="D83" s="375">
        <v>1</v>
      </c>
      <c r="E83" s="361" t="s">
        <v>527</v>
      </c>
      <c r="F83" s="362">
        <v>100.003</v>
      </c>
      <c r="G83" s="362">
        <v>100.002</v>
      </c>
      <c r="H83" s="360">
        <v>200.005</v>
      </c>
      <c r="I83" s="143">
        <v>8</v>
      </c>
      <c r="J83" s="362">
        <v>1991.049</v>
      </c>
      <c r="K83" s="149">
        <v>75</v>
      </c>
    </row>
    <row r="84" spans="2:12" x14ac:dyDescent="0.3">
      <c r="C84" s="66">
        <v>3</v>
      </c>
      <c r="D84" s="185">
        <v>5</v>
      </c>
      <c r="E84" s="363" t="s">
        <v>35</v>
      </c>
      <c r="F84" s="365">
        <v>98.001000000000005</v>
      </c>
      <c r="G84" s="365">
        <v>97.001999999999995</v>
      </c>
      <c r="H84" s="364">
        <v>195.00299999999999</v>
      </c>
      <c r="I84" s="151">
        <v>5</v>
      </c>
      <c r="J84" s="365">
        <v>1936.0129999999999</v>
      </c>
      <c r="K84" s="157">
        <v>42</v>
      </c>
    </row>
    <row r="86" spans="2:12" ht="18" x14ac:dyDescent="0.35">
      <c r="B86" s="4" t="s">
        <v>608</v>
      </c>
    </row>
    <row r="87" spans="2:12" x14ac:dyDescent="0.3">
      <c r="B87" s="5"/>
      <c r="C87" s="33" t="s">
        <v>3</v>
      </c>
      <c r="D87" s="34" t="s">
        <v>4</v>
      </c>
      <c r="E87" s="8" t="s">
        <v>611</v>
      </c>
      <c r="F87" s="8"/>
      <c r="G87" s="9">
        <v>594</v>
      </c>
      <c r="H87" s="8"/>
      <c r="I87" s="10" t="s">
        <v>9</v>
      </c>
      <c r="J87" s="15">
        <f>SUM(J88:J90)</f>
        <v>599.0139999999999</v>
      </c>
      <c r="K87" s="13" t="s">
        <v>1549</v>
      </c>
      <c r="L87" s="14"/>
    </row>
    <row r="88" spans="2:12" x14ac:dyDescent="0.3">
      <c r="B88" s="5"/>
      <c r="C88" s="337">
        <v>1</v>
      </c>
      <c r="D88" s="426">
        <v>1</v>
      </c>
      <c r="E88" s="386" t="s">
        <v>505</v>
      </c>
      <c r="F88" s="388"/>
      <c r="G88" s="384"/>
      <c r="H88" s="380">
        <v>100.003</v>
      </c>
      <c r="I88" s="382">
        <v>100.002</v>
      </c>
      <c r="J88" s="112">
        <f>SUM(H88:I88)</f>
        <v>200.005</v>
      </c>
      <c r="K88" s="1" t="s">
        <v>1504</v>
      </c>
    </row>
    <row r="89" spans="2:12" ht="15.75" customHeight="1" x14ac:dyDescent="0.3">
      <c r="C89" s="337"/>
      <c r="D89" s="391"/>
      <c r="E89" s="387" t="s">
        <v>73</v>
      </c>
      <c r="F89" s="389"/>
      <c r="G89" s="385"/>
      <c r="H89" s="381">
        <v>100.003</v>
      </c>
      <c r="I89" s="383">
        <v>100.003</v>
      </c>
      <c r="J89" s="113">
        <f>SUM(H89:I89)</f>
        <v>200.006</v>
      </c>
    </row>
    <row r="90" spans="2:12" ht="15.75" customHeight="1" x14ac:dyDescent="0.3">
      <c r="C90" s="337"/>
      <c r="D90" s="400"/>
      <c r="E90" s="401" t="s">
        <v>524</v>
      </c>
      <c r="F90" s="402"/>
      <c r="G90" s="403"/>
      <c r="H90" s="404">
        <v>100.002</v>
      </c>
      <c r="I90" s="405">
        <v>99.001000000000005</v>
      </c>
      <c r="J90" s="114">
        <f>SUM(H90:I90)</f>
        <v>199.00299999999999</v>
      </c>
    </row>
    <row r="91" spans="2:12" x14ac:dyDescent="0.3">
      <c r="B91" s="5"/>
      <c r="C91" s="146" t="s">
        <v>3</v>
      </c>
      <c r="D91" s="399" t="s">
        <v>4</v>
      </c>
      <c r="E91" s="406" t="s">
        <v>612</v>
      </c>
      <c r="F91" s="407"/>
      <c r="G91" s="408">
        <v>582</v>
      </c>
      <c r="H91" s="407"/>
      <c r="I91" s="409" t="s">
        <v>9</v>
      </c>
      <c r="J91" s="15">
        <f>SUM(J92:J94)</f>
        <v>587.01099999999997</v>
      </c>
      <c r="K91" s="13" t="s">
        <v>1405</v>
      </c>
      <c r="L91" s="14"/>
    </row>
    <row r="92" spans="2:12" x14ac:dyDescent="0.3">
      <c r="B92" s="5"/>
      <c r="C92" s="337">
        <v>1</v>
      </c>
      <c r="D92" s="398">
        <v>6</v>
      </c>
      <c r="E92" s="396" t="s">
        <v>274</v>
      </c>
      <c r="F92" s="397"/>
      <c r="G92" s="395"/>
      <c r="H92" s="393">
        <v>97.001999999999995</v>
      </c>
      <c r="I92" s="394">
        <v>95.001000000000005</v>
      </c>
      <c r="J92" s="112">
        <f>SUM(H92:I92)</f>
        <v>192.00299999999999</v>
      </c>
      <c r="K92" s="1" t="s">
        <v>1400</v>
      </c>
    </row>
    <row r="93" spans="2:12" ht="15.75" customHeight="1" x14ac:dyDescent="0.3">
      <c r="C93" s="337"/>
      <c r="D93" s="347"/>
      <c r="E93" s="224" t="s">
        <v>527</v>
      </c>
      <c r="F93" s="230"/>
      <c r="G93" s="228"/>
      <c r="H93" s="247">
        <v>100.003</v>
      </c>
      <c r="I93" s="248">
        <v>100.002</v>
      </c>
      <c r="J93" s="113">
        <f>SUM(H93:I93)</f>
        <v>200.005</v>
      </c>
    </row>
    <row r="94" spans="2:12" ht="15.75" customHeight="1" x14ac:dyDescent="0.3">
      <c r="C94" s="337"/>
      <c r="D94" s="348"/>
      <c r="E94" s="235" t="s">
        <v>35</v>
      </c>
      <c r="F94" s="236"/>
      <c r="G94" s="237"/>
      <c r="H94" s="249">
        <v>98.001000000000005</v>
      </c>
      <c r="I94" s="250">
        <v>97.001999999999995</v>
      </c>
      <c r="J94" s="114">
        <f>SUM(H94:I94)</f>
        <v>195.00299999999999</v>
      </c>
    </row>
    <row r="96" spans="2:12" ht="18" customHeight="1" x14ac:dyDescent="0.35">
      <c r="B96" s="4" t="s">
        <v>1144</v>
      </c>
    </row>
    <row r="97" spans="2:9" x14ac:dyDescent="0.3">
      <c r="C97" s="18" t="s">
        <v>3</v>
      </c>
      <c r="D97" s="19" t="s">
        <v>4</v>
      </c>
      <c r="E97" s="20" t="s">
        <v>5</v>
      </c>
      <c r="F97" s="21" t="s">
        <v>6</v>
      </c>
      <c r="G97" s="21" t="s">
        <v>7</v>
      </c>
      <c r="H97" s="21" t="s">
        <v>8</v>
      </c>
      <c r="I97" s="39" t="s">
        <v>9</v>
      </c>
    </row>
    <row r="98" spans="2:9" x14ac:dyDescent="0.3">
      <c r="C98" s="65">
        <v>1</v>
      </c>
      <c r="D98" s="67">
        <v>7</v>
      </c>
      <c r="E98" s="130" t="s">
        <v>65</v>
      </c>
      <c r="F98" s="131">
        <v>98</v>
      </c>
      <c r="G98" s="132">
        <v>8</v>
      </c>
      <c r="H98" s="131">
        <v>951</v>
      </c>
      <c r="I98" s="138">
        <v>49</v>
      </c>
    </row>
    <row r="99" spans="2:9" x14ac:dyDescent="0.3">
      <c r="C99" s="66">
        <v>5</v>
      </c>
      <c r="D99" s="45">
        <v>6</v>
      </c>
      <c r="E99" s="201" t="s">
        <v>35</v>
      </c>
      <c r="F99" s="202">
        <v>81</v>
      </c>
      <c r="G99" s="203">
        <v>2</v>
      </c>
      <c r="H99" s="202">
        <v>871</v>
      </c>
      <c r="I99" s="204">
        <v>38</v>
      </c>
    </row>
    <row r="101" spans="2:9" ht="18" customHeight="1" x14ac:dyDescent="0.35">
      <c r="B101" s="4" t="s">
        <v>1233</v>
      </c>
    </row>
    <row r="102" spans="2:9" x14ac:dyDescent="0.3">
      <c r="C102" s="33" t="s">
        <v>3</v>
      </c>
      <c r="D102" s="34" t="s">
        <v>4</v>
      </c>
      <c r="E102" s="35" t="s">
        <v>5</v>
      </c>
      <c r="F102" s="36" t="s">
        <v>6</v>
      </c>
      <c r="G102" s="36" t="s">
        <v>7</v>
      </c>
      <c r="H102" s="36" t="s">
        <v>8</v>
      </c>
      <c r="I102" s="37" t="s">
        <v>9</v>
      </c>
    </row>
    <row r="103" spans="2:9" x14ac:dyDescent="0.3">
      <c r="C103" s="65">
        <v>1</v>
      </c>
      <c r="D103" s="74">
        <v>2</v>
      </c>
      <c r="E103" s="111" t="s">
        <v>65</v>
      </c>
      <c r="F103" s="59">
        <v>98</v>
      </c>
      <c r="G103" s="206">
        <v>7</v>
      </c>
      <c r="H103" s="59">
        <v>951</v>
      </c>
      <c r="I103" s="78">
        <v>60</v>
      </c>
    </row>
    <row r="104" spans="2:9" x14ac:dyDescent="0.3">
      <c r="C104" s="66">
        <v>2</v>
      </c>
      <c r="D104" s="45">
        <v>6</v>
      </c>
      <c r="E104" s="30" t="s">
        <v>35</v>
      </c>
      <c r="F104" s="31">
        <v>81</v>
      </c>
      <c r="G104" s="137">
        <v>2</v>
      </c>
      <c r="H104" s="31">
        <v>871</v>
      </c>
      <c r="I104" s="32">
        <v>35</v>
      </c>
    </row>
  </sheetData>
  <mergeCells count="10">
    <mergeCell ref="C88:C90"/>
    <mergeCell ref="D88:D90"/>
    <mergeCell ref="C92:C94"/>
    <mergeCell ref="D92:D94"/>
    <mergeCell ref="B1:M1"/>
    <mergeCell ref="B2:M2"/>
    <mergeCell ref="C18:C20"/>
    <mergeCell ref="D18:D20"/>
    <mergeCell ref="C48:C50"/>
    <mergeCell ref="D48:D50"/>
  </mergeCells>
  <hyperlinks>
    <hyperlink ref="B3" location="'Index'!A2" tooltip="Go to the Index sheet" display="á" xr:uid="{11A753F1-441F-4F3B-A971-04DCB90B70D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5" max="16383" man="1"/>
    <brk id="85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1949-E088-4894-8FA4-2287A27EA01D}">
  <dimension ref="B1:N3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36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45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3</v>
      </c>
      <c r="D6" s="83">
        <v>4</v>
      </c>
      <c r="E6" s="166" t="s">
        <v>46</v>
      </c>
      <c r="F6" s="85">
        <v>171</v>
      </c>
      <c r="G6" s="86">
        <v>2</v>
      </c>
      <c r="H6" s="86">
        <v>1764</v>
      </c>
      <c r="I6" s="86">
        <v>52</v>
      </c>
      <c r="J6" s="87"/>
      <c r="K6" s="87"/>
      <c r="L6" s="87"/>
      <c r="M6" s="88"/>
    </row>
    <row r="8" spans="2:14" ht="18" customHeight="1" x14ac:dyDescent="0.35">
      <c r="B8" s="4" t="s">
        <v>235</v>
      </c>
    </row>
    <row r="9" spans="2:14" x14ac:dyDescent="0.3">
      <c r="C9" s="18" t="s">
        <v>3</v>
      </c>
      <c r="D9" s="19" t="s">
        <v>4</v>
      </c>
      <c r="E9" s="20" t="s">
        <v>5</v>
      </c>
      <c r="F9" s="20"/>
      <c r="G9" s="20"/>
      <c r="H9" s="20"/>
      <c r="I9" s="20"/>
      <c r="J9" s="21" t="s">
        <v>6</v>
      </c>
      <c r="K9" s="21" t="s">
        <v>7</v>
      </c>
      <c r="L9" s="21" t="s">
        <v>8</v>
      </c>
      <c r="M9" s="39" t="s">
        <v>9</v>
      </c>
    </row>
    <row r="10" spans="2:14" x14ac:dyDescent="0.3">
      <c r="C10" s="66">
        <v>1</v>
      </c>
      <c r="D10" s="40">
        <v>8</v>
      </c>
      <c r="E10" s="57" t="s">
        <v>243</v>
      </c>
      <c r="F10" s="56">
        <v>46</v>
      </c>
      <c r="G10" s="56">
        <v>49</v>
      </c>
      <c r="H10" s="56">
        <v>45</v>
      </c>
      <c r="I10" s="56">
        <v>47</v>
      </c>
      <c r="J10" s="56">
        <f>SUM(F10:I10)</f>
        <v>187</v>
      </c>
      <c r="K10" s="56">
        <v>3</v>
      </c>
      <c r="L10" s="56">
        <v>1817</v>
      </c>
      <c r="M10" s="99">
        <v>26</v>
      </c>
    </row>
    <row r="12" spans="2:14" ht="18" customHeight="1" x14ac:dyDescent="0.35">
      <c r="B12" s="4" t="s">
        <v>279</v>
      </c>
    </row>
    <row r="13" spans="2:14" x14ac:dyDescent="0.3">
      <c r="C13" s="18" t="s">
        <v>3</v>
      </c>
      <c r="D13" s="54" t="s">
        <v>4</v>
      </c>
      <c r="E13" s="55" t="s">
        <v>5</v>
      </c>
      <c r="F13" s="81" t="s">
        <v>6</v>
      </c>
      <c r="G13" s="81" t="s">
        <v>7</v>
      </c>
      <c r="H13" s="81" t="s">
        <v>8</v>
      </c>
      <c r="I13" s="82" t="s">
        <v>9</v>
      </c>
    </row>
    <row r="14" spans="2:14" ht="15.75" x14ac:dyDescent="0.3">
      <c r="C14" s="66">
        <v>1</v>
      </c>
      <c r="D14" s="83">
        <v>3</v>
      </c>
      <c r="E14" s="166" t="s">
        <v>46</v>
      </c>
      <c r="F14" s="85">
        <v>171</v>
      </c>
      <c r="G14" s="86">
        <v>7</v>
      </c>
      <c r="H14" s="86">
        <v>1731</v>
      </c>
      <c r="I14" s="86">
        <v>74</v>
      </c>
      <c r="J14" s="87"/>
      <c r="K14" s="88"/>
    </row>
    <row r="16" spans="2:14" ht="18" customHeight="1" x14ac:dyDescent="0.35">
      <c r="B16" s="4" t="s">
        <v>363</v>
      </c>
    </row>
    <row r="17" spans="2:11" x14ac:dyDescent="0.3">
      <c r="C17" s="18" t="s">
        <v>3</v>
      </c>
      <c r="D17" s="19" t="s">
        <v>4</v>
      </c>
      <c r="E17" s="20" t="s">
        <v>5</v>
      </c>
      <c r="F17" s="20"/>
      <c r="G17" s="20"/>
      <c r="H17" s="21" t="s">
        <v>6</v>
      </c>
      <c r="I17" s="21" t="s">
        <v>7</v>
      </c>
      <c r="J17" s="21" t="s">
        <v>8</v>
      </c>
      <c r="K17" s="39" t="s">
        <v>9</v>
      </c>
    </row>
    <row r="18" spans="2:11" x14ac:dyDescent="0.3">
      <c r="C18" s="66">
        <v>3</v>
      </c>
      <c r="D18" s="83">
        <v>9</v>
      </c>
      <c r="E18" s="166" t="s">
        <v>391</v>
      </c>
      <c r="F18" s="328">
        <v>98.001999999999995</v>
      </c>
      <c r="G18" s="328">
        <v>97</v>
      </c>
      <c r="H18" s="269">
        <f>SUM(F18:G18)</f>
        <v>195.00200000000001</v>
      </c>
      <c r="I18" s="86">
        <v>6</v>
      </c>
      <c r="J18" s="269">
        <v>1883.0189999999998</v>
      </c>
      <c r="K18" s="371">
        <v>23</v>
      </c>
    </row>
    <row r="20" spans="2:11" ht="18" customHeight="1" x14ac:dyDescent="0.35">
      <c r="B20" s="4" t="s">
        <v>442</v>
      </c>
    </row>
    <row r="21" spans="2:11" x14ac:dyDescent="0.3">
      <c r="C21" s="18" t="s">
        <v>3</v>
      </c>
      <c r="D21" s="19" t="s">
        <v>4</v>
      </c>
      <c r="E21" s="20" t="s">
        <v>5</v>
      </c>
      <c r="F21" s="20"/>
      <c r="G21" s="20"/>
      <c r="H21" s="21" t="s">
        <v>6</v>
      </c>
      <c r="I21" s="21" t="s">
        <v>7</v>
      </c>
      <c r="J21" s="21" t="s">
        <v>8</v>
      </c>
      <c r="K21" s="39" t="s">
        <v>9</v>
      </c>
    </row>
    <row r="22" spans="2:11" x14ac:dyDescent="0.3">
      <c r="C22" s="65">
        <v>2</v>
      </c>
      <c r="D22" s="378">
        <v>1</v>
      </c>
      <c r="E22" s="357" t="s">
        <v>448</v>
      </c>
      <c r="F22" s="265">
        <v>100.003</v>
      </c>
      <c r="G22" s="265">
        <v>100.003</v>
      </c>
      <c r="H22" s="358">
        <f>SUM(F22:G22)</f>
        <v>200.006</v>
      </c>
      <c r="I22" s="153">
        <v>9</v>
      </c>
      <c r="J22" s="358">
        <v>1993.0429999999999</v>
      </c>
      <c r="K22" s="241">
        <v>75</v>
      </c>
    </row>
    <row r="23" spans="2:11" x14ac:dyDescent="0.3">
      <c r="C23" s="65">
        <v>3</v>
      </c>
      <c r="D23" s="375">
        <v>1</v>
      </c>
      <c r="E23" s="359" t="s">
        <v>46</v>
      </c>
      <c r="F23" s="247">
        <v>99.001999999999995</v>
      </c>
      <c r="G23" s="247">
        <v>98.001000000000005</v>
      </c>
      <c r="H23" s="360">
        <f>SUM(F23:G23)</f>
        <v>197.00299999999999</v>
      </c>
      <c r="I23" s="143">
        <v>7</v>
      </c>
      <c r="J23" s="360">
        <v>1977.0259999999996</v>
      </c>
      <c r="K23" s="226">
        <v>72</v>
      </c>
    </row>
    <row r="24" spans="2:11" x14ac:dyDescent="0.3">
      <c r="C24" s="66">
        <v>4</v>
      </c>
      <c r="D24" s="185">
        <v>7</v>
      </c>
      <c r="E24" s="372" t="s">
        <v>391</v>
      </c>
      <c r="F24" s="249">
        <v>99.001999999999995</v>
      </c>
      <c r="G24" s="249">
        <v>97.001000000000005</v>
      </c>
      <c r="H24" s="364">
        <f>SUM(F24:G24)</f>
        <v>196.00299999999999</v>
      </c>
      <c r="I24" s="151">
        <v>6</v>
      </c>
      <c r="J24" s="364">
        <v>1932.0209999999997</v>
      </c>
      <c r="K24" s="238">
        <v>41</v>
      </c>
    </row>
    <row r="26" spans="2:11" ht="18" customHeight="1" x14ac:dyDescent="0.35">
      <c r="B26" s="4" t="s">
        <v>499</v>
      </c>
    </row>
    <row r="27" spans="2:11" x14ac:dyDescent="0.3">
      <c r="C27" s="18" t="s">
        <v>3</v>
      </c>
      <c r="D27" s="19" t="s">
        <v>4</v>
      </c>
      <c r="E27" s="20" t="s">
        <v>5</v>
      </c>
      <c r="F27" s="20"/>
      <c r="G27" s="20"/>
      <c r="H27" s="21" t="s">
        <v>6</v>
      </c>
      <c r="I27" s="21" t="s">
        <v>7</v>
      </c>
      <c r="J27" s="21" t="s">
        <v>8</v>
      </c>
      <c r="K27" s="39" t="s">
        <v>9</v>
      </c>
    </row>
    <row r="28" spans="2:11" x14ac:dyDescent="0.3">
      <c r="C28" s="65">
        <v>9</v>
      </c>
      <c r="D28" s="319">
        <v>3</v>
      </c>
      <c r="E28" s="369" t="s">
        <v>46</v>
      </c>
      <c r="F28" s="265">
        <v>97.003</v>
      </c>
      <c r="G28" s="265">
        <v>96.001999999999995</v>
      </c>
      <c r="H28" s="358">
        <f>SUM(F28,G28)</f>
        <v>193.005</v>
      </c>
      <c r="I28" s="153">
        <v>7</v>
      </c>
      <c r="J28" s="370">
        <v>1926.0169999999998</v>
      </c>
      <c r="K28" s="155">
        <v>56</v>
      </c>
    </row>
    <row r="29" spans="2:11" x14ac:dyDescent="0.3">
      <c r="C29" s="66">
        <v>14</v>
      </c>
      <c r="D29" s="185">
        <v>5</v>
      </c>
      <c r="E29" s="363" t="s">
        <v>391</v>
      </c>
      <c r="F29" s="249">
        <v>98.001000000000005</v>
      </c>
      <c r="G29" s="249">
        <v>97</v>
      </c>
      <c r="H29" s="364">
        <f>SUM(F29,G29)</f>
        <v>195.001</v>
      </c>
      <c r="I29" s="151">
        <v>9</v>
      </c>
      <c r="J29" s="365">
        <v>1905.02</v>
      </c>
      <c r="K29" s="157">
        <v>59</v>
      </c>
    </row>
    <row r="31" spans="2:11" ht="18" customHeight="1" x14ac:dyDescent="0.35">
      <c r="B31" s="4" t="s">
        <v>619</v>
      </c>
    </row>
    <row r="32" spans="2:11" x14ac:dyDescent="0.3">
      <c r="C32" s="18" t="s">
        <v>3</v>
      </c>
      <c r="D32" s="19" t="s">
        <v>4</v>
      </c>
      <c r="E32" s="20" t="s">
        <v>5</v>
      </c>
      <c r="F32" s="20"/>
      <c r="G32" s="20"/>
      <c r="H32" s="21" t="s">
        <v>6</v>
      </c>
      <c r="I32" s="21" t="s">
        <v>7</v>
      </c>
      <c r="J32" s="21" t="s">
        <v>8</v>
      </c>
      <c r="K32" s="39" t="s">
        <v>9</v>
      </c>
    </row>
    <row r="33" spans="3:11" x14ac:dyDescent="0.3">
      <c r="C33" s="65">
        <v>5</v>
      </c>
      <c r="D33" s="319">
        <v>9</v>
      </c>
      <c r="E33" s="357" t="s">
        <v>391</v>
      </c>
      <c r="F33" s="265">
        <v>99</v>
      </c>
      <c r="G33" s="265">
        <v>96.001000000000005</v>
      </c>
      <c r="H33" s="358">
        <f>SUM(F33,G33)</f>
        <v>195.001</v>
      </c>
      <c r="I33" s="153">
        <v>1</v>
      </c>
      <c r="J33" s="358">
        <v>1964.0440000000001</v>
      </c>
      <c r="K33" s="241">
        <v>37</v>
      </c>
    </row>
    <row r="34" spans="3:11" x14ac:dyDescent="0.3">
      <c r="C34" s="65">
        <v>5</v>
      </c>
      <c r="D34" s="322">
        <v>2</v>
      </c>
      <c r="E34" s="359" t="s">
        <v>46</v>
      </c>
      <c r="F34" s="247">
        <v>98.003</v>
      </c>
      <c r="G34" s="247">
        <v>98.003</v>
      </c>
      <c r="H34" s="360">
        <f>SUM(F34,G34)</f>
        <v>196.006</v>
      </c>
      <c r="I34" s="143">
        <v>5</v>
      </c>
      <c r="J34" s="360">
        <v>1980.0580000000002</v>
      </c>
      <c r="K34" s="226">
        <v>64</v>
      </c>
    </row>
    <row r="35" spans="3:11" x14ac:dyDescent="0.3">
      <c r="C35" s="65">
        <v>5</v>
      </c>
      <c r="D35" s="320">
        <v>4</v>
      </c>
      <c r="E35" s="359" t="s">
        <v>448</v>
      </c>
      <c r="F35" s="247">
        <v>98</v>
      </c>
      <c r="G35" s="247">
        <v>98</v>
      </c>
      <c r="H35" s="360">
        <f>SUM(F35,G35)</f>
        <v>196</v>
      </c>
      <c r="I35" s="143">
        <v>3</v>
      </c>
      <c r="J35" s="360">
        <v>1974.039</v>
      </c>
      <c r="K35" s="226">
        <v>52</v>
      </c>
    </row>
    <row r="36" spans="3:11" x14ac:dyDescent="0.3">
      <c r="C36" s="66">
        <v>11</v>
      </c>
      <c r="D36" s="185">
        <v>5</v>
      </c>
      <c r="E36" s="363" t="s">
        <v>685</v>
      </c>
      <c r="F36" s="249">
        <v>99.001000000000005</v>
      </c>
      <c r="G36" s="249">
        <v>97.001000000000005</v>
      </c>
      <c r="H36" s="364">
        <f>SUM(F36,G36)</f>
        <v>196.00200000000001</v>
      </c>
      <c r="I36" s="151">
        <v>7</v>
      </c>
      <c r="J36" s="365">
        <v>1952.0289999999998</v>
      </c>
      <c r="K36" s="157">
        <v>54</v>
      </c>
    </row>
  </sheetData>
  <mergeCells count="2">
    <mergeCell ref="B1:M1"/>
    <mergeCell ref="B2:M2"/>
  </mergeCells>
  <hyperlinks>
    <hyperlink ref="B3" location="'Index'!A2" tooltip="Go to the Index sheet" display="á" xr:uid="{BB35B6B6-D5E2-4EA4-A694-8CA9AB3B11BB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2288-59A9-4D69-AC68-B6159265EC69}">
  <dimension ref="B1:N8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37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51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3</v>
      </c>
      <c r="D6" s="67">
        <v>6</v>
      </c>
      <c r="E6" s="79" t="s">
        <v>52</v>
      </c>
      <c r="F6" s="59">
        <v>180</v>
      </c>
      <c r="G6" s="60">
        <v>7</v>
      </c>
      <c r="H6" s="60">
        <v>1754</v>
      </c>
      <c r="I6" s="71">
        <v>49</v>
      </c>
    </row>
    <row r="7" spans="2:14" x14ac:dyDescent="0.3">
      <c r="C7" s="65">
        <v>10</v>
      </c>
      <c r="D7" s="95">
        <v>2</v>
      </c>
      <c r="E7" s="62" t="s">
        <v>127</v>
      </c>
      <c r="F7" s="28">
        <v>169</v>
      </c>
      <c r="G7" s="63">
        <v>8</v>
      </c>
      <c r="H7" s="63">
        <v>1677</v>
      </c>
      <c r="I7" s="72">
        <v>74</v>
      </c>
    </row>
    <row r="8" spans="2:14" x14ac:dyDescent="0.3">
      <c r="C8" s="65">
        <v>12</v>
      </c>
      <c r="D8" s="95">
        <v>2</v>
      </c>
      <c r="E8" s="27" t="s">
        <v>150</v>
      </c>
      <c r="F8" s="28">
        <v>167</v>
      </c>
      <c r="G8" s="63">
        <v>8</v>
      </c>
      <c r="H8" s="28">
        <v>1658</v>
      </c>
      <c r="I8" s="29">
        <v>72</v>
      </c>
    </row>
    <row r="9" spans="2:14" x14ac:dyDescent="0.3">
      <c r="C9" s="65">
        <v>16</v>
      </c>
      <c r="D9" s="95">
        <v>2</v>
      </c>
      <c r="E9" s="27" t="s">
        <v>185</v>
      </c>
      <c r="F9" s="28">
        <v>157</v>
      </c>
      <c r="G9" s="63">
        <v>7</v>
      </c>
      <c r="H9" s="28">
        <v>1541</v>
      </c>
      <c r="I9" s="29">
        <v>73</v>
      </c>
    </row>
    <row r="10" spans="2:14" x14ac:dyDescent="0.3">
      <c r="C10" s="65">
        <v>17</v>
      </c>
      <c r="D10" s="23">
        <v>9</v>
      </c>
      <c r="E10" s="27" t="s">
        <v>194</v>
      </c>
      <c r="F10" s="28" t="s">
        <v>1350</v>
      </c>
      <c r="G10" s="63">
        <v>0</v>
      </c>
      <c r="H10" s="28">
        <v>252</v>
      </c>
      <c r="I10" s="29">
        <v>6</v>
      </c>
    </row>
    <row r="11" spans="2:14" x14ac:dyDescent="0.3">
      <c r="C11" s="66">
        <v>18</v>
      </c>
      <c r="D11" s="45">
        <v>3</v>
      </c>
      <c r="E11" s="30" t="s">
        <v>206</v>
      </c>
      <c r="F11" s="31">
        <v>143</v>
      </c>
      <c r="G11" s="69">
        <v>6</v>
      </c>
      <c r="H11" s="31">
        <v>1466</v>
      </c>
      <c r="I11" s="32">
        <v>80</v>
      </c>
    </row>
    <row r="13" spans="2:14" ht="18" customHeight="1" x14ac:dyDescent="0.35">
      <c r="B13" s="4" t="s">
        <v>215</v>
      </c>
    </row>
    <row r="14" spans="2:14" x14ac:dyDescent="0.3">
      <c r="C14" s="33" t="s">
        <v>3</v>
      </c>
      <c r="D14" s="34" t="s">
        <v>4</v>
      </c>
      <c r="E14" s="35" t="s">
        <v>5</v>
      </c>
      <c r="F14" s="36" t="s">
        <v>6</v>
      </c>
      <c r="G14" s="36" t="s">
        <v>7</v>
      </c>
      <c r="H14" s="36" t="s">
        <v>8</v>
      </c>
      <c r="I14" s="37" t="s">
        <v>9</v>
      </c>
    </row>
    <row r="15" spans="2:14" x14ac:dyDescent="0.3">
      <c r="C15" s="65">
        <v>1</v>
      </c>
      <c r="D15" s="67">
        <v>5</v>
      </c>
      <c r="E15" s="111" t="s">
        <v>52</v>
      </c>
      <c r="F15" s="59">
        <v>180</v>
      </c>
      <c r="G15" s="60">
        <v>9</v>
      </c>
      <c r="H15" s="59">
        <v>1754</v>
      </c>
      <c r="I15" s="78">
        <v>55</v>
      </c>
    </row>
    <row r="16" spans="2:14" x14ac:dyDescent="0.3">
      <c r="C16" s="66">
        <v>3</v>
      </c>
      <c r="D16" s="109">
        <v>1</v>
      </c>
      <c r="E16" s="30" t="s">
        <v>127</v>
      </c>
      <c r="F16" s="31">
        <v>169</v>
      </c>
      <c r="G16" s="69">
        <v>6</v>
      </c>
      <c r="H16" s="31">
        <v>1677</v>
      </c>
      <c r="I16" s="32">
        <v>72</v>
      </c>
    </row>
    <row r="18" spans="2:12" ht="18" x14ac:dyDescent="0.35">
      <c r="B18" s="4" t="s">
        <v>216</v>
      </c>
    </row>
    <row r="19" spans="2:12" x14ac:dyDescent="0.3">
      <c r="B19" s="5"/>
      <c r="C19" s="33" t="s">
        <v>3</v>
      </c>
      <c r="D19" s="34" t="s">
        <v>4</v>
      </c>
      <c r="E19" s="8" t="s">
        <v>228</v>
      </c>
      <c r="F19" s="8"/>
      <c r="G19" s="9">
        <v>494</v>
      </c>
      <c r="H19" s="8"/>
      <c r="I19" s="10" t="s">
        <v>9</v>
      </c>
      <c r="J19" s="11">
        <f>SUM(J20:J22)</f>
        <v>516</v>
      </c>
      <c r="K19" s="13" t="s">
        <v>1491</v>
      </c>
      <c r="L19" s="14"/>
    </row>
    <row r="20" spans="2:12" x14ac:dyDescent="0.3">
      <c r="B20" s="5"/>
      <c r="C20" s="337">
        <v>2</v>
      </c>
      <c r="D20" s="353">
        <v>1</v>
      </c>
      <c r="E20" s="60" t="s">
        <v>127</v>
      </c>
      <c r="F20" s="59">
        <v>44</v>
      </c>
      <c r="G20" s="59">
        <v>41</v>
      </c>
      <c r="H20" s="59">
        <v>44</v>
      </c>
      <c r="I20" s="78">
        <v>40</v>
      </c>
      <c r="J20" s="75">
        <f>SUM(F20:I20)</f>
        <v>169</v>
      </c>
      <c r="K20" s="1" t="s">
        <v>1550</v>
      </c>
    </row>
    <row r="21" spans="2:12" ht="15.75" customHeight="1" x14ac:dyDescent="0.3">
      <c r="C21" s="337"/>
      <c r="D21" s="339"/>
      <c r="E21" s="63" t="s">
        <v>150</v>
      </c>
      <c r="F21" s="28">
        <v>44</v>
      </c>
      <c r="G21" s="28">
        <v>39</v>
      </c>
      <c r="H21" s="28">
        <v>41</v>
      </c>
      <c r="I21" s="29">
        <v>43</v>
      </c>
      <c r="J21" s="76">
        <f>SUM(F21:I21)</f>
        <v>167</v>
      </c>
    </row>
    <row r="22" spans="2:12" ht="15.75" customHeight="1" x14ac:dyDescent="0.3">
      <c r="C22" s="337"/>
      <c r="D22" s="340"/>
      <c r="E22" s="69" t="s">
        <v>52</v>
      </c>
      <c r="F22" s="31">
        <v>44</v>
      </c>
      <c r="G22" s="31">
        <v>43</v>
      </c>
      <c r="H22" s="31">
        <v>47</v>
      </c>
      <c r="I22" s="32">
        <v>46</v>
      </c>
      <c r="J22" s="77">
        <f>SUM(F22:I22)</f>
        <v>180</v>
      </c>
    </row>
    <row r="24" spans="2:12" ht="18" customHeight="1" x14ac:dyDescent="0.35">
      <c r="B24" s="4" t="s">
        <v>350</v>
      </c>
    </row>
    <row r="25" spans="2:12" x14ac:dyDescent="0.3">
      <c r="C25" s="18" t="s">
        <v>3</v>
      </c>
      <c r="D25" s="19" t="s">
        <v>4</v>
      </c>
      <c r="E25" s="20" t="s">
        <v>5</v>
      </c>
      <c r="F25" s="20"/>
      <c r="G25" s="20"/>
      <c r="H25" s="21" t="s">
        <v>6</v>
      </c>
      <c r="I25" s="21" t="s">
        <v>7</v>
      </c>
      <c r="J25" s="21" t="s">
        <v>8</v>
      </c>
      <c r="K25" s="39" t="s">
        <v>9</v>
      </c>
    </row>
    <row r="26" spans="2:12" x14ac:dyDescent="0.3">
      <c r="C26" s="65">
        <v>1</v>
      </c>
      <c r="D26" s="67">
        <v>6</v>
      </c>
      <c r="E26" s="79" t="s">
        <v>52</v>
      </c>
      <c r="F26" s="60">
        <v>90</v>
      </c>
      <c r="G26" s="60">
        <v>83</v>
      </c>
      <c r="H26" s="60">
        <f>SUM(F26:G26)</f>
        <v>173</v>
      </c>
      <c r="I26" s="60">
        <v>6</v>
      </c>
      <c r="J26" s="60">
        <v>1681</v>
      </c>
      <c r="K26" s="71">
        <v>41</v>
      </c>
    </row>
    <row r="27" spans="2:12" x14ac:dyDescent="0.3">
      <c r="C27" s="65">
        <v>2</v>
      </c>
      <c r="D27" s="23">
        <v>4</v>
      </c>
      <c r="E27" s="62" t="s">
        <v>354</v>
      </c>
      <c r="F27" s="63">
        <v>81</v>
      </c>
      <c r="G27" s="63">
        <v>72</v>
      </c>
      <c r="H27" s="63">
        <f>SUM(F27:G27)</f>
        <v>153</v>
      </c>
      <c r="I27" s="63">
        <v>4</v>
      </c>
      <c r="J27" s="63">
        <v>1589</v>
      </c>
      <c r="K27" s="72">
        <v>48</v>
      </c>
    </row>
    <row r="28" spans="2:12" x14ac:dyDescent="0.3">
      <c r="C28" s="66">
        <v>4</v>
      </c>
      <c r="D28" s="45">
        <v>8</v>
      </c>
      <c r="E28" s="48" t="s">
        <v>358</v>
      </c>
      <c r="F28" s="69" t="s">
        <v>1349</v>
      </c>
      <c r="G28" s="69"/>
      <c r="H28" s="69">
        <f>SUM(F28:G28)</f>
        <v>0</v>
      </c>
      <c r="I28" s="69">
        <v>0</v>
      </c>
      <c r="J28" s="46">
        <v>98</v>
      </c>
      <c r="K28" s="47">
        <v>3</v>
      </c>
    </row>
    <row r="30" spans="2:12" ht="18" customHeight="1" x14ac:dyDescent="0.35">
      <c r="B30" s="4" t="s">
        <v>361</v>
      </c>
    </row>
    <row r="31" spans="2:12" x14ac:dyDescent="0.3">
      <c r="C31" s="33" t="s">
        <v>3</v>
      </c>
      <c r="D31" s="34" t="s">
        <v>4</v>
      </c>
      <c r="E31" s="35" t="s">
        <v>5</v>
      </c>
      <c r="F31" s="35"/>
      <c r="G31" s="35"/>
      <c r="H31" s="36" t="s">
        <v>6</v>
      </c>
      <c r="I31" s="36" t="s">
        <v>7</v>
      </c>
      <c r="J31" s="36" t="s">
        <v>8</v>
      </c>
      <c r="K31" s="37" t="s">
        <v>9</v>
      </c>
    </row>
    <row r="32" spans="2:12" x14ac:dyDescent="0.3">
      <c r="C32" s="65">
        <v>1</v>
      </c>
      <c r="D32" s="67">
        <v>10</v>
      </c>
      <c r="E32" s="111" t="s">
        <v>354</v>
      </c>
      <c r="F32" s="59">
        <v>81</v>
      </c>
      <c r="G32" s="59">
        <v>72</v>
      </c>
      <c r="H32" s="60">
        <v>153</v>
      </c>
      <c r="I32" s="60">
        <v>2</v>
      </c>
      <c r="J32" s="59">
        <v>1589</v>
      </c>
      <c r="K32" s="78">
        <v>37</v>
      </c>
    </row>
    <row r="33" spans="2:12" x14ac:dyDescent="0.3">
      <c r="C33" s="66">
        <v>1</v>
      </c>
      <c r="D33" s="45">
        <v>7</v>
      </c>
      <c r="E33" s="30" t="s">
        <v>52</v>
      </c>
      <c r="F33" s="31">
        <v>90</v>
      </c>
      <c r="G33" s="31">
        <v>83</v>
      </c>
      <c r="H33" s="69">
        <v>173</v>
      </c>
      <c r="I33" s="69">
        <v>9</v>
      </c>
      <c r="J33" s="31">
        <v>1681</v>
      </c>
      <c r="K33" s="32">
        <v>63</v>
      </c>
    </row>
    <row r="35" spans="2:12" ht="18" customHeight="1" x14ac:dyDescent="0.35">
      <c r="B35" s="4" t="s">
        <v>619</v>
      </c>
    </row>
    <row r="36" spans="2:12" x14ac:dyDescent="0.3">
      <c r="C36" s="40" t="s">
        <v>3</v>
      </c>
      <c r="D36" s="54" t="s">
        <v>4</v>
      </c>
      <c r="E36" s="55" t="s">
        <v>5</v>
      </c>
      <c r="F36" s="55"/>
      <c r="G36" s="55"/>
      <c r="H36" s="81" t="s">
        <v>6</v>
      </c>
      <c r="I36" s="81" t="s">
        <v>7</v>
      </c>
      <c r="J36" s="81" t="s">
        <v>8</v>
      </c>
      <c r="K36" s="82" t="s">
        <v>9</v>
      </c>
    </row>
    <row r="37" spans="2:12" ht="15.75" x14ac:dyDescent="0.3">
      <c r="C37" s="66">
        <v>21</v>
      </c>
      <c r="D37" s="83">
        <v>9</v>
      </c>
      <c r="E37" s="166" t="s">
        <v>751</v>
      </c>
      <c r="F37" s="328">
        <v>94.001000000000005</v>
      </c>
      <c r="G37" s="328">
        <v>88</v>
      </c>
      <c r="H37" s="269">
        <f>SUM(F37,G37)</f>
        <v>182.001</v>
      </c>
      <c r="I37" s="86">
        <v>1</v>
      </c>
      <c r="J37" s="269">
        <v>1845.01</v>
      </c>
      <c r="K37" s="368">
        <v>25</v>
      </c>
      <c r="L37" s="427"/>
    </row>
    <row r="39" spans="2:12" ht="18" customHeight="1" x14ac:dyDescent="0.35">
      <c r="B39" s="4" t="s">
        <v>973</v>
      </c>
    </row>
    <row r="40" spans="2:12" x14ac:dyDescent="0.3">
      <c r="C40" s="18" t="s">
        <v>3</v>
      </c>
      <c r="D40" s="19" t="s">
        <v>4</v>
      </c>
      <c r="E40" s="20" t="s">
        <v>5</v>
      </c>
      <c r="F40" s="20"/>
      <c r="G40" s="20"/>
      <c r="H40" s="20"/>
      <c r="I40" s="21" t="s">
        <v>6</v>
      </c>
      <c r="J40" s="21" t="s">
        <v>7</v>
      </c>
      <c r="K40" s="21" t="s">
        <v>8</v>
      </c>
      <c r="L40" s="39" t="s">
        <v>9</v>
      </c>
    </row>
    <row r="41" spans="2:12" x14ac:dyDescent="0.3">
      <c r="C41" s="65">
        <v>1</v>
      </c>
      <c r="D41" s="125">
        <v>1</v>
      </c>
      <c r="E41" s="79" t="s">
        <v>978</v>
      </c>
      <c r="F41" s="60">
        <v>91</v>
      </c>
      <c r="G41" s="60">
        <v>95</v>
      </c>
      <c r="H41" s="60">
        <v>89</v>
      </c>
      <c r="I41" s="60">
        <f>SUM(F41:H41)</f>
        <v>275</v>
      </c>
      <c r="J41" s="60">
        <v>9</v>
      </c>
      <c r="K41" s="60">
        <v>2766</v>
      </c>
      <c r="L41" s="71">
        <v>87</v>
      </c>
    </row>
    <row r="42" spans="2:12" x14ac:dyDescent="0.3">
      <c r="C42" s="65">
        <v>2</v>
      </c>
      <c r="D42" s="23">
        <v>4</v>
      </c>
      <c r="E42" s="62" t="s">
        <v>751</v>
      </c>
      <c r="F42" s="63">
        <v>84</v>
      </c>
      <c r="G42" s="63">
        <v>86</v>
      </c>
      <c r="H42" s="63">
        <v>69</v>
      </c>
      <c r="I42" s="63">
        <f>SUM(F42:H42)</f>
        <v>239</v>
      </c>
      <c r="J42" s="63">
        <v>5</v>
      </c>
      <c r="K42" s="25">
        <v>2421</v>
      </c>
      <c r="L42" s="26">
        <v>50</v>
      </c>
    </row>
    <row r="43" spans="2:12" x14ac:dyDescent="0.3">
      <c r="C43" s="65">
        <v>4</v>
      </c>
      <c r="D43" s="23">
        <v>5</v>
      </c>
      <c r="E43" s="62" t="s">
        <v>986</v>
      </c>
      <c r="F43" s="63">
        <v>82</v>
      </c>
      <c r="G43" s="63">
        <v>78</v>
      </c>
      <c r="H43" s="63">
        <v>79</v>
      </c>
      <c r="I43" s="63">
        <f>SUM(F43:H43)</f>
        <v>239</v>
      </c>
      <c r="J43" s="63">
        <v>6</v>
      </c>
      <c r="K43" s="25">
        <v>2184</v>
      </c>
      <c r="L43" s="26">
        <v>41</v>
      </c>
    </row>
    <row r="44" spans="2:12" x14ac:dyDescent="0.3">
      <c r="C44" s="66">
        <v>4</v>
      </c>
      <c r="D44" s="45">
        <v>4</v>
      </c>
      <c r="E44" s="68" t="s">
        <v>987</v>
      </c>
      <c r="F44" s="69">
        <v>76</v>
      </c>
      <c r="G44" s="69">
        <v>72</v>
      </c>
      <c r="H44" s="69">
        <v>76</v>
      </c>
      <c r="I44" s="69">
        <f>SUM(F44:H44)</f>
        <v>224</v>
      </c>
      <c r="J44" s="69">
        <v>5</v>
      </c>
      <c r="K44" s="69">
        <v>2186</v>
      </c>
      <c r="L44" s="73">
        <v>42</v>
      </c>
    </row>
    <row r="46" spans="2:12" ht="18" customHeight="1" x14ac:dyDescent="0.35">
      <c r="B46" s="4" t="s">
        <v>992</v>
      </c>
    </row>
    <row r="47" spans="2:12" x14ac:dyDescent="0.3">
      <c r="C47" s="18" t="s">
        <v>3</v>
      </c>
      <c r="D47" s="19" t="s">
        <v>4</v>
      </c>
      <c r="E47" s="20" t="s">
        <v>5</v>
      </c>
      <c r="F47" s="21" t="s">
        <v>6</v>
      </c>
      <c r="G47" s="21" t="s">
        <v>7</v>
      </c>
      <c r="H47" s="21" t="s">
        <v>8</v>
      </c>
      <c r="I47" s="39" t="s">
        <v>9</v>
      </c>
    </row>
    <row r="48" spans="2:12" x14ac:dyDescent="0.3">
      <c r="C48" s="65">
        <v>2</v>
      </c>
      <c r="D48" s="67">
        <v>7</v>
      </c>
      <c r="E48" s="79" t="s">
        <v>1004</v>
      </c>
      <c r="F48" s="60">
        <v>92</v>
      </c>
      <c r="G48" s="60">
        <v>1</v>
      </c>
      <c r="H48" s="60">
        <v>961</v>
      </c>
      <c r="I48" s="71">
        <v>45</v>
      </c>
    </row>
    <row r="49" spans="2:12" x14ac:dyDescent="0.3">
      <c r="C49" s="65">
        <v>9</v>
      </c>
      <c r="D49" s="23">
        <v>4</v>
      </c>
      <c r="E49" s="62" t="s">
        <v>1055</v>
      </c>
      <c r="F49" s="63">
        <v>91</v>
      </c>
      <c r="G49" s="63">
        <v>8</v>
      </c>
      <c r="H49" s="63">
        <v>891</v>
      </c>
      <c r="I49" s="72">
        <v>58</v>
      </c>
    </row>
    <row r="50" spans="2:12" x14ac:dyDescent="0.3">
      <c r="C50" s="66">
        <v>15</v>
      </c>
      <c r="D50" s="140">
        <v>2</v>
      </c>
      <c r="E50" s="30" t="s">
        <v>1102</v>
      </c>
      <c r="F50" s="31">
        <v>89</v>
      </c>
      <c r="G50" s="69">
        <v>6</v>
      </c>
      <c r="H50" s="31">
        <v>883</v>
      </c>
      <c r="I50" s="32">
        <v>62</v>
      </c>
    </row>
    <row r="52" spans="2:12" ht="18" x14ac:dyDescent="0.35">
      <c r="B52" s="4" t="s">
        <v>1115</v>
      </c>
    </row>
    <row r="53" spans="2:12" x14ac:dyDescent="0.3">
      <c r="B53" s="5"/>
      <c r="C53" s="33" t="s">
        <v>3</v>
      </c>
      <c r="D53" s="34" t="s">
        <v>4</v>
      </c>
      <c r="E53" s="8" t="s">
        <v>1138</v>
      </c>
      <c r="F53" s="8"/>
      <c r="G53" s="9">
        <v>546</v>
      </c>
      <c r="H53" s="8"/>
      <c r="I53" s="10" t="s">
        <v>9</v>
      </c>
      <c r="J53" s="11">
        <f>SUM(J54:J56)</f>
        <v>549</v>
      </c>
      <c r="K53" s="13" t="s">
        <v>1551</v>
      </c>
      <c r="L53" s="14"/>
    </row>
    <row r="54" spans="2:12" x14ac:dyDescent="0.3">
      <c r="B54" s="5"/>
      <c r="C54" s="337">
        <v>4</v>
      </c>
      <c r="D54" s="341">
        <v>4</v>
      </c>
      <c r="E54" s="61" t="s">
        <v>1004</v>
      </c>
      <c r="F54" s="118"/>
      <c r="G54" s="115"/>
      <c r="H54" s="60">
        <v>92</v>
      </c>
      <c r="I54" s="71">
        <v>96</v>
      </c>
      <c r="J54" s="75">
        <f>SUM(H54:I54)</f>
        <v>188</v>
      </c>
      <c r="K54" s="1" t="s">
        <v>1552</v>
      </c>
    </row>
    <row r="55" spans="2:12" ht="15.75" customHeight="1" x14ac:dyDescent="0.3">
      <c r="C55" s="337"/>
      <c r="D55" s="339"/>
      <c r="E55" s="64" t="s">
        <v>1102</v>
      </c>
      <c r="F55" s="119"/>
      <c r="G55" s="116"/>
      <c r="H55" s="63">
        <v>92</v>
      </c>
      <c r="I55" s="72">
        <v>89</v>
      </c>
      <c r="J55" s="76">
        <f>SUM(H55:I55)</f>
        <v>181</v>
      </c>
    </row>
    <row r="56" spans="2:12" ht="15.75" customHeight="1" x14ac:dyDescent="0.3">
      <c r="C56" s="337"/>
      <c r="D56" s="340"/>
      <c r="E56" s="70" t="s">
        <v>1055</v>
      </c>
      <c r="F56" s="120"/>
      <c r="G56" s="117"/>
      <c r="H56" s="69">
        <v>91</v>
      </c>
      <c r="I56" s="73">
        <v>89</v>
      </c>
      <c r="J56" s="77">
        <f>SUM(H56:I56)</f>
        <v>180</v>
      </c>
    </row>
    <row r="58" spans="2:12" ht="18" customHeight="1" x14ac:dyDescent="0.35">
      <c r="B58" s="4" t="s">
        <v>1144</v>
      </c>
    </row>
    <row r="59" spans="2:12" x14ac:dyDescent="0.3">
      <c r="C59" s="18" t="s">
        <v>3</v>
      </c>
      <c r="D59" s="19" t="s">
        <v>4</v>
      </c>
      <c r="E59" s="20" t="s">
        <v>5</v>
      </c>
      <c r="F59" s="21" t="s">
        <v>6</v>
      </c>
      <c r="G59" s="21" t="s">
        <v>7</v>
      </c>
      <c r="H59" s="21" t="s">
        <v>8</v>
      </c>
      <c r="I59" s="39" t="s">
        <v>9</v>
      </c>
    </row>
    <row r="60" spans="2:12" x14ac:dyDescent="0.3">
      <c r="C60" s="65">
        <v>2</v>
      </c>
      <c r="D60" s="67">
        <v>9</v>
      </c>
      <c r="E60" s="267" t="s">
        <v>1152</v>
      </c>
      <c r="F60" s="132">
        <v>86</v>
      </c>
      <c r="G60" s="132">
        <v>1</v>
      </c>
      <c r="H60" s="132">
        <v>887</v>
      </c>
      <c r="I60" s="138">
        <v>27</v>
      </c>
    </row>
    <row r="61" spans="2:12" x14ac:dyDescent="0.3">
      <c r="C61" s="65">
        <v>3</v>
      </c>
      <c r="D61" s="23">
        <v>4</v>
      </c>
      <c r="E61" s="257" t="s">
        <v>1155</v>
      </c>
      <c r="F61" s="135">
        <v>89</v>
      </c>
      <c r="G61" s="135">
        <v>3</v>
      </c>
      <c r="H61" s="134">
        <v>929</v>
      </c>
      <c r="I61" s="139">
        <v>58</v>
      </c>
    </row>
    <row r="62" spans="2:12" x14ac:dyDescent="0.3">
      <c r="C62" s="65">
        <v>4</v>
      </c>
      <c r="D62" s="95">
        <v>2</v>
      </c>
      <c r="E62" s="133" t="s">
        <v>978</v>
      </c>
      <c r="F62" s="134">
        <v>98</v>
      </c>
      <c r="G62" s="135">
        <v>9</v>
      </c>
      <c r="H62" s="134">
        <v>940</v>
      </c>
      <c r="I62" s="139">
        <v>66</v>
      </c>
    </row>
    <row r="63" spans="2:12" x14ac:dyDescent="0.3">
      <c r="C63" s="65">
        <v>5</v>
      </c>
      <c r="D63" s="23">
        <v>7</v>
      </c>
      <c r="E63" s="257" t="s">
        <v>751</v>
      </c>
      <c r="F63" s="135">
        <v>85</v>
      </c>
      <c r="G63" s="135">
        <v>3</v>
      </c>
      <c r="H63" s="134">
        <v>868</v>
      </c>
      <c r="I63" s="139">
        <v>38</v>
      </c>
    </row>
    <row r="64" spans="2:12" x14ac:dyDescent="0.3">
      <c r="C64" s="65">
        <v>9</v>
      </c>
      <c r="D64" s="23">
        <v>4</v>
      </c>
      <c r="E64" s="133" t="s">
        <v>1180</v>
      </c>
      <c r="F64" s="134">
        <v>82</v>
      </c>
      <c r="G64" s="135">
        <v>3</v>
      </c>
      <c r="H64" s="134">
        <v>884</v>
      </c>
      <c r="I64" s="139">
        <v>60</v>
      </c>
    </row>
    <row r="65" spans="2:12" x14ac:dyDescent="0.3">
      <c r="C65" s="65">
        <v>14</v>
      </c>
      <c r="D65" s="23">
        <v>9</v>
      </c>
      <c r="E65" s="27" t="s">
        <v>987</v>
      </c>
      <c r="F65" s="28">
        <v>74</v>
      </c>
      <c r="G65" s="136">
        <v>2</v>
      </c>
      <c r="H65" s="28">
        <v>746</v>
      </c>
      <c r="I65" s="29">
        <v>25</v>
      </c>
    </row>
    <row r="66" spans="2:12" x14ac:dyDescent="0.3">
      <c r="C66" s="66">
        <v>19</v>
      </c>
      <c r="D66" s="109">
        <v>1</v>
      </c>
      <c r="E66" s="329" t="s">
        <v>1553</v>
      </c>
      <c r="F66" s="31">
        <v>86</v>
      </c>
      <c r="G66" s="137">
        <v>8</v>
      </c>
      <c r="H66" s="46">
        <v>766</v>
      </c>
      <c r="I66" s="47">
        <v>61</v>
      </c>
    </row>
    <row r="68" spans="2:12" ht="18" customHeight="1" x14ac:dyDescent="0.35">
      <c r="B68" s="4" t="s">
        <v>1233</v>
      </c>
    </row>
    <row r="69" spans="2:12" x14ac:dyDescent="0.3">
      <c r="C69" s="33" t="s">
        <v>3</v>
      </c>
      <c r="D69" s="34" t="s">
        <v>4</v>
      </c>
      <c r="E69" s="35" t="s">
        <v>5</v>
      </c>
      <c r="F69" s="36" t="s">
        <v>6</v>
      </c>
      <c r="G69" s="36" t="s">
        <v>7</v>
      </c>
      <c r="H69" s="36" t="s">
        <v>8</v>
      </c>
      <c r="I69" s="37" t="s">
        <v>9</v>
      </c>
    </row>
    <row r="70" spans="2:12" x14ac:dyDescent="0.3">
      <c r="C70" s="65">
        <v>4</v>
      </c>
      <c r="D70" s="67">
        <v>7</v>
      </c>
      <c r="E70" s="111" t="s">
        <v>987</v>
      </c>
      <c r="F70" s="59">
        <v>74</v>
      </c>
      <c r="G70" s="206">
        <v>2</v>
      </c>
      <c r="H70" s="59">
        <v>746</v>
      </c>
      <c r="I70" s="78">
        <v>22</v>
      </c>
    </row>
    <row r="71" spans="2:12" x14ac:dyDescent="0.3">
      <c r="C71" s="66">
        <v>6</v>
      </c>
      <c r="D71" s="140">
        <v>2</v>
      </c>
      <c r="E71" s="329" t="s">
        <v>986</v>
      </c>
      <c r="F71" s="137">
        <v>86</v>
      </c>
      <c r="G71" s="137">
        <v>7</v>
      </c>
      <c r="H71" s="46">
        <v>766</v>
      </c>
      <c r="I71" s="47">
        <v>51</v>
      </c>
    </row>
    <row r="73" spans="2:12" ht="18" x14ac:dyDescent="0.35">
      <c r="B73" s="4" t="s">
        <v>1234</v>
      </c>
    </row>
    <row r="74" spans="2:12" x14ac:dyDescent="0.3">
      <c r="B74" s="5"/>
      <c r="C74" s="33" t="s">
        <v>3</v>
      </c>
      <c r="D74" s="34" t="s">
        <v>4</v>
      </c>
      <c r="E74" s="8" t="s">
        <v>1239</v>
      </c>
      <c r="F74" s="8"/>
      <c r="G74" s="9">
        <v>551</v>
      </c>
      <c r="H74" s="8"/>
      <c r="I74" s="10" t="s">
        <v>9</v>
      </c>
      <c r="J74" s="11">
        <f>SUM(J75:J77)</f>
        <v>556</v>
      </c>
      <c r="K74" s="13" t="s">
        <v>1554</v>
      </c>
      <c r="L74" s="14"/>
    </row>
    <row r="75" spans="2:12" x14ac:dyDescent="0.3">
      <c r="B75" s="5"/>
      <c r="C75" s="337">
        <v>1</v>
      </c>
      <c r="D75" s="341">
        <v>4</v>
      </c>
      <c r="E75" s="216" t="s">
        <v>1155</v>
      </c>
      <c r="F75" s="219"/>
      <c r="G75" s="213"/>
      <c r="H75" s="207">
        <v>89</v>
      </c>
      <c r="I75" s="210">
        <v>96</v>
      </c>
      <c r="J75" s="75">
        <f>SUM(H75:I75)</f>
        <v>185</v>
      </c>
      <c r="K75" s="1" t="s">
        <v>1548</v>
      </c>
    </row>
    <row r="76" spans="2:12" ht="15.75" customHeight="1" x14ac:dyDescent="0.3">
      <c r="C76" s="337"/>
      <c r="D76" s="339"/>
      <c r="E76" s="217" t="s">
        <v>1152</v>
      </c>
      <c r="F76" s="220"/>
      <c r="G76" s="214"/>
      <c r="H76" s="208">
        <v>86</v>
      </c>
      <c r="I76" s="211">
        <v>92</v>
      </c>
      <c r="J76" s="76">
        <f>SUM(H76:I76)</f>
        <v>178</v>
      </c>
    </row>
    <row r="77" spans="2:12" ht="15.75" customHeight="1" x14ac:dyDescent="0.3">
      <c r="C77" s="337"/>
      <c r="D77" s="340"/>
      <c r="E77" s="218" t="s">
        <v>978</v>
      </c>
      <c r="F77" s="221"/>
      <c r="G77" s="215"/>
      <c r="H77" s="209">
        <v>98</v>
      </c>
      <c r="I77" s="212">
        <v>95</v>
      </c>
      <c r="J77" s="77">
        <f>SUM(H77:I77)</f>
        <v>193</v>
      </c>
    </row>
    <row r="79" spans="2:12" ht="18" customHeight="1" x14ac:dyDescent="0.35">
      <c r="B79" s="4" t="s">
        <v>1250</v>
      </c>
    </row>
    <row r="80" spans="2:12" x14ac:dyDescent="0.3">
      <c r="C80" s="18" t="s">
        <v>3</v>
      </c>
      <c r="D80" s="19" t="s">
        <v>4</v>
      </c>
      <c r="E80" s="20" t="s">
        <v>5</v>
      </c>
      <c r="F80" s="20"/>
      <c r="G80" s="20"/>
      <c r="H80" s="20"/>
      <c r="I80" s="21" t="s">
        <v>6</v>
      </c>
      <c r="J80" s="21" t="s">
        <v>7</v>
      </c>
      <c r="K80" s="21" t="s">
        <v>8</v>
      </c>
      <c r="L80" s="39" t="s">
        <v>9</v>
      </c>
    </row>
    <row r="81" spans="3:12" x14ac:dyDescent="0.3">
      <c r="C81" s="65">
        <v>1</v>
      </c>
      <c r="D81" s="67">
        <v>11</v>
      </c>
      <c r="E81" s="194" t="s">
        <v>358</v>
      </c>
      <c r="F81" s="59" t="s">
        <v>1349</v>
      </c>
      <c r="G81" s="59"/>
      <c r="H81" s="59"/>
      <c r="I81" s="195">
        <f>SUM(F81:H81)</f>
        <v>0</v>
      </c>
      <c r="J81" s="195">
        <v>0</v>
      </c>
      <c r="K81" s="195">
        <v>200</v>
      </c>
      <c r="L81" s="254">
        <v>2</v>
      </c>
    </row>
    <row r="82" spans="3:12" x14ac:dyDescent="0.3">
      <c r="C82" s="66">
        <v>1</v>
      </c>
      <c r="D82" s="45">
        <v>4</v>
      </c>
      <c r="E82" s="199" t="s">
        <v>52</v>
      </c>
      <c r="F82" s="31">
        <v>89</v>
      </c>
      <c r="G82" s="31">
        <v>83</v>
      </c>
      <c r="H82" s="31">
        <v>80</v>
      </c>
      <c r="I82" s="197">
        <f>SUM(F82:H82)</f>
        <v>252</v>
      </c>
      <c r="J82" s="197">
        <v>6</v>
      </c>
      <c r="K82" s="197">
        <v>2561</v>
      </c>
      <c r="L82" s="198">
        <v>69</v>
      </c>
    </row>
  </sheetData>
  <mergeCells count="8">
    <mergeCell ref="C75:C77"/>
    <mergeCell ref="D75:D77"/>
    <mergeCell ref="B1:M1"/>
    <mergeCell ref="B2:M2"/>
    <mergeCell ref="C20:C22"/>
    <mergeCell ref="D20:D22"/>
    <mergeCell ref="C54:C56"/>
    <mergeCell ref="D54:D56"/>
  </mergeCells>
  <hyperlinks>
    <hyperlink ref="B3" location="'Index'!A2" tooltip="Go to the Index sheet" display="á" xr:uid="{7AEF955B-BF4E-4C15-AD61-3D794D9BBC02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EC53-8994-4286-AC40-F195F82BC7E8}">
  <dimension ref="B1:N5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8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211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18</v>
      </c>
      <c r="D6" s="83">
        <v>10</v>
      </c>
      <c r="E6" s="84" t="s">
        <v>212</v>
      </c>
      <c r="F6" s="85" t="s">
        <v>1350</v>
      </c>
      <c r="G6" s="86">
        <v>0</v>
      </c>
      <c r="H6" s="85">
        <v>203</v>
      </c>
      <c r="I6" s="85">
        <v>4</v>
      </c>
      <c r="J6" s="87"/>
      <c r="K6" s="88"/>
    </row>
    <row r="8" spans="2:14" ht="18" customHeight="1" x14ac:dyDescent="0.35">
      <c r="B8" s="4" t="s">
        <v>350</v>
      </c>
    </row>
    <row r="9" spans="2:14" x14ac:dyDescent="0.3">
      <c r="C9" s="18" t="s">
        <v>3</v>
      </c>
      <c r="D9" s="19" t="s">
        <v>4</v>
      </c>
      <c r="E9" s="20" t="s">
        <v>5</v>
      </c>
      <c r="F9" s="20"/>
      <c r="G9" s="20"/>
      <c r="H9" s="21" t="s">
        <v>6</v>
      </c>
      <c r="I9" s="21" t="s">
        <v>7</v>
      </c>
      <c r="J9" s="21" t="s">
        <v>8</v>
      </c>
      <c r="K9" s="39" t="s">
        <v>9</v>
      </c>
    </row>
    <row r="10" spans="2:14" x14ac:dyDescent="0.3">
      <c r="C10" s="66">
        <v>4</v>
      </c>
      <c r="D10" s="40">
        <v>7</v>
      </c>
      <c r="E10" s="57" t="s">
        <v>212</v>
      </c>
      <c r="F10" s="56" t="s">
        <v>1350</v>
      </c>
      <c r="G10" s="56"/>
      <c r="H10" s="56">
        <f>SUM(F10:G10)</f>
        <v>0</v>
      </c>
      <c r="I10" s="56">
        <v>0</v>
      </c>
      <c r="J10" s="56">
        <v>110</v>
      </c>
      <c r="K10" s="99">
        <v>3</v>
      </c>
    </row>
    <row r="12" spans="2:14" ht="18" customHeight="1" x14ac:dyDescent="0.35">
      <c r="B12" s="4" t="s">
        <v>499</v>
      </c>
    </row>
    <row r="13" spans="2:14" x14ac:dyDescent="0.3">
      <c r="C13" s="18" t="s">
        <v>3</v>
      </c>
      <c r="D13" s="19" t="s">
        <v>4</v>
      </c>
      <c r="E13" s="20" t="s">
        <v>5</v>
      </c>
      <c r="F13" s="20"/>
      <c r="G13" s="20"/>
      <c r="H13" s="21" t="s">
        <v>6</v>
      </c>
      <c r="I13" s="21" t="s">
        <v>7</v>
      </c>
      <c r="J13" s="21" t="s">
        <v>8</v>
      </c>
      <c r="K13" s="39" t="s">
        <v>9</v>
      </c>
    </row>
    <row r="14" spans="2:14" x14ac:dyDescent="0.3">
      <c r="C14" s="65">
        <v>11</v>
      </c>
      <c r="D14" s="379">
        <v>2</v>
      </c>
      <c r="E14" s="369" t="s">
        <v>570</v>
      </c>
      <c r="F14" s="265">
        <v>99</v>
      </c>
      <c r="G14" s="265">
        <v>92</v>
      </c>
      <c r="H14" s="358">
        <f>SUM(F14,G14)</f>
        <v>191</v>
      </c>
      <c r="I14" s="153">
        <v>7</v>
      </c>
      <c r="J14" s="370">
        <v>1923.0190000000002</v>
      </c>
      <c r="K14" s="155">
        <v>69</v>
      </c>
    </row>
    <row r="15" spans="2:14" x14ac:dyDescent="0.3">
      <c r="C15" s="65">
        <v>11</v>
      </c>
      <c r="D15" s="320">
        <v>4</v>
      </c>
      <c r="E15" s="361" t="s">
        <v>572</v>
      </c>
      <c r="F15" s="247">
        <v>96.001999999999995</v>
      </c>
      <c r="G15" s="247">
        <v>97.001000000000005</v>
      </c>
      <c r="H15" s="360">
        <f>SUM(F15,G15)</f>
        <v>193.00299999999999</v>
      </c>
      <c r="I15" s="143">
        <v>8</v>
      </c>
      <c r="J15" s="362">
        <v>1871.0189999999998</v>
      </c>
      <c r="K15" s="149">
        <v>55</v>
      </c>
    </row>
    <row r="16" spans="2:14" x14ac:dyDescent="0.3">
      <c r="C16" s="65">
        <v>12</v>
      </c>
      <c r="D16" s="375">
        <v>1</v>
      </c>
      <c r="E16" s="361" t="s">
        <v>574</v>
      </c>
      <c r="F16" s="247">
        <v>96.001000000000005</v>
      </c>
      <c r="G16" s="247">
        <v>94</v>
      </c>
      <c r="H16" s="360">
        <f>SUM(F16,G16)</f>
        <v>190.001</v>
      </c>
      <c r="I16" s="143">
        <v>6</v>
      </c>
      <c r="J16" s="362">
        <v>1913.0170000000001</v>
      </c>
      <c r="K16" s="149">
        <v>79</v>
      </c>
    </row>
    <row r="17" spans="2:11" x14ac:dyDescent="0.3">
      <c r="C17" s="66">
        <v>14</v>
      </c>
      <c r="D17" s="185">
        <v>9</v>
      </c>
      <c r="E17" s="363" t="s">
        <v>589</v>
      </c>
      <c r="F17" s="249" t="s">
        <v>1350</v>
      </c>
      <c r="G17" s="249"/>
      <c r="H17" s="364">
        <f>SUM(F17,G17)</f>
        <v>0</v>
      </c>
      <c r="I17" s="151">
        <v>0</v>
      </c>
      <c r="J17" s="365">
        <v>183</v>
      </c>
      <c r="K17" s="157">
        <v>4</v>
      </c>
    </row>
    <row r="19" spans="2:11" ht="18" customHeight="1" x14ac:dyDescent="0.35">
      <c r="B19" s="4" t="s">
        <v>619</v>
      </c>
    </row>
    <row r="20" spans="2:11" x14ac:dyDescent="0.3">
      <c r="C20" s="18" t="s">
        <v>3</v>
      </c>
      <c r="D20" s="19" t="s">
        <v>4</v>
      </c>
      <c r="E20" s="20" t="s">
        <v>5</v>
      </c>
      <c r="F20" s="20"/>
      <c r="G20" s="20"/>
      <c r="H20" s="21" t="s">
        <v>6</v>
      </c>
      <c r="I20" s="21" t="s">
        <v>7</v>
      </c>
      <c r="J20" s="21" t="s">
        <v>8</v>
      </c>
      <c r="K20" s="39" t="s">
        <v>9</v>
      </c>
    </row>
    <row r="21" spans="2:11" x14ac:dyDescent="0.3">
      <c r="C21" s="65">
        <v>24</v>
      </c>
      <c r="D21" s="319">
        <v>4</v>
      </c>
      <c r="E21" s="369" t="s">
        <v>776</v>
      </c>
      <c r="F21" s="265">
        <v>97.001000000000005</v>
      </c>
      <c r="G21" s="265">
        <v>95.001999999999995</v>
      </c>
      <c r="H21" s="358">
        <f>SUM(F21,G21)</f>
        <v>192.00299999999999</v>
      </c>
      <c r="I21" s="153">
        <v>6</v>
      </c>
      <c r="J21" s="370">
        <v>1910.0169999999996</v>
      </c>
      <c r="K21" s="155">
        <v>50</v>
      </c>
    </row>
    <row r="22" spans="2:11" x14ac:dyDescent="0.3">
      <c r="C22" s="66">
        <v>25</v>
      </c>
      <c r="D22" s="185">
        <v>7</v>
      </c>
      <c r="E22" s="363" t="s">
        <v>781</v>
      </c>
      <c r="F22" s="249" t="s">
        <v>1350</v>
      </c>
      <c r="G22" s="249"/>
      <c r="H22" s="364">
        <f>SUM(F22,G22)</f>
        <v>0</v>
      </c>
      <c r="I22" s="151">
        <v>0</v>
      </c>
      <c r="J22" s="365">
        <v>948.00499999999988</v>
      </c>
      <c r="K22" s="157">
        <v>27</v>
      </c>
    </row>
    <row r="24" spans="2:11" ht="18" customHeight="1" x14ac:dyDescent="0.35">
      <c r="B24" s="4" t="s">
        <v>832</v>
      </c>
    </row>
    <row r="25" spans="2:11" x14ac:dyDescent="0.3">
      <c r="C25" s="18" t="s">
        <v>3</v>
      </c>
      <c r="D25" s="19" t="s">
        <v>4</v>
      </c>
      <c r="E25" s="20" t="s">
        <v>5</v>
      </c>
      <c r="F25" s="20"/>
      <c r="G25" s="20"/>
      <c r="H25" s="21" t="s">
        <v>6</v>
      </c>
      <c r="I25" s="21" t="s">
        <v>7</v>
      </c>
      <c r="J25" s="21" t="s">
        <v>8</v>
      </c>
      <c r="K25" s="39" t="s">
        <v>9</v>
      </c>
    </row>
    <row r="26" spans="2:11" x14ac:dyDescent="0.3">
      <c r="C26" s="65">
        <v>3</v>
      </c>
      <c r="D26" s="67">
        <v>9</v>
      </c>
      <c r="E26" s="79" t="s">
        <v>848</v>
      </c>
      <c r="F26" s="122" t="s">
        <v>1350</v>
      </c>
      <c r="G26" s="122"/>
      <c r="H26" s="60">
        <f>SUM(F26:G26)</f>
        <v>0</v>
      </c>
      <c r="I26" s="60">
        <v>0</v>
      </c>
      <c r="J26" s="60">
        <v>377</v>
      </c>
      <c r="K26" s="71">
        <v>13</v>
      </c>
    </row>
    <row r="27" spans="2:11" x14ac:dyDescent="0.3">
      <c r="C27" s="65">
        <v>3</v>
      </c>
      <c r="D27" s="23">
        <v>8</v>
      </c>
      <c r="E27" s="62" t="s">
        <v>781</v>
      </c>
      <c r="F27" s="123" t="s">
        <v>1350</v>
      </c>
      <c r="G27" s="123"/>
      <c r="H27" s="63">
        <f>SUM(F27:G27)</f>
        <v>0</v>
      </c>
      <c r="I27" s="63">
        <v>0</v>
      </c>
      <c r="J27" s="63">
        <v>519</v>
      </c>
      <c r="K27" s="72">
        <v>15</v>
      </c>
    </row>
    <row r="28" spans="2:11" x14ac:dyDescent="0.3">
      <c r="C28" s="66">
        <v>4</v>
      </c>
      <c r="D28" s="45">
        <v>5</v>
      </c>
      <c r="E28" s="68" t="s">
        <v>858</v>
      </c>
      <c r="F28" s="124">
        <v>97</v>
      </c>
      <c r="G28" s="124">
        <v>96</v>
      </c>
      <c r="H28" s="69">
        <f>SUM(F28:G28)</f>
        <v>193</v>
      </c>
      <c r="I28" s="69">
        <v>9</v>
      </c>
      <c r="J28" s="69">
        <v>1681</v>
      </c>
      <c r="K28" s="73">
        <v>49</v>
      </c>
    </row>
    <row r="30" spans="2:11" ht="18" customHeight="1" x14ac:dyDescent="0.35">
      <c r="B30" s="4" t="s">
        <v>873</v>
      </c>
    </row>
    <row r="31" spans="2:11" x14ac:dyDescent="0.3">
      <c r="C31" s="18" t="s">
        <v>3</v>
      </c>
      <c r="D31" s="19" t="s">
        <v>4</v>
      </c>
      <c r="E31" s="20" t="s">
        <v>5</v>
      </c>
      <c r="F31" s="20"/>
      <c r="G31" s="20"/>
      <c r="H31" s="21" t="s">
        <v>6</v>
      </c>
      <c r="I31" s="21" t="s">
        <v>7</v>
      </c>
      <c r="J31" s="21" t="s">
        <v>8</v>
      </c>
      <c r="K31" s="39" t="s">
        <v>9</v>
      </c>
    </row>
    <row r="32" spans="2:11" x14ac:dyDescent="0.3">
      <c r="C32" s="66">
        <v>5</v>
      </c>
      <c r="D32" s="40">
        <v>5</v>
      </c>
      <c r="E32" s="57" t="s">
        <v>776</v>
      </c>
      <c r="F32" s="121">
        <v>95</v>
      </c>
      <c r="G32" s="121">
        <v>88</v>
      </c>
      <c r="H32" s="56">
        <f>SUM(F32:G32)</f>
        <v>183</v>
      </c>
      <c r="I32" s="56">
        <v>6</v>
      </c>
      <c r="J32" s="56">
        <v>1772</v>
      </c>
      <c r="K32" s="99">
        <v>56</v>
      </c>
    </row>
    <row r="34" spans="2:11" ht="18" customHeight="1" x14ac:dyDescent="0.35">
      <c r="B34" s="4" t="s">
        <v>926</v>
      </c>
    </row>
    <row r="35" spans="2:11" x14ac:dyDescent="0.3">
      <c r="C35" s="18" t="s">
        <v>3</v>
      </c>
      <c r="D35" s="19" t="s">
        <v>4</v>
      </c>
      <c r="E35" s="20" t="s">
        <v>5</v>
      </c>
      <c r="F35" s="20"/>
      <c r="G35" s="20"/>
      <c r="H35" s="21" t="s">
        <v>6</v>
      </c>
      <c r="I35" s="21" t="s">
        <v>7</v>
      </c>
      <c r="J35" s="21" t="s">
        <v>8</v>
      </c>
      <c r="K35" s="39" t="s">
        <v>9</v>
      </c>
    </row>
    <row r="36" spans="2:11" x14ac:dyDescent="0.3">
      <c r="C36" s="66">
        <v>3</v>
      </c>
      <c r="D36" s="40">
        <v>3</v>
      </c>
      <c r="E36" s="57" t="s">
        <v>848</v>
      </c>
      <c r="F36" s="42">
        <v>89</v>
      </c>
      <c r="G36" s="42">
        <v>93</v>
      </c>
      <c r="H36" s="56">
        <f>SUM(F36:G36)</f>
        <v>182</v>
      </c>
      <c r="I36" s="56">
        <v>8</v>
      </c>
      <c r="J36" s="56">
        <v>1555</v>
      </c>
      <c r="K36" s="99">
        <v>58</v>
      </c>
    </row>
    <row r="38" spans="2:11" ht="18" customHeight="1" x14ac:dyDescent="0.35">
      <c r="B38" s="4" t="s">
        <v>966</v>
      </c>
    </row>
    <row r="39" spans="2:11" x14ac:dyDescent="0.3">
      <c r="C39" s="18" t="s">
        <v>3</v>
      </c>
      <c r="D39" s="19" t="s">
        <v>4</v>
      </c>
      <c r="E39" s="20" t="s">
        <v>5</v>
      </c>
      <c r="F39" s="21" t="s">
        <v>6</v>
      </c>
      <c r="G39" s="21" t="s">
        <v>7</v>
      </c>
      <c r="H39" s="21" t="s">
        <v>8</v>
      </c>
      <c r="I39" s="39" t="s">
        <v>9</v>
      </c>
    </row>
    <row r="40" spans="2:11" x14ac:dyDescent="0.3">
      <c r="C40" s="65">
        <v>1</v>
      </c>
      <c r="D40" s="67">
        <v>5</v>
      </c>
      <c r="E40" s="194" t="s">
        <v>967</v>
      </c>
      <c r="F40" s="59">
        <v>82</v>
      </c>
      <c r="G40" s="195">
        <v>7</v>
      </c>
      <c r="H40" s="195">
        <v>795</v>
      </c>
      <c r="I40" s="254">
        <v>66</v>
      </c>
    </row>
    <row r="41" spans="2:11" x14ac:dyDescent="0.3">
      <c r="C41" s="66">
        <v>1</v>
      </c>
      <c r="D41" s="45">
        <v>6</v>
      </c>
      <c r="E41" s="68" t="s">
        <v>858</v>
      </c>
      <c r="F41" s="31">
        <v>88</v>
      </c>
      <c r="G41" s="197">
        <v>10</v>
      </c>
      <c r="H41" s="197">
        <v>786</v>
      </c>
      <c r="I41" s="198">
        <v>64</v>
      </c>
    </row>
    <row r="43" spans="2:11" ht="18" customHeight="1" x14ac:dyDescent="0.35">
      <c r="B43" s="4" t="s">
        <v>992</v>
      </c>
    </row>
    <row r="44" spans="2:11" x14ac:dyDescent="0.3">
      <c r="C44" s="18" t="s">
        <v>3</v>
      </c>
      <c r="D44" s="19" t="s">
        <v>4</v>
      </c>
      <c r="E44" s="20" t="s">
        <v>5</v>
      </c>
      <c r="F44" s="21" t="s">
        <v>6</v>
      </c>
      <c r="G44" s="21" t="s">
        <v>7</v>
      </c>
      <c r="H44" s="21" t="s">
        <v>8</v>
      </c>
      <c r="I44" s="39" t="s">
        <v>9</v>
      </c>
    </row>
    <row r="45" spans="2:11" x14ac:dyDescent="0.3">
      <c r="C45" s="66">
        <v>12</v>
      </c>
      <c r="D45" s="40">
        <v>8</v>
      </c>
      <c r="E45" s="90" t="s">
        <v>570</v>
      </c>
      <c r="F45" s="42">
        <v>84</v>
      </c>
      <c r="G45" s="56">
        <v>4</v>
      </c>
      <c r="H45" s="42">
        <v>804</v>
      </c>
      <c r="I45" s="49">
        <v>32</v>
      </c>
    </row>
    <row r="47" spans="2:11" ht="18" customHeight="1" x14ac:dyDescent="0.35">
      <c r="B47" s="4" t="s">
        <v>1144</v>
      </c>
    </row>
    <row r="48" spans="2:11" x14ac:dyDescent="0.3">
      <c r="C48" s="18" t="s">
        <v>3</v>
      </c>
      <c r="D48" s="19" t="s">
        <v>4</v>
      </c>
      <c r="E48" s="20" t="s">
        <v>5</v>
      </c>
      <c r="F48" s="21" t="s">
        <v>6</v>
      </c>
      <c r="G48" s="21" t="s">
        <v>7</v>
      </c>
      <c r="H48" s="21" t="s">
        <v>8</v>
      </c>
      <c r="I48" s="39" t="s">
        <v>9</v>
      </c>
    </row>
    <row r="49" spans="3:9" x14ac:dyDescent="0.3">
      <c r="C49" s="65">
        <v>3</v>
      </c>
      <c r="D49" s="67">
        <v>7</v>
      </c>
      <c r="E49" s="130" t="s">
        <v>848</v>
      </c>
      <c r="F49" s="131">
        <v>87</v>
      </c>
      <c r="G49" s="132">
        <v>1</v>
      </c>
      <c r="H49" s="131">
        <v>914</v>
      </c>
      <c r="I49" s="138">
        <v>49</v>
      </c>
    </row>
    <row r="50" spans="3:9" x14ac:dyDescent="0.3">
      <c r="C50" s="65">
        <v>3</v>
      </c>
      <c r="D50" s="23">
        <v>5</v>
      </c>
      <c r="E50" s="133" t="s">
        <v>1158</v>
      </c>
      <c r="F50" s="134">
        <v>95</v>
      </c>
      <c r="G50" s="135">
        <v>8</v>
      </c>
      <c r="H50" s="134">
        <v>923</v>
      </c>
      <c r="I50" s="139">
        <v>52</v>
      </c>
    </row>
    <row r="51" spans="3:9" x14ac:dyDescent="0.3">
      <c r="C51" s="65">
        <v>4</v>
      </c>
      <c r="D51" s="23">
        <v>5</v>
      </c>
      <c r="E51" s="133" t="s">
        <v>1163</v>
      </c>
      <c r="F51" s="134">
        <v>90</v>
      </c>
      <c r="G51" s="135">
        <v>3</v>
      </c>
      <c r="H51" s="134">
        <v>930</v>
      </c>
      <c r="I51" s="139">
        <v>61</v>
      </c>
    </row>
    <row r="52" spans="3:9" x14ac:dyDescent="0.3">
      <c r="C52" s="65">
        <v>10</v>
      </c>
      <c r="D52" s="95">
        <v>2</v>
      </c>
      <c r="E52" s="133" t="s">
        <v>858</v>
      </c>
      <c r="F52" s="134">
        <v>88</v>
      </c>
      <c r="G52" s="135">
        <v>7</v>
      </c>
      <c r="H52" s="134">
        <v>890</v>
      </c>
      <c r="I52" s="139">
        <v>70</v>
      </c>
    </row>
    <row r="53" spans="3:9" x14ac:dyDescent="0.3">
      <c r="C53" s="65">
        <v>14</v>
      </c>
      <c r="D53" s="23">
        <v>3</v>
      </c>
      <c r="E53" s="27" t="s">
        <v>1208</v>
      </c>
      <c r="F53" s="28">
        <v>83</v>
      </c>
      <c r="G53" s="136">
        <v>5</v>
      </c>
      <c r="H53" s="28">
        <v>847</v>
      </c>
      <c r="I53" s="29">
        <v>60</v>
      </c>
    </row>
    <row r="54" spans="3:9" x14ac:dyDescent="0.3">
      <c r="C54" s="66">
        <v>15</v>
      </c>
      <c r="D54" s="45">
        <v>7</v>
      </c>
      <c r="E54" s="30" t="s">
        <v>1212</v>
      </c>
      <c r="F54" s="31" t="s">
        <v>1350</v>
      </c>
      <c r="G54" s="137">
        <v>0</v>
      </c>
      <c r="H54" s="31">
        <v>273</v>
      </c>
      <c r="I54" s="32">
        <v>24</v>
      </c>
    </row>
  </sheetData>
  <mergeCells count="2">
    <mergeCell ref="B1:M1"/>
    <mergeCell ref="B2:M2"/>
  </mergeCells>
  <hyperlinks>
    <hyperlink ref="B3" location="'Index'!A2" tooltip="Go to the Index sheet" display="á" xr:uid="{6709F8BE-E401-40AC-86B5-CACCD39F5BC2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34EAB-98A9-43DE-B2D6-C0D24CA784A7}">
  <dimension ref="B1:N3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31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879</v>
      </c>
    </row>
    <row r="4" spans="2:14" ht="18" x14ac:dyDescent="0.35">
      <c r="B4" s="4" t="s">
        <v>873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2</v>
      </c>
      <c r="D6" s="67">
        <v>4</v>
      </c>
      <c r="E6" s="79" t="s">
        <v>880</v>
      </c>
      <c r="F6" s="122">
        <v>94</v>
      </c>
      <c r="G6" s="122">
        <v>93</v>
      </c>
      <c r="H6" s="60">
        <f>SUM(F6:G6)</f>
        <v>187</v>
      </c>
      <c r="I6" s="60">
        <v>4</v>
      </c>
      <c r="J6" s="97">
        <v>1891</v>
      </c>
      <c r="K6" s="98">
        <v>72</v>
      </c>
    </row>
    <row r="7" spans="2:14" x14ac:dyDescent="0.3">
      <c r="C7" s="65">
        <v>2</v>
      </c>
      <c r="D7" s="23">
        <v>8</v>
      </c>
      <c r="E7" s="62" t="s">
        <v>883</v>
      </c>
      <c r="F7" s="123">
        <v>93</v>
      </c>
      <c r="G7" s="123">
        <v>86</v>
      </c>
      <c r="H7" s="63">
        <f>SUM(F7:G7)</f>
        <v>179</v>
      </c>
      <c r="I7" s="63">
        <v>2</v>
      </c>
      <c r="J7" s="63">
        <v>1806</v>
      </c>
      <c r="K7" s="72">
        <v>34</v>
      </c>
    </row>
    <row r="8" spans="2:14" x14ac:dyDescent="0.3">
      <c r="C8" s="66">
        <v>5</v>
      </c>
      <c r="D8" s="45">
        <v>6</v>
      </c>
      <c r="E8" s="68" t="s">
        <v>1555</v>
      </c>
      <c r="F8" s="124">
        <v>87</v>
      </c>
      <c r="G8" s="330">
        <v>77</v>
      </c>
      <c r="H8" s="69">
        <f>SUM(F8:G8)</f>
        <v>164</v>
      </c>
      <c r="I8" s="69">
        <v>4</v>
      </c>
      <c r="J8" s="69">
        <v>1718</v>
      </c>
      <c r="K8" s="73">
        <v>51</v>
      </c>
    </row>
    <row r="10" spans="2:14" ht="18" customHeight="1" x14ac:dyDescent="0.35">
      <c r="B10" s="4" t="s">
        <v>920</v>
      </c>
    </row>
    <row r="11" spans="2:14" x14ac:dyDescent="0.3">
      <c r="C11" s="18" t="s">
        <v>3</v>
      </c>
      <c r="D11" s="19" t="s">
        <v>4</v>
      </c>
      <c r="E11" s="20" t="s">
        <v>5</v>
      </c>
      <c r="F11" s="20"/>
      <c r="G11" s="20"/>
      <c r="H11" s="21" t="s">
        <v>6</v>
      </c>
      <c r="I11" s="21" t="s">
        <v>7</v>
      </c>
      <c r="J11" s="21" t="s">
        <v>8</v>
      </c>
      <c r="K11" s="39" t="s">
        <v>9</v>
      </c>
    </row>
    <row r="12" spans="2:14" x14ac:dyDescent="0.3">
      <c r="C12" s="66">
        <v>2</v>
      </c>
      <c r="D12" s="91">
        <v>2</v>
      </c>
      <c r="E12" s="57" t="s">
        <v>898</v>
      </c>
      <c r="F12" s="56">
        <v>82</v>
      </c>
      <c r="G12" s="56">
        <v>82</v>
      </c>
      <c r="H12" s="56">
        <f>SUM(F12:G12)</f>
        <v>164</v>
      </c>
      <c r="I12" s="56">
        <v>4</v>
      </c>
      <c r="J12" s="56">
        <v>1609</v>
      </c>
      <c r="K12" s="99">
        <v>49</v>
      </c>
    </row>
    <row r="14" spans="2:14" ht="18" customHeight="1" x14ac:dyDescent="0.35">
      <c r="B14" s="4" t="s">
        <v>926</v>
      </c>
    </row>
    <row r="15" spans="2:14" x14ac:dyDescent="0.3">
      <c r="C15" s="18" t="s">
        <v>3</v>
      </c>
      <c r="D15" s="19" t="s">
        <v>4</v>
      </c>
      <c r="E15" s="20" t="s">
        <v>5</v>
      </c>
      <c r="F15" s="20"/>
      <c r="G15" s="20"/>
      <c r="H15" s="21" t="s">
        <v>6</v>
      </c>
      <c r="I15" s="21" t="s">
        <v>7</v>
      </c>
      <c r="J15" s="21" t="s">
        <v>8</v>
      </c>
      <c r="K15" s="39" t="s">
        <v>9</v>
      </c>
    </row>
    <row r="16" spans="2:14" x14ac:dyDescent="0.3">
      <c r="C16" s="65">
        <v>1</v>
      </c>
      <c r="D16" s="67">
        <v>7</v>
      </c>
      <c r="E16" s="79" t="s">
        <v>880</v>
      </c>
      <c r="F16" s="59">
        <v>87</v>
      </c>
      <c r="G16" s="59">
        <v>91</v>
      </c>
      <c r="H16" s="60">
        <f>SUM(F16:G16)</f>
        <v>178</v>
      </c>
      <c r="I16" s="60">
        <v>3</v>
      </c>
      <c r="J16" s="97">
        <v>1407</v>
      </c>
      <c r="K16" s="98">
        <v>31</v>
      </c>
    </row>
    <row r="17" spans="2:12" x14ac:dyDescent="0.3">
      <c r="C17" s="65">
        <v>2</v>
      </c>
      <c r="D17" s="95">
        <v>2</v>
      </c>
      <c r="E17" s="62" t="s">
        <v>898</v>
      </c>
      <c r="F17" s="28">
        <v>86</v>
      </c>
      <c r="G17" s="28">
        <v>87</v>
      </c>
      <c r="H17" s="63">
        <f>SUM(F17:G17)</f>
        <v>173</v>
      </c>
      <c r="I17" s="63">
        <v>5</v>
      </c>
      <c r="J17" s="63">
        <v>1733</v>
      </c>
      <c r="K17" s="72">
        <v>65</v>
      </c>
    </row>
    <row r="18" spans="2:12" x14ac:dyDescent="0.3">
      <c r="C18" s="66">
        <v>4</v>
      </c>
      <c r="D18" s="45">
        <v>3</v>
      </c>
      <c r="E18" s="68" t="s">
        <v>940</v>
      </c>
      <c r="F18" s="31">
        <v>77</v>
      </c>
      <c r="G18" s="31">
        <v>88</v>
      </c>
      <c r="H18" s="69">
        <f>SUM(F18:G18)</f>
        <v>165</v>
      </c>
      <c r="I18" s="69">
        <v>7</v>
      </c>
      <c r="J18" s="69">
        <v>1195</v>
      </c>
      <c r="K18" s="73">
        <v>55</v>
      </c>
    </row>
    <row r="20" spans="2:12" ht="18" customHeight="1" x14ac:dyDescent="0.35">
      <c r="B20" s="4" t="s">
        <v>1144</v>
      </c>
    </row>
    <row r="21" spans="2:12" x14ac:dyDescent="0.3">
      <c r="C21" s="18" t="s">
        <v>3</v>
      </c>
      <c r="D21" s="19" t="s">
        <v>4</v>
      </c>
      <c r="E21" s="20" t="s">
        <v>5</v>
      </c>
      <c r="F21" s="21" t="s">
        <v>6</v>
      </c>
      <c r="G21" s="21" t="s">
        <v>7</v>
      </c>
      <c r="H21" s="21" t="s">
        <v>8</v>
      </c>
      <c r="I21" s="39" t="s">
        <v>9</v>
      </c>
    </row>
    <row r="22" spans="2:12" x14ac:dyDescent="0.3">
      <c r="C22" s="65">
        <v>1</v>
      </c>
      <c r="D22" s="67">
        <v>8</v>
      </c>
      <c r="E22" s="251" t="s">
        <v>898</v>
      </c>
      <c r="F22" s="207">
        <v>96</v>
      </c>
      <c r="G22" s="132">
        <v>4</v>
      </c>
      <c r="H22" s="252">
        <v>936</v>
      </c>
      <c r="I22" s="253">
        <v>31</v>
      </c>
    </row>
    <row r="23" spans="2:12" x14ac:dyDescent="0.3">
      <c r="C23" s="65">
        <v>3</v>
      </c>
      <c r="D23" s="23">
        <v>6</v>
      </c>
      <c r="E23" s="133" t="s">
        <v>1157</v>
      </c>
      <c r="F23" s="134">
        <v>95</v>
      </c>
      <c r="G23" s="135">
        <v>8</v>
      </c>
      <c r="H23" s="134">
        <v>919</v>
      </c>
      <c r="I23" s="139">
        <v>49</v>
      </c>
    </row>
    <row r="24" spans="2:12" x14ac:dyDescent="0.3">
      <c r="C24" s="65">
        <v>3</v>
      </c>
      <c r="D24" s="23">
        <v>9</v>
      </c>
      <c r="E24" s="133" t="s">
        <v>1159</v>
      </c>
      <c r="F24" s="134">
        <v>90</v>
      </c>
      <c r="G24" s="135">
        <v>4</v>
      </c>
      <c r="H24" s="134">
        <v>909</v>
      </c>
      <c r="I24" s="139">
        <v>36</v>
      </c>
    </row>
    <row r="25" spans="2:12" x14ac:dyDescent="0.3">
      <c r="C25" s="66">
        <v>8</v>
      </c>
      <c r="D25" s="109">
        <v>1</v>
      </c>
      <c r="E25" s="331" t="s">
        <v>880</v>
      </c>
      <c r="F25" s="203">
        <v>94</v>
      </c>
      <c r="G25" s="203">
        <v>8</v>
      </c>
      <c r="H25" s="202">
        <v>928</v>
      </c>
      <c r="I25" s="204">
        <v>75</v>
      </c>
    </row>
    <row r="27" spans="2:12" ht="18" x14ac:dyDescent="0.35">
      <c r="B27" s="4" t="s">
        <v>1234</v>
      </c>
    </row>
    <row r="28" spans="2:12" x14ac:dyDescent="0.3">
      <c r="B28" s="5"/>
      <c r="C28" s="33" t="s">
        <v>3</v>
      </c>
      <c r="D28" s="34" t="s">
        <v>4</v>
      </c>
      <c r="E28" s="8" t="s">
        <v>1240</v>
      </c>
      <c r="F28" s="8"/>
      <c r="G28" s="9">
        <v>555</v>
      </c>
      <c r="H28" s="8"/>
      <c r="I28" s="10" t="s">
        <v>9</v>
      </c>
      <c r="J28" s="11">
        <f>SUM(J29:J31)</f>
        <v>554</v>
      </c>
      <c r="K28" s="13" t="s">
        <v>1556</v>
      </c>
      <c r="L28" s="14"/>
    </row>
    <row r="29" spans="2:12" x14ac:dyDescent="0.3">
      <c r="B29" s="5"/>
      <c r="C29" s="337">
        <v>1</v>
      </c>
      <c r="D29" s="341">
        <v>5</v>
      </c>
      <c r="E29" s="216" t="s">
        <v>1157</v>
      </c>
      <c r="F29" s="219"/>
      <c r="G29" s="213"/>
      <c r="H29" s="207">
        <v>91</v>
      </c>
      <c r="I29" s="210">
        <v>95</v>
      </c>
      <c r="J29" s="75">
        <f>SUM(H29:I29)</f>
        <v>186</v>
      </c>
      <c r="K29" s="1" t="s">
        <v>1400</v>
      </c>
    </row>
    <row r="30" spans="2:12" ht="15.75" customHeight="1" x14ac:dyDescent="0.3">
      <c r="C30" s="337"/>
      <c r="D30" s="339"/>
      <c r="E30" s="217" t="s">
        <v>1159</v>
      </c>
      <c r="F30" s="220"/>
      <c r="G30" s="214"/>
      <c r="H30" s="208">
        <v>92</v>
      </c>
      <c r="I30" s="211">
        <v>90</v>
      </c>
      <c r="J30" s="76">
        <f>SUM(H30:I30)</f>
        <v>182</v>
      </c>
    </row>
    <row r="31" spans="2:12" ht="15.75" customHeight="1" x14ac:dyDescent="0.3">
      <c r="C31" s="337"/>
      <c r="D31" s="340"/>
      <c r="E31" s="218" t="s">
        <v>898</v>
      </c>
      <c r="F31" s="221"/>
      <c r="G31" s="215"/>
      <c r="H31" s="209">
        <v>96</v>
      </c>
      <c r="I31" s="212">
        <v>90</v>
      </c>
      <c r="J31" s="77">
        <f>SUM(H31:I31)</f>
        <v>186</v>
      </c>
    </row>
  </sheetData>
  <mergeCells count="4">
    <mergeCell ref="B1:M1"/>
    <mergeCell ref="B2:M2"/>
    <mergeCell ref="C29:C31"/>
    <mergeCell ref="D29:D31"/>
  </mergeCells>
  <hyperlinks>
    <hyperlink ref="B3" location="'Index'!A2" tooltip="Go to the Index sheet" display="á" xr:uid="{6860BDB4-6586-488A-97F7-F9E234E77DC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B711-1138-4A7B-B22F-D5A74D1135E4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10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633</v>
      </c>
    </row>
    <row r="4" spans="2:14" ht="18" x14ac:dyDescent="0.35">
      <c r="B4" s="4" t="s">
        <v>619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6">
        <v>3</v>
      </c>
      <c r="D6" s="83">
        <v>9</v>
      </c>
      <c r="E6" s="166" t="s">
        <v>263</v>
      </c>
      <c r="F6" s="328" t="s">
        <v>1349</v>
      </c>
      <c r="G6" s="328"/>
      <c r="H6" s="269">
        <f>SUM(F6,G6)</f>
        <v>0</v>
      </c>
      <c r="I6" s="86">
        <v>0</v>
      </c>
      <c r="J6" s="269">
        <v>973.01600000000008</v>
      </c>
      <c r="K6" s="371">
        <v>18</v>
      </c>
    </row>
    <row r="8" spans="2:14" ht="18" customHeight="1" x14ac:dyDescent="0.35">
      <c r="B8" s="4" t="s">
        <v>806</v>
      </c>
    </row>
    <row r="9" spans="2:14" x14ac:dyDescent="0.3">
      <c r="C9" s="33" t="s">
        <v>3</v>
      </c>
      <c r="D9" s="34" t="s">
        <v>4</v>
      </c>
      <c r="E9" s="35" t="s">
        <v>5</v>
      </c>
      <c r="F9" s="35"/>
      <c r="G9" s="35"/>
      <c r="H9" s="36" t="s">
        <v>6</v>
      </c>
      <c r="I9" s="36" t="s">
        <v>7</v>
      </c>
      <c r="J9" s="36" t="s">
        <v>8</v>
      </c>
      <c r="K9" s="37" t="s">
        <v>9</v>
      </c>
    </row>
    <row r="10" spans="2:14" x14ac:dyDescent="0.3">
      <c r="C10" s="66">
        <v>1</v>
      </c>
      <c r="D10" s="83">
        <v>10</v>
      </c>
      <c r="E10" s="84" t="s">
        <v>263</v>
      </c>
      <c r="F10" s="268" t="s">
        <v>1349</v>
      </c>
      <c r="G10" s="268"/>
      <c r="H10" s="269">
        <v>0</v>
      </c>
      <c r="I10" s="86">
        <v>0</v>
      </c>
      <c r="J10" s="268">
        <v>973.01600000000008</v>
      </c>
      <c r="K10" s="356">
        <v>13</v>
      </c>
    </row>
  </sheetData>
  <mergeCells count="2">
    <mergeCell ref="B1:M1"/>
    <mergeCell ref="B2:M2"/>
  </mergeCells>
  <hyperlinks>
    <hyperlink ref="B3" location="'Index'!A2" tooltip="Go to the Index sheet" display="á" xr:uid="{04F3CAD6-002E-476D-910A-7501657D475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B7F0E-C14E-49A8-8ED7-5C5BFE8A81B5}">
  <dimension ref="B1:N7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30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120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9</v>
      </c>
      <c r="D6" s="67">
        <v>6</v>
      </c>
      <c r="E6" s="79" t="s">
        <v>121</v>
      </c>
      <c r="F6" s="59">
        <v>173</v>
      </c>
      <c r="G6" s="60">
        <v>6</v>
      </c>
      <c r="H6" s="60">
        <v>1642</v>
      </c>
      <c r="I6" s="71">
        <v>46</v>
      </c>
    </row>
    <row r="7" spans="2:14" x14ac:dyDescent="0.3">
      <c r="C7" s="65">
        <v>11</v>
      </c>
      <c r="D7" s="23">
        <v>7</v>
      </c>
      <c r="E7" s="27" t="s">
        <v>143</v>
      </c>
      <c r="F7" s="28">
        <v>140</v>
      </c>
      <c r="G7" s="63">
        <v>2</v>
      </c>
      <c r="H7" s="28">
        <v>1529</v>
      </c>
      <c r="I7" s="29">
        <v>39</v>
      </c>
    </row>
    <row r="8" spans="2:14" x14ac:dyDescent="0.3">
      <c r="C8" s="66">
        <v>13</v>
      </c>
      <c r="D8" s="45">
        <v>3</v>
      </c>
      <c r="E8" s="30" t="s">
        <v>161</v>
      </c>
      <c r="F8" s="31">
        <v>155</v>
      </c>
      <c r="G8" s="69">
        <v>7</v>
      </c>
      <c r="H8" s="31">
        <v>1579</v>
      </c>
      <c r="I8" s="32">
        <v>62</v>
      </c>
    </row>
    <row r="10" spans="2:14" ht="18" customHeight="1" x14ac:dyDescent="0.35">
      <c r="B10" s="4" t="s">
        <v>215</v>
      </c>
    </row>
    <row r="11" spans="2:14" x14ac:dyDescent="0.3">
      <c r="C11" s="33" t="s">
        <v>3</v>
      </c>
      <c r="D11" s="54" t="s">
        <v>4</v>
      </c>
      <c r="E11" s="55" t="s">
        <v>5</v>
      </c>
      <c r="F11" s="81" t="s">
        <v>6</v>
      </c>
      <c r="G11" s="81" t="s">
        <v>7</v>
      </c>
      <c r="H11" s="81" t="s">
        <v>8</v>
      </c>
      <c r="I11" s="82" t="s">
        <v>9</v>
      </c>
    </row>
    <row r="12" spans="2:14" ht="15.75" x14ac:dyDescent="0.3">
      <c r="C12" s="65">
        <v>3</v>
      </c>
      <c r="D12" s="100">
        <v>4</v>
      </c>
      <c r="E12" s="172" t="s">
        <v>121</v>
      </c>
      <c r="F12" s="162">
        <v>173</v>
      </c>
      <c r="G12" s="102">
        <v>7</v>
      </c>
      <c r="H12" s="162">
        <v>1642</v>
      </c>
      <c r="I12" s="162">
        <v>57</v>
      </c>
      <c r="J12" s="104"/>
      <c r="K12" s="106"/>
    </row>
    <row r="13" spans="2:14" ht="15.75" x14ac:dyDescent="0.3">
      <c r="C13" s="66">
        <v>4</v>
      </c>
      <c r="D13" s="45">
        <v>6</v>
      </c>
      <c r="E13" s="30" t="s">
        <v>143</v>
      </c>
      <c r="F13" s="31">
        <v>140</v>
      </c>
      <c r="G13" s="69">
        <v>2</v>
      </c>
      <c r="H13" s="31">
        <v>1529</v>
      </c>
      <c r="I13" s="31">
        <v>49</v>
      </c>
      <c r="J13" s="105"/>
      <c r="K13" s="107"/>
    </row>
    <row r="15" spans="2:14" ht="18" customHeight="1" x14ac:dyDescent="0.35">
      <c r="B15" s="4" t="s">
        <v>873</v>
      </c>
    </row>
    <row r="16" spans="2:14" x14ac:dyDescent="0.3">
      <c r="C16" s="18" t="s">
        <v>3</v>
      </c>
      <c r="D16" s="19" t="s">
        <v>4</v>
      </c>
      <c r="E16" s="20" t="s">
        <v>5</v>
      </c>
      <c r="F16" s="20"/>
      <c r="G16" s="20"/>
      <c r="H16" s="21" t="s">
        <v>6</v>
      </c>
      <c r="I16" s="21" t="s">
        <v>7</v>
      </c>
      <c r="J16" s="21" t="s">
        <v>8</v>
      </c>
      <c r="K16" s="39" t="s">
        <v>9</v>
      </c>
    </row>
    <row r="17" spans="2:11" x14ac:dyDescent="0.3">
      <c r="C17" s="65">
        <v>1</v>
      </c>
      <c r="D17" s="67">
        <v>3</v>
      </c>
      <c r="E17" s="79" t="s">
        <v>874</v>
      </c>
      <c r="F17" s="122">
        <v>99</v>
      </c>
      <c r="G17" s="122">
        <v>95</v>
      </c>
      <c r="H17" s="60">
        <f t="shared" ref="H17:H22" si="0">SUM(F17:G17)</f>
        <v>194</v>
      </c>
      <c r="I17" s="60">
        <v>9</v>
      </c>
      <c r="J17" s="97">
        <v>1928</v>
      </c>
      <c r="K17" s="98">
        <v>68</v>
      </c>
    </row>
    <row r="18" spans="2:11" x14ac:dyDescent="0.3">
      <c r="C18" s="65">
        <v>2</v>
      </c>
      <c r="D18" s="23">
        <v>5</v>
      </c>
      <c r="E18" s="62" t="s">
        <v>121</v>
      </c>
      <c r="F18" s="123">
        <v>96</v>
      </c>
      <c r="G18" s="123">
        <v>95</v>
      </c>
      <c r="H18" s="63">
        <f t="shared" si="0"/>
        <v>191</v>
      </c>
      <c r="I18" s="63">
        <v>7</v>
      </c>
      <c r="J18" s="63">
        <v>1872</v>
      </c>
      <c r="K18" s="72">
        <v>60</v>
      </c>
    </row>
    <row r="19" spans="2:11" x14ac:dyDescent="0.3">
      <c r="C19" s="65">
        <v>3</v>
      </c>
      <c r="D19" s="23">
        <v>6</v>
      </c>
      <c r="E19" s="62" t="s">
        <v>890</v>
      </c>
      <c r="F19" s="123">
        <v>97</v>
      </c>
      <c r="G19" s="123">
        <v>92</v>
      </c>
      <c r="H19" s="63">
        <f t="shared" si="0"/>
        <v>189</v>
      </c>
      <c r="I19" s="63">
        <v>9</v>
      </c>
      <c r="J19" s="63">
        <v>1664</v>
      </c>
      <c r="K19" s="72">
        <v>52</v>
      </c>
    </row>
    <row r="20" spans="2:11" x14ac:dyDescent="0.3">
      <c r="C20" s="65">
        <v>5</v>
      </c>
      <c r="D20" s="23">
        <v>4</v>
      </c>
      <c r="E20" s="62" t="s">
        <v>895</v>
      </c>
      <c r="F20" s="123">
        <v>94</v>
      </c>
      <c r="G20" s="123">
        <v>91</v>
      </c>
      <c r="H20" s="63">
        <f t="shared" si="0"/>
        <v>185</v>
      </c>
      <c r="I20" s="63">
        <v>9</v>
      </c>
      <c r="J20" s="25">
        <v>1768</v>
      </c>
      <c r="K20" s="26">
        <v>60</v>
      </c>
    </row>
    <row r="21" spans="2:11" x14ac:dyDescent="0.3">
      <c r="C21" s="65">
        <v>5</v>
      </c>
      <c r="D21" s="23">
        <v>9</v>
      </c>
      <c r="E21" s="62" t="s">
        <v>899</v>
      </c>
      <c r="F21" s="123" t="s">
        <v>1350</v>
      </c>
      <c r="G21" s="123"/>
      <c r="H21" s="63">
        <f t="shared" si="0"/>
        <v>0</v>
      </c>
      <c r="I21" s="63">
        <v>0</v>
      </c>
      <c r="J21" s="63">
        <v>0</v>
      </c>
      <c r="K21" s="72">
        <v>0</v>
      </c>
    </row>
    <row r="22" spans="2:11" x14ac:dyDescent="0.3">
      <c r="C22" s="66">
        <v>6</v>
      </c>
      <c r="D22" s="140">
        <v>2</v>
      </c>
      <c r="E22" s="68" t="s">
        <v>905</v>
      </c>
      <c r="F22" s="124">
        <v>96</v>
      </c>
      <c r="G22" s="124">
        <v>85</v>
      </c>
      <c r="H22" s="69">
        <f t="shared" si="0"/>
        <v>181</v>
      </c>
      <c r="I22" s="69">
        <v>8</v>
      </c>
      <c r="J22" s="69">
        <v>1709</v>
      </c>
      <c r="K22" s="73">
        <v>66</v>
      </c>
    </row>
    <row r="24" spans="2:11" ht="18" customHeight="1" x14ac:dyDescent="0.35">
      <c r="B24" s="4" t="s">
        <v>914</v>
      </c>
    </row>
    <row r="25" spans="2:11" x14ac:dyDescent="0.3">
      <c r="C25" s="33" t="s">
        <v>3</v>
      </c>
      <c r="D25" s="34" t="s">
        <v>4</v>
      </c>
      <c r="E25" s="35" t="s">
        <v>5</v>
      </c>
      <c r="F25" s="35"/>
      <c r="G25" s="35"/>
      <c r="H25" s="36" t="s">
        <v>6</v>
      </c>
      <c r="I25" s="36" t="s">
        <v>7</v>
      </c>
      <c r="J25" s="36" t="s">
        <v>8</v>
      </c>
      <c r="K25" s="37" t="s">
        <v>9</v>
      </c>
    </row>
    <row r="26" spans="2:11" x14ac:dyDescent="0.3">
      <c r="C26" s="65">
        <v>1</v>
      </c>
      <c r="D26" s="74">
        <v>2</v>
      </c>
      <c r="E26" s="79" t="s">
        <v>874</v>
      </c>
      <c r="F26" s="60">
        <v>99</v>
      </c>
      <c r="G26" s="60">
        <v>95</v>
      </c>
      <c r="H26" s="60">
        <v>194</v>
      </c>
      <c r="I26" s="60">
        <v>8</v>
      </c>
      <c r="J26" s="97">
        <v>1928</v>
      </c>
      <c r="K26" s="98">
        <v>61</v>
      </c>
    </row>
    <row r="27" spans="2:11" x14ac:dyDescent="0.3">
      <c r="C27" s="65">
        <v>1</v>
      </c>
      <c r="D27" s="23">
        <v>6</v>
      </c>
      <c r="E27" s="27" t="s">
        <v>121</v>
      </c>
      <c r="F27" s="28">
        <v>96</v>
      </c>
      <c r="G27" s="28">
        <v>95</v>
      </c>
      <c r="H27" s="63">
        <v>191</v>
      </c>
      <c r="I27" s="63">
        <v>4</v>
      </c>
      <c r="J27" s="28">
        <v>1872</v>
      </c>
      <c r="K27" s="29">
        <v>38</v>
      </c>
    </row>
    <row r="28" spans="2:11" x14ac:dyDescent="0.3">
      <c r="C28" s="65">
        <v>2</v>
      </c>
      <c r="D28" s="23">
        <v>5</v>
      </c>
      <c r="E28" s="27" t="s">
        <v>895</v>
      </c>
      <c r="F28" s="28">
        <v>94</v>
      </c>
      <c r="G28" s="28">
        <v>91</v>
      </c>
      <c r="H28" s="63">
        <v>185</v>
      </c>
      <c r="I28" s="63">
        <v>7</v>
      </c>
      <c r="J28" s="28">
        <v>1768</v>
      </c>
      <c r="K28" s="29">
        <v>39</v>
      </c>
    </row>
    <row r="29" spans="2:11" x14ac:dyDescent="0.3">
      <c r="C29" s="66">
        <v>2</v>
      </c>
      <c r="D29" s="45">
        <v>7</v>
      </c>
      <c r="E29" s="30" t="s">
        <v>899</v>
      </c>
      <c r="F29" s="31" t="s">
        <v>1350</v>
      </c>
      <c r="G29" s="31" t="s">
        <v>214</v>
      </c>
      <c r="H29" s="69">
        <v>0</v>
      </c>
      <c r="I29" s="69">
        <v>0</v>
      </c>
      <c r="J29" s="31">
        <v>0</v>
      </c>
      <c r="K29" s="32">
        <v>0</v>
      </c>
    </row>
    <row r="31" spans="2:11" ht="18" customHeight="1" x14ac:dyDescent="0.35">
      <c r="B31" s="4" t="s">
        <v>966</v>
      </c>
    </row>
    <row r="32" spans="2:11" x14ac:dyDescent="0.3">
      <c r="C32" s="18" t="s">
        <v>3</v>
      </c>
      <c r="D32" s="19" t="s">
        <v>4</v>
      </c>
      <c r="E32" s="20" t="s">
        <v>5</v>
      </c>
      <c r="F32" s="21" t="s">
        <v>6</v>
      </c>
      <c r="G32" s="21" t="s">
        <v>7</v>
      </c>
      <c r="H32" s="21" t="s">
        <v>8</v>
      </c>
      <c r="I32" s="39" t="s">
        <v>9</v>
      </c>
    </row>
    <row r="33" spans="2:9" x14ac:dyDescent="0.3">
      <c r="C33" s="65">
        <v>1</v>
      </c>
      <c r="D33" s="67">
        <v>7</v>
      </c>
      <c r="E33" s="79" t="s">
        <v>969</v>
      </c>
      <c r="F33" s="59">
        <v>77</v>
      </c>
      <c r="G33" s="195">
        <v>5</v>
      </c>
      <c r="H33" s="60">
        <v>775</v>
      </c>
      <c r="I33" s="71">
        <v>58</v>
      </c>
    </row>
    <row r="34" spans="2:9" x14ac:dyDescent="0.3">
      <c r="C34" s="66">
        <v>1</v>
      </c>
      <c r="D34" s="45">
        <v>4</v>
      </c>
      <c r="E34" s="68" t="s">
        <v>143</v>
      </c>
      <c r="F34" s="31">
        <v>75</v>
      </c>
      <c r="G34" s="197">
        <v>4</v>
      </c>
      <c r="H34" s="197">
        <v>804</v>
      </c>
      <c r="I34" s="198">
        <v>66</v>
      </c>
    </row>
    <row r="36" spans="2:9" ht="18" customHeight="1" x14ac:dyDescent="0.35">
      <c r="B36" s="4" t="s">
        <v>970</v>
      </c>
    </row>
    <row r="37" spans="2:9" x14ac:dyDescent="0.3">
      <c r="C37" s="33" t="s">
        <v>3</v>
      </c>
      <c r="D37" s="34" t="s">
        <v>4</v>
      </c>
      <c r="E37" s="35" t="s">
        <v>5</v>
      </c>
      <c r="F37" s="36" t="s">
        <v>6</v>
      </c>
      <c r="G37" s="36" t="s">
        <v>7</v>
      </c>
      <c r="H37" s="36" t="s">
        <v>8</v>
      </c>
      <c r="I37" s="37" t="s">
        <v>9</v>
      </c>
    </row>
    <row r="38" spans="2:9" x14ac:dyDescent="0.3">
      <c r="C38" s="65">
        <v>1</v>
      </c>
      <c r="D38" s="67">
        <v>4</v>
      </c>
      <c r="E38" s="111" t="s">
        <v>969</v>
      </c>
      <c r="F38" s="59">
        <v>77</v>
      </c>
      <c r="G38" s="195">
        <v>3</v>
      </c>
      <c r="H38" s="59">
        <v>775</v>
      </c>
      <c r="I38" s="78">
        <v>29</v>
      </c>
    </row>
    <row r="39" spans="2:9" x14ac:dyDescent="0.3">
      <c r="C39" s="66">
        <v>1</v>
      </c>
      <c r="D39" s="45">
        <v>3</v>
      </c>
      <c r="E39" s="30" t="s">
        <v>143</v>
      </c>
      <c r="F39" s="31">
        <v>75</v>
      </c>
      <c r="G39" s="197">
        <v>2</v>
      </c>
      <c r="H39" s="31">
        <v>804</v>
      </c>
      <c r="I39" s="32">
        <v>34</v>
      </c>
    </row>
    <row r="41" spans="2:9" ht="18" customHeight="1" x14ac:dyDescent="0.35">
      <c r="B41" s="4" t="s">
        <v>1144</v>
      </c>
    </row>
    <row r="42" spans="2:9" x14ac:dyDescent="0.3">
      <c r="C42" s="18" t="s">
        <v>3</v>
      </c>
      <c r="D42" s="19" t="s">
        <v>4</v>
      </c>
      <c r="E42" s="20" t="s">
        <v>5</v>
      </c>
      <c r="F42" s="21" t="s">
        <v>6</v>
      </c>
      <c r="G42" s="21" t="s">
        <v>7</v>
      </c>
      <c r="H42" s="21" t="s">
        <v>8</v>
      </c>
      <c r="I42" s="39" t="s">
        <v>9</v>
      </c>
    </row>
    <row r="43" spans="2:9" x14ac:dyDescent="0.3">
      <c r="C43" s="65">
        <v>4</v>
      </c>
      <c r="D43" s="67">
        <v>7</v>
      </c>
      <c r="E43" s="267" t="s">
        <v>1160</v>
      </c>
      <c r="F43" s="132">
        <v>93</v>
      </c>
      <c r="G43" s="132">
        <v>7</v>
      </c>
      <c r="H43" s="131">
        <v>904</v>
      </c>
      <c r="I43" s="138">
        <v>43</v>
      </c>
    </row>
    <row r="44" spans="2:9" x14ac:dyDescent="0.3">
      <c r="C44" s="65">
        <v>4</v>
      </c>
      <c r="D44" s="23">
        <v>8</v>
      </c>
      <c r="E44" s="133" t="s">
        <v>121</v>
      </c>
      <c r="F44" s="134">
        <v>92</v>
      </c>
      <c r="G44" s="135">
        <v>4</v>
      </c>
      <c r="H44" s="134">
        <v>909</v>
      </c>
      <c r="I44" s="139">
        <v>41</v>
      </c>
    </row>
    <row r="45" spans="2:9" x14ac:dyDescent="0.3">
      <c r="C45" s="65">
        <v>6</v>
      </c>
      <c r="D45" s="23">
        <v>8</v>
      </c>
      <c r="E45" s="133" t="s">
        <v>1169</v>
      </c>
      <c r="F45" s="134">
        <v>91</v>
      </c>
      <c r="G45" s="135">
        <v>8</v>
      </c>
      <c r="H45" s="134">
        <v>861</v>
      </c>
      <c r="I45" s="139">
        <v>37</v>
      </c>
    </row>
    <row r="46" spans="2:9" x14ac:dyDescent="0.3">
      <c r="C46" s="65">
        <v>8</v>
      </c>
      <c r="D46" s="23">
        <v>3</v>
      </c>
      <c r="E46" s="133" t="s">
        <v>1178</v>
      </c>
      <c r="F46" s="134">
        <v>96</v>
      </c>
      <c r="G46" s="135">
        <v>9</v>
      </c>
      <c r="H46" s="134">
        <v>917</v>
      </c>
      <c r="I46" s="139">
        <v>70</v>
      </c>
    </row>
    <row r="47" spans="2:9" x14ac:dyDescent="0.3">
      <c r="C47" s="65">
        <v>8</v>
      </c>
      <c r="D47" s="95">
        <v>2</v>
      </c>
      <c r="E47" s="133" t="s">
        <v>1179</v>
      </c>
      <c r="F47" s="134">
        <v>89</v>
      </c>
      <c r="G47" s="135">
        <v>4</v>
      </c>
      <c r="H47" s="134">
        <v>925</v>
      </c>
      <c r="I47" s="139">
        <v>74</v>
      </c>
    </row>
    <row r="48" spans="2:9" x14ac:dyDescent="0.3">
      <c r="C48" s="65">
        <v>10</v>
      </c>
      <c r="D48" s="23">
        <v>9</v>
      </c>
      <c r="E48" s="133" t="s">
        <v>969</v>
      </c>
      <c r="F48" s="134">
        <v>88</v>
      </c>
      <c r="G48" s="135">
        <v>7</v>
      </c>
      <c r="H48" s="134">
        <v>804</v>
      </c>
      <c r="I48" s="139">
        <v>30</v>
      </c>
    </row>
    <row r="49" spans="2:9" x14ac:dyDescent="0.3">
      <c r="C49" s="65">
        <v>11</v>
      </c>
      <c r="D49" s="23">
        <v>3</v>
      </c>
      <c r="E49" s="295" t="s">
        <v>1187</v>
      </c>
      <c r="F49" s="28">
        <v>83</v>
      </c>
      <c r="G49" s="136">
        <v>5</v>
      </c>
      <c r="H49" s="25">
        <v>857</v>
      </c>
      <c r="I49" s="26">
        <v>62</v>
      </c>
    </row>
    <row r="50" spans="2:9" x14ac:dyDescent="0.3">
      <c r="C50" s="65">
        <v>11</v>
      </c>
      <c r="D50" s="23">
        <v>6</v>
      </c>
      <c r="E50" s="27" t="s">
        <v>905</v>
      </c>
      <c r="F50" s="28">
        <v>80</v>
      </c>
      <c r="G50" s="136">
        <v>3</v>
      </c>
      <c r="H50" s="28">
        <v>841</v>
      </c>
      <c r="I50" s="29">
        <v>53</v>
      </c>
    </row>
    <row r="51" spans="2:9" x14ac:dyDescent="0.3">
      <c r="C51" s="65">
        <v>13</v>
      </c>
      <c r="D51" s="23">
        <v>3</v>
      </c>
      <c r="E51" s="27" t="s">
        <v>1201</v>
      </c>
      <c r="F51" s="28">
        <v>86</v>
      </c>
      <c r="G51" s="136">
        <v>8</v>
      </c>
      <c r="H51" s="28">
        <v>867</v>
      </c>
      <c r="I51" s="29">
        <v>75</v>
      </c>
    </row>
    <row r="52" spans="2:9" x14ac:dyDescent="0.3">
      <c r="C52" s="65">
        <v>14</v>
      </c>
      <c r="D52" s="23">
        <v>4</v>
      </c>
      <c r="E52" s="295" t="s">
        <v>1202</v>
      </c>
      <c r="F52" s="28">
        <v>86</v>
      </c>
      <c r="G52" s="136">
        <v>7</v>
      </c>
      <c r="H52" s="25">
        <v>840</v>
      </c>
      <c r="I52" s="26">
        <v>55</v>
      </c>
    </row>
    <row r="53" spans="2:9" x14ac:dyDescent="0.3">
      <c r="C53" s="65">
        <v>15</v>
      </c>
      <c r="D53" s="23">
        <v>8</v>
      </c>
      <c r="E53" s="27" t="s">
        <v>1209</v>
      </c>
      <c r="F53" s="28" t="s">
        <v>1350</v>
      </c>
      <c r="G53" s="136">
        <v>0</v>
      </c>
      <c r="H53" s="28">
        <v>214</v>
      </c>
      <c r="I53" s="29">
        <v>9</v>
      </c>
    </row>
    <row r="54" spans="2:9" x14ac:dyDescent="0.3">
      <c r="C54" s="65">
        <v>16</v>
      </c>
      <c r="D54" s="23">
        <v>4</v>
      </c>
      <c r="E54" s="27" t="s">
        <v>1215</v>
      </c>
      <c r="F54" s="28">
        <v>77</v>
      </c>
      <c r="G54" s="136">
        <v>3</v>
      </c>
      <c r="H54" s="28">
        <v>789</v>
      </c>
      <c r="I54" s="29">
        <v>44</v>
      </c>
    </row>
    <row r="55" spans="2:9" x14ac:dyDescent="0.3">
      <c r="C55" s="65">
        <v>17</v>
      </c>
      <c r="D55" s="23">
        <v>3</v>
      </c>
      <c r="E55" s="295" t="s">
        <v>1216</v>
      </c>
      <c r="F55" s="28">
        <v>72</v>
      </c>
      <c r="G55" s="136">
        <v>6</v>
      </c>
      <c r="H55" s="25">
        <v>726</v>
      </c>
      <c r="I55" s="26">
        <v>51</v>
      </c>
    </row>
    <row r="56" spans="2:9" x14ac:dyDescent="0.3">
      <c r="C56" s="65">
        <v>18</v>
      </c>
      <c r="D56" s="80">
        <v>1</v>
      </c>
      <c r="E56" s="295" t="s">
        <v>1222</v>
      </c>
      <c r="F56" s="28">
        <v>84</v>
      </c>
      <c r="G56" s="136">
        <v>8</v>
      </c>
      <c r="H56" s="25">
        <v>863</v>
      </c>
      <c r="I56" s="26">
        <v>76</v>
      </c>
    </row>
    <row r="57" spans="2:9" x14ac:dyDescent="0.3">
      <c r="C57" s="65">
        <v>18</v>
      </c>
      <c r="D57" s="23">
        <v>8</v>
      </c>
      <c r="E57" s="27" t="s">
        <v>1223</v>
      </c>
      <c r="F57" s="28" t="s">
        <v>1350</v>
      </c>
      <c r="G57" s="136">
        <v>0</v>
      </c>
      <c r="H57" s="28">
        <v>0</v>
      </c>
      <c r="I57" s="29">
        <v>0</v>
      </c>
    </row>
    <row r="58" spans="2:9" x14ac:dyDescent="0.3">
      <c r="C58" s="65">
        <v>19</v>
      </c>
      <c r="D58" s="95">
        <v>2</v>
      </c>
      <c r="E58" s="27" t="s">
        <v>1228</v>
      </c>
      <c r="F58" s="28">
        <v>75</v>
      </c>
      <c r="G58" s="136">
        <v>7</v>
      </c>
      <c r="H58" s="28">
        <v>747</v>
      </c>
      <c r="I58" s="29">
        <v>61</v>
      </c>
    </row>
    <row r="59" spans="2:9" x14ac:dyDescent="0.3">
      <c r="C59" s="66">
        <v>19</v>
      </c>
      <c r="D59" s="45">
        <v>5</v>
      </c>
      <c r="E59" s="30" t="s">
        <v>1231</v>
      </c>
      <c r="F59" s="31">
        <v>64</v>
      </c>
      <c r="G59" s="137">
        <v>3</v>
      </c>
      <c r="H59" s="31">
        <v>689</v>
      </c>
      <c r="I59" s="32">
        <v>41</v>
      </c>
    </row>
    <row r="61" spans="2:9" ht="18" customHeight="1" x14ac:dyDescent="0.35">
      <c r="B61" s="4" t="s">
        <v>1233</v>
      </c>
    </row>
    <row r="62" spans="2:9" x14ac:dyDescent="0.3">
      <c r="C62" s="33" t="s">
        <v>3</v>
      </c>
      <c r="D62" s="34" t="s">
        <v>4</v>
      </c>
      <c r="E62" s="35" t="s">
        <v>5</v>
      </c>
      <c r="F62" s="36" t="s">
        <v>6</v>
      </c>
      <c r="G62" s="36" t="s">
        <v>7</v>
      </c>
      <c r="H62" s="36" t="s">
        <v>8</v>
      </c>
      <c r="I62" s="37" t="s">
        <v>9</v>
      </c>
    </row>
    <row r="63" spans="2:9" x14ac:dyDescent="0.3">
      <c r="C63" s="65">
        <v>1</v>
      </c>
      <c r="D63" s="67">
        <v>7</v>
      </c>
      <c r="E63" s="111" t="s">
        <v>121</v>
      </c>
      <c r="F63" s="59">
        <v>92</v>
      </c>
      <c r="G63" s="206">
        <v>4</v>
      </c>
      <c r="H63" s="59">
        <v>909</v>
      </c>
      <c r="I63" s="78">
        <v>32</v>
      </c>
    </row>
    <row r="64" spans="2:9" x14ac:dyDescent="0.3">
      <c r="C64" s="65">
        <v>3</v>
      </c>
      <c r="D64" s="23">
        <v>6</v>
      </c>
      <c r="E64" s="27" t="s">
        <v>969</v>
      </c>
      <c r="F64" s="28">
        <v>88</v>
      </c>
      <c r="G64" s="136">
        <v>5</v>
      </c>
      <c r="H64" s="28">
        <v>804</v>
      </c>
      <c r="I64" s="29">
        <v>29</v>
      </c>
    </row>
    <row r="65" spans="3:9" x14ac:dyDescent="0.3">
      <c r="C65" s="65">
        <v>4</v>
      </c>
      <c r="D65" s="95">
        <v>2</v>
      </c>
      <c r="E65" s="27" t="s">
        <v>1187</v>
      </c>
      <c r="F65" s="28">
        <v>83</v>
      </c>
      <c r="G65" s="136">
        <v>3</v>
      </c>
      <c r="H65" s="28">
        <v>857</v>
      </c>
      <c r="I65" s="29">
        <v>57</v>
      </c>
    </row>
    <row r="66" spans="3:9" x14ac:dyDescent="0.3">
      <c r="C66" s="65">
        <v>4</v>
      </c>
      <c r="D66" s="80">
        <v>1</v>
      </c>
      <c r="E66" s="27" t="s">
        <v>1201</v>
      </c>
      <c r="F66" s="28">
        <v>86</v>
      </c>
      <c r="G66" s="136">
        <v>6</v>
      </c>
      <c r="H66" s="28">
        <v>867</v>
      </c>
      <c r="I66" s="29">
        <v>59</v>
      </c>
    </row>
    <row r="67" spans="3:9" x14ac:dyDescent="0.3">
      <c r="C67" s="65">
        <v>5</v>
      </c>
      <c r="D67" s="23">
        <v>3</v>
      </c>
      <c r="E67" s="27" t="s">
        <v>1215</v>
      </c>
      <c r="F67" s="28">
        <v>77</v>
      </c>
      <c r="G67" s="136">
        <v>4</v>
      </c>
      <c r="H67" s="28">
        <v>789</v>
      </c>
      <c r="I67" s="29">
        <v>41</v>
      </c>
    </row>
    <row r="68" spans="3:9" x14ac:dyDescent="0.3">
      <c r="C68" s="65">
        <v>6</v>
      </c>
      <c r="D68" s="23">
        <v>5</v>
      </c>
      <c r="E68" s="27" t="s">
        <v>1216</v>
      </c>
      <c r="F68" s="28">
        <v>72</v>
      </c>
      <c r="G68" s="136">
        <v>3</v>
      </c>
      <c r="H68" s="28">
        <v>726</v>
      </c>
      <c r="I68" s="29">
        <v>40</v>
      </c>
    </row>
    <row r="69" spans="3:9" x14ac:dyDescent="0.3">
      <c r="C69" s="65">
        <v>6</v>
      </c>
      <c r="D69" s="23">
        <v>3</v>
      </c>
      <c r="E69" s="27" t="s">
        <v>1228</v>
      </c>
      <c r="F69" s="28">
        <v>75</v>
      </c>
      <c r="G69" s="136">
        <v>6</v>
      </c>
      <c r="H69" s="28">
        <v>747</v>
      </c>
      <c r="I69" s="29">
        <v>49</v>
      </c>
    </row>
    <row r="70" spans="3:9" x14ac:dyDescent="0.3">
      <c r="C70" s="66">
        <v>6</v>
      </c>
      <c r="D70" s="45">
        <v>6</v>
      </c>
      <c r="E70" s="30" t="s">
        <v>1231</v>
      </c>
      <c r="F70" s="31">
        <v>64</v>
      </c>
      <c r="G70" s="137">
        <v>1</v>
      </c>
      <c r="H70" s="31">
        <v>689</v>
      </c>
      <c r="I70" s="32">
        <v>30</v>
      </c>
    </row>
  </sheetData>
  <mergeCells count="2">
    <mergeCell ref="B1:M1"/>
    <mergeCell ref="B2:M2"/>
  </mergeCells>
  <hyperlinks>
    <hyperlink ref="B3" location="'Index'!A2" tooltip="Go to the Index sheet" display="á" xr:uid="{5834DED8-BC58-4CB8-9575-5661F1FA2C7A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0" max="16383" man="1"/>
  </row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242DA-DD10-4800-BD2E-5A0E63C4E25D}">
  <dimension ref="B1:N4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41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19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1</v>
      </c>
      <c r="D6" s="67">
        <v>8</v>
      </c>
      <c r="E6" s="79" t="s">
        <v>20</v>
      </c>
      <c r="F6" s="59">
        <v>181</v>
      </c>
      <c r="G6" s="60">
        <v>2</v>
      </c>
      <c r="H6" s="60">
        <v>1807</v>
      </c>
      <c r="I6" s="71">
        <v>21</v>
      </c>
    </row>
    <row r="7" spans="2:14" x14ac:dyDescent="0.3">
      <c r="C7" s="65">
        <v>4</v>
      </c>
      <c r="D7" s="23">
        <v>3</v>
      </c>
      <c r="E7" s="62" t="s">
        <v>58</v>
      </c>
      <c r="F7" s="28">
        <v>178</v>
      </c>
      <c r="G7" s="63">
        <v>7</v>
      </c>
      <c r="H7" s="63">
        <v>1599</v>
      </c>
      <c r="I7" s="72">
        <v>62</v>
      </c>
    </row>
    <row r="8" spans="2:14" x14ac:dyDescent="0.3">
      <c r="C8" s="66">
        <v>16</v>
      </c>
      <c r="D8" s="45">
        <v>9</v>
      </c>
      <c r="E8" s="30" t="s">
        <v>188</v>
      </c>
      <c r="F8" s="31">
        <v>118</v>
      </c>
      <c r="G8" s="69">
        <v>1</v>
      </c>
      <c r="H8" s="31">
        <v>1302</v>
      </c>
      <c r="I8" s="32">
        <v>25</v>
      </c>
    </row>
    <row r="10" spans="2:14" ht="18" customHeight="1" x14ac:dyDescent="0.35">
      <c r="B10" s="4" t="s">
        <v>282</v>
      </c>
    </row>
    <row r="11" spans="2:14" x14ac:dyDescent="0.3">
      <c r="C11" s="18" t="s">
        <v>3</v>
      </c>
      <c r="D11" s="54" t="s">
        <v>4</v>
      </c>
      <c r="E11" s="55" t="s">
        <v>5</v>
      </c>
      <c r="F11" s="81" t="s">
        <v>6</v>
      </c>
      <c r="G11" s="81" t="s">
        <v>7</v>
      </c>
      <c r="H11" s="81" t="s">
        <v>8</v>
      </c>
      <c r="I11" s="82" t="s">
        <v>9</v>
      </c>
    </row>
    <row r="12" spans="2:14" ht="15.75" x14ac:dyDescent="0.3">
      <c r="C12" s="65">
        <v>1</v>
      </c>
      <c r="D12" s="100">
        <v>7</v>
      </c>
      <c r="E12" s="101" t="s">
        <v>95</v>
      </c>
      <c r="F12" s="102" t="s">
        <v>1350</v>
      </c>
      <c r="G12" s="102">
        <v>0</v>
      </c>
      <c r="H12" s="102">
        <v>743</v>
      </c>
      <c r="I12" s="102">
        <v>14</v>
      </c>
      <c r="J12" s="104"/>
      <c r="K12" s="106"/>
    </row>
    <row r="13" spans="2:14" ht="15.75" x14ac:dyDescent="0.3">
      <c r="C13" s="66">
        <v>3</v>
      </c>
      <c r="D13" s="109">
        <v>1</v>
      </c>
      <c r="E13" s="68" t="s">
        <v>303</v>
      </c>
      <c r="F13" s="69">
        <v>166</v>
      </c>
      <c r="G13" s="69">
        <v>4</v>
      </c>
      <c r="H13" s="69">
        <v>1791</v>
      </c>
      <c r="I13" s="69">
        <v>80</v>
      </c>
      <c r="J13" s="105"/>
      <c r="K13" s="107"/>
    </row>
    <row r="15" spans="2:14" ht="18" customHeight="1" x14ac:dyDescent="0.35">
      <c r="B15" s="4" t="s">
        <v>499</v>
      </c>
    </row>
    <row r="16" spans="2:14" x14ac:dyDescent="0.3">
      <c r="C16" s="18" t="s">
        <v>3</v>
      </c>
      <c r="D16" s="19" t="s">
        <v>4</v>
      </c>
      <c r="E16" s="20" t="s">
        <v>5</v>
      </c>
      <c r="F16" s="20"/>
      <c r="G16" s="20"/>
      <c r="H16" s="21" t="s">
        <v>6</v>
      </c>
      <c r="I16" s="21" t="s">
        <v>7</v>
      </c>
      <c r="J16" s="21" t="s">
        <v>8</v>
      </c>
      <c r="K16" s="39" t="s">
        <v>9</v>
      </c>
    </row>
    <row r="17" spans="2:11" x14ac:dyDescent="0.3">
      <c r="C17" s="66">
        <v>3</v>
      </c>
      <c r="D17" s="89">
        <v>2</v>
      </c>
      <c r="E17" s="166" t="s">
        <v>514</v>
      </c>
      <c r="F17" s="328">
        <v>100.001</v>
      </c>
      <c r="G17" s="328">
        <v>99</v>
      </c>
      <c r="H17" s="269">
        <f>SUM(F17,G17)</f>
        <v>199.001</v>
      </c>
      <c r="I17" s="86">
        <v>7</v>
      </c>
      <c r="J17" s="269">
        <v>1976.0329999999997</v>
      </c>
      <c r="K17" s="371">
        <v>63</v>
      </c>
    </row>
    <row r="19" spans="2:11" ht="18" customHeight="1" x14ac:dyDescent="0.35">
      <c r="B19" s="4" t="s">
        <v>607</v>
      </c>
    </row>
    <row r="20" spans="2:11" x14ac:dyDescent="0.3">
      <c r="C20" s="33" t="s">
        <v>3</v>
      </c>
      <c r="D20" s="34" t="s">
        <v>4</v>
      </c>
      <c r="E20" s="35" t="s">
        <v>5</v>
      </c>
      <c r="F20" s="35"/>
      <c r="G20" s="35"/>
      <c r="H20" s="36" t="s">
        <v>6</v>
      </c>
      <c r="I20" s="36" t="s">
        <v>7</v>
      </c>
      <c r="J20" s="36" t="s">
        <v>8</v>
      </c>
      <c r="K20" s="37" t="s">
        <v>9</v>
      </c>
    </row>
    <row r="21" spans="2:11" x14ac:dyDescent="0.3">
      <c r="C21" s="66">
        <v>2</v>
      </c>
      <c r="D21" s="83">
        <v>4</v>
      </c>
      <c r="E21" s="84" t="s">
        <v>514</v>
      </c>
      <c r="F21" s="268">
        <v>100.001</v>
      </c>
      <c r="G21" s="268">
        <v>99</v>
      </c>
      <c r="H21" s="269">
        <v>199.001</v>
      </c>
      <c r="I21" s="86">
        <v>6</v>
      </c>
      <c r="J21" s="268">
        <v>1976.0329999999997</v>
      </c>
      <c r="K21" s="356">
        <v>55</v>
      </c>
    </row>
    <row r="23" spans="2:11" ht="18" customHeight="1" x14ac:dyDescent="0.35">
      <c r="B23" s="4" t="s">
        <v>619</v>
      </c>
    </row>
    <row r="24" spans="2:11" x14ac:dyDescent="0.3">
      <c r="C24" s="18" t="s">
        <v>3</v>
      </c>
      <c r="D24" s="19" t="s">
        <v>4</v>
      </c>
      <c r="E24" s="20" t="s">
        <v>5</v>
      </c>
      <c r="F24" s="20"/>
      <c r="G24" s="20"/>
      <c r="H24" s="21" t="s">
        <v>6</v>
      </c>
      <c r="I24" s="21" t="s">
        <v>7</v>
      </c>
      <c r="J24" s="21" t="s">
        <v>8</v>
      </c>
      <c r="K24" s="39" t="s">
        <v>9</v>
      </c>
    </row>
    <row r="25" spans="2:11" x14ac:dyDescent="0.3">
      <c r="C25" s="65">
        <v>1</v>
      </c>
      <c r="D25" s="379">
        <v>2</v>
      </c>
      <c r="E25" s="357" t="s">
        <v>514</v>
      </c>
      <c r="F25" s="265">
        <v>100.00700000000001</v>
      </c>
      <c r="G25" s="265">
        <v>100.005</v>
      </c>
      <c r="H25" s="358">
        <f>SUM(F25,G25)</f>
        <v>200.012</v>
      </c>
      <c r="I25" s="153">
        <v>9</v>
      </c>
      <c r="J25" s="358">
        <v>1998.0910000000001</v>
      </c>
      <c r="K25" s="241">
        <v>75</v>
      </c>
    </row>
    <row r="26" spans="2:11" x14ac:dyDescent="0.3">
      <c r="C26" s="65">
        <v>1</v>
      </c>
      <c r="D26" s="320">
        <v>5</v>
      </c>
      <c r="E26" s="359" t="s">
        <v>623</v>
      </c>
      <c r="F26" s="247">
        <v>100.004</v>
      </c>
      <c r="G26" s="247">
        <v>100.003</v>
      </c>
      <c r="H26" s="360">
        <f>SUM(F26,G26)</f>
        <v>200.00700000000001</v>
      </c>
      <c r="I26" s="143">
        <v>5</v>
      </c>
      <c r="J26" s="360">
        <v>1988.066</v>
      </c>
      <c r="K26" s="226">
        <v>47</v>
      </c>
    </row>
    <row r="27" spans="2:11" x14ac:dyDescent="0.3">
      <c r="C27" s="65">
        <v>5</v>
      </c>
      <c r="D27" s="375">
        <v>1</v>
      </c>
      <c r="E27" s="359" t="s">
        <v>645</v>
      </c>
      <c r="F27" s="247">
        <v>99.003</v>
      </c>
      <c r="G27" s="247">
        <v>99.001999999999995</v>
      </c>
      <c r="H27" s="360">
        <f>SUM(F27,G27)</f>
        <v>198.005</v>
      </c>
      <c r="I27" s="143">
        <v>7</v>
      </c>
      <c r="J27" s="360">
        <v>1986.0449999999996</v>
      </c>
      <c r="K27" s="226">
        <v>70</v>
      </c>
    </row>
    <row r="28" spans="2:11" x14ac:dyDescent="0.3">
      <c r="C28" s="65">
        <v>6</v>
      </c>
      <c r="D28" s="375">
        <v>1</v>
      </c>
      <c r="E28" s="361" t="s">
        <v>652</v>
      </c>
      <c r="F28" s="247">
        <v>100.003</v>
      </c>
      <c r="G28" s="247">
        <v>98.004000000000005</v>
      </c>
      <c r="H28" s="360">
        <f>SUM(F28,G28)</f>
        <v>198.00700000000001</v>
      </c>
      <c r="I28" s="143">
        <v>6</v>
      </c>
      <c r="J28" s="362">
        <v>1994.0700000000002</v>
      </c>
      <c r="K28" s="149">
        <v>80</v>
      </c>
    </row>
    <row r="29" spans="2:11" x14ac:dyDescent="0.3">
      <c r="C29" s="66">
        <v>19</v>
      </c>
      <c r="D29" s="185">
        <v>7</v>
      </c>
      <c r="E29" s="363" t="s">
        <v>739</v>
      </c>
      <c r="F29" s="249">
        <v>89</v>
      </c>
      <c r="G29" s="249">
        <v>87.001000000000005</v>
      </c>
      <c r="H29" s="364">
        <f>SUM(F29,G29)</f>
        <v>176.001</v>
      </c>
      <c r="I29" s="151">
        <v>2</v>
      </c>
      <c r="J29" s="365">
        <v>1865.0139999999999</v>
      </c>
      <c r="K29" s="157">
        <v>31</v>
      </c>
    </row>
    <row r="31" spans="2:11" ht="18" customHeight="1" x14ac:dyDescent="0.35">
      <c r="B31" s="4" t="s">
        <v>806</v>
      </c>
    </row>
    <row r="32" spans="2:11" x14ac:dyDescent="0.3">
      <c r="C32" s="33" t="s">
        <v>3</v>
      </c>
      <c r="D32" s="34" t="s">
        <v>4</v>
      </c>
      <c r="E32" s="35" t="s">
        <v>5</v>
      </c>
      <c r="F32" s="35"/>
      <c r="G32" s="35"/>
      <c r="H32" s="36" t="s">
        <v>6</v>
      </c>
      <c r="I32" s="36" t="s">
        <v>7</v>
      </c>
      <c r="J32" s="36" t="s">
        <v>8</v>
      </c>
      <c r="K32" s="37" t="s">
        <v>9</v>
      </c>
    </row>
    <row r="33" spans="2:12" x14ac:dyDescent="0.3">
      <c r="C33" s="65">
        <v>1</v>
      </c>
      <c r="D33" s="378">
        <v>1</v>
      </c>
      <c r="E33" s="369" t="s">
        <v>514</v>
      </c>
      <c r="F33" s="370">
        <v>100.00700000000001</v>
      </c>
      <c r="G33" s="370">
        <v>100.005</v>
      </c>
      <c r="H33" s="358">
        <v>200.012</v>
      </c>
      <c r="I33" s="153">
        <v>10</v>
      </c>
      <c r="J33" s="370">
        <v>1998.0910000000001</v>
      </c>
      <c r="K33" s="155">
        <v>88</v>
      </c>
    </row>
    <row r="34" spans="2:12" x14ac:dyDescent="0.3">
      <c r="C34" s="65">
        <v>1</v>
      </c>
      <c r="D34" s="320">
        <v>3</v>
      </c>
      <c r="E34" s="361" t="s">
        <v>623</v>
      </c>
      <c r="F34" s="362">
        <v>100.004</v>
      </c>
      <c r="G34" s="362">
        <v>100.003</v>
      </c>
      <c r="H34" s="360">
        <v>200.00700000000001</v>
      </c>
      <c r="I34" s="143">
        <v>8</v>
      </c>
      <c r="J34" s="362">
        <v>1988.066</v>
      </c>
      <c r="K34" s="149">
        <v>66</v>
      </c>
    </row>
    <row r="35" spans="2:12" x14ac:dyDescent="0.3">
      <c r="C35" s="66">
        <v>2</v>
      </c>
      <c r="D35" s="367">
        <v>1</v>
      </c>
      <c r="E35" s="363" t="s">
        <v>645</v>
      </c>
      <c r="F35" s="365">
        <v>99.003</v>
      </c>
      <c r="G35" s="365">
        <v>99.001999999999995</v>
      </c>
      <c r="H35" s="364">
        <v>198.005</v>
      </c>
      <c r="I35" s="151">
        <v>8</v>
      </c>
      <c r="J35" s="365">
        <v>1986.0449999999996</v>
      </c>
      <c r="K35" s="157">
        <v>82</v>
      </c>
    </row>
    <row r="37" spans="2:12" ht="18" x14ac:dyDescent="0.35">
      <c r="B37" s="4" t="s">
        <v>807</v>
      </c>
    </row>
    <row r="38" spans="2:12" x14ac:dyDescent="0.3">
      <c r="B38" s="5"/>
      <c r="C38" s="33" t="s">
        <v>3</v>
      </c>
      <c r="D38" s="34" t="s">
        <v>4</v>
      </c>
      <c r="E38" s="8" t="s">
        <v>813</v>
      </c>
      <c r="F38" s="8"/>
      <c r="G38" s="9">
        <v>596</v>
      </c>
      <c r="H38" s="8"/>
      <c r="I38" s="10" t="s">
        <v>9</v>
      </c>
      <c r="J38" s="15">
        <f>SUM(J39:J41)</f>
        <v>598.02600000000007</v>
      </c>
      <c r="K38" s="13" t="s">
        <v>1530</v>
      </c>
      <c r="L38" s="14"/>
    </row>
    <row r="39" spans="2:12" x14ac:dyDescent="0.3">
      <c r="B39" s="5"/>
      <c r="C39" s="337">
        <v>1</v>
      </c>
      <c r="D39" s="354">
        <v>1</v>
      </c>
      <c r="E39" s="240" t="s">
        <v>514</v>
      </c>
      <c r="F39" s="243"/>
      <c r="G39" s="242"/>
      <c r="H39" s="265">
        <v>100.00700000000001</v>
      </c>
      <c r="I39" s="266">
        <v>100.005</v>
      </c>
      <c r="J39" s="112">
        <f>SUM(H39:I39)</f>
        <v>200.012</v>
      </c>
      <c r="K39" s="1" t="s">
        <v>1557</v>
      </c>
    </row>
    <row r="40" spans="2:12" ht="15.75" customHeight="1" x14ac:dyDescent="0.3">
      <c r="C40" s="337"/>
      <c r="D40" s="347"/>
      <c r="E40" s="224" t="s">
        <v>652</v>
      </c>
      <c r="F40" s="230"/>
      <c r="G40" s="228"/>
      <c r="H40" s="247">
        <v>100.003</v>
      </c>
      <c r="I40" s="248">
        <v>98.004000000000005</v>
      </c>
      <c r="J40" s="113">
        <f>SUM(H40:I40)</f>
        <v>198.00700000000001</v>
      </c>
    </row>
    <row r="41" spans="2:12" ht="15.75" customHeight="1" x14ac:dyDescent="0.3">
      <c r="C41" s="337"/>
      <c r="D41" s="348"/>
      <c r="E41" s="235" t="s">
        <v>623</v>
      </c>
      <c r="F41" s="236"/>
      <c r="G41" s="237"/>
      <c r="H41" s="249">
        <v>100.004</v>
      </c>
      <c r="I41" s="250">
        <v>100.003</v>
      </c>
      <c r="J41" s="114">
        <f>SUM(H41:I41)</f>
        <v>200.00700000000001</v>
      </c>
    </row>
  </sheetData>
  <mergeCells count="4">
    <mergeCell ref="B1:M1"/>
    <mergeCell ref="B2:M2"/>
    <mergeCell ref="C39:C41"/>
    <mergeCell ref="D39:D41"/>
  </mergeCells>
  <hyperlinks>
    <hyperlink ref="B3" location="'Index'!A2" tooltip="Go to the Index sheet" display="á" xr:uid="{FADEEA18-CDCF-4B00-BA14-E721163943A9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568C-713B-40E5-AD35-63BE36554174}">
  <dimension ref="B1:N1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1002</v>
      </c>
    </row>
    <row r="4" spans="2:14" ht="18" x14ac:dyDescent="0.35">
      <c r="B4" s="4" t="s">
        <v>992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2</v>
      </c>
      <c r="D6" s="67">
        <v>8</v>
      </c>
      <c r="E6" s="79" t="s">
        <v>1003</v>
      </c>
      <c r="F6" s="60">
        <v>97</v>
      </c>
      <c r="G6" s="60">
        <v>4</v>
      </c>
      <c r="H6" s="60">
        <v>867</v>
      </c>
      <c r="I6" s="71">
        <v>41</v>
      </c>
    </row>
    <row r="7" spans="2:14" x14ac:dyDescent="0.3">
      <c r="C7" s="65">
        <v>3</v>
      </c>
      <c r="D7" s="23">
        <v>3</v>
      </c>
      <c r="E7" s="62" t="s">
        <v>1012</v>
      </c>
      <c r="F7" s="63">
        <v>97</v>
      </c>
      <c r="G7" s="63">
        <v>7</v>
      </c>
      <c r="H7" s="63">
        <v>958</v>
      </c>
      <c r="I7" s="72">
        <v>63</v>
      </c>
    </row>
    <row r="8" spans="2:14" x14ac:dyDescent="0.3">
      <c r="C8" s="65">
        <v>7</v>
      </c>
      <c r="D8" s="95">
        <v>2</v>
      </c>
      <c r="E8" s="62" t="s">
        <v>1037</v>
      </c>
      <c r="F8" s="63">
        <v>95</v>
      </c>
      <c r="G8" s="63">
        <v>7</v>
      </c>
      <c r="H8" s="63">
        <v>939</v>
      </c>
      <c r="I8" s="72">
        <v>68</v>
      </c>
    </row>
    <row r="9" spans="2:14" x14ac:dyDescent="0.3">
      <c r="C9" s="66">
        <v>14</v>
      </c>
      <c r="D9" s="45">
        <v>9</v>
      </c>
      <c r="E9" s="30" t="s">
        <v>1094</v>
      </c>
      <c r="F9" s="31" t="s">
        <v>1349</v>
      </c>
      <c r="G9" s="69">
        <v>0</v>
      </c>
      <c r="H9" s="31">
        <v>0</v>
      </c>
      <c r="I9" s="32">
        <v>0</v>
      </c>
    </row>
    <row r="11" spans="2:14" ht="18" x14ac:dyDescent="0.35">
      <c r="B11" s="4" t="s">
        <v>1115</v>
      </c>
    </row>
    <row r="12" spans="2:14" x14ac:dyDescent="0.3">
      <c r="B12" s="5"/>
      <c r="C12" s="33" t="s">
        <v>3</v>
      </c>
      <c r="D12" s="34" t="s">
        <v>4</v>
      </c>
      <c r="E12" s="8" t="s">
        <v>1129</v>
      </c>
      <c r="F12" s="8"/>
      <c r="G12" s="9">
        <v>559</v>
      </c>
      <c r="H12" s="8"/>
      <c r="I12" s="10" t="s">
        <v>9</v>
      </c>
      <c r="J12" s="11">
        <f>SUM(J13:J15)</f>
        <v>0</v>
      </c>
      <c r="K12" s="13" t="s">
        <v>1558</v>
      </c>
      <c r="L12" s="14"/>
    </row>
    <row r="13" spans="2:14" x14ac:dyDescent="0.3">
      <c r="B13" s="5"/>
      <c r="C13" s="337">
        <v>2</v>
      </c>
      <c r="D13" s="341">
        <v>6</v>
      </c>
      <c r="E13" s="61" t="s">
        <v>1094</v>
      </c>
      <c r="F13" s="118"/>
      <c r="G13" s="115"/>
      <c r="H13" s="78" t="s">
        <v>1349</v>
      </c>
      <c r="I13" s="38"/>
      <c r="J13" s="12">
        <f>SUM(H13:I13)</f>
        <v>0</v>
      </c>
      <c r="K13" s="1" t="s">
        <v>1559</v>
      </c>
    </row>
    <row r="14" spans="2:14" ht="15.75" customHeight="1" x14ac:dyDescent="0.3">
      <c r="C14" s="337"/>
      <c r="D14" s="339"/>
      <c r="E14" s="64" t="s">
        <v>1003</v>
      </c>
      <c r="F14" s="119"/>
      <c r="G14" s="116"/>
      <c r="H14" s="29" t="s">
        <v>1349</v>
      </c>
      <c r="I14" s="16"/>
      <c r="J14" s="6">
        <f>SUM(H14:I14)</f>
        <v>0</v>
      </c>
    </row>
    <row r="15" spans="2:14" ht="15.75" customHeight="1" x14ac:dyDescent="0.3">
      <c r="C15" s="337"/>
      <c r="D15" s="340"/>
      <c r="E15" s="70" t="s">
        <v>1012</v>
      </c>
      <c r="F15" s="120"/>
      <c r="G15" s="117"/>
      <c r="H15" s="32" t="s">
        <v>1349</v>
      </c>
      <c r="I15" s="17"/>
      <c r="J15" s="7">
        <f>SUM(H15:I15)</f>
        <v>0</v>
      </c>
    </row>
  </sheetData>
  <mergeCells count="4">
    <mergeCell ref="B1:M1"/>
    <mergeCell ref="B2:M2"/>
    <mergeCell ref="C13:C15"/>
    <mergeCell ref="D13:D15"/>
  </mergeCells>
  <hyperlinks>
    <hyperlink ref="B3" location="'Index'!A2" tooltip="Go to the Index sheet" display="á" xr:uid="{CCFDCF0A-B379-4646-8A33-83EAEC2FD13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2139-30EF-449F-B44F-43821904252F}">
  <dimension ref="B1:N5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7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140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54" t="s">
        <v>4</v>
      </c>
      <c r="E5" s="55" t="s">
        <v>5</v>
      </c>
      <c r="F5" s="81" t="s">
        <v>6</v>
      </c>
      <c r="G5" s="81" t="s">
        <v>7</v>
      </c>
      <c r="H5" s="55" t="s">
        <v>8</v>
      </c>
      <c r="I5" s="165" t="s">
        <v>9</v>
      </c>
    </row>
    <row r="6" spans="2:14" ht="15.75" x14ac:dyDescent="0.3">
      <c r="C6" s="66">
        <v>11</v>
      </c>
      <c r="D6" s="83">
        <v>4</v>
      </c>
      <c r="E6" s="84" t="s">
        <v>141</v>
      </c>
      <c r="F6" s="85">
        <v>134</v>
      </c>
      <c r="G6" s="86">
        <v>1</v>
      </c>
      <c r="H6" s="85">
        <v>1580</v>
      </c>
      <c r="I6" s="85">
        <v>57</v>
      </c>
      <c r="J6" s="87"/>
      <c r="K6" s="87"/>
      <c r="L6" s="87"/>
      <c r="M6" s="88"/>
    </row>
    <row r="8" spans="2:14" ht="18" customHeight="1" x14ac:dyDescent="0.35">
      <c r="B8" s="4" t="s">
        <v>235</v>
      </c>
    </row>
    <row r="9" spans="2:14" x14ac:dyDescent="0.3">
      <c r="C9" s="18" t="s">
        <v>3</v>
      </c>
      <c r="D9" s="19" t="s">
        <v>4</v>
      </c>
      <c r="E9" s="20" t="s">
        <v>5</v>
      </c>
      <c r="F9" s="20"/>
      <c r="G9" s="20"/>
      <c r="H9" s="20"/>
      <c r="I9" s="20"/>
      <c r="J9" s="21" t="s">
        <v>6</v>
      </c>
      <c r="K9" s="21" t="s">
        <v>7</v>
      </c>
      <c r="L9" s="21" t="s">
        <v>8</v>
      </c>
      <c r="M9" s="39" t="s">
        <v>9</v>
      </c>
    </row>
    <row r="10" spans="2:14" x14ac:dyDescent="0.3">
      <c r="C10" s="66">
        <v>1</v>
      </c>
      <c r="D10" s="91">
        <v>2</v>
      </c>
      <c r="E10" s="57" t="s">
        <v>241</v>
      </c>
      <c r="F10" s="56">
        <v>50</v>
      </c>
      <c r="G10" s="56">
        <v>44</v>
      </c>
      <c r="H10" s="56">
        <v>46</v>
      </c>
      <c r="I10" s="56">
        <v>50</v>
      </c>
      <c r="J10" s="56">
        <f>SUM(F10:I10)</f>
        <v>190</v>
      </c>
      <c r="K10" s="56">
        <v>6</v>
      </c>
      <c r="L10" s="56">
        <v>1878</v>
      </c>
      <c r="M10" s="99">
        <v>62</v>
      </c>
    </row>
    <row r="12" spans="2:14" ht="18" customHeight="1" x14ac:dyDescent="0.35">
      <c r="B12" s="4" t="s">
        <v>278</v>
      </c>
    </row>
    <row r="13" spans="2:14" x14ac:dyDescent="0.3">
      <c r="C13" s="33" t="s">
        <v>3</v>
      </c>
      <c r="D13" s="34" t="s">
        <v>4</v>
      </c>
      <c r="E13" s="35" t="s">
        <v>5</v>
      </c>
      <c r="F13" s="35"/>
      <c r="G13" s="35"/>
      <c r="H13" s="35"/>
      <c r="I13" s="35"/>
      <c r="J13" s="36" t="s">
        <v>6</v>
      </c>
      <c r="K13" s="36" t="s">
        <v>7</v>
      </c>
      <c r="L13" s="36" t="s">
        <v>8</v>
      </c>
      <c r="M13" s="37" t="s">
        <v>9</v>
      </c>
    </row>
    <row r="14" spans="2:14" x14ac:dyDescent="0.3">
      <c r="C14" s="66">
        <v>1</v>
      </c>
      <c r="D14" s="91">
        <v>2</v>
      </c>
      <c r="E14" s="90" t="s">
        <v>241</v>
      </c>
      <c r="F14" s="42">
        <v>50</v>
      </c>
      <c r="G14" s="42">
        <v>44</v>
      </c>
      <c r="H14" s="42">
        <v>46</v>
      </c>
      <c r="I14" s="42">
        <v>50</v>
      </c>
      <c r="J14" s="56">
        <v>190</v>
      </c>
      <c r="K14" s="56">
        <v>7</v>
      </c>
      <c r="L14" s="42">
        <v>1878</v>
      </c>
      <c r="M14" s="49">
        <v>70</v>
      </c>
    </row>
    <row r="16" spans="2:14" ht="18" customHeight="1" x14ac:dyDescent="0.35">
      <c r="B16" s="4" t="s">
        <v>338</v>
      </c>
    </row>
    <row r="17" spans="2:11" x14ac:dyDescent="0.3">
      <c r="C17" s="18" t="s">
        <v>3</v>
      </c>
      <c r="D17" s="54" t="s">
        <v>4</v>
      </c>
      <c r="E17" s="55" t="s">
        <v>5</v>
      </c>
      <c r="F17" s="81" t="s">
        <v>6</v>
      </c>
      <c r="G17" s="81" t="s">
        <v>7</v>
      </c>
      <c r="H17" s="81" t="s">
        <v>8</v>
      </c>
      <c r="I17" s="82" t="s">
        <v>9</v>
      </c>
    </row>
    <row r="18" spans="2:11" ht="15.75" x14ac:dyDescent="0.3">
      <c r="C18" s="66">
        <v>2</v>
      </c>
      <c r="D18" s="167">
        <v>1</v>
      </c>
      <c r="E18" s="166" t="s">
        <v>241</v>
      </c>
      <c r="F18" s="86">
        <v>190</v>
      </c>
      <c r="G18" s="86">
        <v>8</v>
      </c>
      <c r="H18" s="86">
        <v>1883</v>
      </c>
      <c r="I18" s="86">
        <v>80</v>
      </c>
      <c r="J18" s="87"/>
      <c r="K18" s="88"/>
    </row>
    <row r="20" spans="2:11" ht="18" customHeight="1" x14ac:dyDescent="0.35">
      <c r="B20" s="4" t="s">
        <v>349</v>
      </c>
    </row>
    <row r="21" spans="2:11" x14ac:dyDescent="0.3">
      <c r="C21" s="33" t="s">
        <v>3</v>
      </c>
      <c r="D21" s="54" t="s">
        <v>4</v>
      </c>
      <c r="E21" s="55" t="s">
        <v>5</v>
      </c>
      <c r="F21" s="81" t="s">
        <v>6</v>
      </c>
      <c r="G21" s="81" t="s">
        <v>7</v>
      </c>
      <c r="H21" s="81" t="s">
        <v>8</v>
      </c>
      <c r="I21" s="82" t="s">
        <v>9</v>
      </c>
    </row>
    <row r="22" spans="2:11" ht="15.75" x14ac:dyDescent="0.3">
      <c r="C22" s="66">
        <v>2</v>
      </c>
      <c r="D22" s="167">
        <v>1</v>
      </c>
      <c r="E22" s="84" t="s">
        <v>241</v>
      </c>
      <c r="F22" s="85">
        <v>190</v>
      </c>
      <c r="G22" s="86">
        <v>6</v>
      </c>
      <c r="H22" s="85">
        <v>1883</v>
      </c>
      <c r="I22" s="85">
        <v>60</v>
      </c>
      <c r="J22" s="87"/>
      <c r="K22" s="88"/>
    </row>
    <row r="24" spans="2:11" ht="18" customHeight="1" x14ac:dyDescent="0.35">
      <c r="B24" s="4" t="s">
        <v>499</v>
      </c>
    </row>
    <row r="25" spans="2:11" x14ac:dyDescent="0.3">
      <c r="C25" s="18" t="s">
        <v>3</v>
      </c>
      <c r="D25" s="19" t="s">
        <v>4</v>
      </c>
      <c r="E25" s="20" t="s">
        <v>5</v>
      </c>
      <c r="F25" s="20"/>
      <c r="G25" s="20"/>
      <c r="H25" s="21" t="s">
        <v>6</v>
      </c>
      <c r="I25" s="21" t="s">
        <v>7</v>
      </c>
      <c r="J25" s="21" t="s">
        <v>8</v>
      </c>
      <c r="K25" s="39" t="s">
        <v>9</v>
      </c>
    </row>
    <row r="26" spans="2:11" x14ac:dyDescent="0.3">
      <c r="C26" s="65">
        <v>4</v>
      </c>
      <c r="D26" s="319">
        <v>9</v>
      </c>
      <c r="E26" s="357" t="s">
        <v>519</v>
      </c>
      <c r="F26" s="265">
        <v>97.003</v>
      </c>
      <c r="G26" s="265">
        <v>95.001000000000005</v>
      </c>
      <c r="H26" s="358">
        <f>SUM(F26,G26)</f>
        <v>192.00400000000002</v>
      </c>
      <c r="I26" s="153">
        <v>2</v>
      </c>
      <c r="J26" s="358">
        <v>1941.0259999999998</v>
      </c>
      <c r="K26" s="373">
        <v>32</v>
      </c>
    </row>
    <row r="27" spans="2:11" x14ac:dyDescent="0.3">
      <c r="C27" s="65">
        <v>6</v>
      </c>
      <c r="D27" s="320">
        <v>7</v>
      </c>
      <c r="E27" s="361" t="s">
        <v>141</v>
      </c>
      <c r="F27" s="247">
        <v>97</v>
      </c>
      <c r="G27" s="247">
        <v>97</v>
      </c>
      <c r="H27" s="360">
        <f>SUM(F27,G27)</f>
        <v>194</v>
      </c>
      <c r="I27" s="143">
        <v>4</v>
      </c>
      <c r="J27" s="362">
        <v>1929.0209999999997</v>
      </c>
      <c r="K27" s="149">
        <v>41</v>
      </c>
    </row>
    <row r="28" spans="2:11" x14ac:dyDescent="0.3">
      <c r="C28" s="66">
        <v>15</v>
      </c>
      <c r="D28" s="374">
        <v>2</v>
      </c>
      <c r="E28" s="363" t="s">
        <v>598</v>
      </c>
      <c r="F28" s="249">
        <v>94.001000000000005</v>
      </c>
      <c r="G28" s="249">
        <v>99</v>
      </c>
      <c r="H28" s="364">
        <f>SUM(F28,G28)</f>
        <v>193.001</v>
      </c>
      <c r="I28" s="151">
        <v>9</v>
      </c>
      <c r="J28" s="365">
        <v>1894.0179999999998</v>
      </c>
      <c r="K28" s="157">
        <v>71</v>
      </c>
    </row>
    <row r="30" spans="2:11" ht="18" customHeight="1" x14ac:dyDescent="0.35">
      <c r="B30" s="4" t="s">
        <v>607</v>
      </c>
    </row>
    <row r="31" spans="2:11" x14ac:dyDescent="0.3">
      <c r="C31" s="33" t="s">
        <v>3</v>
      </c>
      <c r="D31" s="34" t="s">
        <v>4</v>
      </c>
      <c r="E31" s="35" t="s">
        <v>5</v>
      </c>
      <c r="F31" s="35"/>
      <c r="G31" s="35"/>
      <c r="H31" s="36" t="s">
        <v>6</v>
      </c>
      <c r="I31" s="36" t="s">
        <v>7</v>
      </c>
      <c r="J31" s="36" t="s">
        <v>8</v>
      </c>
      <c r="K31" s="37" t="s">
        <v>9</v>
      </c>
    </row>
    <row r="32" spans="2:11" x14ac:dyDescent="0.3">
      <c r="C32" s="65">
        <v>3</v>
      </c>
      <c r="D32" s="319">
        <v>6</v>
      </c>
      <c r="E32" s="369" t="s">
        <v>141</v>
      </c>
      <c r="F32" s="370">
        <v>97</v>
      </c>
      <c r="G32" s="370">
        <v>97</v>
      </c>
      <c r="H32" s="358">
        <v>194</v>
      </c>
      <c r="I32" s="153">
        <v>4</v>
      </c>
      <c r="J32" s="370">
        <v>1929.0209999999997</v>
      </c>
      <c r="K32" s="155">
        <v>39</v>
      </c>
    </row>
    <row r="33" spans="2:11" x14ac:dyDescent="0.3">
      <c r="C33" s="66">
        <v>5</v>
      </c>
      <c r="D33" s="374">
        <v>2</v>
      </c>
      <c r="E33" s="363" t="s">
        <v>598</v>
      </c>
      <c r="F33" s="365">
        <v>94.001000000000005</v>
      </c>
      <c r="G33" s="365">
        <v>99</v>
      </c>
      <c r="H33" s="364">
        <v>193.001</v>
      </c>
      <c r="I33" s="151">
        <v>8</v>
      </c>
      <c r="J33" s="365">
        <v>1894.0179999999998</v>
      </c>
      <c r="K33" s="157">
        <v>61</v>
      </c>
    </row>
    <row r="35" spans="2:11" ht="18" customHeight="1" x14ac:dyDescent="0.35">
      <c r="B35" s="4" t="s">
        <v>619</v>
      </c>
    </row>
    <row r="36" spans="2:11" x14ac:dyDescent="0.3">
      <c r="C36" s="18" t="s">
        <v>3</v>
      </c>
      <c r="D36" s="19" t="s">
        <v>4</v>
      </c>
      <c r="E36" s="20" t="s">
        <v>5</v>
      </c>
      <c r="F36" s="20"/>
      <c r="G36" s="20"/>
      <c r="H36" s="21" t="s">
        <v>6</v>
      </c>
      <c r="I36" s="21" t="s">
        <v>7</v>
      </c>
      <c r="J36" s="21" t="s">
        <v>8</v>
      </c>
      <c r="K36" s="39" t="s">
        <v>9</v>
      </c>
    </row>
    <row r="37" spans="2:11" x14ac:dyDescent="0.3">
      <c r="C37" s="65">
        <v>7</v>
      </c>
      <c r="D37" s="319">
        <v>5</v>
      </c>
      <c r="E37" s="369" t="s">
        <v>659</v>
      </c>
      <c r="F37" s="265">
        <v>99.001999999999995</v>
      </c>
      <c r="G37" s="265">
        <v>94</v>
      </c>
      <c r="H37" s="358">
        <f>SUM(F37,G37)</f>
        <v>193.00200000000001</v>
      </c>
      <c r="I37" s="153">
        <v>1</v>
      </c>
      <c r="J37" s="370">
        <v>1958.0289999999998</v>
      </c>
      <c r="K37" s="155">
        <v>48</v>
      </c>
    </row>
    <row r="38" spans="2:11" x14ac:dyDescent="0.3">
      <c r="C38" s="66">
        <v>10</v>
      </c>
      <c r="D38" s="185">
        <v>6</v>
      </c>
      <c r="E38" s="363" t="s">
        <v>674</v>
      </c>
      <c r="F38" s="249">
        <v>96.001000000000005</v>
      </c>
      <c r="G38" s="249">
        <v>95.001000000000005</v>
      </c>
      <c r="H38" s="364">
        <f>SUM(F38,G38)</f>
        <v>191.00200000000001</v>
      </c>
      <c r="I38" s="151">
        <v>1</v>
      </c>
      <c r="J38" s="365">
        <v>1954.0269999999996</v>
      </c>
      <c r="K38" s="157">
        <v>47</v>
      </c>
    </row>
    <row r="40" spans="2:11" ht="18" customHeight="1" x14ac:dyDescent="0.35">
      <c r="B40" s="4" t="s">
        <v>873</v>
      </c>
    </row>
    <row r="41" spans="2:11" x14ac:dyDescent="0.3">
      <c r="C41" s="18" t="s">
        <v>3</v>
      </c>
      <c r="D41" s="19" t="s">
        <v>4</v>
      </c>
      <c r="E41" s="20" t="s">
        <v>5</v>
      </c>
      <c r="F41" s="20"/>
      <c r="G41" s="20"/>
      <c r="H41" s="21" t="s">
        <v>6</v>
      </c>
      <c r="I41" s="21" t="s">
        <v>7</v>
      </c>
      <c r="J41" s="21" t="s">
        <v>8</v>
      </c>
      <c r="K41" s="39" t="s">
        <v>9</v>
      </c>
    </row>
    <row r="42" spans="2:11" x14ac:dyDescent="0.3">
      <c r="C42" s="66">
        <v>4</v>
      </c>
      <c r="D42" s="40">
        <v>9</v>
      </c>
      <c r="E42" s="57" t="s">
        <v>674</v>
      </c>
      <c r="F42" s="121">
        <v>81</v>
      </c>
      <c r="G42" s="121">
        <v>72</v>
      </c>
      <c r="H42" s="56">
        <f>SUM(F42:G42)</f>
        <v>153</v>
      </c>
      <c r="I42" s="56">
        <v>2</v>
      </c>
      <c r="J42" s="56">
        <v>1728</v>
      </c>
      <c r="K42" s="99">
        <v>29</v>
      </c>
    </row>
    <row r="44" spans="2:11" ht="18" customHeight="1" x14ac:dyDescent="0.35">
      <c r="B44" s="4" t="s">
        <v>926</v>
      </c>
    </row>
    <row r="45" spans="2:11" x14ac:dyDescent="0.3">
      <c r="C45" s="18" t="s">
        <v>3</v>
      </c>
      <c r="D45" s="19" t="s">
        <v>4</v>
      </c>
      <c r="E45" s="20" t="s">
        <v>5</v>
      </c>
      <c r="F45" s="20"/>
      <c r="G45" s="20"/>
      <c r="H45" s="21" t="s">
        <v>6</v>
      </c>
      <c r="I45" s="21" t="s">
        <v>7</v>
      </c>
      <c r="J45" s="21" t="s">
        <v>8</v>
      </c>
      <c r="K45" s="39" t="s">
        <v>9</v>
      </c>
    </row>
    <row r="46" spans="2:11" x14ac:dyDescent="0.3">
      <c r="C46" s="66">
        <v>2</v>
      </c>
      <c r="D46" s="92">
        <v>1</v>
      </c>
      <c r="E46" s="57" t="s">
        <v>185</v>
      </c>
      <c r="F46" s="42">
        <v>89</v>
      </c>
      <c r="G46" s="42">
        <v>93</v>
      </c>
      <c r="H46" s="56">
        <f>SUM(F46:G46)</f>
        <v>182</v>
      </c>
      <c r="I46" s="56">
        <v>8</v>
      </c>
      <c r="J46" s="56">
        <v>1783</v>
      </c>
      <c r="K46" s="99">
        <v>76</v>
      </c>
    </row>
    <row r="48" spans="2:11" ht="18" customHeight="1" x14ac:dyDescent="0.35">
      <c r="B48" s="4" t="s">
        <v>1144</v>
      </c>
    </row>
    <row r="49" spans="3:9" x14ac:dyDescent="0.3">
      <c r="C49" s="18" t="s">
        <v>3</v>
      </c>
      <c r="D49" s="19" t="s">
        <v>4</v>
      </c>
      <c r="E49" s="20" t="s">
        <v>5</v>
      </c>
      <c r="F49" s="21" t="s">
        <v>6</v>
      </c>
      <c r="G49" s="21" t="s">
        <v>7</v>
      </c>
      <c r="H49" s="21" t="s">
        <v>8</v>
      </c>
      <c r="I49" s="39" t="s">
        <v>9</v>
      </c>
    </row>
    <row r="50" spans="3:9" x14ac:dyDescent="0.3">
      <c r="C50" s="66">
        <v>9</v>
      </c>
      <c r="D50" s="40">
        <v>5</v>
      </c>
      <c r="E50" s="126" t="s">
        <v>1181</v>
      </c>
      <c r="F50" s="127">
        <v>90</v>
      </c>
      <c r="G50" s="128">
        <v>7</v>
      </c>
      <c r="H50" s="127">
        <v>877</v>
      </c>
      <c r="I50" s="168">
        <v>56</v>
      </c>
    </row>
  </sheetData>
  <mergeCells count="2">
    <mergeCell ref="B1:M1"/>
    <mergeCell ref="B2:M2"/>
  </mergeCells>
  <hyperlinks>
    <hyperlink ref="B3" location="'Index'!A2" tooltip="Go to the Index sheet" display="á" xr:uid="{E24F470E-7D9E-4F4D-81AE-E525772CC126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BFE1-7282-4281-AD38-3A6B4EC78CB4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10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864</v>
      </c>
    </row>
    <row r="4" spans="2:14" ht="18" x14ac:dyDescent="0.35">
      <c r="B4" s="4" t="s">
        <v>832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6">
        <v>6</v>
      </c>
      <c r="D6" s="40">
        <v>4</v>
      </c>
      <c r="E6" s="57" t="s">
        <v>865</v>
      </c>
      <c r="F6" s="121">
        <v>92</v>
      </c>
      <c r="G6" s="121">
        <v>91</v>
      </c>
      <c r="H6" s="56">
        <f>SUM(F6:G6)</f>
        <v>183</v>
      </c>
      <c r="I6" s="56">
        <v>9</v>
      </c>
      <c r="J6" s="56">
        <v>1736</v>
      </c>
      <c r="K6" s="99">
        <v>57</v>
      </c>
    </row>
    <row r="8" spans="2:14" ht="18" customHeight="1" x14ac:dyDescent="0.35">
      <c r="B8" s="4" t="s">
        <v>915</v>
      </c>
    </row>
    <row r="9" spans="2:14" x14ac:dyDescent="0.3">
      <c r="C9" s="18" t="s">
        <v>3</v>
      </c>
      <c r="D9" s="19" t="s">
        <v>4</v>
      </c>
      <c r="E9" s="20" t="s">
        <v>5</v>
      </c>
      <c r="F9" s="20"/>
      <c r="G9" s="20"/>
      <c r="H9" s="21" t="s">
        <v>6</v>
      </c>
      <c r="I9" s="21" t="s">
        <v>7</v>
      </c>
      <c r="J9" s="21" t="s">
        <v>8</v>
      </c>
      <c r="K9" s="39" t="s">
        <v>9</v>
      </c>
    </row>
    <row r="10" spans="2:14" x14ac:dyDescent="0.3">
      <c r="C10" s="66">
        <v>2</v>
      </c>
      <c r="D10" s="40">
        <v>5</v>
      </c>
      <c r="E10" s="57" t="s">
        <v>865</v>
      </c>
      <c r="F10" s="56">
        <v>75</v>
      </c>
      <c r="G10" s="56">
        <v>70</v>
      </c>
      <c r="H10" s="56">
        <f>SUM(F10:G10)</f>
        <v>145</v>
      </c>
      <c r="I10" s="56">
        <v>2</v>
      </c>
      <c r="J10" s="56">
        <v>1495</v>
      </c>
      <c r="K10" s="99">
        <v>29</v>
      </c>
    </row>
  </sheetData>
  <mergeCells count="2">
    <mergeCell ref="B1:M1"/>
    <mergeCell ref="B2:M2"/>
  </mergeCells>
  <hyperlinks>
    <hyperlink ref="B3" location="'Index'!A2" tooltip="Go to the Index sheet" display="á" xr:uid="{E4594981-840E-44A3-823D-99FE0AC58189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819B-B43C-4DAF-B129-3C084500CA11}">
  <dimension ref="B1:N4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45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186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16</v>
      </c>
      <c r="D6" s="67">
        <v>7</v>
      </c>
      <c r="E6" s="111" t="s">
        <v>187</v>
      </c>
      <c r="F6" s="59">
        <v>132</v>
      </c>
      <c r="G6" s="60">
        <v>2</v>
      </c>
      <c r="H6" s="59">
        <v>1319</v>
      </c>
      <c r="I6" s="78">
        <v>29</v>
      </c>
    </row>
    <row r="7" spans="2:14" x14ac:dyDescent="0.3">
      <c r="C7" s="65">
        <v>18</v>
      </c>
      <c r="D7" s="23">
        <v>7</v>
      </c>
      <c r="E7" s="27" t="s">
        <v>207</v>
      </c>
      <c r="F7" s="28" t="s">
        <v>1350</v>
      </c>
      <c r="G7" s="63">
        <v>0</v>
      </c>
      <c r="H7" s="28">
        <v>1187</v>
      </c>
      <c r="I7" s="29">
        <v>48</v>
      </c>
    </row>
    <row r="8" spans="2:14" x14ac:dyDescent="0.3">
      <c r="C8" s="66">
        <v>18</v>
      </c>
      <c r="D8" s="45">
        <v>9</v>
      </c>
      <c r="E8" s="30" t="s">
        <v>210</v>
      </c>
      <c r="F8" s="31">
        <v>91</v>
      </c>
      <c r="G8" s="69">
        <v>4</v>
      </c>
      <c r="H8" s="31">
        <v>1013</v>
      </c>
      <c r="I8" s="32">
        <v>26</v>
      </c>
    </row>
    <row r="10" spans="2:14" ht="18" customHeight="1" x14ac:dyDescent="0.35">
      <c r="B10" s="4" t="s">
        <v>213</v>
      </c>
    </row>
    <row r="11" spans="2:14" x14ac:dyDescent="0.3">
      <c r="C11" s="33" t="s">
        <v>3</v>
      </c>
      <c r="D11" s="34" t="s">
        <v>4</v>
      </c>
      <c r="E11" s="35" t="s">
        <v>5</v>
      </c>
      <c r="F11" s="36" t="s">
        <v>6</v>
      </c>
      <c r="G11" s="36" t="s">
        <v>7</v>
      </c>
      <c r="H11" s="36" t="s">
        <v>8</v>
      </c>
      <c r="I11" s="37" t="s">
        <v>9</v>
      </c>
    </row>
    <row r="12" spans="2:14" x14ac:dyDescent="0.3">
      <c r="C12" s="65">
        <v>1</v>
      </c>
      <c r="D12" s="67">
        <v>9</v>
      </c>
      <c r="E12" s="111" t="s">
        <v>207</v>
      </c>
      <c r="F12" s="59" t="s">
        <v>1350</v>
      </c>
      <c r="G12" s="60">
        <v>0</v>
      </c>
      <c r="H12" s="59">
        <v>1187</v>
      </c>
      <c r="I12" s="78">
        <v>18</v>
      </c>
    </row>
    <row r="13" spans="2:14" x14ac:dyDescent="0.3">
      <c r="C13" s="66">
        <v>1</v>
      </c>
      <c r="D13" s="45">
        <v>10</v>
      </c>
      <c r="E13" s="30" t="s">
        <v>210</v>
      </c>
      <c r="F13" s="31">
        <v>91</v>
      </c>
      <c r="G13" s="69">
        <v>2</v>
      </c>
      <c r="H13" s="31">
        <v>1013</v>
      </c>
      <c r="I13" s="32">
        <v>12</v>
      </c>
    </row>
    <row r="15" spans="2:14" ht="18" customHeight="1" x14ac:dyDescent="0.35">
      <c r="B15" s="4" t="s">
        <v>215</v>
      </c>
    </row>
    <row r="16" spans="2:14" x14ac:dyDescent="0.3">
      <c r="C16" s="33" t="s">
        <v>3</v>
      </c>
      <c r="D16" s="34" t="s">
        <v>4</v>
      </c>
      <c r="E16" s="35" t="s">
        <v>5</v>
      </c>
      <c r="F16" s="36" t="s">
        <v>6</v>
      </c>
      <c r="G16" s="36" t="s">
        <v>7</v>
      </c>
      <c r="H16" s="36" t="s">
        <v>8</v>
      </c>
      <c r="I16" s="37" t="s">
        <v>9</v>
      </c>
    </row>
    <row r="17" spans="2:12" x14ac:dyDescent="0.3">
      <c r="C17" s="66">
        <v>5</v>
      </c>
      <c r="D17" s="40">
        <v>8</v>
      </c>
      <c r="E17" s="90" t="s">
        <v>187</v>
      </c>
      <c r="F17" s="42">
        <v>132</v>
      </c>
      <c r="G17" s="56">
        <v>1</v>
      </c>
      <c r="H17" s="42">
        <v>1319</v>
      </c>
      <c r="I17" s="49">
        <v>31</v>
      </c>
    </row>
    <row r="19" spans="2:12" ht="18" x14ac:dyDescent="0.35">
      <c r="B19" s="4" t="s">
        <v>216</v>
      </c>
    </row>
    <row r="20" spans="2:12" x14ac:dyDescent="0.3">
      <c r="B20" s="5"/>
      <c r="C20" s="33" t="s">
        <v>3</v>
      </c>
      <c r="D20" s="34" t="s">
        <v>4</v>
      </c>
      <c r="E20" s="8" t="s">
        <v>234</v>
      </c>
      <c r="F20" s="8"/>
      <c r="G20" s="9">
        <v>404</v>
      </c>
      <c r="H20" s="8"/>
      <c r="I20" s="10" t="s">
        <v>9</v>
      </c>
      <c r="J20" s="11">
        <f>SUM(J21:J23)</f>
        <v>357</v>
      </c>
      <c r="K20" s="13" t="s">
        <v>1560</v>
      </c>
      <c r="L20" s="14"/>
    </row>
    <row r="21" spans="2:12" x14ac:dyDescent="0.3">
      <c r="B21" s="5"/>
      <c r="C21" s="337">
        <v>3</v>
      </c>
      <c r="D21" s="341">
        <v>6</v>
      </c>
      <c r="E21" s="60" t="s">
        <v>207</v>
      </c>
      <c r="F21" s="59">
        <v>29</v>
      </c>
      <c r="G21" s="59">
        <v>19</v>
      </c>
      <c r="H21" s="59">
        <v>26</v>
      </c>
      <c r="I21" s="78">
        <v>32</v>
      </c>
      <c r="J21" s="75">
        <f>SUM(F21:I21)</f>
        <v>106</v>
      </c>
      <c r="K21" s="1" t="s">
        <v>1413</v>
      </c>
    </row>
    <row r="22" spans="2:12" ht="15.75" customHeight="1" x14ac:dyDescent="0.3">
      <c r="C22" s="337"/>
      <c r="D22" s="339"/>
      <c r="E22" s="63" t="s">
        <v>187</v>
      </c>
      <c r="F22" s="28">
        <v>32</v>
      </c>
      <c r="G22" s="28">
        <v>38</v>
      </c>
      <c r="H22" s="28">
        <v>37</v>
      </c>
      <c r="I22" s="29">
        <v>36</v>
      </c>
      <c r="J22" s="76">
        <f>SUM(F22:I22)</f>
        <v>143</v>
      </c>
    </row>
    <row r="23" spans="2:12" ht="15.75" customHeight="1" x14ac:dyDescent="0.3">
      <c r="C23" s="337"/>
      <c r="D23" s="340"/>
      <c r="E23" s="69" t="s">
        <v>210</v>
      </c>
      <c r="F23" s="31">
        <v>35</v>
      </c>
      <c r="G23" s="31">
        <v>22</v>
      </c>
      <c r="H23" s="31">
        <v>23</v>
      </c>
      <c r="I23" s="32">
        <v>28</v>
      </c>
      <c r="J23" s="77">
        <f>SUM(F23:I23)</f>
        <v>108</v>
      </c>
    </row>
    <row r="25" spans="2:12" ht="18" customHeight="1" x14ac:dyDescent="0.35">
      <c r="B25" s="4" t="s">
        <v>279</v>
      </c>
    </row>
    <row r="26" spans="2:12" x14ac:dyDescent="0.3">
      <c r="C26" s="18" t="s">
        <v>3</v>
      </c>
      <c r="D26" s="19" t="s">
        <v>4</v>
      </c>
      <c r="E26" s="20" t="s">
        <v>5</v>
      </c>
      <c r="F26" s="21" t="s">
        <v>6</v>
      </c>
      <c r="G26" s="21" t="s">
        <v>7</v>
      </c>
      <c r="H26" s="21" t="s">
        <v>8</v>
      </c>
      <c r="I26" s="39" t="s">
        <v>9</v>
      </c>
    </row>
    <row r="27" spans="2:12" x14ac:dyDescent="0.3">
      <c r="C27" s="66">
        <v>1</v>
      </c>
      <c r="D27" s="40">
        <v>8</v>
      </c>
      <c r="E27" s="57" t="s">
        <v>187</v>
      </c>
      <c r="F27" s="42">
        <v>138</v>
      </c>
      <c r="G27" s="56">
        <v>3</v>
      </c>
      <c r="H27" s="56">
        <v>1276</v>
      </c>
      <c r="I27" s="99">
        <v>27</v>
      </c>
    </row>
    <row r="29" spans="2:12" ht="18" customHeight="1" x14ac:dyDescent="0.35">
      <c r="B29" s="4" t="s">
        <v>992</v>
      </c>
    </row>
    <row r="30" spans="2:12" x14ac:dyDescent="0.3">
      <c r="C30" s="18" t="s">
        <v>3</v>
      </c>
      <c r="D30" s="19" t="s">
        <v>4</v>
      </c>
      <c r="E30" s="20" t="s">
        <v>5</v>
      </c>
      <c r="F30" s="21" t="s">
        <v>6</v>
      </c>
      <c r="G30" s="21" t="s">
        <v>7</v>
      </c>
      <c r="H30" s="21" t="s">
        <v>8</v>
      </c>
      <c r="I30" s="39" t="s">
        <v>9</v>
      </c>
    </row>
    <row r="31" spans="2:12" x14ac:dyDescent="0.3">
      <c r="C31" s="65">
        <v>4</v>
      </c>
      <c r="D31" s="67">
        <v>5</v>
      </c>
      <c r="E31" s="79" t="s">
        <v>1019</v>
      </c>
      <c r="F31" s="60">
        <v>96</v>
      </c>
      <c r="G31" s="60">
        <v>6</v>
      </c>
      <c r="H31" s="60">
        <v>951</v>
      </c>
      <c r="I31" s="71">
        <v>51</v>
      </c>
    </row>
    <row r="32" spans="2:12" x14ac:dyDescent="0.3">
      <c r="C32" s="65">
        <v>7</v>
      </c>
      <c r="D32" s="23">
        <v>3</v>
      </c>
      <c r="E32" s="62" t="s">
        <v>1040</v>
      </c>
      <c r="F32" s="63">
        <v>96</v>
      </c>
      <c r="G32" s="63">
        <v>9</v>
      </c>
      <c r="H32" s="63">
        <v>938</v>
      </c>
      <c r="I32" s="72">
        <v>68</v>
      </c>
    </row>
    <row r="33" spans="2:12" x14ac:dyDescent="0.3">
      <c r="C33" s="66">
        <v>16</v>
      </c>
      <c r="D33" s="109">
        <v>1</v>
      </c>
      <c r="E33" s="30" t="s">
        <v>1109</v>
      </c>
      <c r="F33" s="31">
        <v>83</v>
      </c>
      <c r="G33" s="69">
        <v>3</v>
      </c>
      <c r="H33" s="31">
        <v>885</v>
      </c>
      <c r="I33" s="32">
        <v>64</v>
      </c>
    </row>
    <row r="35" spans="2:12" ht="18" customHeight="1" x14ac:dyDescent="0.35">
      <c r="B35" s="4" t="s">
        <v>1114</v>
      </c>
    </row>
    <row r="36" spans="2:12" x14ac:dyDescent="0.3">
      <c r="C36" s="33" t="s">
        <v>3</v>
      </c>
      <c r="D36" s="34" t="s">
        <v>4</v>
      </c>
      <c r="E36" s="35" t="s">
        <v>5</v>
      </c>
      <c r="F36" s="36" t="s">
        <v>6</v>
      </c>
      <c r="G36" s="36" t="s">
        <v>7</v>
      </c>
      <c r="H36" s="36" t="s">
        <v>8</v>
      </c>
      <c r="I36" s="37" t="s">
        <v>9</v>
      </c>
    </row>
    <row r="37" spans="2:12" x14ac:dyDescent="0.3">
      <c r="C37" s="65">
        <v>1</v>
      </c>
      <c r="D37" s="125">
        <v>1</v>
      </c>
      <c r="E37" s="111" t="s">
        <v>1019</v>
      </c>
      <c r="F37" s="59">
        <v>96</v>
      </c>
      <c r="G37" s="60">
        <v>7</v>
      </c>
      <c r="H37" s="59">
        <v>951</v>
      </c>
      <c r="I37" s="78">
        <v>73</v>
      </c>
    </row>
    <row r="38" spans="2:12" x14ac:dyDescent="0.3">
      <c r="C38" s="65">
        <v>1</v>
      </c>
      <c r="D38" s="23">
        <v>5</v>
      </c>
      <c r="E38" s="27" t="s">
        <v>1040</v>
      </c>
      <c r="F38" s="28">
        <v>96</v>
      </c>
      <c r="G38" s="63">
        <v>7</v>
      </c>
      <c r="H38" s="28">
        <v>938</v>
      </c>
      <c r="I38" s="29">
        <v>64</v>
      </c>
    </row>
    <row r="39" spans="2:12" x14ac:dyDescent="0.3">
      <c r="C39" s="66">
        <v>2</v>
      </c>
      <c r="D39" s="45">
        <v>7</v>
      </c>
      <c r="E39" s="30" t="s">
        <v>1109</v>
      </c>
      <c r="F39" s="31">
        <v>83</v>
      </c>
      <c r="G39" s="69">
        <v>2</v>
      </c>
      <c r="H39" s="31">
        <v>885</v>
      </c>
      <c r="I39" s="32">
        <v>33</v>
      </c>
    </row>
    <row r="41" spans="2:12" ht="18" x14ac:dyDescent="0.35">
      <c r="B41" s="4" t="s">
        <v>1115</v>
      </c>
    </row>
    <row r="42" spans="2:12" x14ac:dyDescent="0.3">
      <c r="B42" s="5"/>
      <c r="C42" s="33" t="s">
        <v>3</v>
      </c>
      <c r="D42" s="34" t="s">
        <v>4</v>
      </c>
      <c r="E42" s="8" t="s">
        <v>1139</v>
      </c>
      <c r="F42" s="8"/>
      <c r="G42" s="9">
        <v>540</v>
      </c>
      <c r="H42" s="8"/>
      <c r="I42" s="10" t="s">
        <v>9</v>
      </c>
      <c r="J42" s="11">
        <f>SUM(J43:J45)</f>
        <v>547</v>
      </c>
      <c r="K42" s="13" t="s">
        <v>1561</v>
      </c>
      <c r="L42" s="14"/>
    </row>
    <row r="43" spans="2:12" x14ac:dyDescent="0.3">
      <c r="B43" s="5"/>
      <c r="C43" s="337">
        <v>4</v>
      </c>
      <c r="D43" s="341">
        <v>3</v>
      </c>
      <c r="E43" s="61" t="s">
        <v>1019</v>
      </c>
      <c r="F43" s="118"/>
      <c r="G43" s="115"/>
      <c r="H43" s="60">
        <v>96</v>
      </c>
      <c r="I43" s="71">
        <v>97</v>
      </c>
      <c r="J43" s="75">
        <f>SUM(H43:I43)</f>
        <v>193</v>
      </c>
      <c r="K43" s="1" t="s">
        <v>1562</v>
      </c>
    </row>
    <row r="44" spans="2:12" ht="15.75" customHeight="1" x14ac:dyDescent="0.3">
      <c r="C44" s="337"/>
      <c r="D44" s="339"/>
      <c r="E44" s="64" t="s">
        <v>1109</v>
      </c>
      <c r="F44" s="119"/>
      <c r="G44" s="116"/>
      <c r="H44" s="63">
        <v>83</v>
      </c>
      <c r="I44" s="72">
        <v>82</v>
      </c>
      <c r="J44" s="76">
        <f>SUM(H44:I44)</f>
        <v>165</v>
      </c>
    </row>
    <row r="45" spans="2:12" ht="15.75" customHeight="1" x14ac:dyDescent="0.3">
      <c r="C45" s="337"/>
      <c r="D45" s="340"/>
      <c r="E45" s="70" t="s">
        <v>1040</v>
      </c>
      <c r="F45" s="120"/>
      <c r="G45" s="117"/>
      <c r="H45" s="69">
        <v>96</v>
      </c>
      <c r="I45" s="73">
        <v>93</v>
      </c>
      <c r="J45" s="77">
        <f>SUM(H45:I45)</f>
        <v>189</v>
      </c>
    </row>
  </sheetData>
  <mergeCells count="6">
    <mergeCell ref="B1:M1"/>
    <mergeCell ref="B2:M2"/>
    <mergeCell ref="C21:C23"/>
    <mergeCell ref="D21:D23"/>
    <mergeCell ref="C43:C45"/>
    <mergeCell ref="D43:D45"/>
  </mergeCells>
  <hyperlinks>
    <hyperlink ref="B3" location="'Index'!A2" tooltip="Go to the Index sheet" display="á" xr:uid="{7406E56B-D62A-404F-AD85-450C45846DBC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6824-5002-4BDE-91DD-D9BA926E2DA1}">
  <dimension ref="B1:N1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12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554</v>
      </c>
    </row>
    <row r="4" spans="2:14" ht="18" x14ac:dyDescent="0.35">
      <c r="B4" s="4" t="s">
        <v>499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9</v>
      </c>
      <c r="D6" s="319">
        <v>5</v>
      </c>
      <c r="E6" s="369" t="s">
        <v>555</v>
      </c>
      <c r="F6" s="265">
        <v>97</v>
      </c>
      <c r="G6" s="265">
        <v>94</v>
      </c>
      <c r="H6" s="358">
        <f>SUM(F6,G6)</f>
        <v>191</v>
      </c>
      <c r="I6" s="153">
        <v>5</v>
      </c>
      <c r="J6" s="370">
        <v>1711.0140000000001</v>
      </c>
      <c r="K6" s="155">
        <v>43</v>
      </c>
    </row>
    <row r="7" spans="2:14" x14ac:dyDescent="0.3">
      <c r="C7" s="66">
        <v>13</v>
      </c>
      <c r="D7" s="185">
        <v>8</v>
      </c>
      <c r="E7" s="363" t="s">
        <v>583</v>
      </c>
      <c r="F7" s="249">
        <v>92</v>
      </c>
      <c r="G7" s="249">
        <v>96.001999999999995</v>
      </c>
      <c r="H7" s="364">
        <f>SUM(F7,G7)</f>
        <v>188.00200000000001</v>
      </c>
      <c r="I7" s="151">
        <v>3</v>
      </c>
      <c r="J7" s="365">
        <v>1302.0059999999999</v>
      </c>
      <c r="K7" s="157">
        <v>28</v>
      </c>
    </row>
    <row r="9" spans="2:14" ht="18" customHeight="1" x14ac:dyDescent="0.35">
      <c r="B9" s="4" t="s">
        <v>619</v>
      </c>
    </row>
    <row r="10" spans="2:14" x14ac:dyDescent="0.3">
      <c r="C10" s="18" t="s">
        <v>3</v>
      </c>
      <c r="D10" s="19" t="s">
        <v>4</v>
      </c>
      <c r="E10" s="20" t="s">
        <v>5</v>
      </c>
      <c r="F10" s="20"/>
      <c r="G10" s="20"/>
      <c r="H10" s="21" t="s">
        <v>6</v>
      </c>
      <c r="I10" s="21" t="s">
        <v>7</v>
      </c>
      <c r="J10" s="21" t="s">
        <v>8</v>
      </c>
      <c r="K10" s="39" t="s">
        <v>9</v>
      </c>
    </row>
    <row r="11" spans="2:14" x14ac:dyDescent="0.3">
      <c r="C11" s="65">
        <v>16</v>
      </c>
      <c r="D11" s="319">
        <v>6</v>
      </c>
      <c r="E11" s="369" t="s">
        <v>720</v>
      </c>
      <c r="F11" s="265">
        <v>98.001000000000005</v>
      </c>
      <c r="G11" s="265">
        <v>100.002</v>
      </c>
      <c r="H11" s="358">
        <f>SUM(F11,G11)</f>
        <v>198.00299999999999</v>
      </c>
      <c r="I11" s="153">
        <v>8</v>
      </c>
      <c r="J11" s="370">
        <v>1933.0219999999999</v>
      </c>
      <c r="K11" s="155">
        <v>47</v>
      </c>
    </row>
    <row r="12" spans="2:14" x14ac:dyDescent="0.3">
      <c r="C12" s="66">
        <v>18</v>
      </c>
      <c r="D12" s="374">
        <v>2</v>
      </c>
      <c r="E12" s="363" t="s">
        <v>731</v>
      </c>
      <c r="F12" s="249">
        <v>99.001000000000005</v>
      </c>
      <c r="G12" s="249">
        <v>99.001999999999995</v>
      </c>
      <c r="H12" s="364">
        <f>SUM(F12,G12)</f>
        <v>198.00299999999999</v>
      </c>
      <c r="I12" s="151">
        <v>9</v>
      </c>
      <c r="J12" s="365">
        <v>1944.0279999999996</v>
      </c>
      <c r="K12" s="157">
        <v>66</v>
      </c>
    </row>
  </sheetData>
  <mergeCells count="2">
    <mergeCell ref="B1:M1"/>
    <mergeCell ref="B2:M2"/>
  </mergeCells>
  <hyperlinks>
    <hyperlink ref="B3" location="'Index'!A2" tooltip="Go to the Index sheet" display="á" xr:uid="{E6642F6A-DF8C-4BE1-AB9E-113AFC7A607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FDF0-8B63-47F4-AFA6-5CDE26DE861A}">
  <dimension ref="B1:N12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9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362</v>
      </c>
    </row>
    <row r="4" spans="2:14" ht="18" x14ac:dyDescent="0.35">
      <c r="B4" s="4" t="s">
        <v>363</v>
      </c>
    </row>
    <row r="5" spans="2:14" x14ac:dyDescent="0.3">
      <c r="C5" s="18" t="s">
        <v>3</v>
      </c>
      <c r="D5" s="19" t="s">
        <v>4</v>
      </c>
      <c r="E5" s="20" t="s">
        <v>5</v>
      </c>
      <c r="F5" s="20"/>
      <c r="G5" s="20"/>
      <c r="H5" s="21" t="s">
        <v>6</v>
      </c>
      <c r="I5" s="21" t="s">
        <v>7</v>
      </c>
      <c r="J5" s="20" t="s">
        <v>8</v>
      </c>
      <c r="K5" s="22" t="s">
        <v>9</v>
      </c>
    </row>
    <row r="6" spans="2:14" x14ac:dyDescent="0.3">
      <c r="C6" s="65">
        <v>1</v>
      </c>
      <c r="D6" s="319">
        <v>8</v>
      </c>
      <c r="E6" s="357" t="s">
        <v>364</v>
      </c>
      <c r="F6" s="265">
        <v>97.001999999999995</v>
      </c>
      <c r="G6" s="265">
        <v>96.001999999999995</v>
      </c>
      <c r="H6" s="358">
        <f>SUM(F6:G6)</f>
        <v>193.00399999999999</v>
      </c>
      <c r="I6" s="153">
        <v>2</v>
      </c>
      <c r="J6" s="358">
        <v>1931.0309999999997</v>
      </c>
      <c r="K6" s="373">
        <v>29</v>
      </c>
    </row>
    <row r="7" spans="2:14" x14ac:dyDescent="0.3">
      <c r="C7" s="65">
        <v>3</v>
      </c>
      <c r="D7" s="375">
        <v>1</v>
      </c>
      <c r="E7" s="359" t="s">
        <v>388</v>
      </c>
      <c r="F7" s="247">
        <v>98.001999999999995</v>
      </c>
      <c r="G7" s="247">
        <v>98.001999999999995</v>
      </c>
      <c r="H7" s="360">
        <f>SUM(F7:G7)</f>
        <v>196.00399999999999</v>
      </c>
      <c r="I7" s="143">
        <v>7</v>
      </c>
      <c r="J7" s="360">
        <v>1960.0349999999999</v>
      </c>
      <c r="K7" s="226">
        <v>71</v>
      </c>
    </row>
    <row r="8" spans="2:14" x14ac:dyDescent="0.3">
      <c r="C8" s="65">
        <v>3</v>
      </c>
      <c r="D8" s="320">
        <v>6</v>
      </c>
      <c r="E8" s="359" t="s">
        <v>389</v>
      </c>
      <c r="F8" s="247">
        <v>97.003</v>
      </c>
      <c r="G8" s="247">
        <v>96</v>
      </c>
      <c r="H8" s="360">
        <f>SUM(F8:G8)</f>
        <v>193.00299999999999</v>
      </c>
      <c r="I8" s="143">
        <v>4</v>
      </c>
      <c r="J8" s="360">
        <v>1931.0219999999999</v>
      </c>
      <c r="K8" s="226">
        <v>47</v>
      </c>
    </row>
    <row r="9" spans="2:14" x14ac:dyDescent="0.3">
      <c r="C9" s="65">
        <v>4</v>
      </c>
      <c r="D9" s="320">
        <v>8</v>
      </c>
      <c r="E9" s="359" t="s">
        <v>395</v>
      </c>
      <c r="F9" s="247">
        <v>96.001000000000005</v>
      </c>
      <c r="G9" s="247">
        <v>89</v>
      </c>
      <c r="H9" s="360">
        <f>SUM(F9:G9)</f>
        <v>185.001</v>
      </c>
      <c r="I9" s="143">
        <v>2</v>
      </c>
      <c r="J9" s="360">
        <v>1888.0149999999999</v>
      </c>
      <c r="K9" s="366">
        <v>24</v>
      </c>
    </row>
    <row r="10" spans="2:14" x14ac:dyDescent="0.3">
      <c r="C10" s="65">
        <v>4</v>
      </c>
      <c r="D10" s="320">
        <v>7</v>
      </c>
      <c r="E10" s="359" t="s">
        <v>401</v>
      </c>
      <c r="F10" s="247">
        <v>96.001999999999995</v>
      </c>
      <c r="G10" s="247">
        <v>96</v>
      </c>
      <c r="H10" s="360">
        <f>SUM(F10:G10)</f>
        <v>192.00200000000001</v>
      </c>
      <c r="I10" s="143">
        <v>4</v>
      </c>
      <c r="J10" s="360">
        <v>1940.0320000000002</v>
      </c>
      <c r="K10" s="226">
        <v>51</v>
      </c>
    </row>
    <row r="11" spans="2:14" x14ac:dyDescent="0.3">
      <c r="C11" s="65">
        <v>5</v>
      </c>
      <c r="D11" s="375">
        <v>1</v>
      </c>
      <c r="E11" s="359" t="s">
        <v>409</v>
      </c>
      <c r="F11" s="247">
        <v>98.001999999999995</v>
      </c>
      <c r="G11" s="247">
        <v>97.001999999999995</v>
      </c>
      <c r="H11" s="360">
        <f>SUM(F11:G11)</f>
        <v>195.00399999999999</v>
      </c>
      <c r="I11" s="143">
        <v>7</v>
      </c>
      <c r="J11" s="360">
        <v>1956.0319999999997</v>
      </c>
      <c r="K11" s="226">
        <v>71</v>
      </c>
    </row>
    <row r="12" spans="2:14" x14ac:dyDescent="0.3">
      <c r="C12" s="65">
        <v>5</v>
      </c>
      <c r="D12" s="320">
        <v>6</v>
      </c>
      <c r="E12" s="359" t="s">
        <v>410</v>
      </c>
      <c r="F12" s="247">
        <v>96.001000000000005</v>
      </c>
      <c r="G12" s="247">
        <v>96.001000000000005</v>
      </c>
      <c r="H12" s="360">
        <f>SUM(F12:G12)</f>
        <v>192.00200000000001</v>
      </c>
      <c r="I12" s="143">
        <v>4</v>
      </c>
      <c r="J12" s="360">
        <v>1918.0219999999999</v>
      </c>
      <c r="K12" s="226">
        <v>41</v>
      </c>
    </row>
    <row r="13" spans="2:14" x14ac:dyDescent="0.3">
      <c r="C13" s="65">
        <v>6</v>
      </c>
      <c r="D13" s="320">
        <v>7</v>
      </c>
      <c r="E13" s="359" t="s">
        <v>412</v>
      </c>
      <c r="F13" s="247">
        <v>96.001000000000005</v>
      </c>
      <c r="G13" s="247">
        <v>93.003</v>
      </c>
      <c r="H13" s="360">
        <f>SUM(F13:G13)</f>
        <v>189.00400000000002</v>
      </c>
      <c r="I13" s="143">
        <v>5</v>
      </c>
      <c r="J13" s="360">
        <v>1845.0140000000001</v>
      </c>
      <c r="K13" s="366">
        <v>40</v>
      </c>
    </row>
    <row r="14" spans="2:14" x14ac:dyDescent="0.3">
      <c r="C14" s="65">
        <v>6</v>
      </c>
      <c r="D14" s="320">
        <v>5</v>
      </c>
      <c r="E14" s="361" t="s">
        <v>415</v>
      </c>
      <c r="F14" s="247">
        <v>97.001000000000005</v>
      </c>
      <c r="G14" s="247">
        <v>96.001000000000005</v>
      </c>
      <c r="H14" s="360">
        <f>SUM(F14:G14)</f>
        <v>193.00200000000001</v>
      </c>
      <c r="I14" s="143">
        <v>8</v>
      </c>
      <c r="J14" s="362">
        <v>1870.0169999999998</v>
      </c>
      <c r="K14" s="149">
        <v>52</v>
      </c>
    </row>
    <row r="15" spans="2:14" x14ac:dyDescent="0.3">
      <c r="C15" s="65">
        <v>6</v>
      </c>
      <c r="D15" s="320">
        <v>6</v>
      </c>
      <c r="E15" s="361" t="s">
        <v>416</v>
      </c>
      <c r="F15" s="247">
        <v>99.001000000000005</v>
      </c>
      <c r="G15" s="247">
        <v>96</v>
      </c>
      <c r="H15" s="360">
        <f>SUM(F15:G15)</f>
        <v>195.001</v>
      </c>
      <c r="I15" s="143">
        <v>9</v>
      </c>
      <c r="J15" s="362">
        <v>1868.0129999999999</v>
      </c>
      <c r="K15" s="149">
        <v>46</v>
      </c>
    </row>
    <row r="16" spans="2:14" x14ac:dyDescent="0.3">
      <c r="C16" s="65">
        <v>6</v>
      </c>
      <c r="D16" s="322">
        <v>2</v>
      </c>
      <c r="E16" s="361" t="s">
        <v>418</v>
      </c>
      <c r="F16" s="247">
        <v>95.001999999999995</v>
      </c>
      <c r="G16" s="247">
        <v>94.001999999999995</v>
      </c>
      <c r="H16" s="360">
        <f>SUM(F16:G16)</f>
        <v>189.00399999999999</v>
      </c>
      <c r="I16" s="143">
        <v>5</v>
      </c>
      <c r="J16" s="362">
        <v>1916.0269999999996</v>
      </c>
      <c r="K16" s="149">
        <v>71</v>
      </c>
    </row>
    <row r="17" spans="2:11" x14ac:dyDescent="0.3">
      <c r="C17" s="65">
        <v>6</v>
      </c>
      <c r="D17" s="320">
        <v>3</v>
      </c>
      <c r="E17" s="361" t="s">
        <v>420</v>
      </c>
      <c r="F17" s="247">
        <v>96.001999999999995</v>
      </c>
      <c r="G17" s="247">
        <v>94.001000000000005</v>
      </c>
      <c r="H17" s="360">
        <f>SUM(F17:G17)</f>
        <v>190.00299999999999</v>
      </c>
      <c r="I17" s="143">
        <v>7</v>
      </c>
      <c r="J17" s="362">
        <v>1908.0169999999998</v>
      </c>
      <c r="K17" s="149">
        <v>68</v>
      </c>
    </row>
    <row r="18" spans="2:11" x14ac:dyDescent="0.3">
      <c r="C18" s="65">
        <v>7</v>
      </c>
      <c r="D18" s="320">
        <v>4</v>
      </c>
      <c r="E18" s="361" t="s">
        <v>422</v>
      </c>
      <c r="F18" s="247">
        <v>94.001000000000005</v>
      </c>
      <c r="G18" s="247">
        <v>94</v>
      </c>
      <c r="H18" s="360">
        <f>SUM(F18:G18)</f>
        <v>188.001</v>
      </c>
      <c r="I18" s="143">
        <v>6</v>
      </c>
      <c r="J18" s="362">
        <v>1861.0119999999999</v>
      </c>
      <c r="K18" s="149">
        <v>56</v>
      </c>
    </row>
    <row r="19" spans="2:11" x14ac:dyDescent="0.3">
      <c r="C19" s="65">
        <v>7</v>
      </c>
      <c r="D19" s="320">
        <v>6</v>
      </c>
      <c r="E19" s="361" t="s">
        <v>423</v>
      </c>
      <c r="F19" s="247">
        <v>89.001999999999995</v>
      </c>
      <c r="G19" s="247">
        <v>84</v>
      </c>
      <c r="H19" s="360">
        <f>SUM(F19:G19)</f>
        <v>173.00200000000001</v>
      </c>
      <c r="I19" s="143">
        <v>3</v>
      </c>
      <c r="J19" s="362">
        <v>1831.0189999999998</v>
      </c>
      <c r="K19" s="149">
        <v>42</v>
      </c>
    </row>
    <row r="20" spans="2:11" x14ac:dyDescent="0.3">
      <c r="C20" s="66">
        <v>7</v>
      </c>
      <c r="D20" s="185">
        <v>3</v>
      </c>
      <c r="E20" s="363" t="s">
        <v>424</v>
      </c>
      <c r="F20" s="249">
        <v>96</v>
      </c>
      <c r="G20" s="249">
        <v>95.001999999999995</v>
      </c>
      <c r="H20" s="364">
        <f>SUM(F20:G20)</f>
        <v>191.00200000000001</v>
      </c>
      <c r="I20" s="151">
        <v>7</v>
      </c>
      <c r="J20" s="365">
        <v>1881.0119999999997</v>
      </c>
      <c r="K20" s="157">
        <v>57</v>
      </c>
    </row>
    <row r="22" spans="2:11" ht="18" customHeight="1" x14ac:dyDescent="0.35">
      <c r="B22" s="4" t="s">
        <v>429</v>
      </c>
    </row>
    <row r="23" spans="2:11" x14ac:dyDescent="0.3">
      <c r="C23" s="33" t="s">
        <v>3</v>
      </c>
      <c r="D23" s="34" t="s">
        <v>4</v>
      </c>
      <c r="E23" s="35" t="s">
        <v>5</v>
      </c>
      <c r="F23" s="35"/>
      <c r="G23" s="35"/>
      <c r="H23" s="36" t="s">
        <v>6</v>
      </c>
      <c r="I23" s="36" t="s">
        <v>7</v>
      </c>
      <c r="J23" s="36" t="s">
        <v>8</v>
      </c>
      <c r="K23" s="37" t="s">
        <v>9</v>
      </c>
    </row>
    <row r="24" spans="2:11" x14ac:dyDescent="0.3">
      <c r="C24" s="65">
        <v>1</v>
      </c>
      <c r="D24" s="319">
        <v>8</v>
      </c>
      <c r="E24" s="369" t="s">
        <v>364</v>
      </c>
      <c r="F24" s="370">
        <v>97.001999999999995</v>
      </c>
      <c r="G24" s="370">
        <v>96.001999999999995</v>
      </c>
      <c r="H24" s="358">
        <v>193.00399999999999</v>
      </c>
      <c r="I24" s="153">
        <v>5</v>
      </c>
      <c r="J24" s="370">
        <v>1931.0309999999997</v>
      </c>
      <c r="K24" s="155">
        <v>41</v>
      </c>
    </row>
    <row r="25" spans="2:11" x14ac:dyDescent="0.3">
      <c r="C25" s="65">
        <v>1</v>
      </c>
      <c r="D25" s="320">
        <v>9</v>
      </c>
      <c r="E25" s="361" t="s">
        <v>389</v>
      </c>
      <c r="F25" s="362">
        <v>97.003</v>
      </c>
      <c r="G25" s="362">
        <v>96</v>
      </c>
      <c r="H25" s="360">
        <v>193.00299999999999</v>
      </c>
      <c r="I25" s="143">
        <v>3</v>
      </c>
      <c r="J25" s="362">
        <v>1931.0219999999999</v>
      </c>
      <c r="K25" s="149">
        <v>36</v>
      </c>
    </row>
    <row r="26" spans="2:11" x14ac:dyDescent="0.3">
      <c r="C26" s="65">
        <v>1</v>
      </c>
      <c r="D26" s="320">
        <v>7</v>
      </c>
      <c r="E26" s="361" t="s">
        <v>401</v>
      </c>
      <c r="F26" s="362">
        <v>96.001999999999995</v>
      </c>
      <c r="G26" s="362">
        <v>96</v>
      </c>
      <c r="H26" s="360">
        <v>192.00200000000001</v>
      </c>
      <c r="I26" s="143">
        <v>2</v>
      </c>
      <c r="J26" s="362">
        <v>1940.0320000000002</v>
      </c>
      <c r="K26" s="149">
        <v>50</v>
      </c>
    </row>
    <row r="27" spans="2:11" x14ac:dyDescent="0.3">
      <c r="C27" s="65">
        <v>2</v>
      </c>
      <c r="D27" s="320">
        <v>5</v>
      </c>
      <c r="E27" s="359" t="s">
        <v>395</v>
      </c>
      <c r="F27" s="360">
        <v>96.001000000000005</v>
      </c>
      <c r="G27" s="360">
        <v>89</v>
      </c>
      <c r="H27" s="360">
        <v>185.001</v>
      </c>
      <c r="I27" s="143">
        <v>4</v>
      </c>
      <c r="J27" s="360">
        <v>1888.0149999999999</v>
      </c>
      <c r="K27" s="366">
        <v>55</v>
      </c>
    </row>
    <row r="28" spans="2:11" x14ac:dyDescent="0.3">
      <c r="C28" s="65">
        <v>2</v>
      </c>
      <c r="D28" s="320">
        <v>8</v>
      </c>
      <c r="E28" s="361" t="s">
        <v>412</v>
      </c>
      <c r="F28" s="362">
        <v>96.001000000000005</v>
      </c>
      <c r="G28" s="362">
        <v>93.003</v>
      </c>
      <c r="H28" s="360">
        <v>189.00400000000002</v>
      </c>
      <c r="I28" s="143">
        <v>5</v>
      </c>
      <c r="J28" s="362">
        <v>1845.0140000000001</v>
      </c>
      <c r="K28" s="149">
        <v>42</v>
      </c>
    </row>
    <row r="29" spans="2:11" x14ac:dyDescent="0.3">
      <c r="C29" s="65">
        <v>2</v>
      </c>
      <c r="D29" s="320">
        <v>9</v>
      </c>
      <c r="E29" s="361" t="s">
        <v>423</v>
      </c>
      <c r="F29" s="362">
        <v>89.001999999999995</v>
      </c>
      <c r="G29" s="362">
        <v>84</v>
      </c>
      <c r="H29" s="360">
        <v>173.00200000000001</v>
      </c>
      <c r="I29" s="143">
        <v>2</v>
      </c>
      <c r="J29" s="362">
        <v>1831.0189999999998</v>
      </c>
      <c r="K29" s="149">
        <v>41</v>
      </c>
    </row>
    <row r="30" spans="2:11" x14ac:dyDescent="0.3">
      <c r="C30" s="65">
        <v>2</v>
      </c>
      <c r="D30" s="320">
        <v>7</v>
      </c>
      <c r="E30" s="361" t="s">
        <v>415</v>
      </c>
      <c r="F30" s="362">
        <v>97.001000000000005</v>
      </c>
      <c r="G30" s="362">
        <v>96.001000000000005</v>
      </c>
      <c r="H30" s="360">
        <v>193.00200000000001</v>
      </c>
      <c r="I30" s="143">
        <v>8</v>
      </c>
      <c r="J30" s="362">
        <v>1870.0169999999998</v>
      </c>
      <c r="K30" s="149">
        <v>53</v>
      </c>
    </row>
    <row r="31" spans="2:11" x14ac:dyDescent="0.3">
      <c r="C31" s="65">
        <v>2</v>
      </c>
      <c r="D31" s="320">
        <v>6</v>
      </c>
      <c r="E31" s="361" t="s">
        <v>424</v>
      </c>
      <c r="F31" s="362">
        <v>96</v>
      </c>
      <c r="G31" s="362">
        <v>95.001999999999995</v>
      </c>
      <c r="H31" s="360">
        <v>191.00200000000001</v>
      </c>
      <c r="I31" s="143">
        <v>6</v>
      </c>
      <c r="J31" s="362">
        <v>1881.0119999999997</v>
      </c>
      <c r="K31" s="149">
        <v>53</v>
      </c>
    </row>
    <row r="32" spans="2:11" x14ac:dyDescent="0.3">
      <c r="C32" s="66">
        <v>2</v>
      </c>
      <c r="D32" s="367">
        <v>1</v>
      </c>
      <c r="E32" s="363" t="s">
        <v>409</v>
      </c>
      <c r="F32" s="365">
        <v>98.001999999999995</v>
      </c>
      <c r="G32" s="365">
        <v>97.001999999999995</v>
      </c>
      <c r="H32" s="364">
        <v>195.00399999999999</v>
      </c>
      <c r="I32" s="151">
        <v>9</v>
      </c>
      <c r="J32" s="365">
        <v>1956.0319999999997</v>
      </c>
      <c r="K32" s="157">
        <v>90</v>
      </c>
    </row>
    <row r="34" spans="2:12" ht="18" x14ac:dyDescent="0.35">
      <c r="B34" s="4" t="s">
        <v>430</v>
      </c>
    </row>
    <row r="35" spans="2:12" x14ac:dyDescent="0.3">
      <c r="B35" s="5"/>
      <c r="C35" s="33" t="s">
        <v>3</v>
      </c>
      <c r="D35" s="34" t="s">
        <v>4</v>
      </c>
      <c r="E35" s="8" t="s">
        <v>435</v>
      </c>
      <c r="F35" s="8"/>
      <c r="G35" s="9">
        <v>585</v>
      </c>
      <c r="H35" s="8"/>
      <c r="I35" s="10" t="s">
        <v>9</v>
      </c>
      <c r="J35" s="15">
        <f>SUM(J36:J38)</f>
        <v>582.01099999999997</v>
      </c>
      <c r="K35" s="13" t="s">
        <v>1563</v>
      </c>
      <c r="L35" s="14"/>
    </row>
    <row r="36" spans="2:12" x14ac:dyDescent="0.3">
      <c r="B36" s="5"/>
      <c r="C36" s="337">
        <v>1</v>
      </c>
      <c r="D36" s="390">
        <v>6</v>
      </c>
      <c r="E36" s="386" t="s">
        <v>364</v>
      </c>
      <c r="F36" s="388"/>
      <c r="G36" s="384"/>
      <c r="H36" s="380">
        <v>97.001999999999995</v>
      </c>
      <c r="I36" s="382">
        <v>96.001999999999995</v>
      </c>
      <c r="J36" s="255">
        <f>SUM(H36:I36)</f>
        <v>193.00399999999999</v>
      </c>
      <c r="K36" s="1" t="s">
        <v>1400</v>
      </c>
    </row>
    <row r="37" spans="2:12" ht="15.75" customHeight="1" x14ac:dyDescent="0.3">
      <c r="C37" s="337"/>
      <c r="D37" s="391"/>
      <c r="E37" s="387" t="s">
        <v>388</v>
      </c>
      <c r="F37" s="389"/>
      <c r="G37" s="385"/>
      <c r="H37" s="381">
        <v>98.001999999999995</v>
      </c>
      <c r="I37" s="383">
        <v>98.001999999999995</v>
      </c>
      <c r="J37" s="112">
        <f>SUM(H37:I37)</f>
        <v>196.00399999999999</v>
      </c>
    </row>
    <row r="38" spans="2:12" ht="15.75" customHeight="1" x14ac:dyDescent="0.3">
      <c r="C38" s="337"/>
      <c r="D38" s="400"/>
      <c r="E38" s="401" t="s">
        <v>389</v>
      </c>
      <c r="F38" s="402"/>
      <c r="G38" s="403"/>
      <c r="H38" s="404">
        <v>97.003</v>
      </c>
      <c r="I38" s="405">
        <v>96</v>
      </c>
      <c r="J38" s="256">
        <f>SUM(H38:I38)</f>
        <v>193.00299999999999</v>
      </c>
    </row>
    <row r="39" spans="2:12" x14ac:dyDescent="0.3">
      <c r="B39" s="5"/>
      <c r="C39" s="146" t="s">
        <v>3</v>
      </c>
      <c r="D39" s="399" t="s">
        <v>4</v>
      </c>
      <c r="E39" s="406" t="s">
        <v>438</v>
      </c>
      <c r="F39" s="407"/>
      <c r="G39" s="408">
        <v>575</v>
      </c>
      <c r="H39" s="407"/>
      <c r="I39" s="409" t="s">
        <v>9</v>
      </c>
      <c r="J39" s="15">
        <f>SUM(J40:J42)</f>
        <v>572.00700000000006</v>
      </c>
      <c r="K39" s="13" t="s">
        <v>1564</v>
      </c>
      <c r="L39" s="14"/>
    </row>
    <row r="40" spans="2:12" x14ac:dyDescent="0.3">
      <c r="B40" s="5"/>
      <c r="C40" s="337">
        <v>2</v>
      </c>
      <c r="D40" s="420">
        <v>1</v>
      </c>
      <c r="E40" s="417" t="s">
        <v>395</v>
      </c>
      <c r="F40" s="418"/>
      <c r="G40" s="416"/>
      <c r="H40" s="414">
        <v>96.001000000000005</v>
      </c>
      <c r="I40" s="415">
        <v>89</v>
      </c>
      <c r="J40" s="255">
        <f>SUM(H40:I40)</f>
        <v>185.001</v>
      </c>
      <c r="K40" s="1" t="s">
        <v>1565</v>
      </c>
    </row>
    <row r="41" spans="2:12" ht="15.75" customHeight="1" x14ac:dyDescent="0.3">
      <c r="C41" s="337"/>
      <c r="D41" s="391"/>
      <c r="E41" s="387" t="s">
        <v>409</v>
      </c>
      <c r="F41" s="389"/>
      <c r="G41" s="385"/>
      <c r="H41" s="381">
        <v>98.001999999999995</v>
      </c>
      <c r="I41" s="383">
        <v>97.001999999999995</v>
      </c>
      <c r="J41" s="112">
        <f>SUM(H41:I41)</f>
        <v>195.00399999999999</v>
      </c>
    </row>
    <row r="42" spans="2:12" ht="15.75" customHeight="1" x14ac:dyDescent="0.3">
      <c r="C42" s="337"/>
      <c r="D42" s="400"/>
      <c r="E42" s="401" t="s">
        <v>410</v>
      </c>
      <c r="F42" s="402"/>
      <c r="G42" s="403"/>
      <c r="H42" s="404">
        <v>96.001000000000005</v>
      </c>
      <c r="I42" s="405">
        <v>96.001000000000005</v>
      </c>
      <c r="J42" s="256">
        <f>SUM(H42:I42)</f>
        <v>192.00200000000001</v>
      </c>
    </row>
    <row r="43" spans="2:12" x14ac:dyDescent="0.3">
      <c r="B43" s="5"/>
      <c r="C43" s="146" t="s">
        <v>3</v>
      </c>
      <c r="D43" s="399" t="s">
        <v>4</v>
      </c>
      <c r="E43" s="406" t="s">
        <v>439</v>
      </c>
      <c r="F43" s="407"/>
      <c r="G43" s="408">
        <v>567</v>
      </c>
      <c r="H43" s="407"/>
      <c r="I43" s="409" t="s">
        <v>9</v>
      </c>
      <c r="J43" s="15">
        <f>SUM(J44:J46)</f>
        <v>571.01</v>
      </c>
      <c r="K43" s="13" t="s">
        <v>1566</v>
      </c>
      <c r="L43" s="14"/>
    </row>
    <row r="44" spans="2:12" x14ac:dyDescent="0.3">
      <c r="B44" s="5"/>
      <c r="C44" s="337">
        <v>2</v>
      </c>
      <c r="D44" s="419">
        <v>3</v>
      </c>
      <c r="E44" s="417" t="s">
        <v>412</v>
      </c>
      <c r="F44" s="418"/>
      <c r="G44" s="416"/>
      <c r="H44" s="414">
        <v>96.001000000000005</v>
      </c>
      <c r="I44" s="415">
        <v>93.003</v>
      </c>
      <c r="J44" s="255">
        <f>SUM(H44:I44)</f>
        <v>189.00400000000002</v>
      </c>
      <c r="K44" s="1" t="s">
        <v>1567</v>
      </c>
    </row>
    <row r="45" spans="2:12" ht="15.75" customHeight="1" x14ac:dyDescent="0.3">
      <c r="C45" s="337"/>
      <c r="D45" s="391"/>
      <c r="E45" s="387" t="s">
        <v>415</v>
      </c>
      <c r="F45" s="389"/>
      <c r="G45" s="385"/>
      <c r="H45" s="381">
        <v>97.001000000000005</v>
      </c>
      <c r="I45" s="383">
        <v>96.001000000000005</v>
      </c>
      <c r="J45" s="112">
        <f>SUM(H45:I45)</f>
        <v>193.00200000000001</v>
      </c>
    </row>
    <row r="46" spans="2:12" ht="15.75" customHeight="1" x14ac:dyDescent="0.3">
      <c r="C46" s="337"/>
      <c r="D46" s="400"/>
      <c r="E46" s="401" t="s">
        <v>418</v>
      </c>
      <c r="F46" s="402"/>
      <c r="G46" s="403"/>
      <c r="H46" s="404">
        <v>95.001999999999995</v>
      </c>
      <c r="I46" s="405">
        <v>94.001999999999995</v>
      </c>
      <c r="J46" s="256">
        <f>SUM(H46:I46)</f>
        <v>189.00399999999999</v>
      </c>
    </row>
    <row r="47" spans="2:12" x14ac:dyDescent="0.3">
      <c r="B47" s="5"/>
      <c r="C47" s="146" t="s">
        <v>3</v>
      </c>
      <c r="D47" s="399" t="s">
        <v>4</v>
      </c>
      <c r="E47" s="406" t="s">
        <v>440</v>
      </c>
      <c r="F47" s="407"/>
      <c r="G47" s="408">
        <v>558</v>
      </c>
      <c r="H47" s="407"/>
      <c r="I47" s="409" t="s">
        <v>9</v>
      </c>
      <c r="J47" s="15">
        <f>SUM(J48:J50)</f>
        <v>558.00600000000009</v>
      </c>
      <c r="K47" s="13" t="s">
        <v>1568</v>
      </c>
      <c r="L47" s="14"/>
    </row>
    <row r="48" spans="2:12" x14ac:dyDescent="0.3">
      <c r="B48" s="5"/>
      <c r="C48" s="337">
        <v>2</v>
      </c>
      <c r="D48" s="398">
        <v>6</v>
      </c>
      <c r="E48" s="396" t="s">
        <v>423</v>
      </c>
      <c r="F48" s="397"/>
      <c r="G48" s="395"/>
      <c r="H48" s="393">
        <v>89.001999999999995</v>
      </c>
      <c r="I48" s="394">
        <v>84</v>
      </c>
      <c r="J48" s="255">
        <f>SUM(H48:I48)</f>
        <v>173.00200000000001</v>
      </c>
      <c r="K48" s="1" t="s">
        <v>1569</v>
      </c>
    </row>
    <row r="49" spans="2:11" ht="15.75" customHeight="1" x14ac:dyDescent="0.3">
      <c r="C49" s="337"/>
      <c r="D49" s="347"/>
      <c r="E49" s="224" t="s">
        <v>416</v>
      </c>
      <c r="F49" s="230"/>
      <c r="G49" s="228"/>
      <c r="H49" s="247">
        <v>99.001000000000005</v>
      </c>
      <c r="I49" s="248">
        <v>96</v>
      </c>
      <c r="J49" s="112">
        <f>SUM(H49:I49)</f>
        <v>195.001</v>
      </c>
    </row>
    <row r="50" spans="2:11" ht="15.75" customHeight="1" x14ac:dyDescent="0.3">
      <c r="C50" s="337"/>
      <c r="D50" s="348"/>
      <c r="E50" s="235" t="s">
        <v>420</v>
      </c>
      <c r="F50" s="236"/>
      <c r="G50" s="237"/>
      <c r="H50" s="249">
        <v>96.001999999999995</v>
      </c>
      <c r="I50" s="250">
        <v>94.001000000000005</v>
      </c>
      <c r="J50" s="256">
        <f>SUM(H50:I50)</f>
        <v>190.00299999999999</v>
      </c>
    </row>
    <row r="52" spans="2:11" ht="18" customHeight="1" x14ac:dyDescent="0.35">
      <c r="B52" s="4" t="s">
        <v>499</v>
      </c>
    </row>
    <row r="53" spans="2:11" x14ac:dyDescent="0.3">
      <c r="C53" s="18" t="s">
        <v>3</v>
      </c>
      <c r="D53" s="19" t="s">
        <v>4</v>
      </c>
      <c r="E53" s="20" t="s">
        <v>5</v>
      </c>
      <c r="F53" s="20"/>
      <c r="G53" s="20"/>
      <c r="H53" s="21" t="s">
        <v>6</v>
      </c>
      <c r="I53" s="21" t="s">
        <v>7</v>
      </c>
      <c r="J53" s="21" t="s">
        <v>8</v>
      </c>
      <c r="K53" s="39" t="s">
        <v>9</v>
      </c>
    </row>
    <row r="54" spans="2:11" x14ac:dyDescent="0.3">
      <c r="C54" s="65">
        <v>2</v>
      </c>
      <c r="D54" s="319">
        <v>6</v>
      </c>
      <c r="E54" s="357" t="s">
        <v>507</v>
      </c>
      <c r="F54" s="265">
        <v>99.004999999999995</v>
      </c>
      <c r="G54" s="265">
        <v>98.001999999999995</v>
      </c>
      <c r="H54" s="358">
        <f>SUM(F54,G54)</f>
        <v>197.00700000000001</v>
      </c>
      <c r="I54" s="153">
        <v>3</v>
      </c>
      <c r="J54" s="358">
        <v>1972.0419999999997</v>
      </c>
      <c r="K54" s="241">
        <v>44</v>
      </c>
    </row>
    <row r="55" spans="2:11" x14ac:dyDescent="0.3">
      <c r="C55" s="65">
        <v>5</v>
      </c>
      <c r="D55" s="320">
        <v>8</v>
      </c>
      <c r="E55" s="359" t="s">
        <v>525</v>
      </c>
      <c r="F55" s="247">
        <v>97</v>
      </c>
      <c r="G55" s="247">
        <v>96.001000000000005</v>
      </c>
      <c r="H55" s="360">
        <f>SUM(F55,G55)</f>
        <v>193.001</v>
      </c>
      <c r="I55" s="143">
        <v>1</v>
      </c>
      <c r="J55" s="360">
        <v>1935.021</v>
      </c>
      <c r="K55" s="366">
        <v>30</v>
      </c>
    </row>
    <row r="56" spans="2:11" x14ac:dyDescent="0.3">
      <c r="C56" s="65">
        <v>6</v>
      </c>
      <c r="D56" s="320">
        <v>4</v>
      </c>
      <c r="E56" s="361" t="s">
        <v>534</v>
      </c>
      <c r="F56" s="247">
        <v>100.002</v>
      </c>
      <c r="G56" s="247">
        <v>99.004000000000005</v>
      </c>
      <c r="H56" s="360">
        <f>SUM(F56,G56)</f>
        <v>199.006</v>
      </c>
      <c r="I56" s="143">
        <v>8</v>
      </c>
      <c r="J56" s="362">
        <v>1955.0360000000001</v>
      </c>
      <c r="K56" s="149">
        <v>58</v>
      </c>
    </row>
    <row r="57" spans="2:11" x14ac:dyDescent="0.3">
      <c r="C57" s="66">
        <v>15</v>
      </c>
      <c r="D57" s="185">
        <v>9</v>
      </c>
      <c r="E57" s="363" t="s">
        <v>596</v>
      </c>
      <c r="F57" s="249">
        <v>90</v>
      </c>
      <c r="G57" s="249">
        <v>88</v>
      </c>
      <c r="H57" s="364">
        <f>SUM(F57,G57)</f>
        <v>178</v>
      </c>
      <c r="I57" s="151">
        <v>2</v>
      </c>
      <c r="J57" s="365">
        <v>1777.008</v>
      </c>
      <c r="K57" s="157">
        <v>26</v>
      </c>
    </row>
    <row r="59" spans="2:11" ht="18" customHeight="1" x14ac:dyDescent="0.35">
      <c r="B59" s="4" t="s">
        <v>607</v>
      </c>
    </row>
    <row r="60" spans="2:11" x14ac:dyDescent="0.3">
      <c r="C60" s="33" t="s">
        <v>3</v>
      </c>
      <c r="D60" s="34" t="s">
        <v>4</v>
      </c>
      <c r="E60" s="35" t="s">
        <v>5</v>
      </c>
      <c r="F60" s="35"/>
      <c r="G60" s="35"/>
      <c r="H60" s="36" t="s">
        <v>6</v>
      </c>
      <c r="I60" s="36" t="s">
        <v>7</v>
      </c>
      <c r="J60" s="36" t="s">
        <v>8</v>
      </c>
      <c r="K60" s="37" t="s">
        <v>9</v>
      </c>
    </row>
    <row r="61" spans="2:11" x14ac:dyDescent="0.3">
      <c r="C61" s="65">
        <v>2</v>
      </c>
      <c r="D61" s="319">
        <v>9</v>
      </c>
      <c r="E61" s="357" t="s">
        <v>525</v>
      </c>
      <c r="F61" s="358">
        <v>97</v>
      </c>
      <c r="G61" s="358">
        <v>96.001000000000005</v>
      </c>
      <c r="H61" s="358">
        <v>193.001</v>
      </c>
      <c r="I61" s="153">
        <v>2</v>
      </c>
      <c r="J61" s="358">
        <v>1935.021</v>
      </c>
      <c r="K61" s="373">
        <v>27</v>
      </c>
    </row>
    <row r="62" spans="2:11" x14ac:dyDescent="0.3">
      <c r="C62" s="66">
        <v>3</v>
      </c>
      <c r="D62" s="185">
        <v>3</v>
      </c>
      <c r="E62" s="363" t="s">
        <v>534</v>
      </c>
      <c r="F62" s="365">
        <v>100.002</v>
      </c>
      <c r="G62" s="365">
        <v>99.004000000000005</v>
      </c>
      <c r="H62" s="364">
        <v>199.006</v>
      </c>
      <c r="I62" s="151">
        <v>7</v>
      </c>
      <c r="J62" s="365">
        <v>1955.0360000000001</v>
      </c>
      <c r="K62" s="157">
        <v>52</v>
      </c>
    </row>
    <row r="64" spans="2:11" ht="18" x14ac:dyDescent="0.35">
      <c r="B64" s="4" t="s">
        <v>608</v>
      </c>
    </row>
    <row r="65" spans="2:12" x14ac:dyDescent="0.3">
      <c r="B65" s="5"/>
      <c r="C65" s="33" t="s">
        <v>3</v>
      </c>
      <c r="D65" s="34" t="s">
        <v>4</v>
      </c>
      <c r="E65" s="8" t="s">
        <v>613</v>
      </c>
      <c r="F65" s="8"/>
      <c r="G65" s="9">
        <v>588</v>
      </c>
      <c r="H65" s="8"/>
      <c r="I65" s="10" t="s">
        <v>9</v>
      </c>
      <c r="J65" s="15">
        <f>SUM(J66:J68)</f>
        <v>589.01400000000001</v>
      </c>
      <c r="K65" s="13" t="s">
        <v>1570</v>
      </c>
      <c r="L65" s="14"/>
    </row>
    <row r="66" spans="2:12" x14ac:dyDescent="0.3">
      <c r="B66" s="5"/>
      <c r="C66" s="337">
        <v>1</v>
      </c>
      <c r="D66" s="346">
        <v>3</v>
      </c>
      <c r="E66" s="240" t="s">
        <v>534</v>
      </c>
      <c r="F66" s="243"/>
      <c r="G66" s="242"/>
      <c r="H66" s="265">
        <v>100.002</v>
      </c>
      <c r="I66" s="266">
        <v>99.004000000000005</v>
      </c>
      <c r="J66" s="112">
        <f>SUM(H66:I66)</f>
        <v>199.006</v>
      </c>
      <c r="K66" s="1" t="s">
        <v>1571</v>
      </c>
    </row>
    <row r="67" spans="2:12" ht="15.75" customHeight="1" x14ac:dyDescent="0.3">
      <c r="C67" s="337"/>
      <c r="D67" s="347"/>
      <c r="E67" s="224" t="s">
        <v>525</v>
      </c>
      <c r="F67" s="230"/>
      <c r="G67" s="228"/>
      <c r="H67" s="247">
        <v>97</v>
      </c>
      <c r="I67" s="248">
        <v>96.001000000000005</v>
      </c>
      <c r="J67" s="113">
        <f>SUM(H67:I67)</f>
        <v>193.001</v>
      </c>
    </row>
    <row r="68" spans="2:12" ht="15.75" customHeight="1" x14ac:dyDescent="0.3">
      <c r="C68" s="337"/>
      <c r="D68" s="348"/>
      <c r="E68" s="235" t="s">
        <v>507</v>
      </c>
      <c r="F68" s="236"/>
      <c r="G68" s="237"/>
      <c r="H68" s="249">
        <v>99.004999999999995</v>
      </c>
      <c r="I68" s="250">
        <v>98.001999999999995</v>
      </c>
      <c r="J68" s="114">
        <f>SUM(H68:I68)</f>
        <v>197.00700000000001</v>
      </c>
    </row>
    <row r="70" spans="2:12" ht="18" customHeight="1" x14ac:dyDescent="0.35">
      <c r="B70" s="4" t="s">
        <v>619</v>
      </c>
    </row>
    <row r="71" spans="2:12" x14ac:dyDescent="0.3">
      <c r="C71" s="18" t="s">
        <v>3</v>
      </c>
      <c r="D71" s="19" t="s">
        <v>4</v>
      </c>
      <c r="E71" s="20" t="s">
        <v>5</v>
      </c>
      <c r="F71" s="20"/>
      <c r="G71" s="20"/>
      <c r="H71" s="21" t="s">
        <v>6</v>
      </c>
      <c r="I71" s="21" t="s">
        <v>7</v>
      </c>
      <c r="J71" s="21" t="s">
        <v>8</v>
      </c>
      <c r="K71" s="39" t="s">
        <v>9</v>
      </c>
    </row>
    <row r="72" spans="2:12" x14ac:dyDescent="0.3">
      <c r="C72" s="65">
        <v>11</v>
      </c>
      <c r="D72" s="319">
        <v>8</v>
      </c>
      <c r="E72" s="357" t="s">
        <v>389</v>
      </c>
      <c r="F72" s="265">
        <v>98.001000000000005</v>
      </c>
      <c r="G72" s="265">
        <v>95.001000000000005</v>
      </c>
      <c r="H72" s="358">
        <f>SUM(F72,G72)</f>
        <v>193.00200000000001</v>
      </c>
      <c r="I72" s="153">
        <v>2</v>
      </c>
      <c r="J72" s="358">
        <v>1943.0229999999997</v>
      </c>
      <c r="K72" s="373">
        <v>39</v>
      </c>
    </row>
    <row r="73" spans="2:12" x14ac:dyDescent="0.3">
      <c r="C73" s="65">
        <v>23</v>
      </c>
      <c r="D73" s="320">
        <v>4</v>
      </c>
      <c r="E73" s="361" t="s">
        <v>415</v>
      </c>
      <c r="F73" s="247">
        <v>94</v>
      </c>
      <c r="G73" s="247">
        <v>99.001000000000005</v>
      </c>
      <c r="H73" s="360">
        <f>SUM(F73,G73)</f>
        <v>193.001</v>
      </c>
      <c r="I73" s="143">
        <v>6</v>
      </c>
      <c r="J73" s="362">
        <v>1911.0149999999999</v>
      </c>
      <c r="K73" s="149">
        <v>49</v>
      </c>
    </row>
    <row r="74" spans="2:12" x14ac:dyDescent="0.3">
      <c r="C74" s="65">
        <v>24</v>
      </c>
      <c r="D74" s="320">
        <v>6</v>
      </c>
      <c r="E74" s="359" t="s">
        <v>423</v>
      </c>
      <c r="F74" s="247">
        <v>92</v>
      </c>
      <c r="G74" s="247">
        <v>97</v>
      </c>
      <c r="H74" s="360">
        <f>SUM(F74,G74)</f>
        <v>189</v>
      </c>
      <c r="I74" s="143">
        <v>4</v>
      </c>
      <c r="J74" s="360">
        <v>1705.0089999999998</v>
      </c>
      <c r="K74" s="366">
        <v>33</v>
      </c>
    </row>
    <row r="75" spans="2:12" x14ac:dyDescent="0.3">
      <c r="C75" s="65">
        <v>25</v>
      </c>
      <c r="D75" s="375">
        <v>1</v>
      </c>
      <c r="E75" s="361" t="s">
        <v>782</v>
      </c>
      <c r="F75" s="247">
        <v>94</v>
      </c>
      <c r="G75" s="247">
        <v>97</v>
      </c>
      <c r="H75" s="360">
        <f>SUM(F75,G75)</f>
        <v>191</v>
      </c>
      <c r="I75" s="143">
        <v>7</v>
      </c>
      <c r="J75" s="362">
        <v>1928.0170000000001</v>
      </c>
      <c r="K75" s="149">
        <v>74</v>
      </c>
    </row>
    <row r="76" spans="2:12" x14ac:dyDescent="0.3">
      <c r="C76" s="66">
        <v>27</v>
      </c>
      <c r="D76" s="185">
        <v>4</v>
      </c>
      <c r="E76" s="363" t="s">
        <v>596</v>
      </c>
      <c r="F76" s="249">
        <v>79</v>
      </c>
      <c r="G76" s="249">
        <v>84.001000000000005</v>
      </c>
      <c r="H76" s="364">
        <f>SUM(F76,G76)</f>
        <v>163.001</v>
      </c>
      <c r="I76" s="151">
        <v>4</v>
      </c>
      <c r="J76" s="365">
        <v>1773.0109999999997</v>
      </c>
      <c r="K76" s="157">
        <v>48</v>
      </c>
    </row>
    <row r="78" spans="2:12" ht="18" customHeight="1" x14ac:dyDescent="0.35">
      <c r="B78" s="4" t="s">
        <v>806</v>
      </c>
    </row>
    <row r="79" spans="2:12" x14ac:dyDescent="0.3">
      <c r="C79" s="33" t="s">
        <v>3</v>
      </c>
      <c r="D79" s="34" t="s">
        <v>4</v>
      </c>
      <c r="E79" s="35" t="s">
        <v>5</v>
      </c>
      <c r="F79" s="35"/>
      <c r="G79" s="35"/>
      <c r="H79" s="36" t="s">
        <v>6</v>
      </c>
      <c r="I79" s="36" t="s">
        <v>7</v>
      </c>
      <c r="J79" s="36" t="s">
        <v>8</v>
      </c>
      <c r="K79" s="37" t="s">
        <v>9</v>
      </c>
    </row>
    <row r="80" spans="2:12" x14ac:dyDescent="0.3">
      <c r="C80" s="66">
        <v>7</v>
      </c>
      <c r="D80" s="89">
        <v>2</v>
      </c>
      <c r="E80" s="84" t="s">
        <v>415</v>
      </c>
      <c r="F80" s="268">
        <v>94</v>
      </c>
      <c r="G80" s="268">
        <v>99.001000000000005</v>
      </c>
      <c r="H80" s="269">
        <v>193.001</v>
      </c>
      <c r="I80" s="86">
        <v>7</v>
      </c>
      <c r="J80" s="268">
        <v>1911.0149999999999</v>
      </c>
      <c r="K80" s="356">
        <v>62</v>
      </c>
    </row>
    <row r="82" spans="2:12" ht="18" x14ac:dyDescent="0.35">
      <c r="B82" s="4" t="s">
        <v>807</v>
      </c>
    </row>
    <row r="83" spans="2:12" x14ac:dyDescent="0.3">
      <c r="B83" s="5"/>
      <c r="C83" s="33" t="s">
        <v>3</v>
      </c>
      <c r="D83" s="34" t="s">
        <v>4</v>
      </c>
      <c r="E83" s="8" t="s">
        <v>831</v>
      </c>
      <c r="F83" s="8"/>
      <c r="G83" s="9">
        <v>567</v>
      </c>
      <c r="H83" s="8"/>
      <c r="I83" s="10" t="s">
        <v>9</v>
      </c>
      <c r="J83" s="15">
        <f>SUM(J84:J86)</f>
        <v>575.00300000000004</v>
      </c>
      <c r="K83" s="13" t="s">
        <v>1572</v>
      </c>
      <c r="L83" s="14"/>
    </row>
    <row r="84" spans="2:12" x14ac:dyDescent="0.3">
      <c r="B84" s="5"/>
      <c r="C84" s="337">
        <v>5</v>
      </c>
      <c r="D84" s="351">
        <v>2</v>
      </c>
      <c r="E84" s="240" t="s">
        <v>389</v>
      </c>
      <c r="F84" s="243"/>
      <c r="G84" s="242"/>
      <c r="H84" s="265">
        <v>98.001000000000005</v>
      </c>
      <c r="I84" s="266">
        <v>95.001000000000005</v>
      </c>
      <c r="J84" s="112">
        <f>SUM(H84:I84)</f>
        <v>193.00200000000001</v>
      </c>
      <c r="K84" s="1" t="s">
        <v>1573</v>
      </c>
    </row>
    <row r="85" spans="2:12" ht="15.75" customHeight="1" x14ac:dyDescent="0.3">
      <c r="C85" s="337"/>
      <c r="D85" s="347"/>
      <c r="E85" s="224" t="s">
        <v>423</v>
      </c>
      <c r="F85" s="230"/>
      <c r="G85" s="228"/>
      <c r="H85" s="247">
        <v>92</v>
      </c>
      <c r="I85" s="248">
        <v>97</v>
      </c>
      <c r="J85" s="113">
        <f>SUM(H85:I85)</f>
        <v>189</v>
      </c>
    </row>
    <row r="86" spans="2:12" ht="15.75" customHeight="1" x14ac:dyDescent="0.3">
      <c r="C86" s="337"/>
      <c r="D86" s="348"/>
      <c r="E86" s="235" t="s">
        <v>415</v>
      </c>
      <c r="F86" s="236"/>
      <c r="G86" s="237"/>
      <c r="H86" s="249">
        <v>94</v>
      </c>
      <c r="I86" s="250">
        <v>99.001000000000005</v>
      </c>
      <c r="J86" s="114">
        <f>SUM(H86:I86)</f>
        <v>193.001</v>
      </c>
    </row>
    <row r="88" spans="2:12" ht="18" customHeight="1" x14ac:dyDescent="0.35">
      <c r="B88" s="4" t="s">
        <v>832</v>
      </c>
    </row>
    <row r="89" spans="2:12" x14ac:dyDescent="0.3">
      <c r="C89" s="18" t="s">
        <v>3</v>
      </c>
      <c r="D89" s="19" t="s">
        <v>4</v>
      </c>
      <c r="E89" s="20" t="s">
        <v>5</v>
      </c>
      <c r="F89" s="20"/>
      <c r="G89" s="20"/>
      <c r="H89" s="21" t="s">
        <v>6</v>
      </c>
      <c r="I89" s="21" t="s">
        <v>7</v>
      </c>
      <c r="J89" s="21" t="s">
        <v>8</v>
      </c>
      <c r="K89" s="39" t="s">
        <v>9</v>
      </c>
    </row>
    <row r="90" spans="2:12" x14ac:dyDescent="0.3">
      <c r="C90" s="65">
        <v>1</v>
      </c>
      <c r="D90" s="67">
        <v>8</v>
      </c>
      <c r="E90" s="79" t="s">
        <v>836</v>
      </c>
      <c r="F90" s="122">
        <v>100</v>
      </c>
      <c r="G90" s="122">
        <v>98</v>
      </c>
      <c r="H90" s="60">
        <f>SUM(F90:G90)</f>
        <v>198</v>
      </c>
      <c r="I90" s="60">
        <v>9</v>
      </c>
      <c r="J90" s="60">
        <v>1952</v>
      </c>
      <c r="K90" s="71">
        <v>45</v>
      </c>
    </row>
    <row r="91" spans="2:12" x14ac:dyDescent="0.3">
      <c r="C91" s="65">
        <v>1</v>
      </c>
      <c r="D91" s="23">
        <v>4</v>
      </c>
      <c r="E91" s="62" t="s">
        <v>837</v>
      </c>
      <c r="F91" s="123">
        <v>100</v>
      </c>
      <c r="G91" s="123">
        <v>98</v>
      </c>
      <c r="H91" s="63">
        <f>SUM(F91:G91)</f>
        <v>198</v>
      </c>
      <c r="I91" s="63">
        <v>9</v>
      </c>
      <c r="J91" s="63">
        <v>1976</v>
      </c>
      <c r="K91" s="72">
        <v>71</v>
      </c>
    </row>
    <row r="92" spans="2:12" x14ac:dyDescent="0.3">
      <c r="C92" s="65">
        <v>2</v>
      </c>
      <c r="D92" s="23">
        <v>4</v>
      </c>
      <c r="E92" s="62" t="s">
        <v>409</v>
      </c>
      <c r="F92" s="123">
        <v>98</v>
      </c>
      <c r="G92" s="123">
        <v>94</v>
      </c>
      <c r="H92" s="63">
        <f>SUM(F92:G92)</f>
        <v>192</v>
      </c>
      <c r="I92" s="63">
        <v>7</v>
      </c>
      <c r="J92" s="63">
        <v>1916</v>
      </c>
      <c r="K92" s="72">
        <v>62</v>
      </c>
    </row>
    <row r="93" spans="2:12" x14ac:dyDescent="0.3">
      <c r="C93" s="66">
        <v>3</v>
      </c>
      <c r="D93" s="109">
        <v>1</v>
      </c>
      <c r="E93" s="68" t="s">
        <v>401</v>
      </c>
      <c r="F93" s="124">
        <v>99</v>
      </c>
      <c r="G93" s="124">
        <v>95</v>
      </c>
      <c r="H93" s="69">
        <f>SUM(F93:G93)</f>
        <v>194</v>
      </c>
      <c r="I93" s="69">
        <v>10</v>
      </c>
      <c r="J93" s="69">
        <v>1929</v>
      </c>
      <c r="K93" s="73">
        <v>94</v>
      </c>
    </row>
    <row r="95" spans="2:12" ht="18" customHeight="1" x14ac:dyDescent="0.35">
      <c r="B95" s="4" t="s">
        <v>872</v>
      </c>
    </row>
    <row r="96" spans="2:12" x14ac:dyDescent="0.3">
      <c r="C96" s="33" t="s">
        <v>3</v>
      </c>
      <c r="D96" s="34" t="s">
        <v>4</v>
      </c>
      <c r="E96" s="35" t="s">
        <v>5</v>
      </c>
      <c r="F96" s="35"/>
      <c r="G96" s="35"/>
      <c r="H96" s="36" t="s">
        <v>6</v>
      </c>
      <c r="I96" s="36" t="s">
        <v>7</v>
      </c>
      <c r="J96" s="36" t="s">
        <v>8</v>
      </c>
      <c r="K96" s="37" t="s">
        <v>9</v>
      </c>
    </row>
    <row r="97" spans="2:11" x14ac:dyDescent="0.3">
      <c r="C97" s="65">
        <v>1</v>
      </c>
      <c r="D97" s="74">
        <v>2</v>
      </c>
      <c r="E97" s="111" t="s">
        <v>836</v>
      </c>
      <c r="F97" s="59">
        <v>100</v>
      </c>
      <c r="G97" s="59">
        <v>98</v>
      </c>
      <c r="H97" s="60">
        <v>198</v>
      </c>
      <c r="I97" s="60">
        <v>6</v>
      </c>
      <c r="J97" s="59">
        <v>1952</v>
      </c>
      <c r="K97" s="78">
        <v>43</v>
      </c>
    </row>
    <row r="98" spans="2:11" x14ac:dyDescent="0.3">
      <c r="C98" s="65">
        <v>1</v>
      </c>
      <c r="D98" s="23">
        <v>6</v>
      </c>
      <c r="E98" s="27" t="s">
        <v>409</v>
      </c>
      <c r="F98" s="28">
        <v>98</v>
      </c>
      <c r="G98" s="28">
        <v>94</v>
      </c>
      <c r="H98" s="63">
        <v>192</v>
      </c>
      <c r="I98" s="63">
        <v>1</v>
      </c>
      <c r="J98" s="28">
        <v>1916</v>
      </c>
      <c r="K98" s="29">
        <v>21</v>
      </c>
    </row>
    <row r="99" spans="2:11" x14ac:dyDescent="0.3">
      <c r="C99" s="66">
        <v>2</v>
      </c>
      <c r="D99" s="109">
        <v>1</v>
      </c>
      <c r="E99" s="30" t="s">
        <v>401</v>
      </c>
      <c r="F99" s="31">
        <v>99</v>
      </c>
      <c r="G99" s="31">
        <v>95</v>
      </c>
      <c r="H99" s="69">
        <v>194</v>
      </c>
      <c r="I99" s="69">
        <v>6</v>
      </c>
      <c r="J99" s="31">
        <v>1929</v>
      </c>
      <c r="K99" s="32">
        <v>53</v>
      </c>
    </row>
    <row r="101" spans="2:11" ht="18" customHeight="1" x14ac:dyDescent="0.35">
      <c r="B101" s="4" t="s">
        <v>873</v>
      </c>
    </row>
    <row r="102" spans="2:11" x14ac:dyDescent="0.3">
      <c r="C102" s="18" t="s">
        <v>3</v>
      </c>
      <c r="D102" s="19" t="s">
        <v>4</v>
      </c>
      <c r="E102" s="20" t="s">
        <v>5</v>
      </c>
      <c r="F102" s="20"/>
      <c r="G102" s="20"/>
      <c r="H102" s="21" t="s">
        <v>6</v>
      </c>
      <c r="I102" s="21" t="s">
        <v>7</v>
      </c>
      <c r="J102" s="21" t="s">
        <v>8</v>
      </c>
      <c r="K102" s="39" t="s">
        <v>9</v>
      </c>
    </row>
    <row r="103" spans="2:11" x14ac:dyDescent="0.3">
      <c r="C103" s="65">
        <v>1</v>
      </c>
      <c r="D103" s="125">
        <v>1</v>
      </c>
      <c r="E103" s="79" t="s">
        <v>837</v>
      </c>
      <c r="F103" s="122">
        <v>98</v>
      </c>
      <c r="G103" s="122">
        <v>98</v>
      </c>
      <c r="H103" s="60">
        <f>SUM(F103:G103)</f>
        <v>196</v>
      </c>
      <c r="I103" s="60">
        <v>10</v>
      </c>
      <c r="J103" s="60">
        <v>1976</v>
      </c>
      <c r="K103" s="71">
        <v>98</v>
      </c>
    </row>
    <row r="104" spans="2:11" x14ac:dyDescent="0.3">
      <c r="C104" s="65">
        <v>2</v>
      </c>
      <c r="D104" s="80">
        <v>1</v>
      </c>
      <c r="E104" s="62" t="s">
        <v>409</v>
      </c>
      <c r="F104" s="123">
        <v>95</v>
      </c>
      <c r="G104" s="123">
        <v>94</v>
      </c>
      <c r="H104" s="63">
        <f>SUM(F104:G104)</f>
        <v>189</v>
      </c>
      <c r="I104" s="63">
        <v>5</v>
      </c>
      <c r="J104" s="63">
        <v>1912</v>
      </c>
      <c r="K104" s="72">
        <v>83</v>
      </c>
    </row>
    <row r="105" spans="2:11" x14ac:dyDescent="0.3">
      <c r="C105" s="66">
        <v>3</v>
      </c>
      <c r="D105" s="45">
        <v>10</v>
      </c>
      <c r="E105" s="68" t="s">
        <v>889</v>
      </c>
      <c r="F105" s="124" t="s">
        <v>1349</v>
      </c>
      <c r="G105" s="124"/>
      <c r="H105" s="69">
        <f>SUM(F105:G105)</f>
        <v>0</v>
      </c>
      <c r="I105" s="69">
        <v>0</v>
      </c>
      <c r="J105" s="69">
        <v>188</v>
      </c>
      <c r="K105" s="73">
        <v>6</v>
      </c>
    </row>
    <row r="107" spans="2:11" ht="18" customHeight="1" x14ac:dyDescent="0.35">
      <c r="B107" s="4" t="s">
        <v>914</v>
      </c>
    </row>
    <row r="108" spans="2:11" x14ac:dyDescent="0.3">
      <c r="C108" s="33" t="s">
        <v>3</v>
      </c>
      <c r="D108" s="34" t="s">
        <v>4</v>
      </c>
      <c r="E108" s="35" t="s">
        <v>5</v>
      </c>
      <c r="F108" s="35"/>
      <c r="G108" s="35"/>
      <c r="H108" s="36" t="s">
        <v>6</v>
      </c>
      <c r="I108" s="36" t="s">
        <v>7</v>
      </c>
      <c r="J108" s="36" t="s">
        <v>8</v>
      </c>
      <c r="K108" s="37" t="s">
        <v>9</v>
      </c>
    </row>
    <row r="109" spans="2:11" x14ac:dyDescent="0.3">
      <c r="C109" s="65">
        <v>1</v>
      </c>
      <c r="D109" s="67">
        <v>8</v>
      </c>
      <c r="E109" s="111" t="s">
        <v>889</v>
      </c>
      <c r="F109" s="59" t="s">
        <v>1349</v>
      </c>
      <c r="G109" s="59" t="s">
        <v>214</v>
      </c>
      <c r="H109" s="60">
        <v>0</v>
      </c>
      <c r="I109" s="60">
        <v>0</v>
      </c>
      <c r="J109" s="59">
        <v>188</v>
      </c>
      <c r="K109" s="78">
        <v>3</v>
      </c>
    </row>
    <row r="110" spans="2:11" x14ac:dyDescent="0.3">
      <c r="C110" s="66">
        <v>1</v>
      </c>
      <c r="D110" s="45">
        <v>5</v>
      </c>
      <c r="E110" s="30" t="s">
        <v>409</v>
      </c>
      <c r="F110" s="31">
        <v>95</v>
      </c>
      <c r="G110" s="31">
        <v>94</v>
      </c>
      <c r="H110" s="69">
        <v>189</v>
      </c>
      <c r="I110" s="69">
        <v>3</v>
      </c>
      <c r="J110" s="31">
        <v>1912</v>
      </c>
      <c r="K110" s="32">
        <v>52</v>
      </c>
    </row>
    <row r="112" spans="2:11" ht="18" customHeight="1" x14ac:dyDescent="0.35">
      <c r="B112" s="4" t="s">
        <v>926</v>
      </c>
    </row>
    <row r="113" spans="2:12" x14ac:dyDescent="0.3">
      <c r="C113" s="18" t="s">
        <v>3</v>
      </c>
      <c r="D113" s="54" t="s">
        <v>4</v>
      </c>
      <c r="E113" s="55" t="s">
        <v>5</v>
      </c>
      <c r="F113" s="55"/>
      <c r="G113" s="55"/>
      <c r="H113" s="81" t="s">
        <v>6</v>
      </c>
      <c r="I113" s="81" t="s">
        <v>7</v>
      </c>
      <c r="J113" s="81" t="s">
        <v>8</v>
      </c>
      <c r="K113" s="82" t="s">
        <v>9</v>
      </c>
    </row>
    <row r="114" spans="2:12" ht="15.75" x14ac:dyDescent="0.3">
      <c r="C114" s="66">
        <v>4</v>
      </c>
      <c r="D114" s="83">
        <v>7</v>
      </c>
      <c r="E114" s="166" t="s">
        <v>937</v>
      </c>
      <c r="F114" s="176" t="s">
        <v>1350</v>
      </c>
      <c r="G114" s="85"/>
      <c r="H114" s="86">
        <f>SUM(F114:G114)</f>
        <v>0</v>
      </c>
      <c r="I114" s="86">
        <v>0</v>
      </c>
      <c r="J114" s="86">
        <v>0</v>
      </c>
      <c r="K114" s="86">
        <v>0</v>
      </c>
      <c r="L114" s="88"/>
    </row>
    <row r="116" spans="2:12" ht="18" customHeight="1" x14ac:dyDescent="0.35">
      <c r="B116" s="4" t="s">
        <v>973</v>
      </c>
    </row>
    <row r="117" spans="2:12" x14ac:dyDescent="0.3">
      <c r="C117" s="18" t="s">
        <v>3</v>
      </c>
      <c r="D117" s="19" t="s">
        <v>4</v>
      </c>
      <c r="E117" s="20" t="s">
        <v>5</v>
      </c>
      <c r="F117" s="20"/>
      <c r="G117" s="20"/>
      <c r="H117" s="20"/>
      <c r="I117" s="21" t="s">
        <v>6</v>
      </c>
      <c r="J117" s="21" t="s">
        <v>7</v>
      </c>
      <c r="K117" s="21" t="s">
        <v>8</v>
      </c>
      <c r="L117" s="39" t="s">
        <v>9</v>
      </c>
    </row>
    <row r="118" spans="2:12" x14ac:dyDescent="0.3">
      <c r="C118" s="65">
        <v>1</v>
      </c>
      <c r="D118" s="67">
        <v>4</v>
      </c>
      <c r="E118" s="79" t="s">
        <v>974</v>
      </c>
      <c r="F118" s="60">
        <v>89</v>
      </c>
      <c r="G118" s="60">
        <v>88</v>
      </c>
      <c r="H118" s="60">
        <v>89</v>
      </c>
      <c r="I118" s="60">
        <f>SUM(F118:H118)</f>
        <v>266</v>
      </c>
      <c r="J118" s="60">
        <v>7</v>
      </c>
      <c r="K118" s="97">
        <v>2655</v>
      </c>
      <c r="L118" s="98">
        <v>62</v>
      </c>
    </row>
    <row r="119" spans="2:12" x14ac:dyDescent="0.3">
      <c r="C119" s="66">
        <v>2</v>
      </c>
      <c r="D119" s="109">
        <v>1</v>
      </c>
      <c r="E119" s="68" t="s">
        <v>981</v>
      </c>
      <c r="F119" s="69">
        <v>90</v>
      </c>
      <c r="G119" s="69">
        <v>87</v>
      </c>
      <c r="H119" s="69">
        <v>89</v>
      </c>
      <c r="I119" s="69">
        <f>SUM(F119:H119)</f>
        <v>266</v>
      </c>
      <c r="J119" s="69">
        <v>8</v>
      </c>
      <c r="K119" s="69">
        <v>2623</v>
      </c>
      <c r="L119" s="73">
        <v>76</v>
      </c>
    </row>
    <row r="121" spans="2:12" ht="18" customHeight="1" x14ac:dyDescent="0.35">
      <c r="B121" s="4" t="s">
        <v>1144</v>
      </c>
    </row>
    <row r="122" spans="2:12" x14ac:dyDescent="0.3">
      <c r="C122" s="18" t="s">
        <v>3</v>
      </c>
      <c r="D122" s="19" t="s">
        <v>4</v>
      </c>
      <c r="E122" s="20" t="s">
        <v>5</v>
      </c>
      <c r="F122" s="21" t="s">
        <v>6</v>
      </c>
      <c r="G122" s="21" t="s">
        <v>7</v>
      </c>
      <c r="H122" s="21" t="s">
        <v>8</v>
      </c>
      <c r="I122" s="39" t="s">
        <v>9</v>
      </c>
    </row>
    <row r="123" spans="2:12" x14ac:dyDescent="0.3">
      <c r="C123" s="65">
        <v>6</v>
      </c>
      <c r="D123" s="67">
        <v>5</v>
      </c>
      <c r="E123" s="130" t="s">
        <v>1170</v>
      </c>
      <c r="F123" s="131">
        <v>92</v>
      </c>
      <c r="G123" s="132">
        <v>9</v>
      </c>
      <c r="H123" s="131">
        <v>808</v>
      </c>
      <c r="I123" s="138">
        <v>56</v>
      </c>
    </row>
    <row r="124" spans="2:12" x14ac:dyDescent="0.3">
      <c r="C124" s="65">
        <v>6</v>
      </c>
      <c r="D124" s="23">
        <v>6</v>
      </c>
      <c r="E124" s="133" t="s">
        <v>1172</v>
      </c>
      <c r="F124" s="134">
        <v>87</v>
      </c>
      <c r="G124" s="135">
        <v>6</v>
      </c>
      <c r="H124" s="134">
        <v>877</v>
      </c>
      <c r="I124" s="139">
        <v>50</v>
      </c>
    </row>
    <row r="125" spans="2:12" x14ac:dyDescent="0.3">
      <c r="C125" s="66">
        <v>16</v>
      </c>
      <c r="D125" s="140">
        <v>2</v>
      </c>
      <c r="E125" s="329" t="s">
        <v>389</v>
      </c>
      <c r="F125" s="31">
        <v>86</v>
      </c>
      <c r="G125" s="137">
        <v>7</v>
      </c>
      <c r="H125" s="46">
        <v>806</v>
      </c>
      <c r="I125" s="47">
        <v>53</v>
      </c>
    </row>
    <row r="127" spans="2:12" ht="18" customHeight="1" x14ac:dyDescent="0.35">
      <c r="B127" s="4" t="s">
        <v>1233</v>
      </c>
    </row>
    <row r="128" spans="2:12" x14ac:dyDescent="0.3">
      <c r="C128" s="33" t="s">
        <v>3</v>
      </c>
      <c r="D128" s="34" t="s">
        <v>4</v>
      </c>
      <c r="E128" s="35" t="s">
        <v>5</v>
      </c>
      <c r="F128" s="36" t="s">
        <v>6</v>
      </c>
      <c r="G128" s="36" t="s">
        <v>7</v>
      </c>
      <c r="H128" s="36" t="s">
        <v>8</v>
      </c>
      <c r="I128" s="37" t="s">
        <v>9</v>
      </c>
    </row>
    <row r="129" spans="3:9" x14ac:dyDescent="0.3">
      <c r="C129" s="66">
        <v>5</v>
      </c>
      <c r="D129" s="91">
        <v>2</v>
      </c>
      <c r="E129" s="258" t="s">
        <v>389</v>
      </c>
      <c r="F129" s="129">
        <v>86</v>
      </c>
      <c r="G129" s="129">
        <v>6</v>
      </c>
      <c r="H129" s="94">
        <v>806</v>
      </c>
      <c r="I129" s="110">
        <v>46</v>
      </c>
    </row>
  </sheetData>
  <mergeCells count="14">
    <mergeCell ref="B1:M1"/>
    <mergeCell ref="B2:M2"/>
    <mergeCell ref="C36:C38"/>
    <mergeCell ref="D36:D38"/>
    <mergeCell ref="C40:C42"/>
    <mergeCell ref="D40:D42"/>
    <mergeCell ref="C84:C86"/>
    <mergeCell ref="D84:D86"/>
    <mergeCell ref="C44:C46"/>
    <mergeCell ref="D44:D46"/>
    <mergeCell ref="C48:C50"/>
    <mergeCell ref="D48:D50"/>
    <mergeCell ref="C66:C68"/>
    <mergeCell ref="D66:D68"/>
  </mergeCells>
  <hyperlinks>
    <hyperlink ref="B3" location="'Index'!A2" tooltip="Go to the Index sheet" display="á" xr:uid="{06F0592D-3405-40AB-B915-51D614A8FB4B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3" manualBreakCount="3">
    <brk id="33" max="16383" man="1"/>
    <brk id="77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928E-B50C-42C3-95F2-ACCC577598FD}">
  <dimension ref="B1:N10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">
        <v>23</v>
      </c>
    </row>
    <row r="2" spans="2:14" ht="21" customHeight="1" x14ac:dyDescent="0.3">
      <c r="B2" s="336" t="s">
        <v>1346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2:14" ht="33.950000000000003" customHeight="1" x14ac:dyDescent="0.3">
      <c r="B3" s="50" t="s">
        <v>1255</v>
      </c>
      <c r="C3" s="2" t="s">
        <v>47</v>
      </c>
    </row>
    <row r="4" spans="2:14" ht="18" x14ac:dyDescent="0.35">
      <c r="B4" s="4" t="s">
        <v>2</v>
      </c>
    </row>
    <row r="5" spans="2:14" x14ac:dyDescent="0.3"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0" t="s">
        <v>8</v>
      </c>
      <c r="I5" s="22" t="s">
        <v>9</v>
      </c>
    </row>
    <row r="6" spans="2:14" x14ac:dyDescent="0.3">
      <c r="C6" s="65">
        <v>3</v>
      </c>
      <c r="D6" s="67">
        <v>3</v>
      </c>
      <c r="E6" s="79" t="s">
        <v>48</v>
      </c>
      <c r="F6" s="59">
        <v>177</v>
      </c>
      <c r="G6" s="60">
        <v>3</v>
      </c>
      <c r="H6" s="60">
        <v>1791</v>
      </c>
      <c r="I6" s="71">
        <v>63</v>
      </c>
    </row>
    <row r="7" spans="2:14" x14ac:dyDescent="0.3">
      <c r="C7" s="65">
        <v>12</v>
      </c>
      <c r="D7" s="23">
        <v>9</v>
      </c>
      <c r="E7" s="27" t="s">
        <v>147</v>
      </c>
      <c r="F7" s="28">
        <v>154</v>
      </c>
      <c r="G7" s="63">
        <v>1</v>
      </c>
      <c r="H7" s="28">
        <v>1530</v>
      </c>
      <c r="I7" s="29">
        <v>33</v>
      </c>
    </row>
    <row r="8" spans="2:14" x14ac:dyDescent="0.3">
      <c r="C8" s="65">
        <v>13</v>
      </c>
      <c r="D8" s="80">
        <v>1</v>
      </c>
      <c r="E8" s="27" t="s">
        <v>162</v>
      </c>
      <c r="F8" s="28">
        <v>157</v>
      </c>
      <c r="G8" s="63">
        <v>8</v>
      </c>
      <c r="H8" s="28">
        <v>1631</v>
      </c>
      <c r="I8" s="29">
        <v>81</v>
      </c>
    </row>
    <row r="9" spans="2:14" x14ac:dyDescent="0.3">
      <c r="C9" s="65">
        <v>14</v>
      </c>
      <c r="D9" s="95">
        <v>2</v>
      </c>
      <c r="E9" s="27" t="s">
        <v>165</v>
      </c>
      <c r="F9" s="28">
        <v>150</v>
      </c>
      <c r="G9" s="63">
        <v>8</v>
      </c>
      <c r="H9" s="28">
        <v>1504</v>
      </c>
      <c r="I9" s="29">
        <v>65</v>
      </c>
    </row>
    <row r="10" spans="2:14" x14ac:dyDescent="0.3">
      <c r="C10" s="66">
        <v>14</v>
      </c>
      <c r="D10" s="45">
        <v>6</v>
      </c>
      <c r="E10" s="30" t="s">
        <v>172</v>
      </c>
      <c r="F10" s="31">
        <v>145</v>
      </c>
      <c r="G10" s="69">
        <v>6</v>
      </c>
      <c r="H10" s="31">
        <v>1401</v>
      </c>
      <c r="I10" s="32">
        <v>53</v>
      </c>
    </row>
    <row r="12" spans="2:14" ht="18" customHeight="1" x14ac:dyDescent="0.35">
      <c r="B12" s="4" t="s">
        <v>215</v>
      </c>
    </row>
    <row r="13" spans="2:14" x14ac:dyDescent="0.3">
      <c r="C13" s="33" t="s">
        <v>3</v>
      </c>
      <c r="D13" s="34" t="s">
        <v>4</v>
      </c>
      <c r="E13" s="35" t="s">
        <v>5</v>
      </c>
      <c r="F13" s="36" t="s">
        <v>6</v>
      </c>
      <c r="G13" s="36" t="s">
        <v>7</v>
      </c>
      <c r="H13" s="36" t="s">
        <v>8</v>
      </c>
      <c r="I13" s="37" t="s">
        <v>9</v>
      </c>
    </row>
    <row r="14" spans="2:14" x14ac:dyDescent="0.3">
      <c r="C14" s="65">
        <v>4</v>
      </c>
      <c r="D14" s="67">
        <v>7</v>
      </c>
      <c r="E14" s="111" t="s">
        <v>165</v>
      </c>
      <c r="F14" s="59">
        <v>150</v>
      </c>
      <c r="G14" s="60">
        <v>4</v>
      </c>
      <c r="H14" s="59">
        <v>1504</v>
      </c>
      <c r="I14" s="78">
        <v>38</v>
      </c>
    </row>
    <row r="15" spans="2:14" x14ac:dyDescent="0.3">
      <c r="C15" s="66">
        <v>4</v>
      </c>
      <c r="D15" s="109">
        <v>1</v>
      </c>
      <c r="E15" s="30" t="s">
        <v>162</v>
      </c>
      <c r="F15" s="31">
        <v>157</v>
      </c>
      <c r="G15" s="69">
        <v>5</v>
      </c>
      <c r="H15" s="31">
        <v>1631</v>
      </c>
      <c r="I15" s="32">
        <v>78</v>
      </c>
    </row>
    <row r="17" spans="2:12" ht="18" x14ac:dyDescent="0.35">
      <c r="B17" s="4" t="s">
        <v>216</v>
      </c>
    </row>
    <row r="18" spans="2:12" x14ac:dyDescent="0.3">
      <c r="B18" s="5"/>
      <c r="C18" s="33" t="s">
        <v>3</v>
      </c>
      <c r="D18" s="34" t="s">
        <v>4</v>
      </c>
      <c r="E18" s="8" t="s">
        <v>224</v>
      </c>
      <c r="F18" s="8"/>
      <c r="G18" s="9">
        <v>482</v>
      </c>
      <c r="H18" s="8"/>
      <c r="I18" s="10" t="s">
        <v>9</v>
      </c>
      <c r="J18" s="11">
        <f>SUM(J19:J21)</f>
        <v>484</v>
      </c>
      <c r="K18" s="13" t="s">
        <v>1364</v>
      </c>
      <c r="L18" s="14"/>
    </row>
    <row r="19" spans="2:12" x14ac:dyDescent="0.3">
      <c r="B19" s="5"/>
      <c r="C19" s="337">
        <v>2</v>
      </c>
      <c r="D19" s="338">
        <v>2</v>
      </c>
      <c r="E19" s="60" t="s">
        <v>165</v>
      </c>
      <c r="F19" s="59">
        <v>39</v>
      </c>
      <c r="G19" s="59">
        <v>31</v>
      </c>
      <c r="H19" s="59">
        <v>38</v>
      </c>
      <c r="I19" s="78">
        <v>42</v>
      </c>
      <c r="J19" s="75">
        <f>SUM(F19:I19)</f>
        <v>150</v>
      </c>
      <c r="K19" s="1" t="s">
        <v>1365</v>
      </c>
    </row>
    <row r="20" spans="2:12" ht="15.75" customHeight="1" x14ac:dyDescent="0.3">
      <c r="C20" s="337"/>
      <c r="D20" s="339"/>
      <c r="E20" s="63" t="s">
        <v>48</v>
      </c>
      <c r="F20" s="28">
        <v>43</v>
      </c>
      <c r="G20" s="28">
        <v>44</v>
      </c>
      <c r="H20" s="28">
        <v>42</v>
      </c>
      <c r="I20" s="29">
        <v>48</v>
      </c>
      <c r="J20" s="76">
        <f>SUM(F20:I20)</f>
        <v>177</v>
      </c>
    </row>
    <row r="21" spans="2:12" ht="15.75" customHeight="1" x14ac:dyDescent="0.3">
      <c r="C21" s="337"/>
      <c r="D21" s="340"/>
      <c r="E21" s="69" t="s">
        <v>162</v>
      </c>
      <c r="F21" s="31">
        <v>38</v>
      </c>
      <c r="G21" s="31">
        <v>40</v>
      </c>
      <c r="H21" s="31">
        <v>38</v>
      </c>
      <c r="I21" s="32">
        <v>41</v>
      </c>
      <c r="J21" s="77">
        <f>SUM(F21:I21)</f>
        <v>157</v>
      </c>
    </row>
    <row r="23" spans="2:12" ht="18" customHeight="1" x14ac:dyDescent="0.35">
      <c r="B23" s="4" t="s">
        <v>282</v>
      </c>
    </row>
    <row r="24" spans="2:12" x14ac:dyDescent="0.3">
      <c r="C24" s="18" t="s">
        <v>3</v>
      </c>
      <c r="D24" s="54" t="s">
        <v>4</v>
      </c>
      <c r="E24" s="55" t="s">
        <v>5</v>
      </c>
      <c r="F24" s="81" t="s">
        <v>6</v>
      </c>
      <c r="G24" s="81" t="s">
        <v>7</v>
      </c>
      <c r="H24" s="81" t="s">
        <v>8</v>
      </c>
      <c r="I24" s="82" t="s">
        <v>9</v>
      </c>
    </row>
    <row r="25" spans="2:12" ht="15.75" x14ac:dyDescent="0.3">
      <c r="C25" s="65">
        <v>1</v>
      </c>
      <c r="D25" s="100">
        <v>4</v>
      </c>
      <c r="E25" s="101" t="s">
        <v>286</v>
      </c>
      <c r="F25" s="102">
        <v>191</v>
      </c>
      <c r="G25" s="102">
        <v>7</v>
      </c>
      <c r="H25" s="102">
        <v>1909</v>
      </c>
      <c r="I25" s="102">
        <v>62</v>
      </c>
      <c r="J25" s="104"/>
      <c r="K25" s="106"/>
    </row>
    <row r="26" spans="2:12" ht="15.75" x14ac:dyDescent="0.3">
      <c r="C26" s="66">
        <v>5</v>
      </c>
      <c r="D26" s="45">
        <v>4</v>
      </c>
      <c r="E26" s="68" t="s">
        <v>315</v>
      </c>
      <c r="F26" s="69">
        <v>143</v>
      </c>
      <c r="G26" s="69">
        <v>6</v>
      </c>
      <c r="H26" s="69">
        <v>1497</v>
      </c>
      <c r="I26" s="69">
        <v>59</v>
      </c>
      <c r="J26" s="105"/>
      <c r="K26" s="107"/>
    </row>
    <row r="28" spans="2:12" ht="18" customHeight="1" x14ac:dyDescent="0.35">
      <c r="B28" s="4" t="s">
        <v>350</v>
      </c>
    </row>
    <row r="29" spans="2:12" x14ac:dyDescent="0.3">
      <c r="C29" s="18" t="s">
        <v>3</v>
      </c>
      <c r="D29" s="19" t="s">
        <v>4</v>
      </c>
      <c r="E29" s="20" t="s">
        <v>5</v>
      </c>
      <c r="F29" s="20"/>
      <c r="G29" s="20"/>
      <c r="H29" s="21" t="s">
        <v>6</v>
      </c>
      <c r="I29" s="21" t="s">
        <v>7</v>
      </c>
      <c r="J29" s="21" t="s">
        <v>8</v>
      </c>
      <c r="K29" s="39" t="s">
        <v>9</v>
      </c>
    </row>
    <row r="30" spans="2:12" x14ac:dyDescent="0.3">
      <c r="C30" s="66">
        <v>2</v>
      </c>
      <c r="D30" s="91">
        <v>2</v>
      </c>
      <c r="E30" s="57" t="s">
        <v>353</v>
      </c>
      <c r="F30" s="56">
        <v>88</v>
      </c>
      <c r="G30" s="56">
        <v>94</v>
      </c>
      <c r="H30" s="56">
        <f>SUM(F30:G30)</f>
        <v>182</v>
      </c>
      <c r="I30" s="56">
        <v>8</v>
      </c>
      <c r="J30" s="56">
        <v>1390</v>
      </c>
      <c r="K30" s="99">
        <v>59</v>
      </c>
    </row>
    <row r="32" spans="2:12" ht="18" customHeight="1" x14ac:dyDescent="0.35">
      <c r="B32" s="4" t="s">
        <v>499</v>
      </c>
    </row>
    <row r="33" spans="2:11" x14ac:dyDescent="0.3">
      <c r="C33" s="18" t="s">
        <v>3</v>
      </c>
      <c r="D33" s="19" t="s">
        <v>4</v>
      </c>
      <c r="E33" s="20" t="s">
        <v>5</v>
      </c>
      <c r="F33" s="20"/>
      <c r="G33" s="20"/>
      <c r="H33" s="21" t="s">
        <v>6</v>
      </c>
      <c r="I33" s="21" t="s">
        <v>7</v>
      </c>
      <c r="J33" s="21" t="s">
        <v>8</v>
      </c>
      <c r="K33" s="39" t="s">
        <v>9</v>
      </c>
    </row>
    <row r="34" spans="2:11" x14ac:dyDescent="0.3">
      <c r="C34" s="65">
        <v>12</v>
      </c>
      <c r="D34" s="319">
        <v>7</v>
      </c>
      <c r="E34" s="369" t="s">
        <v>578</v>
      </c>
      <c r="F34" s="265">
        <v>99.001000000000005</v>
      </c>
      <c r="G34" s="265">
        <v>93</v>
      </c>
      <c r="H34" s="358">
        <f>SUM(F34,G34)</f>
        <v>192.001</v>
      </c>
      <c r="I34" s="153">
        <v>8</v>
      </c>
      <c r="J34" s="370">
        <v>1457.0069999999998</v>
      </c>
      <c r="K34" s="155">
        <v>36</v>
      </c>
    </row>
    <row r="35" spans="2:11" x14ac:dyDescent="0.3">
      <c r="C35" s="65">
        <v>13</v>
      </c>
      <c r="D35" s="320">
        <v>5</v>
      </c>
      <c r="E35" s="359" t="s">
        <v>580</v>
      </c>
      <c r="F35" s="247">
        <v>94.001000000000005</v>
      </c>
      <c r="G35" s="247">
        <v>95.001999999999995</v>
      </c>
      <c r="H35" s="360">
        <f>SUM(F35,G35)</f>
        <v>189.00299999999999</v>
      </c>
      <c r="I35" s="143">
        <v>6</v>
      </c>
      <c r="J35" s="360">
        <v>1880.0189999999998</v>
      </c>
      <c r="K35" s="366">
        <v>56</v>
      </c>
    </row>
    <row r="36" spans="2:11" x14ac:dyDescent="0.3">
      <c r="C36" s="65">
        <v>13</v>
      </c>
      <c r="D36" s="320">
        <v>4</v>
      </c>
      <c r="E36" s="361" t="s">
        <v>582</v>
      </c>
      <c r="F36" s="247">
        <v>95.001999999999995</v>
      </c>
      <c r="G36" s="247">
        <v>98.001000000000005</v>
      </c>
      <c r="H36" s="360">
        <f>SUM(F36,G36)</f>
        <v>193.00299999999999</v>
      </c>
      <c r="I36" s="143">
        <v>9</v>
      </c>
      <c r="J36" s="362">
        <v>1883.0179999999998</v>
      </c>
      <c r="K36" s="149">
        <v>59</v>
      </c>
    </row>
    <row r="37" spans="2:11" x14ac:dyDescent="0.3">
      <c r="C37" s="65">
        <v>14</v>
      </c>
      <c r="D37" s="320">
        <v>8</v>
      </c>
      <c r="E37" s="361" t="s">
        <v>594</v>
      </c>
      <c r="F37" s="247">
        <v>92.001000000000005</v>
      </c>
      <c r="G37" s="247">
        <v>88</v>
      </c>
      <c r="H37" s="360">
        <f>SUM(F37,G37)</f>
        <v>180.001</v>
      </c>
      <c r="I37" s="143">
        <v>3</v>
      </c>
      <c r="J37" s="362">
        <v>1753.0039999999999</v>
      </c>
      <c r="K37" s="149">
        <v>30</v>
      </c>
    </row>
    <row r="38" spans="2:11" x14ac:dyDescent="0.3">
      <c r="C38" s="66">
        <v>16</v>
      </c>
      <c r="D38" s="185">
        <v>4</v>
      </c>
      <c r="E38" s="363" t="s">
        <v>604</v>
      </c>
      <c r="F38" s="249">
        <v>86</v>
      </c>
      <c r="G38" s="249">
        <v>83</v>
      </c>
      <c r="H38" s="364">
        <f>SUM(F38,G38)</f>
        <v>169</v>
      </c>
      <c r="I38" s="151">
        <v>6</v>
      </c>
      <c r="J38" s="365">
        <v>1445.009</v>
      </c>
      <c r="K38" s="157">
        <v>50</v>
      </c>
    </row>
    <row r="40" spans="2:11" ht="18" customHeight="1" x14ac:dyDescent="0.35">
      <c r="B40" s="4" t="s">
        <v>607</v>
      </c>
    </row>
    <row r="41" spans="2:11" x14ac:dyDescent="0.3">
      <c r="C41" s="33" t="s">
        <v>3</v>
      </c>
      <c r="D41" s="34" t="s">
        <v>4</v>
      </c>
      <c r="E41" s="35" t="s">
        <v>5</v>
      </c>
      <c r="F41" s="35"/>
      <c r="G41" s="35"/>
      <c r="H41" s="36" t="s">
        <v>6</v>
      </c>
      <c r="I41" s="36" t="s">
        <v>7</v>
      </c>
      <c r="J41" s="36" t="s">
        <v>8</v>
      </c>
      <c r="K41" s="37" t="s">
        <v>9</v>
      </c>
    </row>
    <row r="42" spans="2:11" x14ac:dyDescent="0.3">
      <c r="C42" s="66">
        <v>5</v>
      </c>
      <c r="D42" s="83">
        <v>7</v>
      </c>
      <c r="E42" s="84" t="s">
        <v>594</v>
      </c>
      <c r="F42" s="268">
        <v>92.001000000000005</v>
      </c>
      <c r="G42" s="268">
        <v>88</v>
      </c>
      <c r="H42" s="269">
        <v>180.001</v>
      </c>
      <c r="I42" s="86">
        <v>3</v>
      </c>
      <c r="J42" s="268">
        <v>1753.0039999999999</v>
      </c>
      <c r="K42" s="356">
        <v>26</v>
      </c>
    </row>
    <row r="44" spans="2:11" ht="18" customHeight="1" x14ac:dyDescent="0.35">
      <c r="B44" s="4" t="s">
        <v>619</v>
      </c>
    </row>
    <row r="45" spans="2:11" x14ac:dyDescent="0.3">
      <c r="C45" s="18" t="s">
        <v>3</v>
      </c>
      <c r="D45" s="19" t="s">
        <v>4</v>
      </c>
      <c r="E45" s="20" t="s">
        <v>5</v>
      </c>
      <c r="F45" s="20"/>
      <c r="G45" s="20"/>
      <c r="H45" s="21" t="s">
        <v>6</v>
      </c>
      <c r="I45" s="21" t="s">
        <v>7</v>
      </c>
      <c r="J45" s="21" t="s">
        <v>8</v>
      </c>
      <c r="K45" s="39" t="s">
        <v>9</v>
      </c>
    </row>
    <row r="46" spans="2:11" x14ac:dyDescent="0.3">
      <c r="C46" s="65">
        <v>4</v>
      </c>
      <c r="D46" s="319">
        <v>3</v>
      </c>
      <c r="E46" s="357" t="s">
        <v>165</v>
      </c>
      <c r="F46" s="265">
        <v>99.001000000000005</v>
      </c>
      <c r="G46" s="265">
        <v>98.003</v>
      </c>
      <c r="H46" s="358">
        <f>SUM(F46,G46)</f>
        <v>197.00400000000002</v>
      </c>
      <c r="I46" s="153">
        <v>6</v>
      </c>
      <c r="J46" s="358">
        <v>1977.0419999999999</v>
      </c>
      <c r="K46" s="241">
        <v>55</v>
      </c>
    </row>
    <row r="47" spans="2:11" x14ac:dyDescent="0.3">
      <c r="C47" s="65">
        <v>5</v>
      </c>
      <c r="D47" s="320">
        <v>8</v>
      </c>
      <c r="E47" s="359" t="s">
        <v>646</v>
      </c>
      <c r="F47" s="247">
        <v>99.003</v>
      </c>
      <c r="G47" s="247">
        <v>98.003</v>
      </c>
      <c r="H47" s="360">
        <f>SUM(F47,G47)</f>
        <v>197.006</v>
      </c>
      <c r="I47" s="143">
        <v>6</v>
      </c>
      <c r="J47" s="360">
        <v>1964.04</v>
      </c>
      <c r="K47" s="226">
        <v>44</v>
      </c>
    </row>
    <row r="48" spans="2:11" x14ac:dyDescent="0.3">
      <c r="C48" s="65">
        <v>6</v>
      </c>
      <c r="D48" s="320">
        <v>4</v>
      </c>
      <c r="E48" s="361" t="s">
        <v>162</v>
      </c>
      <c r="F48" s="247">
        <v>100.003</v>
      </c>
      <c r="G48" s="247">
        <v>99.001000000000005</v>
      </c>
      <c r="H48" s="360">
        <f>SUM(F48,G48)</f>
        <v>199.00400000000002</v>
      </c>
      <c r="I48" s="143">
        <v>8</v>
      </c>
      <c r="J48" s="362">
        <v>1972.04</v>
      </c>
      <c r="K48" s="149">
        <v>56</v>
      </c>
    </row>
    <row r="49" spans="2:12" x14ac:dyDescent="0.3">
      <c r="C49" s="66">
        <v>11</v>
      </c>
      <c r="D49" s="185">
        <v>4</v>
      </c>
      <c r="E49" s="363" t="s">
        <v>680</v>
      </c>
      <c r="F49" s="249">
        <v>99.004999999999995</v>
      </c>
      <c r="G49" s="249">
        <v>96</v>
      </c>
      <c r="H49" s="364">
        <f>SUM(F49,G49)</f>
        <v>195.005</v>
      </c>
      <c r="I49" s="151">
        <v>6</v>
      </c>
      <c r="J49" s="365">
        <v>1961.0359999999996</v>
      </c>
      <c r="K49" s="157">
        <v>61</v>
      </c>
    </row>
    <row r="51" spans="2:12" ht="18" customHeight="1" x14ac:dyDescent="0.35">
      <c r="B51" s="4" t="s">
        <v>806</v>
      </c>
    </row>
    <row r="52" spans="2:12" x14ac:dyDescent="0.3">
      <c r="C52" s="33" t="s">
        <v>3</v>
      </c>
      <c r="D52" s="34" t="s">
        <v>4</v>
      </c>
      <c r="E52" s="35" t="s">
        <v>5</v>
      </c>
      <c r="F52" s="35"/>
      <c r="G52" s="35"/>
      <c r="H52" s="36" t="s">
        <v>6</v>
      </c>
      <c r="I52" s="36" t="s">
        <v>7</v>
      </c>
      <c r="J52" s="36" t="s">
        <v>8</v>
      </c>
      <c r="K52" s="37" t="s">
        <v>9</v>
      </c>
    </row>
    <row r="53" spans="2:12" x14ac:dyDescent="0.3">
      <c r="C53" s="65">
        <v>2</v>
      </c>
      <c r="D53" s="319">
        <v>5</v>
      </c>
      <c r="E53" s="369" t="s">
        <v>165</v>
      </c>
      <c r="F53" s="370">
        <v>99.001000000000005</v>
      </c>
      <c r="G53" s="370">
        <v>98.003</v>
      </c>
      <c r="H53" s="358">
        <v>197.00400000000002</v>
      </c>
      <c r="I53" s="153">
        <v>5</v>
      </c>
      <c r="J53" s="370">
        <v>1977.0419999999999</v>
      </c>
      <c r="K53" s="155">
        <v>62</v>
      </c>
    </row>
    <row r="54" spans="2:12" x14ac:dyDescent="0.3">
      <c r="C54" s="65">
        <v>2</v>
      </c>
      <c r="D54" s="320">
        <v>6</v>
      </c>
      <c r="E54" s="361" t="s">
        <v>646</v>
      </c>
      <c r="F54" s="362">
        <v>99.003</v>
      </c>
      <c r="G54" s="362">
        <v>98.003</v>
      </c>
      <c r="H54" s="360">
        <v>197.006</v>
      </c>
      <c r="I54" s="143">
        <v>6</v>
      </c>
      <c r="J54" s="362">
        <v>1964.04</v>
      </c>
      <c r="K54" s="149">
        <v>55</v>
      </c>
    </row>
    <row r="55" spans="2:12" x14ac:dyDescent="0.3">
      <c r="C55" s="65">
        <v>2</v>
      </c>
      <c r="D55" s="320">
        <v>4</v>
      </c>
      <c r="E55" s="361" t="s">
        <v>162</v>
      </c>
      <c r="F55" s="362">
        <v>100.003</v>
      </c>
      <c r="G55" s="362">
        <v>99.001000000000005</v>
      </c>
      <c r="H55" s="360">
        <v>199.00400000000002</v>
      </c>
      <c r="I55" s="143">
        <v>10</v>
      </c>
      <c r="J55" s="362">
        <v>1972.04</v>
      </c>
      <c r="K55" s="149">
        <v>64</v>
      </c>
    </row>
    <row r="56" spans="2:12" x14ac:dyDescent="0.3">
      <c r="C56" s="66">
        <v>4</v>
      </c>
      <c r="D56" s="185">
        <v>3</v>
      </c>
      <c r="E56" s="363" t="s">
        <v>680</v>
      </c>
      <c r="F56" s="365">
        <v>99.004999999999995</v>
      </c>
      <c r="G56" s="365">
        <v>96</v>
      </c>
      <c r="H56" s="364">
        <v>195.005</v>
      </c>
      <c r="I56" s="151">
        <v>4</v>
      </c>
      <c r="J56" s="365">
        <v>1961.0359999999996</v>
      </c>
      <c r="K56" s="157">
        <v>64</v>
      </c>
    </row>
    <row r="58" spans="2:12" ht="18" x14ac:dyDescent="0.35">
      <c r="B58" s="4" t="s">
        <v>807</v>
      </c>
    </row>
    <row r="59" spans="2:12" x14ac:dyDescent="0.3">
      <c r="B59" s="5"/>
      <c r="C59" s="33" t="s">
        <v>3</v>
      </c>
      <c r="D59" s="34" t="s">
        <v>4</v>
      </c>
      <c r="E59" s="8" t="s">
        <v>814</v>
      </c>
      <c r="F59" s="8"/>
      <c r="G59" s="9">
        <v>589</v>
      </c>
      <c r="H59" s="8"/>
      <c r="I59" s="10" t="s">
        <v>9</v>
      </c>
      <c r="J59" s="15">
        <f>SUM(J60:J62)</f>
        <v>591.01499999999999</v>
      </c>
      <c r="K59" s="13" t="s">
        <v>1366</v>
      </c>
      <c r="L59" s="14"/>
    </row>
    <row r="60" spans="2:12" x14ac:dyDescent="0.3">
      <c r="B60" s="5"/>
      <c r="C60" s="337">
        <v>2</v>
      </c>
      <c r="D60" s="346">
        <v>6</v>
      </c>
      <c r="E60" s="240" t="s">
        <v>680</v>
      </c>
      <c r="F60" s="243"/>
      <c r="G60" s="242"/>
      <c r="H60" s="265">
        <v>99.004999999999995</v>
      </c>
      <c r="I60" s="266">
        <v>96</v>
      </c>
      <c r="J60" s="112">
        <f>SUM(H60:I60)</f>
        <v>195.005</v>
      </c>
      <c r="K60" s="1" t="s">
        <v>1367</v>
      </c>
    </row>
    <row r="61" spans="2:12" ht="15.75" customHeight="1" x14ac:dyDescent="0.3">
      <c r="C61" s="337"/>
      <c r="D61" s="347"/>
      <c r="E61" s="224" t="s">
        <v>646</v>
      </c>
      <c r="F61" s="230"/>
      <c r="G61" s="228"/>
      <c r="H61" s="247">
        <v>99.003</v>
      </c>
      <c r="I61" s="248">
        <v>98.003</v>
      </c>
      <c r="J61" s="113">
        <f>SUM(H61:I61)</f>
        <v>197.006</v>
      </c>
    </row>
    <row r="62" spans="2:12" ht="15.75" customHeight="1" x14ac:dyDescent="0.3">
      <c r="C62" s="337"/>
      <c r="D62" s="348"/>
      <c r="E62" s="235" t="s">
        <v>162</v>
      </c>
      <c r="F62" s="236"/>
      <c r="G62" s="237"/>
      <c r="H62" s="249">
        <v>100.003</v>
      </c>
      <c r="I62" s="250">
        <v>99.001000000000005</v>
      </c>
      <c r="J62" s="114">
        <f>SUM(H62:I62)</f>
        <v>199.00400000000002</v>
      </c>
    </row>
    <row r="64" spans="2:12" ht="18" customHeight="1" x14ac:dyDescent="0.35">
      <c r="B64" s="4" t="s">
        <v>962</v>
      </c>
    </row>
    <row r="65" spans="2:9" x14ac:dyDescent="0.3">
      <c r="C65" s="18" t="s">
        <v>3</v>
      </c>
      <c r="D65" s="19" t="s">
        <v>4</v>
      </c>
      <c r="E65" s="20" t="s">
        <v>5</v>
      </c>
      <c r="F65" s="21" t="s">
        <v>6</v>
      </c>
      <c r="G65" s="21" t="s">
        <v>7</v>
      </c>
      <c r="H65" s="21" t="s">
        <v>8</v>
      </c>
      <c r="I65" s="39" t="s">
        <v>9</v>
      </c>
    </row>
    <row r="66" spans="2:9" x14ac:dyDescent="0.3">
      <c r="C66" s="66">
        <v>1</v>
      </c>
      <c r="D66" s="40">
        <v>9</v>
      </c>
      <c r="E66" s="169" t="s">
        <v>162</v>
      </c>
      <c r="F66" s="42">
        <v>81</v>
      </c>
      <c r="G66" s="170">
        <v>6</v>
      </c>
      <c r="H66" s="170">
        <v>740</v>
      </c>
      <c r="I66" s="171">
        <v>27</v>
      </c>
    </row>
    <row r="68" spans="2:9" ht="18" customHeight="1" x14ac:dyDescent="0.35">
      <c r="B68" s="4" t="s">
        <v>965</v>
      </c>
    </row>
    <row r="69" spans="2:9" x14ac:dyDescent="0.3">
      <c r="C69" s="33" t="s">
        <v>3</v>
      </c>
      <c r="D69" s="34" t="s">
        <v>4</v>
      </c>
      <c r="E69" s="35" t="s">
        <v>5</v>
      </c>
      <c r="F69" s="36" t="s">
        <v>6</v>
      </c>
      <c r="G69" s="36" t="s">
        <v>7</v>
      </c>
      <c r="H69" s="36" t="s">
        <v>8</v>
      </c>
      <c r="I69" s="37" t="s">
        <v>9</v>
      </c>
    </row>
    <row r="70" spans="2:9" x14ac:dyDescent="0.3">
      <c r="C70" s="66">
        <v>1</v>
      </c>
      <c r="D70" s="40">
        <v>6</v>
      </c>
      <c r="E70" s="90" t="s">
        <v>162</v>
      </c>
      <c r="F70" s="42">
        <v>81</v>
      </c>
      <c r="G70" s="170">
        <v>3</v>
      </c>
      <c r="H70" s="42">
        <v>740</v>
      </c>
      <c r="I70" s="49">
        <v>12</v>
      </c>
    </row>
    <row r="72" spans="2:9" ht="18" customHeight="1" x14ac:dyDescent="0.35">
      <c r="B72" s="4" t="s">
        <v>966</v>
      </c>
    </row>
    <row r="73" spans="2:9" x14ac:dyDescent="0.3">
      <c r="C73" s="18" t="s">
        <v>3</v>
      </c>
      <c r="D73" s="19" t="s">
        <v>4</v>
      </c>
      <c r="E73" s="20" t="s">
        <v>5</v>
      </c>
      <c r="F73" s="21" t="s">
        <v>6</v>
      </c>
      <c r="G73" s="21" t="s">
        <v>7</v>
      </c>
      <c r="H73" s="21" t="s">
        <v>8</v>
      </c>
      <c r="I73" s="39" t="s">
        <v>9</v>
      </c>
    </row>
    <row r="74" spans="2:9" x14ac:dyDescent="0.3">
      <c r="C74" s="66">
        <v>1</v>
      </c>
      <c r="D74" s="40">
        <v>10</v>
      </c>
      <c r="E74" s="169" t="s">
        <v>162</v>
      </c>
      <c r="F74" s="42" t="s">
        <v>1349</v>
      </c>
      <c r="G74" s="170">
        <v>0</v>
      </c>
      <c r="H74" s="170">
        <v>265</v>
      </c>
      <c r="I74" s="171">
        <v>15</v>
      </c>
    </row>
    <row r="76" spans="2:9" ht="18" customHeight="1" x14ac:dyDescent="0.35">
      <c r="B76" s="4" t="s">
        <v>970</v>
      </c>
    </row>
    <row r="77" spans="2:9" x14ac:dyDescent="0.3">
      <c r="C77" s="33" t="s">
        <v>3</v>
      </c>
      <c r="D77" s="34" t="s">
        <v>4</v>
      </c>
      <c r="E77" s="35" t="s">
        <v>5</v>
      </c>
      <c r="F77" s="36" t="s">
        <v>6</v>
      </c>
      <c r="G77" s="36" t="s">
        <v>7</v>
      </c>
      <c r="H77" s="36" t="s">
        <v>8</v>
      </c>
      <c r="I77" s="37" t="s">
        <v>9</v>
      </c>
    </row>
    <row r="78" spans="2:9" x14ac:dyDescent="0.3">
      <c r="C78" s="66">
        <v>1</v>
      </c>
      <c r="D78" s="40">
        <v>5</v>
      </c>
      <c r="E78" s="90" t="s">
        <v>162</v>
      </c>
      <c r="F78" s="42" t="s">
        <v>1349</v>
      </c>
      <c r="G78" s="170">
        <v>0</v>
      </c>
      <c r="H78" s="42">
        <v>265</v>
      </c>
      <c r="I78" s="49">
        <v>7</v>
      </c>
    </row>
    <row r="80" spans="2:9" ht="18" customHeight="1" x14ac:dyDescent="0.35">
      <c r="B80" s="4" t="s">
        <v>992</v>
      </c>
    </row>
    <row r="81" spans="2:12" x14ac:dyDescent="0.3">
      <c r="C81" s="18" t="s">
        <v>3</v>
      </c>
      <c r="D81" s="19" t="s">
        <v>4</v>
      </c>
      <c r="E81" s="20" t="s">
        <v>5</v>
      </c>
      <c r="F81" s="21" t="s">
        <v>6</v>
      </c>
      <c r="G81" s="21" t="s">
        <v>7</v>
      </c>
      <c r="H81" s="21" t="s">
        <v>8</v>
      </c>
      <c r="I81" s="39" t="s">
        <v>9</v>
      </c>
    </row>
    <row r="82" spans="2:12" x14ac:dyDescent="0.3">
      <c r="C82" s="65">
        <v>1</v>
      </c>
      <c r="D82" s="67">
        <v>7</v>
      </c>
      <c r="E82" s="79" t="s">
        <v>993</v>
      </c>
      <c r="F82" s="60">
        <v>95</v>
      </c>
      <c r="G82" s="60">
        <v>3</v>
      </c>
      <c r="H82" s="97">
        <v>971</v>
      </c>
      <c r="I82" s="98">
        <v>51</v>
      </c>
    </row>
    <row r="83" spans="2:12" x14ac:dyDescent="0.3">
      <c r="C83" s="65">
        <v>3</v>
      </c>
      <c r="D83" s="23">
        <v>4</v>
      </c>
      <c r="E83" s="62" t="s">
        <v>1013</v>
      </c>
      <c r="F83" s="63">
        <v>95</v>
      </c>
      <c r="G83" s="63">
        <v>4</v>
      </c>
      <c r="H83" s="63">
        <v>960</v>
      </c>
      <c r="I83" s="72">
        <v>62</v>
      </c>
    </row>
    <row r="84" spans="2:12" x14ac:dyDescent="0.3">
      <c r="C84" s="65">
        <v>8</v>
      </c>
      <c r="D84" s="23">
        <v>9</v>
      </c>
      <c r="E84" s="62" t="s">
        <v>165</v>
      </c>
      <c r="F84" s="63">
        <v>94</v>
      </c>
      <c r="G84" s="63">
        <v>6</v>
      </c>
      <c r="H84" s="63">
        <v>898</v>
      </c>
      <c r="I84" s="72">
        <v>24</v>
      </c>
    </row>
    <row r="85" spans="2:12" x14ac:dyDescent="0.3">
      <c r="C85" s="66">
        <v>16</v>
      </c>
      <c r="D85" s="45">
        <v>8</v>
      </c>
      <c r="E85" s="68" t="s">
        <v>147</v>
      </c>
      <c r="F85" s="69">
        <v>88</v>
      </c>
      <c r="G85" s="69">
        <v>6</v>
      </c>
      <c r="H85" s="46">
        <v>762</v>
      </c>
      <c r="I85" s="47">
        <v>29</v>
      </c>
    </row>
    <row r="87" spans="2:12" ht="18" customHeight="1" x14ac:dyDescent="0.35">
      <c r="B87" s="4" t="s">
        <v>1114</v>
      </c>
    </row>
    <row r="88" spans="2:12" x14ac:dyDescent="0.3">
      <c r="C88" s="33" t="s">
        <v>3</v>
      </c>
      <c r="D88" s="34" t="s">
        <v>4</v>
      </c>
      <c r="E88" s="35" t="s">
        <v>5</v>
      </c>
      <c r="F88" s="36" t="s">
        <v>6</v>
      </c>
      <c r="G88" s="36" t="s">
        <v>7</v>
      </c>
      <c r="H88" s="36" t="s">
        <v>8</v>
      </c>
      <c r="I88" s="37" t="s">
        <v>9</v>
      </c>
    </row>
    <row r="89" spans="2:12" x14ac:dyDescent="0.3">
      <c r="C89" s="66">
        <v>2</v>
      </c>
      <c r="D89" s="40">
        <v>5</v>
      </c>
      <c r="E89" s="90" t="s">
        <v>165</v>
      </c>
      <c r="F89" s="42">
        <v>94</v>
      </c>
      <c r="G89" s="56">
        <v>7</v>
      </c>
      <c r="H89" s="42">
        <v>898</v>
      </c>
      <c r="I89" s="49">
        <v>44</v>
      </c>
    </row>
    <row r="91" spans="2:12" ht="18" x14ac:dyDescent="0.35">
      <c r="B91" s="4" t="s">
        <v>1115</v>
      </c>
    </row>
    <row r="92" spans="2:12" x14ac:dyDescent="0.3">
      <c r="B92" s="5"/>
      <c r="C92" s="33" t="s">
        <v>3</v>
      </c>
      <c r="D92" s="34" t="s">
        <v>4</v>
      </c>
      <c r="E92" s="8" t="s">
        <v>814</v>
      </c>
      <c r="F92" s="8"/>
      <c r="G92" s="9">
        <v>573</v>
      </c>
      <c r="H92" s="8"/>
      <c r="I92" s="10" t="s">
        <v>9</v>
      </c>
      <c r="J92" s="11">
        <f>SUM(J93:J95)</f>
        <v>568</v>
      </c>
      <c r="K92" s="13" t="s">
        <v>1368</v>
      </c>
      <c r="L92" s="14"/>
    </row>
    <row r="93" spans="2:12" x14ac:dyDescent="0.3">
      <c r="B93" s="5"/>
      <c r="C93" s="337">
        <v>2</v>
      </c>
      <c r="D93" s="341">
        <v>3</v>
      </c>
      <c r="E93" s="61" t="s">
        <v>165</v>
      </c>
      <c r="F93" s="118"/>
      <c r="G93" s="115"/>
      <c r="H93" s="60">
        <v>94</v>
      </c>
      <c r="I93" s="71">
        <v>90</v>
      </c>
      <c r="J93" s="75">
        <f>SUM(H93:I93)</f>
        <v>184</v>
      </c>
      <c r="K93" s="1" t="s">
        <v>1369</v>
      </c>
    </row>
    <row r="94" spans="2:12" ht="15.75" customHeight="1" x14ac:dyDescent="0.3">
      <c r="C94" s="337"/>
      <c r="D94" s="339"/>
      <c r="E94" s="64" t="s">
        <v>993</v>
      </c>
      <c r="F94" s="119"/>
      <c r="G94" s="116"/>
      <c r="H94" s="63">
        <v>98</v>
      </c>
      <c r="I94" s="72">
        <v>95</v>
      </c>
      <c r="J94" s="76">
        <f>SUM(H94:I94)</f>
        <v>193</v>
      </c>
    </row>
    <row r="95" spans="2:12" ht="15.75" customHeight="1" x14ac:dyDescent="0.3">
      <c r="C95" s="337"/>
      <c r="D95" s="340"/>
      <c r="E95" s="70" t="s">
        <v>1013</v>
      </c>
      <c r="F95" s="120"/>
      <c r="G95" s="117"/>
      <c r="H95" s="69">
        <v>95</v>
      </c>
      <c r="I95" s="73">
        <v>96</v>
      </c>
      <c r="J95" s="77">
        <f>SUM(H95:I95)</f>
        <v>191</v>
      </c>
    </row>
    <row r="97" spans="2:12" ht="18" customHeight="1" x14ac:dyDescent="0.35">
      <c r="B97" s="4" t="s">
        <v>1144</v>
      </c>
    </row>
    <row r="98" spans="2:12" x14ac:dyDescent="0.3">
      <c r="C98" s="18" t="s">
        <v>3</v>
      </c>
      <c r="D98" s="19" t="s">
        <v>4</v>
      </c>
      <c r="E98" s="20" t="s">
        <v>5</v>
      </c>
      <c r="F98" s="21" t="s">
        <v>6</v>
      </c>
      <c r="G98" s="21" t="s">
        <v>7</v>
      </c>
      <c r="H98" s="21" t="s">
        <v>8</v>
      </c>
      <c r="I98" s="39" t="s">
        <v>9</v>
      </c>
    </row>
    <row r="99" spans="2:12" x14ac:dyDescent="0.3">
      <c r="C99" s="65">
        <v>9</v>
      </c>
      <c r="D99" s="67">
        <v>6</v>
      </c>
      <c r="E99" s="130" t="s">
        <v>594</v>
      </c>
      <c r="F99" s="131">
        <v>87</v>
      </c>
      <c r="G99" s="132">
        <v>5</v>
      </c>
      <c r="H99" s="131">
        <v>859</v>
      </c>
      <c r="I99" s="138">
        <v>42</v>
      </c>
    </row>
    <row r="100" spans="2:12" x14ac:dyDescent="0.3">
      <c r="C100" s="66">
        <v>16</v>
      </c>
      <c r="D100" s="45">
        <v>6</v>
      </c>
      <c r="E100" s="30" t="s">
        <v>162</v>
      </c>
      <c r="F100" s="31" t="s">
        <v>1350</v>
      </c>
      <c r="G100" s="137">
        <v>0</v>
      </c>
      <c r="H100" s="31">
        <v>573</v>
      </c>
      <c r="I100" s="32">
        <v>39</v>
      </c>
    </row>
    <row r="102" spans="2:12" ht="18" customHeight="1" x14ac:dyDescent="0.35">
      <c r="B102" s="4" t="s">
        <v>1233</v>
      </c>
    </row>
    <row r="103" spans="2:12" x14ac:dyDescent="0.3">
      <c r="C103" s="33" t="s">
        <v>3</v>
      </c>
      <c r="D103" s="54" t="s">
        <v>4</v>
      </c>
      <c r="E103" s="55" t="s">
        <v>5</v>
      </c>
      <c r="F103" s="81" t="s">
        <v>6</v>
      </c>
      <c r="G103" s="81" t="s">
        <v>7</v>
      </c>
      <c r="H103" s="81" t="s">
        <v>8</v>
      </c>
      <c r="I103" s="82" t="s">
        <v>9</v>
      </c>
    </row>
    <row r="104" spans="2:12" ht="15.75" x14ac:dyDescent="0.3">
      <c r="C104" s="65">
        <v>3</v>
      </c>
      <c r="D104" s="100">
        <v>4</v>
      </c>
      <c r="E104" s="172" t="s">
        <v>594</v>
      </c>
      <c r="F104" s="162">
        <v>87</v>
      </c>
      <c r="G104" s="173">
        <v>4</v>
      </c>
      <c r="H104" s="162">
        <v>859</v>
      </c>
      <c r="I104" s="162">
        <v>45</v>
      </c>
      <c r="J104" s="104"/>
      <c r="K104" s="104"/>
      <c r="L104" s="106"/>
    </row>
    <row r="105" spans="2:12" ht="15.75" x14ac:dyDescent="0.3">
      <c r="C105" s="66">
        <v>5</v>
      </c>
      <c r="D105" s="45">
        <v>5</v>
      </c>
      <c r="E105" s="30" t="s">
        <v>162</v>
      </c>
      <c r="F105" s="31" t="s">
        <v>1350</v>
      </c>
      <c r="G105" s="137">
        <v>0</v>
      </c>
      <c r="H105" s="31">
        <v>573</v>
      </c>
      <c r="I105" s="31">
        <v>34</v>
      </c>
      <c r="J105" s="105"/>
      <c r="K105" s="105"/>
      <c r="L105" s="107"/>
    </row>
    <row r="107" spans="2:12" ht="18" customHeight="1" x14ac:dyDescent="0.35">
      <c r="B107" s="4" t="s">
        <v>1250</v>
      </c>
    </row>
    <row r="108" spans="2:12" x14ac:dyDescent="0.3">
      <c r="C108" s="18" t="s">
        <v>3</v>
      </c>
      <c r="D108" s="19" t="s">
        <v>4</v>
      </c>
      <c r="E108" s="20" t="s">
        <v>5</v>
      </c>
      <c r="F108" s="20"/>
      <c r="G108" s="20"/>
      <c r="H108" s="20"/>
      <c r="I108" s="21" t="s">
        <v>6</v>
      </c>
      <c r="J108" s="21" t="s">
        <v>7</v>
      </c>
      <c r="K108" s="21" t="s">
        <v>8</v>
      </c>
      <c r="L108" s="39" t="s">
        <v>9</v>
      </c>
    </row>
    <row r="109" spans="2:12" x14ac:dyDescent="0.3">
      <c r="C109" s="66">
        <v>1</v>
      </c>
      <c r="D109" s="92">
        <v>1</v>
      </c>
      <c r="E109" s="57" t="s">
        <v>353</v>
      </c>
      <c r="F109" s="42">
        <v>89</v>
      </c>
      <c r="G109" s="42">
        <v>86</v>
      </c>
      <c r="H109" s="42">
        <v>88</v>
      </c>
      <c r="I109" s="170">
        <f>SUM(F109:H109)</f>
        <v>263</v>
      </c>
      <c r="J109" s="170">
        <v>9</v>
      </c>
      <c r="K109" s="56">
        <v>2717</v>
      </c>
      <c r="L109" s="99">
        <v>103</v>
      </c>
    </row>
  </sheetData>
  <mergeCells count="8">
    <mergeCell ref="C93:C95"/>
    <mergeCell ref="D93:D95"/>
    <mergeCell ref="B1:M1"/>
    <mergeCell ref="B2:M2"/>
    <mergeCell ref="C19:C21"/>
    <mergeCell ref="D19:D21"/>
    <mergeCell ref="C60:C62"/>
    <mergeCell ref="D60:D62"/>
  </mergeCells>
  <hyperlinks>
    <hyperlink ref="B3" location="'Index'!A2" tooltip="Go to the Index sheet" display="á" xr:uid="{5923C90A-3379-4E76-A30D-8151F701803E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3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83</vt:i4>
      </vt:variant>
      <vt:variant>
        <vt:lpstr>Named Ranges</vt:lpstr>
      </vt:variant>
      <vt:variant>
        <vt:i4>1</vt:i4>
      </vt:variant>
    </vt:vector>
  </HeadingPairs>
  <TitlesOfParts>
    <vt:vector size="84" baseType="lpstr">
      <vt:lpstr>Index</vt:lpstr>
      <vt:lpstr>Alloa</vt:lpstr>
      <vt:lpstr>Altrincham</vt:lpstr>
      <vt:lpstr>Balerno &amp; Currie</vt:lpstr>
      <vt:lpstr>Ballymena</vt:lpstr>
      <vt:lpstr>Barry Plastics</vt:lpstr>
      <vt:lpstr>Bideford</vt:lpstr>
      <vt:lpstr>Blackburn</vt:lpstr>
      <vt:lpstr>Blackpool</vt:lpstr>
      <vt:lpstr>Bolton</vt:lpstr>
      <vt:lpstr>Bury</vt:lpstr>
      <vt:lpstr>Callander</vt:lpstr>
      <vt:lpstr>Carshalton</vt:lpstr>
      <vt:lpstr>City of Truro</vt:lpstr>
      <vt:lpstr>Claymore</vt:lpstr>
      <vt:lpstr>Colne</vt:lpstr>
      <vt:lpstr>Comber</vt:lpstr>
      <vt:lpstr>Court Riverside</vt:lpstr>
      <vt:lpstr>Crewe</vt:lpstr>
      <vt:lpstr>CSSC (Rosyth)</vt:lpstr>
      <vt:lpstr>Cumb News</vt:lpstr>
      <vt:lpstr>Darlington RA</vt:lpstr>
      <vt:lpstr>Darlington RPC</vt:lpstr>
      <vt:lpstr>Dechmont</vt:lpstr>
      <vt:lpstr>Deddington</vt:lpstr>
      <vt:lpstr>Derby</vt:lpstr>
      <vt:lpstr>Down Hatherley</vt:lpstr>
      <vt:lpstr>Dumbarton</vt:lpstr>
      <vt:lpstr>Dumfries</vt:lpstr>
      <vt:lpstr>Dunfermline</vt:lpstr>
      <vt:lpstr>East Antrim</vt:lpstr>
      <vt:lpstr>Felton</vt:lpstr>
      <vt:lpstr>Furness Marksmen</vt:lpstr>
      <vt:lpstr>GEC Coventry</vt:lpstr>
      <vt:lpstr>Glevum</vt:lpstr>
      <vt:lpstr>Golden Valley</vt:lpstr>
      <vt:lpstr>Goodyear</vt:lpstr>
      <vt:lpstr>GWRSA</vt:lpstr>
      <vt:lpstr>Harpenden</vt:lpstr>
      <vt:lpstr>Hensall</vt:lpstr>
      <vt:lpstr>Jaguar</vt:lpstr>
      <vt:lpstr>JSPC</vt:lpstr>
      <vt:lpstr>Kendal</vt:lpstr>
      <vt:lpstr>Keswick</vt:lpstr>
      <vt:lpstr>Kinross &amp; Milnathort</vt:lpstr>
      <vt:lpstr>Lanark</vt:lpstr>
      <vt:lpstr>Leek</vt:lpstr>
      <vt:lpstr>Leicester</vt:lpstr>
      <vt:lpstr>Little Clacton</vt:lpstr>
      <vt:lpstr>Llantrisant &amp; Cardiff</vt:lpstr>
      <vt:lpstr>Market Drayton</vt:lpstr>
      <vt:lpstr>Mayfair</vt:lpstr>
      <vt:lpstr>Morecambe</vt:lpstr>
      <vt:lpstr>Norwich City</vt:lpstr>
      <vt:lpstr>Old Silhillians</vt:lpstr>
      <vt:lpstr>Penarth</vt:lpstr>
      <vt:lpstr>Penrhiwpal</vt:lpstr>
      <vt:lpstr>Penzance</vt:lpstr>
      <vt:lpstr>Portishead</vt:lpstr>
      <vt:lpstr>Preston Grasshoppers</vt:lpstr>
      <vt:lpstr>Redcraig</vt:lpstr>
      <vt:lpstr>Ross on Wye</vt:lpstr>
      <vt:lpstr>Rotherham Chantry</vt:lpstr>
      <vt:lpstr>Scotton &amp; Farnham</vt:lpstr>
      <vt:lpstr>Shebbear</vt:lpstr>
      <vt:lpstr>St Andrews</vt:lpstr>
      <vt:lpstr>St Austell</vt:lpstr>
      <vt:lpstr>St Giles Yarners</vt:lpstr>
      <vt:lpstr>St Just</vt:lpstr>
      <vt:lpstr>Sunderland</vt:lpstr>
      <vt:lpstr>Sutton Coldfield</vt:lpstr>
      <vt:lpstr>Telepost</vt:lpstr>
      <vt:lpstr>Vickers</vt:lpstr>
      <vt:lpstr>Wantage</vt:lpstr>
      <vt:lpstr>Warrington</vt:lpstr>
      <vt:lpstr>Watsonians</vt:lpstr>
      <vt:lpstr>Wellington</vt:lpstr>
      <vt:lpstr>Wigan</vt:lpstr>
      <vt:lpstr>Wilmslow</vt:lpstr>
      <vt:lpstr>Witney</vt:lpstr>
      <vt:lpstr>Workington</vt:lpstr>
      <vt:lpstr>Worplesdon</vt:lpstr>
      <vt:lpstr>York RI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 Harrison</dc:creator>
  <cp:lastModifiedBy>Bill Hamilton</cp:lastModifiedBy>
  <dcterms:created xsi:type="dcterms:W3CDTF">2025-09-23T15:09:41Z</dcterms:created>
  <dcterms:modified xsi:type="dcterms:W3CDTF">2026-04-21T09:40:00Z</dcterms:modified>
</cp:coreProperties>
</file>