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-26Winter\"/>
    </mc:Choice>
  </mc:AlternateContent>
  <xr:revisionPtr revIDLastSave="0" documentId="13_ncr:1_{B54C76D3-DB7A-495E-999B-5C8C9EB5BEE4}" xr6:coauthVersionLast="47" xr6:coauthVersionMax="47" xr10:uidLastSave="{00000000-0000-0000-0000-000000000000}"/>
  <bookViews>
    <workbookView minimized="1" xWindow="1170" yWindow="1170" windowWidth="21795" windowHeight="14355" tabRatio="850" xr2:uid="{249B20F8-318A-4D34-BFD2-CB12F5C14010}"/>
  </bookViews>
  <sheets>
    <sheet name="Index" sheetId="78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 1" sheetId="68" r:id="rId19"/>
    <sheet name="Bench 100yd 2" sheetId="69" r:id="rId20"/>
    <sheet name="Bench 100yd Sen" sheetId="70" r:id="rId21"/>
    <sheet name="Bench 100yd Team" sheetId="71" r:id="rId22"/>
    <sheet name="Bench 50m 1" sheetId="64" r:id="rId23"/>
    <sheet name="Bench 50m 2" sheetId="65" r:id="rId24"/>
    <sheet name="Bench 50m Sen" sheetId="66" r:id="rId25"/>
    <sheet name="Bench 50m Team" sheetId="67" r:id="rId26"/>
    <sheet name="Bench SR (Air) 1" sheetId="72" r:id="rId27"/>
    <sheet name="Bench SR (Air) 2" sheetId="73" r:id="rId28"/>
    <sheet name="Bench SR (Air) 3" sheetId="61" r:id="rId29"/>
    <sheet name="Bench SR (Air) 4" sheetId="63" r:id="rId30"/>
    <sheet name="Bench SR (Air) Sen" sheetId="62" r:id="rId31"/>
    <sheet name="Bench SR (Air) Team" sheetId="74" r:id="rId32"/>
    <sheet name="Bench SR (Rim) 1" sheetId="75" r:id="rId33"/>
    <sheet name="Bench SR (Rim) 2" sheetId="76" r:id="rId34"/>
    <sheet name="Bench SR (Rim) 3" sheetId="52" r:id="rId35"/>
    <sheet name="Bench SR (Rim) 4" sheetId="56" r:id="rId36"/>
    <sheet name="Bench SR (Rim) 5" sheetId="57" r:id="rId37"/>
    <sheet name="Bench SR (Rim) 6" sheetId="58" r:id="rId38"/>
    <sheet name="Bench SR (Rim) Jun" sheetId="53" r:id="rId39"/>
    <sheet name="Bench SR (Rim) Sen 1" sheetId="54" r:id="rId40"/>
    <sheet name="Bench SR (Rim) Sen 2" sheetId="55" r:id="rId41"/>
    <sheet name="Bench SR (Rim) Team 1" sheetId="77" r:id="rId42"/>
    <sheet name="Bench SR (Rim) Team 2" sheetId="59" r:id="rId43"/>
    <sheet name="Bench SR (Rim) Team 3" sheetId="60" r:id="rId44"/>
    <sheet name="Gallery Rifle Any" sheetId="19" r:id="rId45"/>
    <sheet name="Gallery Rifle Any Sen" sheetId="20" r:id="rId46"/>
    <sheet name="Gallery Rifle Iron" sheetId="21" r:id="rId47"/>
    <sheet name="Gallery Rifle Iron Sen" sheetId="22" r:id="rId48"/>
    <sheet name="L-Barrelled Revolver Any" sheetId="23" r:id="rId49"/>
    <sheet name="L-Barrelled Revolver Iron" sheetId="24" r:id="rId50"/>
    <sheet name="Long Barrelled Pistol" sheetId="25" r:id="rId51"/>
    <sheet name="Long Barrelled Pistol Sen" sheetId="26" r:id="rId52"/>
    <sheet name="LR Rifle 100 Any" sheetId="27" r:id="rId53"/>
    <sheet name="LR Rifle 100 Any Sen" sheetId="28" r:id="rId54"/>
    <sheet name="LR Rifle 50 Iron" sheetId="29" r:id="rId55"/>
    <sheet name="LR Rifle Dewar" sheetId="30" r:id="rId56"/>
    <sheet name="LR Rifle Dewar Sen" sheetId="31" r:id="rId57"/>
    <sheet name="Muzzle-loading Nitro" sheetId="32" r:id="rId58"/>
    <sheet name="Muzzle-loading Pistol" sheetId="33" r:id="rId59"/>
    <sheet name="Muzzle-loading Pistol Sen" sheetId="34" r:id="rId60"/>
    <sheet name="Muzzle-loading Revolver" sheetId="35" r:id="rId61"/>
    <sheet name="Muzzle-loading Revolver Sen" sheetId="36" r:id="rId62"/>
    <sheet name="Rapid Fire Air Pistol" sheetId="37" r:id="rId63"/>
    <sheet name="Rapid Fire Rifle" sheetId="38" r:id="rId64"/>
    <sheet name="Short Range Rifle 1" sheetId="39" r:id="rId65"/>
    <sheet name="Short Range Rifle 2" sheetId="40" r:id="rId66"/>
    <sheet name="Short Range Rifle Jun" sheetId="41" r:id="rId67"/>
    <sheet name="Short Range Rifle Sen" sheetId="42" r:id="rId68"/>
    <sheet name="Short Range Rifle Team 1" sheetId="43" r:id="rId69"/>
    <sheet name="Short Range Rifle Team 2" sheetId="44" r:id="rId70"/>
    <sheet name="Short Range Rifle Team 3" sheetId="45" r:id="rId71"/>
    <sheet name="Sport Rifle 1" sheetId="46" r:id="rId72"/>
    <sheet name="Sport Rifle 2" sheetId="47" r:id="rId73"/>
    <sheet name="Sport Rifle Sen" sheetId="48" r:id="rId74"/>
    <sheet name="Sport Rifle Team 1" sheetId="49" r:id="rId75"/>
    <sheet name="Sport Rifle Team 2" sheetId="50" r:id="rId76"/>
    <sheet name="SR Standard Pistol" sheetId="51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43" i="77" l="1"/>
  <c r="F43" i="77"/>
  <c r="M42" i="77"/>
  <c r="F42" i="77"/>
  <c r="M41" i="77"/>
  <c r="F41" i="77"/>
  <c r="M40" i="77"/>
  <c r="F40" i="77"/>
  <c r="M38" i="77"/>
  <c r="M35" i="77" s="1"/>
  <c r="F38" i="77"/>
  <c r="M37" i="77"/>
  <c r="F37" i="77"/>
  <c r="M36" i="77"/>
  <c r="F36" i="77"/>
  <c r="F35" i="77"/>
  <c r="M33" i="77"/>
  <c r="F33" i="77"/>
  <c r="M32" i="77"/>
  <c r="F32" i="77"/>
  <c r="M31" i="77"/>
  <c r="F31" i="77"/>
  <c r="M30" i="77"/>
  <c r="F30" i="77"/>
  <c r="M17" i="77"/>
  <c r="F17" i="77"/>
  <c r="M16" i="77"/>
  <c r="M14" i="77" s="1"/>
  <c r="F16" i="77"/>
  <c r="M15" i="77"/>
  <c r="F15" i="77"/>
  <c r="F14" i="77"/>
  <c r="M12" i="77"/>
  <c r="F12" i="77"/>
  <c r="M11" i="77"/>
  <c r="F11" i="77"/>
  <c r="M10" i="77"/>
  <c r="F10" i="77"/>
  <c r="M9" i="77"/>
  <c r="F9" i="77"/>
  <c r="M7" i="77"/>
  <c r="F7" i="77"/>
  <c r="M6" i="77"/>
  <c r="F6" i="77"/>
  <c r="M5" i="77"/>
  <c r="F5" i="77"/>
  <c r="M4" i="77"/>
  <c r="F4" i="77"/>
  <c r="F60" i="76"/>
  <c r="F56" i="76"/>
  <c r="F55" i="76"/>
  <c r="F59" i="76"/>
  <c r="F57" i="76"/>
  <c r="F61" i="76"/>
  <c r="F58" i="76"/>
  <c r="F54" i="76"/>
  <c r="F53" i="76"/>
  <c r="F48" i="76"/>
  <c r="F44" i="76"/>
  <c r="F43" i="76"/>
  <c r="F46" i="76"/>
  <c r="F41" i="76"/>
  <c r="F49" i="76"/>
  <c r="F45" i="76"/>
  <c r="F47" i="76"/>
  <c r="F42" i="76"/>
  <c r="F36" i="76"/>
  <c r="F33" i="76"/>
  <c r="F29" i="76"/>
  <c r="F31" i="76"/>
  <c r="F30" i="76"/>
  <c r="F37" i="76"/>
  <c r="F35" i="76"/>
  <c r="F34" i="76"/>
  <c r="F32" i="76"/>
  <c r="F21" i="76"/>
  <c r="F19" i="76"/>
  <c r="F24" i="76"/>
  <c r="F22" i="76"/>
  <c r="F17" i="76"/>
  <c r="F25" i="76"/>
  <c r="F18" i="76"/>
  <c r="F20" i="76"/>
  <c r="F23" i="76"/>
  <c r="F7" i="76"/>
  <c r="F8" i="76"/>
  <c r="F13" i="76"/>
  <c r="F5" i="76"/>
  <c r="F9" i="76"/>
  <c r="F6" i="76"/>
  <c r="F12" i="76"/>
  <c r="F10" i="76"/>
  <c r="F11" i="76"/>
  <c r="F56" i="75"/>
  <c r="F54" i="75"/>
  <c r="F57" i="75"/>
  <c r="F59" i="75"/>
  <c r="F55" i="75"/>
  <c r="F60" i="75"/>
  <c r="F61" i="75"/>
  <c r="F53" i="75"/>
  <c r="F58" i="75"/>
  <c r="F41" i="75"/>
  <c r="F47" i="75"/>
  <c r="F42" i="75"/>
  <c r="F46" i="75"/>
  <c r="F44" i="75"/>
  <c r="F45" i="75"/>
  <c r="F43" i="75"/>
  <c r="F48" i="75"/>
  <c r="F49" i="75"/>
  <c r="F30" i="75"/>
  <c r="F34" i="75"/>
  <c r="F36" i="75"/>
  <c r="F31" i="75"/>
  <c r="F33" i="75"/>
  <c r="F35" i="75"/>
  <c r="F37" i="75"/>
  <c r="F32" i="75"/>
  <c r="F29" i="75"/>
  <c r="F19" i="75"/>
  <c r="F20" i="75"/>
  <c r="F18" i="75"/>
  <c r="F25" i="75"/>
  <c r="F21" i="75"/>
  <c r="F23" i="75"/>
  <c r="F17" i="75"/>
  <c r="F22" i="75"/>
  <c r="F24" i="75"/>
  <c r="F11" i="75"/>
  <c r="F13" i="75"/>
  <c r="F7" i="75"/>
  <c r="F10" i="75"/>
  <c r="F9" i="75"/>
  <c r="F12" i="75"/>
  <c r="F6" i="75"/>
  <c r="F8" i="75"/>
  <c r="F5" i="75"/>
  <c r="M43" i="74"/>
  <c r="F43" i="74"/>
  <c r="M42" i="74"/>
  <c r="M40" i="74" s="1"/>
  <c r="F42" i="74"/>
  <c r="M41" i="74"/>
  <c r="F41" i="74"/>
  <c r="F40" i="74"/>
  <c r="M38" i="74"/>
  <c r="F38" i="74"/>
  <c r="M37" i="74"/>
  <c r="F37" i="74"/>
  <c r="M36" i="74"/>
  <c r="F36" i="74"/>
  <c r="M35" i="74"/>
  <c r="F35" i="74"/>
  <c r="M33" i="74"/>
  <c r="F33" i="74"/>
  <c r="M32" i="74"/>
  <c r="F32" i="74"/>
  <c r="M31" i="74"/>
  <c r="F31" i="74"/>
  <c r="M30" i="74"/>
  <c r="F30" i="74"/>
  <c r="M17" i="74"/>
  <c r="F17" i="74"/>
  <c r="M16" i="74"/>
  <c r="M14" i="74" s="1"/>
  <c r="F16" i="74"/>
  <c r="M15" i="74"/>
  <c r="F15" i="74"/>
  <c r="F14" i="74"/>
  <c r="M12" i="74"/>
  <c r="F12" i="74"/>
  <c r="M11" i="74"/>
  <c r="F11" i="74"/>
  <c r="M10" i="74"/>
  <c r="F10" i="74"/>
  <c r="M9" i="74"/>
  <c r="F9" i="74"/>
  <c r="M7" i="74"/>
  <c r="F7" i="74"/>
  <c r="M6" i="74"/>
  <c r="F6" i="74"/>
  <c r="M5" i="74"/>
  <c r="F5" i="74"/>
  <c r="M4" i="74"/>
  <c r="F4" i="74"/>
  <c r="F60" i="73"/>
  <c r="F56" i="73"/>
  <c r="F54" i="73"/>
  <c r="F55" i="73"/>
  <c r="F59" i="73"/>
  <c r="F53" i="73"/>
  <c r="F58" i="73"/>
  <c r="F57" i="73"/>
  <c r="F61" i="73"/>
  <c r="F44" i="73"/>
  <c r="F42" i="73"/>
  <c r="F47" i="73"/>
  <c r="F41" i="73"/>
  <c r="F43" i="73"/>
  <c r="F45" i="73"/>
  <c r="F48" i="73"/>
  <c r="F49" i="73"/>
  <c r="F46" i="73"/>
  <c r="F35" i="73"/>
  <c r="F30" i="73"/>
  <c r="F34" i="73"/>
  <c r="F29" i="73"/>
  <c r="F31" i="73"/>
  <c r="F36" i="73"/>
  <c r="F33" i="73"/>
  <c r="F37" i="73"/>
  <c r="F32" i="73"/>
  <c r="F22" i="73"/>
  <c r="F25" i="73"/>
  <c r="F24" i="73"/>
  <c r="F18" i="73"/>
  <c r="F19" i="73"/>
  <c r="F20" i="73"/>
  <c r="F21" i="73"/>
  <c r="F23" i="73"/>
  <c r="F17" i="73"/>
  <c r="F5" i="73"/>
  <c r="F9" i="73"/>
  <c r="F11" i="73"/>
  <c r="F13" i="73"/>
  <c r="F10" i="73"/>
  <c r="F12" i="73"/>
  <c r="F8" i="73"/>
  <c r="F6" i="73"/>
  <c r="F7" i="73"/>
  <c r="F59" i="72"/>
  <c r="F58" i="72"/>
  <c r="F56" i="72"/>
  <c r="F55" i="72"/>
  <c r="F61" i="72"/>
  <c r="F53" i="72"/>
  <c r="F57" i="72"/>
  <c r="F54" i="72"/>
  <c r="F60" i="72"/>
  <c r="F43" i="72"/>
  <c r="F44" i="72"/>
  <c r="F42" i="72"/>
  <c r="F41" i="72"/>
  <c r="F48" i="72"/>
  <c r="F46" i="72"/>
  <c r="F45" i="72"/>
  <c r="F47" i="72"/>
  <c r="F49" i="72"/>
  <c r="F31" i="72"/>
  <c r="F36" i="72"/>
  <c r="F32" i="72"/>
  <c r="F37" i="72"/>
  <c r="F29" i="72"/>
  <c r="F35" i="72"/>
  <c r="F33" i="72"/>
  <c r="F30" i="72"/>
  <c r="F34" i="72"/>
  <c r="F24" i="72"/>
  <c r="F19" i="72"/>
  <c r="F20" i="72"/>
  <c r="F23" i="72"/>
  <c r="F18" i="72"/>
  <c r="F17" i="72"/>
  <c r="F25" i="72"/>
  <c r="F22" i="72"/>
  <c r="F21" i="72"/>
  <c r="F11" i="72"/>
  <c r="F9" i="72"/>
  <c r="F12" i="72"/>
  <c r="F7" i="72"/>
  <c r="F5" i="72"/>
  <c r="F10" i="72"/>
  <c r="F13" i="72"/>
  <c r="F6" i="72"/>
  <c r="F8" i="72"/>
  <c r="F43" i="71"/>
  <c r="F42" i="71"/>
  <c r="F41" i="71"/>
  <c r="F40" i="71" s="1"/>
  <c r="M38" i="71"/>
  <c r="M35" i="71" s="1"/>
  <c r="F38" i="71"/>
  <c r="M37" i="71"/>
  <c r="F37" i="71"/>
  <c r="M36" i="71"/>
  <c r="F36" i="71"/>
  <c r="F35" i="71"/>
  <c r="M33" i="71"/>
  <c r="F33" i="71"/>
  <c r="M32" i="71"/>
  <c r="F32" i="71"/>
  <c r="M31" i="71"/>
  <c r="F31" i="71"/>
  <c r="M30" i="71"/>
  <c r="F30" i="71"/>
  <c r="F17" i="71"/>
  <c r="F16" i="71"/>
  <c r="F15" i="71"/>
  <c r="F14" i="71"/>
  <c r="M12" i="71"/>
  <c r="F12" i="71"/>
  <c r="M11" i="71"/>
  <c r="F11" i="71"/>
  <c r="M10" i="71"/>
  <c r="F10" i="71"/>
  <c r="M9" i="71"/>
  <c r="F9" i="71"/>
  <c r="M7" i="71"/>
  <c r="F7" i="71"/>
  <c r="M6" i="71"/>
  <c r="F6" i="71"/>
  <c r="M5" i="71"/>
  <c r="F5" i="71"/>
  <c r="M4" i="71"/>
  <c r="F4" i="71"/>
  <c r="F23" i="69"/>
  <c r="F21" i="69"/>
  <c r="F17" i="69"/>
  <c r="F25" i="69"/>
  <c r="F18" i="69"/>
  <c r="F19" i="69"/>
  <c r="F22" i="69"/>
  <c r="F20" i="69"/>
  <c r="F24" i="69"/>
  <c r="F7" i="69"/>
  <c r="F8" i="69"/>
  <c r="F6" i="69"/>
  <c r="F13" i="69"/>
  <c r="F10" i="69"/>
  <c r="F9" i="69"/>
  <c r="F5" i="69"/>
  <c r="F12" i="69"/>
  <c r="F11" i="69"/>
  <c r="F54" i="68"/>
  <c r="F58" i="68"/>
  <c r="F53" i="68"/>
  <c r="F55" i="68"/>
  <c r="F57" i="68"/>
  <c r="F56" i="68"/>
  <c r="F61" i="68"/>
  <c r="F59" i="68"/>
  <c r="F60" i="68"/>
  <c r="F46" i="68"/>
  <c r="F47" i="68"/>
  <c r="F43" i="68"/>
  <c r="F44" i="68"/>
  <c r="F49" i="68"/>
  <c r="F41" i="68"/>
  <c r="F45" i="68"/>
  <c r="F42" i="68"/>
  <c r="F48" i="68"/>
  <c r="F35" i="68"/>
  <c r="F31" i="68"/>
  <c r="F36" i="68"/>
  <c r="F37" i="68"/>
  <c r="F33" i="68"/>
  <c r="F34" i="68"/>
  <c r="F29" i="68"/>
  <c r="F32" i="68"/>
  <c r="F30" i="68"/>
  <c r="F17" i="68"/>
  <c r="F24" i="68"/>
  <c r="F20" i="68"/>
  <c r="F22" i="68"/>
  <c r="F19" i="68"/>
  <c r="F18" i="68"/>
  <c r="F21" i="68"/>
  <c r="F25" i="68"/>
  <c r="F23" i="68"/>
  <c r="F8" i="68"/>
  <c r="F6" i="68"/>
  <c r="F10" i="68"/>
  <c r="F5" i="68"/>
  <c r="F9" i="68"/>
  <c r="F13" i="68"/>
  <c r="F7" i="68"/>
  <c r="F11" i="68"/>
  <c r="F12" i="68"/>
  <c r="F43" i="67"/>
  <c r="F42" i="67"/>
  <c r="F41" i="67"/>
  <c r="F40" i="67"/>
  <c r="F38" i="67"/>
  <c r="F37" i="67"/>
  <c r="F36" i="67"/>
  <c r="F35" i="67"/>
  <c r="M33" i="67"/>
  <c r="F33" i="67"/>
  <c r="M32" i="67"/>
  <c r="F32" i="67"/>
  <c r="M31" i="67"/>
  <c r="M30" i="67" s="1"/>
  <c r="F31" i="67"/>
  <c r="F30" i="67"/>
  <c r="F17" i="67"/>
  <c r="F16" i="67"/>
  <c r="F15" i="67"/>
  <c r="F14" i="67"/>
  <c r="M12" i="67"/>
  <c r="F12" i="67"/>
  <c r="M11" i="67"/>
  <c r="F11" i="67"/>
  <c r="M10" i="67"/>
  <c r="F10" i="67"/>
  <c r="M9" i="67"/>
  <c r="F9" i="67"/>
  <c r="M7" i="67"/>
  <c r="F7" i="67"/>
  <c r="M6" i="67"/>
  <c r="F6" i="67"/>
  <c r="M5" i="67"/>
  <c r="F5" i="67"/>
  <c r="M4" i="67"/>
  <c r="F4" i="67"/>
  <c r="F53" i="65"/>
  <c r="F57" i="65"/>
  <c r="F56" i="65"/>
  <c r="F51" i="65"/>
  <c r="F50" i="65"/>
  <c r="F54" i="65"/>
  <c r="F55" i="65"/>
  <c r="F52" i="65"/>
  <c r="F39" i="65"/>
  <c r="F44" i="65"/>
  <c r="F46" i="65"/>
  <c r="F43" i="65"/>
  <c r="F41" i="65"/>
  <c r="F45" i="65"/>
  <c r="F42" i="65"/>
  <c r="F40" i="65"/>
  <c r="F29" i="65"/>
  <c r="F28" i="65"/>
  <c r="F30" i="65"/>
  <c r="F34" i="65"/>
  <c r="F32" i="65"/>
  <c r="F33" i="65"/>
  <c r="F35" i="65"/>
  <c r="F31" i="65"/>
  <c r="F22" i="65"/>
  <c r="F18" i="65"/>
  <c r="F19" i="65"/>
  <c r="F24" i="65"/>
  <c r="F21" i="65"/>
  <c r="F17" i="65"/>
  <c r="F23" i="65"/>
  <c r="F20" i="65"/>
  <c r="F9" i="65"/>
  <c r="F6" i="65"/>
  <c r="F11" i="65"/>
  <c r="F8" i="65"/>
  <c r="F7" i="65"/>
  <c r="F10" i="65"/>
  <c r="F12" i="65"/>
  <c r="F5" i="65"/>
  <c r="F13" i="65"/>
  <c r="F61" i="64"/>
  <c r="F59" i="64"/>
  <c r="F55" i="64"/>
  <c r="F53" i="64"/>
  <c r="F56" i="64"/>
  <c r="F54" i="64"/>
  <c r="F60" i="64"/>
  <c r="F58" i="64"/>
  <c r="F57" i="64"/>
  <c r="F42" i="64"/>
  <c r="F49" i="64"/>
  <c r="F41" i="64"/>
  <c r="F44" i="64"/>
  <c r="F47" i="64"/>
  <c r="F48" i="64"/>
  <c r="F46" i="64"/>
  <c r="F43" i="64"/>
  <c r="F45" i="64"/>
  <c r="F37" i="64"/>
  <c r="F30" i="64"/>
  <c r="F34" i="64"/>
  <c r="F29" i="64"/>
  <c r="F32" i="64"/>
  <c r="F36" i="64"/>
  <c r="F33" i="64"/>
  <c r="F35" i="64"/>
  <c r="F31" i="64"/>
  <c r="F18" i="64"/>
  <c r="F19" i="64"/>
  <c r="F17" i="64"/>
  <c r="F20" i="64"/>
  <c r="F25" i="64"/>
  <c r="F23" i="64"/>
  <c r="F22" i="64"/>
  <c r="F24" i="64"/>
  <c r="F21" i="64"/>
  <c r="F8" i="64"/>
  <c r="F9" i="64"/>
  <c r="F11" i="64"/>
  <c r="F6" i="64"/>
  <c r="F7" i="64"/>
  <c r="F10" i="64"/>
  <c r="F12" i="64"/>
  <c r="F5" i="64"/>
  <c r="F13" i="64"/>
  <c r="F12" i="63"/>
  <c r="F9" i="63"/>
  <c r="F8" i="63"/>
  <c r="F5" i="63"/>
  <c r="F10" i="63"/>
  <c r="F6" i="63"/>
  <c r="F7" i="63"/>
  <c r="F11" i="63"/>
  <c r="F55" i="61"/>
  <c r="F54" i="61"/>
  <c r="F57" i="61"/>
  <c r="F56" i="61"/>
  <c r="F58" i="61"/>
  <c r="F60" i="61"/>
  <c r="F61" i="61"/>
  <c r="F59" i="61"/>
  <c r="F53" i="61"/>
  <c r="F48" i="61"/>
  <c r="F42" i="61"/>
  <c r="F47" i="61"/>
  <c r="F46" i="61"/>
  <c r="F41" i="61"/>
  <c r="F45" i="61"/>
  <c r="F49" i="61"/>
  <c r="F43" i="61"/>
  <c r="F44" i="61"/>
  <c r="F34" i="61"/>
  <c r="F35" i="61"/>
  <c r="F30" i="61"/>
  <c r="F29" i="61"/>
  <c r="F37" i="61"/>
  <c r="F36" i="61"/>
  <c r="F32" i="61"/>
  <c r="F31" i="61"/>
  <c r="F33" i="61"/>
  <c r="F21" i="61"/>
  <c r="F23" i="61"/>
  <c r="F20" i="61"/>
  <c r="F22" i="61"/>
  <c r="F18" i="61"/>
  <c r="F19" i="61"/>
  <c r="F25" i="61"/>
  <c r="F17" i="61"/>
  <c r="F24" i="61"/>
  <c r="F5" i="61"/>
  <c r="F8" i="61"/>
  <c r="F12" i="61"/>
  <c r="F6" i="61"/>
  <c r="F13" i="61"/>
  <c r="F7" i="61"/>
  <c r="F9" i="61"/>
  <c r="F11" i="61"/>
  <c r="F10" i="61"/>
  <c r="F17" i="60"/>
  <c r="F16" i="60"/>
  <c r="F15" i="60"/>
  <c r="F14" i="60" s="1"/>
  <c r="M12" i="60"/>
  <c r="F12" i="60"/>
  <c r="F9" i="60" s="1"/>
  <c r="M11" i="60"/>
  <c r="F11" i="60"/>
  <c r="M10" i="60"/>
  <c r="M9" i="60" s="1"/>
  <c r="F10" i="60"/>
  <c r="M7" i="60"/>
  <c r="F7" i="60"/>
  <c r="F4" i="60" s="1"/>
  <c r="M6" i="60"/>
  <c r="F6" i="60"/>
  <c r="M5" i="60"/>
  <c r="M4" i="60" s="1"/>
  <c r="F5" i="60"/>
  <c r="F43" i="59"/>
  <c r="F42" i="59"/>
  <c r="F41" i="59"/>
  <c r="F40" i="59"/>
  <c r="M38" i="59"/>
  <c r="F38" i="59"/>
  <c r="M37" i="59"/>
  <c r="F37" i="59"/>
  <c r="M36" i="59"/>
  <c r="F36" i="59"/>
  <c r="M35" i="59"/>
  <c r="F35" i="59"/>
  <c r="M33" i="59"/>
  <c r="M30" i="59" s="1"/>
  <c r="F33" i="59"/>
  <c r="M32" i="59"/>
  <c r="F32" i="59"/>
  <c r="M31" i="59"/>
  <c r="F31" i="59"/>
  <c r="F30" i="59"/>
  <c r="M17" i="59"/>
  <c r="F17" i="59"/>
  <c r="M16" i="59"/>
  <c r="F16" i="59"/>
  <c r="M15" i="59"/>
  <c r="M14" i="59" s="1"/>
  <c r="F15" i="59"/>
  <c r="F14" i="59" s="1"/>
  <c r="M12" i="59"/>
  <c r="F12" i="59"/>
  <c r="M11" i="59"/>
  <c r="F11" i="59"/>
  <c r="M10" i="59"/>
  <c r="F10" i="59"/>
  <c r="F9" i="59" s="1"/>
  <c r="M9" i="59"/>
  <c r="M7" i="59"/>
  <c r="F7" i="59"/>
  <c r="M6" i="59"/>
  <c r="M4" i="59" s="1"/>
  <c r="F6" i="59"/>
  <c r="M5" i="59"/>
  <c r="F5" i="59"/>
  <c r="F4" i="59"/>
  <c r="F27" i="58"/>
  <c r="F32" i="58"/>
  <c r="F30" i="58"/>
  <c r="F31" i="58"/>
  <c r="F28" i="58"/>
  <c r="F34" i="58"/>
  <c r="F33" i="58"/>
  <c r="F29" i="58"/>
  <c r="F20" i="58"/>
  <c r="F16" i="58"/>
  <c r="F23" i="58"/>
  <c r="F18" i="58"/>
  <c r="F17" i="58"/>
  <c r="F19" i="58"/>
  <c r="F22" i="58"/>
  <c r="F21" i="58"/>
  <c r="F6" i="58"/>
  <c r="F9" i="58"/>
  <c r="F7" i="58"/>
  <c r="F10" i="58"/>
  <c r="F11" i="58"/>
  <c r="F12" i="58"/>
  <c r="F5" i="58"/>
  <c r="F8" i="58"/>
  <c r="F53" i="57"/>
  <c r="F56" i="57"/>
  <c r="F58" i="57"/>
  <c r="F51" i="57"/>
  <c r="F57" i="57"/>
  <c r="F52" i="57"/>
  <c r="F54" i="57"/>
  <c r="F55" i="57"/>
  <c r="F42" i="57"/>
  <c r="F43" i="57"/>
  <c r="F41" i="57"/>
  <c r="F46" i="57"/>
  <c r="F47" i="57"/>
  <c r="F40" i="57"/>
  <c r="F44" i="57"/>
  <c r="F45" i="57"/>
  <c r="F36" i="57"/>
  <c r="F35" i="57"/>
  <c r="F34" i="57"/>
  <c r="F30" i="57"/>
  <c r="F32" i="57"/>
  <c r="F33" i="57"/>
  <c r="F29" i="57"/>
  <c r="F31" i="57"/>
  <c r="F17" i="57"/>
  <c r="F24" i="57"/>
  <c r="F25" i="57"/>
  <c r="F23" i="57"/>
  <c r="F20" i="57"/>
  <c r="F19" i="57"/>
  <c r="F18" i="57"/>
  <c r="F21" i="57"/>
  <c r="F22" i="57"/>
  <c r="F10" i="57"/>
  <c r="F6" i="57"/>
  <c r="F8" i="57"/>
  <c r="F5" i="57"/>
  <c r="F11" i="57"/>
  <c r="F9" i="57"/>
  <c r="F7" i="57"/>
  <c r="F12" i="57"/>
  <c r="F13" i="57"/>
  <c r="F59" i="56"/>
  <c r="F61" i="56"/>
  <c r="F53" i="56"/>
  <c r="F58" i="56"/>
  <c r="F60" i="56"/>
  <c r="F54" i="56"/>
  <c r="F56" i="56"/>
  <c r="F55" i="56"/>
  <c r="F57" i="56"/>
  <c r="F45" i="56"/>
  <c r="F43" i="56"/>
  <c r="F47" i="56"/>
  <c r="F41" i="56"/>
  <c r="F46" i="56"/>
  <c r="F42" i="56"/>
  <c r="F49" i="56"/>
  <c r="F44" i="56"/>
  <c r="F48" i="56"/>
  <c r="F32" i="56"/>
  <c r="F30" i="56"/>
  <c r="F36" i="56"/>
  <c r="F35" i="56"/>
  <c r="F34" i="56"/>
  <c r="F31" i="56"/>
  <c r="F33" i="56"/>
  <c r="F37" i="56"/>
  <c r="F29" i="56"/>
  <c r="F24" i="56"/>
  <c r="F19" i="56"/>
  <c r="F18" i="56"/>
  <c r="F23" i="56"/>
  <c r="F20" i="56"/>
  <c r="F17" i="56"/>
  <c r="F25" i="56"/>
  <c r="F21" i="56"/>
  <c r="F22" i="56"/>
  <c r="F7" i="56"/>
  <c r="F10" i="56"/>
  <c r="F9" i="56"/>
  <c r="F5" i="56"/>
  <c r="F12" i="56"/>
  <c r="F13" i="56"/>
  <c r="F6" i="56"/>
  <c r="F11" i="56"/>
  <c r="F8" i="56"/>
  <c r="F53" i="52"/>
  <c r="F59" i="52"/>
  <c r="F55" i="52"/>
  <c r="F54" i="52"/>
  <c r="F57" i="52"/>
  <c r="F61" i="52"/>
  <c r="F58" i="52"/>
  <c r="F56" i="52"/>
  <c r="F60" i="52"/>
  <c r="F43" i="52"/>
  <c r="F41" i="52"/>
  <c r="F49" i="52"/>
  <c r="F44" i="52"/>
  <c r="F45" i="52"/>
  <c r="F48" i="52"/>
  <c r="F42" i="52"/>
  <c r="F46" i="52"/>
  <c r="F47" i="52"/>
  <c r="F33" i="52"/>
  <c r="F31" i="52"/>
  <c r="F37" i="52"/>
  <c r="F35" i="52"/>
  <c r="F32" i="52"/>
  <c r="F34" i="52"/>
  <c r="F30" i="52"/>
  <c r="F29" i="52"/>
  <c r="F36" i="52"/>
  <c r="F17" i="52"/>
  <c r="F18" i="52"/>
  <c r="F22" i="52"/>
  <c r="F19" i="52"/>
  <c r="F23" i="52"/>
  <c r="F24" i="52"/>
  <c r="F25" i="52"/>
  <c r="F20" i="52"/>
  <c r="F21" i="52"/>
  <c r="F9" i="52"/>
  <c r="F10" i="52"/>
  <c r="F5" i="52"/>
  <c r="F13" i="52"/>
  <c r="F11" i="52"/>
  <c r="F7" i="52"/>
  <c r="F6" i="52"/>
  <c r="F8" i="52"/>
  <c r="F12" i="52"/>
  <c r="G15" i="51"/>
  <c r="G14" i="51"/>
  <c r="G13" i="51"/>
  <c r="G12" i="51"/>
  <c r="G11" i="51"/>
  <c r="G10" i="51"/>
  <c r="G9" i="51"/>
  <c r="G8" i="51"/>
  <c r="G7" i="51"/>
  <c r="G6" i="51"/>
  <c r="G5" i="51"/>
  <c r="M17" i="50"/>
  <c r="F17" i="50"/>
  <c r="M16" i="50"/>
  <c r="F16" i="50"/>
  <c r="M15" i="50"/>
  <c r="F15" i="50"/>
  <c r="F14" i="50" s="1"/>
  <c r="M14" i="50"/>
  <c r="M12" i="50"/>
  <c r="F12" i="50"/>
  <c r="M11" i="50"/>
  <c r="F11" i="50"/>
  <c r="M10" i="50"/>
  <c r="F10" i="50"/>
  <c r="M9" i="50"/>
  <c r="F9" i="50"/>
  <c r="M7" i="50"/>
  <c r="F7" i="50"/>
  <c r="M6" i="50"/>
  <c r="F6" i="50"/>
  <c r="M5" i="50"/>
  <c r="M4" i="50" s="1"/>
  <c r="F5" i="50"/>
  <c r="F4" i="50"/>
  <c r="M43" i="49"/>
  <c r="F43" i="49"/>
  <c r="M42" i="49"/>
  <c r="M40" i="49" s="1"/>
  <c r="F42" i="49"/>
  <c r="M41" i="49"/>
  <c r="F41" i="49"/>
  <c r="F40" i="49"/>
  <c r="M38" i="49"/>
  <c r="F38" i="49"/>
  <c r="M37" i="49"/>
  <c r="F37" i="49"/>
  <c r="M36" i="49"/>
  <c r="F36" i="49"/>
  <c r="M35" i="49"/>
  <c r="F35" i="49"/>
  <c r="M33" i="49"/>
  <c r="F33" i="49"/>
  <c r="M32" i="49"/>
  <c r="F32" i="49"/>
  <c r="F30" i="49" s="1"/>
  <c r="M31" i="49"/>
  <c r="M30" i="49" s="1"/>
  <c r="F31" i="49"/>
  <c r="M17" i="49"/>
  <c r="F17" i="49"/>
  <c r="M16" i="49"/>
  <c r="F16" i="49"/>
  <c r="M15" i="49"/>
  <c r="F15" i="49"/>
  <c r="M14" i="49"/>
  <c r="F14" i="49"/>
  <c r="M12" i="49"/>
  <c r="F12" i="49"/>
  <c r="M11" i="49"/>
  <c r="F11" i="49"/>
  <c r="F9" i="49" s="1"/>
  <c r="M10" i="49"/>
  <c r="F10" i="49"/>
  <c r="M9" i="49"/>
  <c r="M7" i="49"/>
  <c r="F7" i="49"/>
  <c r="M6" i="49"/>
  <c r="F6" i="49"/>
  <c r="M5" i="49"/>
  <c r="F5" i="49"/>
  <c r="F4" i="49" s="1"/>
  <c r="M4" i="49"/>
  <c r="F17" i="45"/>
  <c r="F16" i="45"/>
  <c r="F15" i="45"/>
  <c r="F14" i="45" s="1"/>
  <c r="F12" i="45"/>
  <c r="F11" i="45"/>
  <c r="F10" i="45"/>
  <c r="F9" i="45" s="1"/>
  <c r="M7" i="45"/>
  <c r="F7" i="45"/>
  <c r="M6" i="45"/>
  <c r="F6" i="45"/>
  <c r="M5" i="45"/>
  <c r="F5" i="45"/>
  <c r="M4" i="45"/>
  <c r="F4" i="45"/>
  <c r="F43" i="44"/>
  <c r="F42" i="44"/>
  <c r="F41" i="44"/>
  <c r="F40" i="44" s="1"/>
  <c r="M38" i="44"/>
  <c r="M35" i="44" s="1"/>
  <c r="F38" i="44"/>
  <c r="M37" i="44"/>
  <c r="F37" i="44"/>
  <c r="M36" i="44"/>
  <c r="F36" i="44"/>
  <c r="F35" i="44"/>
  <c r="M33" i="44"/>
  <c r="F33" i="44"/>
  <c r="M32" i="44"/>
  <c r="M30" i="44" s="1"/>
  <c r="F32" i="44"/>
  <c r="M31" i="44"/>
  <c r="F31" i="44"/>
  <c r="F30" i="44"/>
  <c r="F17" i="44"/>
  <c r="F16" i="44"/>
  <c r="F15" i="44"/>
  <c r="F14" i="44" s="1"/>
  <c r="M12" i="44"/>
  <c r="F12" i="44"/>
  <c r="M11" i="44"/>
  <c r="F11" i="44"/>
  <c r="M10" i="44"/>
  <c r="F10" i="44"/>
  <c r="M9" i="44"/>
  <c r="F9" i="44"/>
  <c r="M7" i="44"/>
  <c r="F7" i="44"/>
  <c r="M6" i="44"/>
  <c r="F6" i="44"/>
  <c r="M5" i="44"/>
  <c r="F5" i="44"/>
  <c r="M4" i="44"/>
  <c r="F4" i="44"/>
  <c r="M43" i="43"/>
  <c r="F43" i="43"/>
  <c r="M42" i="43"/>
  <c r="F42" i="43"/>
  <c r="M41" i="43"/>
  <c r="M40" i="43" s="1"/>
  <c r="F41" i="43"/>
  <c r="F40" i="43" s="1"/>
  <c r="M38" i="43"/>
  <c r="F38" i="43"/>
  <c r="M37" i="43"/>
  <c r="F37" i="43"/>
  <c r="M36" i="43"/>
  <c r="M35" i="43" s="1"/>
  <c r="F36" i="43"/>
  <c r="F35" i="43" s="1"/>
  <c r="M33" i="43"/>
  <c r="M30" i="43" s="1"/>
  <c r="F33" i="43"/>
  <c r="M32" i="43"/>
  <c r="F32" i="43"/>
  <c r="M31" i="43"/>
  <c r="F31" i="43"/>
  <c r="F30" i="43"/>
  <c r="M17" i="43"/>
  <c r="F17" i="43"/>
  <c r="M16" i="43"/>
  <c r="F16" i="43"/>
  <c r="M15" i="43"/>
  <c r="F15" i="43"/>
  <c r="M14" i="43"/>
  <c r="F14" i="43"/>
  <c r="M12" i="43"/>
  <c r="F12" i="43"/>
  <c r="M11" i="43"/>
  <c r="F11" i="43"/>
  <c r="M10" i="43"/>
  <c r="F10" i="43"/>
  <c r="M9" i="43"/>
  <c r="F9" i="43"/>
  <c r="M7" i="43"/>
  <c r="F7" i="43"/>
  <c r="M6" i="43"/>
  <c r="F6" i="43"/>
  <c r="M5" i="43"/>
  <c r="F5" i="43"/>
  <c r="M4" i="43"/>
  <c r="F4" i="43"/>
  <c r="G46" i="38"/>
  <c r="G45" i="38"/>
  <c r="G44" i="38"/>
  <c r="G43" i="38"/>
  <c r="G42" i="38"/>
  <c r="G41" i="38"/>
  <c r="G40" i="38"/>
  <c r="G39" i="38"/>
  <c r="G35" i="38"/>
  <c r="G34" i="38"/>
  <c r="G33" i="38"/>
  <c r="G32" i="38"/>
  <c r="G31" i="38"/>
  <c r="G30" i="38"/>
  <c r="G29" i="38"/>
  <c r="G28" i="38"/>
  <c r="G24" i="38"/>
  <c r="G23" i="38"/>
  <c r="G22" i="38"/>
  <c r="G21" i="38"/>
  <c r="G20" i="38"/>
  <c r="G19" i="38"/>
  <c r="G18" i="38"/>
  <c r="G17" i="38"/>
  <c r="G13" i="38"/>
  <c r="G12" i="38"/>
  <c r="G11" i="38"/>
  <c r="G10" i="38"/>
  <c r="G9" i="38"/>
  <c r="G8" i="38"/>
  <c r="G7" i="38"/>
  <c r="G6" i="38"/>
  <c r="G5" i="38"/>
  <c r="H12" i="37"/>
  <c r="H11" i="37"/>
  <c r="H10" i="37"/>
  <c r="H9" i="37"/>
  <c r="H8" i="37"/>
  <c r="H7" i="37"/>
  <c r="H6" i="37"/>
  <c r="H5" i="37"/>
  <c r="H12" i="30"/>
  <c r="H11" i="30"/>
  <c r="H10" i="30"/>
  <c r="H9" i="30"/>
  <c r="H8" i="30"/>
  <c r="H7" i="30"/>
  <c r="H6" i="30"/>
  <c r="H5" i="30"/>
  <c r="F12" i="29"/>
  <c r="F11" i="29"/>
  <c r="F10" i="29"/>
  <c r="F9" i="29"/>
  <c r="F8" i="29"/>
  <c r="F7" i="29"/>
  <c r="F6" i="29"/>
  <c r="F5" i="29"/>
  <c r="F11" i="27"/>
  <c r="F10" i="27"/>
  <c r="F9" i="27"/>
  <c r="F8" i="27"/>
  <c r="F7" i="27"/>
  <c r="F6" i="27"/>
  <c r="F5" i="27"/>
  <c r="F46" i="25"/>
  <c r="F45" i="25"/>
  <c r="F44" i="25"/>
  <c r="F43" i="25"/>
  <c r="F42" i="25"/>
  <c r="F41" i="25"/>
  <c r="F40" i="25"/>
  <c r="F39" i="25"/>
  <c r="F35" i="25"/>
  <c r="F34" i="25"/>
  <c r="F33" i="25"/>
  <c r="F32" i="25"/>
  <c r="F31" i="25"/>
  <c r="F30" i="25"/>
  <c r="F29" i="25"/>
  <c r="F28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20" i="24"/>
  <c r="F19" i="24"/>
  <c r="F18" i="24"/>
  <c r="F17" i="24"/>
  <c r="F16" i="24"/>
  <c r="F15" i="24"/>
  <c r="F11" i="24"/>
  <c r="F10" i="24"/>
  <c r="F9" i="24"/>
  <c r="F8" i="24"/>
  <c r="F7" i="24"/>
  <c r="F6" i="24"/>
  <c r="F5" i="24"/>
  <c r="F20" i="23"/>
  <c r="F19" i="23"/>
  <c r="F18" i="23"/>
  <c r="F17" i="23"/>
  <c r="F16" i="23"/>
  <c r="F15" i="23"/>
  <c r="F11" i="23"/>
  <c r="F10" i="23"/>
  <c r="F9" i="23"/>
  <c r="F8" i="23"/>
  <c r="F7" i="23"/>
  <c r="F6" i="23"/>
  <c r="F5" i="23"/>
  <c r="F51" i="21"/>
  <c r="F50" i="21"/>
  <c r="F49" i="21"/>
  <c r="F48" i="21"/>
  <c r="F47" i="21"/>
  <c r="F46" i="21"/>
  <c r="F45" i="21"/>
  <c r="F44" i="21"/>
  <c r="F43" i="21"/>
  <c r="P39" i="21"/>
  <c r="F39" i="21"/>
  <c r="P38" i="21"/>
  <c r="F38" i="21"/>
  <c r="P37" i="21"/>
  <c r="F37" i="21"/>
  <c r="P36" i="21"/>
  <c r="F36" i="21"/>
  <c r="P35" i="21"/>
  <c r="F35" i="21"/>
  <c r="P34" i="21"/>
  <c r="F34" i="21"/>
  <c r="P33" i="21"/>
  <c r="F33" i="21"/>
  <c r="P32" i="21"/>
  <c r="F32" i="21"/>
  <c r="P31" i="21"/>
  <c r="F31" i="21"/>
  <c r="P27" i="21"/>
  <c r="F27" i="21"/>
  <c r="P26" i="21"/>
  <c r="F26" i="21"/>
  <c r="P25" i="21"/>
  <c r="F25" i="21"/>
  <c r="P24" i="21"/>
  <c r="F24" i="21"/>
  <c r="P23" i="21"/>
  <c r="F23" i="21"/>
  <c r="P22" i="21"/>
  <c r="F22" i="21"/>
  <c r="P21" i="21"/>
  <c r="F21" i="21"/>
  <c r="P20" i="21"/>
  <c r="F20" i="21"/>
  <c r="P19" i="21"/>
  <c r="F19" i="21"/>
  <c r="P18" i="21"/>
  <c r="F18" i="21"/>
  <c r="P14" i="21"/>
  <c r="F14" i="21"/>
  <c r="P13" i="21"/>
  <c r="F13" i="21"/>
  <c r="P12" i="21"/>
  <c r="F12" i="21"/>
  <c r="P11" i="21"/>
  <c r="F11" i="21"/>
  <c r="P10" i="21"/>
  <c r="F10" i="21"/>
  <c r="P9" i="21"/>
  <c r="F9" i="21"/>
  <c r="P8" i="21"/>
  <c r="F8" i="21"/>
  <c r="P7" i="21"/>
  <c r="F7" i="21"/>
  <c r="P6" i="21"/>
  <c r="F6" i="21"/>
  <c r="P5" i="21"/>
  <c r="F5" i="21"/>
  <c r="P39" i="19"/>
  <c r="F39" i="19"/>
  <c r="P38" i="19"/>
  <c r="F38" i="19"/>
  <c r="P37" i="19"/>
  <c r="F37" i="19"/>
  <c r="P36" i="19"/>
  <c r="F36" i="19"/>
  <c r="P35" i="19"/>
  <c r="F35" i="19"/>
  <c r="P34" i="19"/>
  <c r="F34" i="19"/>
  <c r="P33" i="19"/>
  <c r="F33" i="19"/>
  <c r="P32" i="19"/>
  <c r="F32" i="19"/>
  <c r="P31" i="19"/>
  <c r="F31" i="19"/>
  <c r="F27" i="19"/>
  <c r="P26" i="19"/>
  <c r="F26" i="19"/>
  <c r="P25" i="19"/>
  <c r="F25" i="19"/>
  <c r="P24" i="19"/>
  <c r="F24" i="19"/>
  <c r="P23" i="19"/>
  <c r="F23" i="19"/>
  <c r="P22" i="19"/>
  <c r="F22" i="19"/>
  <c r="P21" i="19"/>
  <c r="F21" i="19"/>
  <c r="P20" i="19"/>
  <c r="F20" i="19"/>
  <c r="P19" i="19"/>
  <c r="F19" i="19"/>
  <c r="P18" i="19"/>
  <c r="F18" i="19"/>
  <c r="P14" i="19"/>
  <c r="F14" i="19"/>
  <c r="P13" i="19"/>
  <c r="F13" i="19"/>
  <c r="P12" i="19"/>
  <c r="F12" i="19"/>
  <c r="P11" i="19"/>
  <c r="F11" i="19"/>
  <c r="P10" i="19"/>
  <c r="F10" i="19"/>
  <c r="P9" i="19"/>
  <c r="F9" i="19"/>
  <c r="P8" i="19"/>
  <c r="F8" i="19"/>
  <c r="P7" i="19"/>
  <c r="F7" i="19"/>
  <c r="P6" i="19"/>
  <c r="F6" i="19"/>
  <c r="P5" i="19"/>
  <c r="F5" i="19"/>
  <c r="F46" i="17"/>
  <c r="F45" i="17"/>
  <c r="F44" i="17"/>
  <c r="F43" i="17"/>
  <c r="F42" i="17"/>
  <c r="F41" i="17"/>
  <c r="F40" i="17"/>
  <c r="F39" i="17"/>
  <c r="F35" i="17"/>
  <c r="F34" i="17"/>
  <c r="F33" i="17"/>
  <c r="F32" i="17"/>
  <c r="F31" i="17"/>
  <c r="F30" i="17"/>
  <c r="F29" i="17"/>
  <c r="F28" i="17"/>
  <c r="F24" i="17"/>
  <c r="F23" i="17"/>
  <c r="F22" i="17"/>
  <c r="F21" i="17"/>
  <c r="F20" i="17"/>
  <c r="F19" i="17"/>
  <c r="F18" i="17"/>
  <c r="F17" i="17"/>
  <c r="F13" i="17"/>
  <c r="F12" i="17"/>
  <c r="F11" i="17"/>
  <c r="F10" i="17"/>
  <c r="F9" i="17"/>
  <c r="F8" i="17"/>
  <c r="F7" i="17"/>
  <c r="F6" i="17"/>
  <c r="F5" i="17"/>
  <c r="F17" i="14"/>
  <c r="F16" i="14"/>
  <c r="F14" i="14" s="1"/>
  <c r="F15" i="14"/>
  <c r="F12" i="14"/>
  <c r="F11" i="14"/>
  <c r="F9" i="14" s="1"/>
  <c r="F10" i="14"/>
  <c r="M7" i="14"/>
  <c r="F7" i="14"/>
  <c r="M6" i="14"/>
  <c r="F6" i="14"/>
  <c r="F4" i="14" s="1"/>
  <c r="M5" i="14"/>
  <c r="F5" i="14"/>
  <c r="M4" i="14"/>
  <c r="H56" i="8"/>
  <c r="H55" i="8"/>
  <c r="H54" i="8"/>
  <c r="H53" i="8"/>
  <c r="H52" i="8"/>
  <c r="H51" i="8"/>
  <c r="H50" i="8"/>
  <c r="H49" i="8"/>
  <c r="H45" i="8"/>
  <c r="H44" i="8"/>
  <c r="H43" i="8"/>
  <c r="H42" i="8"/>
  <c r="H41" i="8"/>
  <c r="H40" i="8"/>
  <c r="H39" i="8"/>
  <c r="H38" i="8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M14" i="7"/>
  <c r="F14" i="7"/>
  <c r="M12" i="7"/>
  <c r="F12" i="7"/>
  <c r="M11" i="7"/>
  <c r="F11" i="7"/>
  <c r="M10" i="7"/>
  <c r="F10" i="7"/>
  <c r="M9" i="7"/>
  <c r="F9" i="7"/>
  <c r="M7" i="7"/>
  <c r="F7" i="7"/>
  <c r="M6" i="7"/>
  <c r="F6" i="7"/>
  <c r="M5" i="7"/>
  <c r="F5" i="7"/>
  <c r="M4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M14" i="6" s="1"/>
  <c r="F16" i="6"/>
  <c r="M15" i="6"/>
  <c r="F15" i="6"/>
  <c r="F14" i="6"/>
  <c r="M12" i="6"/>
  <c r="F12" i="6"/>
  <c r="M11" i="6"/>
  <c r="F11" i="6"/>
  <c r="M10" i="6"/>
  <c r="F10" i="6"/>
  <c r="M9" i="6"/>
  <c r="F9" i="6"/>
  <c r="M7" i="6"/>
  <c r="F7" i="6"/>
  <c r="M6" i="6"/>
  <c r="M4" i="6" s="1"/>
  <c r="F6" i="6"/>
  <c r="M5" i="6"/>
  <c r="F5" i="6"/>
  <c r="F4" i="6"/>
</calcChain>
</file>

<file path=xl/sharedStrings.xml><?xml version="1.0" encoding="utf-8"?>
<sst xmlns="http://schemas.openxmlformats.org/spreadsheetml/2006/main" count="7976" uniqueCount="1875">
  <si>
    <t>10M Air Pistol - Individuals</t>
  </si>
  <si>
    <t>DG</t>
  </si>
  <si>
    <t>á</t>
  </si>
  <si>
    <t>Round Ten (23Mar26)</t>
  </si>
  <si>
    <t>Division One</t>
  </si>
  <si>
    <t>Avg of declared Avgs: 185.0</t>
  </si>
  <si>
    <t>Avg this round: 187.6</t>
  </si>
  <si>
    <t>Division Two</t>
  </si>
  <si>
    <t>Avg of declared Avgs: 179.2</t>
  </si>
  <si>
    <t>Avg this round: 174.7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</si>
  <si>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</si>
  <si>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</si>
  <si>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</si>
  <si>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</si>
  <si>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</si>
  <si>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</si>
  <si>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</si>
  <si>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</si>
  <si>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V. Tripney</t>
  </si>
  <si>
    <t>St Austell</t>
  </si>
  <si>
    <t>S. Finnie</t>
  </si>
  <si>
    <t>Harpenden</t>
  </si>
  <si>
    <t>A. Macdonald</t>
  </si>
  <si>
    <t>Alloa</t>
  </si>
  <si>
    <t>P. Hair</t>
  </si>
  <si>
    <t>Dumfries</t>
  </si>
  <si>
    <t>B. Griffiths</t>
  </si>
  <si>
    <t>Crewe</t>
  </si>
  <si>
    <t>A. Walker</t>
  </si>
  <si>
    <t>K. Rafiq</t>
  </si>
  <si>
    <t>D. Bailey</t>
  </si>
  <si>
    <t>C. Wegg</t>
  </si>
  <si>
    <t>Norwich City</t>
  </si>
  <si>
    <t>J. Wegg</t>
  </si>
  <si>
    <t>K. Russell</t>
  </si>
  <si>
    <t>H. Graham</t>
  </si>
  <si>
    <t>Dumbarton</t>
  </si>
  <si>
    <t>G. Mees</t>
  </si>
  <si>
    <t>A. Speight</t>
  </si>
  <si>
    <t>Wigan</t>
  </si>
  <si>
    <t>P. Stokes</t>
  </si>
  <si>
    <t>Sutton Coldfield</t>
  </si>
  <si>
    <t>D. Spencer</t>
  </si>
  <si>
    <t>Goodyear</t>
  </si>
  <si>
    <t>D. Canning</t>
  </si>
  <si>
    <t>Deddington</t>
  </si>
  <si>
    <t>Division Three</t>
  </si>
  <si>
    <t>Avg of declared Avgs: 176.2</t>
  </si>
  <si>
    <t>Avg this round: 179.6</t>
  </si>
  <si>
    <t>Division Four</t>
  </si>
  <si>
    <t>Avg of declared Avgs: 173.6</t>
  </si>
  <si>
    <t>Avg this round: 174.0</t>
  </si>
  <si>
    <t>R. Young</t>
  </si>
  <si>
    <t>T. Peason</t>
  </si>
  <si>
    <t>GWRSA</t>
  </si>
  <si>
    <t>P. Sambells</t>
  </si>
  <si>
    <t>City of Truro</t>
  </si>
  <si>
    <t>D. Stocks</t>
  </si>
  <si>
    <t>G. Minko</t>
  </si>
  <si>
    <t>Blackpool</t>
  </si>
  <si>
    <t>V. Ivanova</t>
  </si>
  <si>
    <t>D. Kirk</t>
  </si>
  <si>
    <t>Telepost</t>
  </si>
  <si>
    <t>O. Street</t>
  </si>
  <si>
    <t>Bideford</t>
  </si>
  <si>
    <t>C. Dixon</t>
  </si>
  <si>
    <t>R. Cornthwaite</t>
  </si>
  <si>
    <t>Preston Grasshoppers</t>
  </si>
  <si>
    <t>R. A. Shaw</t>
  </si>
  <si>
    <t>Vickers</t>
  </si>
  <si>
    <t>M. Johnson</t>
  </si>
  <si>
    <t>T. Dimmock</t>
  </si>
  <si>
    <t>Y. Poulopoulou</t>
  </si>
  <si>
    <t>Altrincham</t>
  </si>
  <si>
    <t>K. Gardner</t>
  </si>
  <si>
    <t>St Giles Yarners</t>
  </si>
  <si>
    <t>T. Oakley</t>
  </si>
  <si>
    <t>O. Jones</t>
  </si>
  <si>
    <t>Cumb News</t>
  </si>
  <si>
    <t>w/d</t>
  </si>
  <si>
    <t>A. Dart</t>
  </si>
  <si>
    <t>Little Clacton</t>
  </si>
  <si>
    <t>Division Five</t>
  </si>
  <si>
    <t>Avg of declared Avgs: 171.0</t>
  </si>
  <si>
    <t>Avg this round: 172.1</t>
  </si>
  <si>
    <t>Division Six</t>
  </si>
  <si>
    <t>Avg of declared Avgs: 168.8</t>
  </si>
  <si>
    <t>Avg this round: 167.0</t>
  </si>
  <si>
    <t>D. Strachan</t>
  </si>
  <si>
    <t>Dunfermline</t>
  </si>
  <si>
    <t>A. Wilson</t>
  </si>
  <si>
    <t>T. Sambells</t>
  </si>
  <si>
    <t>N. Booker</t>
  </si>
  <si>
    <t>Penzance</t>
  </si>
  <si>
    <t>J. Aldous</t>
  </si>
  <si>
    <t>M. Williams</t>
  </si>
  <si>
    <t>C. Hendry</t>
  </si>
  <si>
    <t>JSPC</t>
  </si>
  <si>
    <t>A. Simpson</t>
  </si>
  <si>
    <t>A. Kirkham</t>
  </si>
  <si>
    <t>P. Field</t>
  </si>
  <si>
    <t>S. Raven</t>
  </si>
  <si>
    <t>N. Dixon</t>
  </si>
  <si>
    <t>Portishead</t>
  </si>
  <si>
    <t>A. Jackson</t>
  </si>
  <si>
    <t>I. Jones</t>
  </si>
  <si>
    <t>S. Alexander</t>
  </si>
  <si>
    <t>Penarth</t>
  </si>
  <si>
    <t>S. Young</t>
  </si>
  <si>
    <t>J. Hough</t>
  </si>
  <si>
    <t>T. Mooney</t>
  </si>
  <si>
    <t>Division Seven</t>
  </si>
  <si>
    <t>Avg of declared Avgs: 166.8</t>
  </si>
  <si>
    <t>Avg this round: 166.4</t>
  </si>
  <si>
    <t>Division Eight</t>
  </si>
  <si>
    <t>Avg of declared Avgs: 165.4</t>
  </si>
  <si>
    <t>Avg this round: 169.0</t>
  </si>
  <si>
    <t>K. Johnson</t>
  </si>
  <si>
    <t>B. Woolley</t>
  </si>
  <si>
    <t>S. Trevithick</t>
  </si>
  <si>
    <t>R. Petrie</t>
  </si>
  <si>
    <t>A. Boothroyd</t>
  </si>
  <si>
    <t>Down Hatherley</t>
  </si>
  <si>
    <t>T. Wilson</t>
  </si>
  <si>
    <t>J. Thomson</t>
  </si>
  <si>
    <t>D. Gilbert-Harris</t>
  </si>
  <si>
    <t>J. Wilding</t>
  </si>
  <si>
    <t>Bury</t>
  </si>
  <si>
    <t>R. Vergenault</t>
  </si>
  <si>
    <t>S. McArthur</t>
  </si>
  <si>
    <t>J. Brown</t>
  </si>
  <si>
    <t>N. Bishop</t>
  </si>
  <si>
    <t>M. Humphrey</t>
  </si>
  <si>
    <t>R. Kitt</t>
  </si>
  <si>
    <t>D. Sweeting</t>
  </si>
  <si>
    <t>ncr</t>
  </si>
  <si>
    <t>N. Lean</t>
  </si>
  <si>
    <t>J. Yuill</t>
  </si>
  <si>
    <t>Division Nine</t>
  </si>
  <si>
    <t>Avg of declared Avgs: 163.3</t>
  </si>
  <si>
    <t>Avg this round: 166.3</t>
  </si>
  <si>
    <t>Division Ten</t>
  </si>
  <si>
    <t>Avg of declared Avgs: 161.7</t>
  </si>
  <si>
    <t>Avg this round: 160.4</t>
  </si>
  <si>
    <t>K. Carson</t>
  </si>
  <si>
    <t>Comber</t>
  </si>
  <si>
    <t>A. Baxter</t>
  </si>
  <si>
    <t>M. Brown</t>
  </si>
  <si>
    <t>T. Osborn</t>
  </si>
  <si>
    <t>K. Wilson</t>
  </si>
  <si>
    <t>D. White</t>
  </si>
  <si>
    <t>M. Jupp</t>
  </si>
  <si>
    <t>Leek</t>
  </si>
  <si>
    <t>A. Hughes</t>
  </si>
  <si>
    <t>T. Lumley</t>
  </si>
  <si>
    <t>M. Hunt</t>
  </si>
  <si>
    <t>G. Standley</t>
  </si>
  <si>
    <t>Wellington</t>
  </si>
  <si>
    <t>D. C. J. Poxon</t>
  </si>
  <si>
    <t>Leicester</t>
  </si>
  <si>
    <t>R. Collins</t>
  </si>
  <si>
    <t>A. Reed</t>
  </si>
  <si>
    <t>P. May</t>
  </si>
  <si>
    <t>A. Tew</t>
  </si>
  <si>
    <t>S. Morris</t>
  </si>
  <si>
    <t>C. Kellet</t>
  </si>
  <si>
    <t xml:space="preserve">  Scorer: Dave Grocott</t>
  </si>
  <si>
    <t>Issue date: 14Apr26</t>
  </si>
  <si>
    <t xml:space="preserve">  Challenges must be sent to the scorer and received by: 28Apr26</t>
  </si>
  <si>
    <t>Division Eleven</t>
  </si>
  <si>
    <t>Avg of declared Avgs: 159.0</t>
  </si>
  <si>
    <t>Avg this round: 153.3</t>
  </si>
  <si>
    <t>Division Twelve</t>
  </si>
  <si>
    <t>Avg of declared Avgs: 156.7</t>
  </si>
  <si>
    <t>Avg this round: 162.6</t>
  </si>
  <si>
    <t>M. Holovchuck</t>
  </si>
  <si>
    <t>C. Battye</t>
  </si>
  <si>
    <t>D. Grocott</t>
  </si>
  <si>
    <t>M. Pedley</t>
  </si>
  <si>
    <t>J. Pye</t>
  </si>
  <si>
    <t>Keswick</t>
  </si>
  <si>
    <t>H. Dart</t>
  </si>
  <si>
    <t>P. McKelvey</t>
  </si>
  <si>
    <t>Blackburn</t>
  </si>
  <si>
    <t>O. J. Spence</t>
  </si>
  <si>
    <t>G. Appleby</t>
  </si>
  <si>
    <t>R. Miller</t>
  </si>
  <si>
    <t>C. Wilson</t>
  </si>
  <si>
    <t>R. Scott-Ward</t>
  </si>
  <si>
    <t>A. W. Thomas</t>
  </si>
  <si>
    <t>D. O'Driscoll</t>
  </si>
  <si>
    <t>N. Holovchuck</t>
  </si>
  <si>
    <t>T. Purcell</t>
  </si>
  <si>
    <t>L. Cooper</t>
  </si>
  <si>
    <t>St Andrews</t>
  </si>
  <si>
    <t>R. Desai</t>
  </si>
  <si>
    <t>Division Thirteen</t>
  </si>
  <si>
    <t>Avg of declared Avgs: 153.6</t>
  </si>
  <si>
    <t>Avg this round: 150.4</t>
  </si>
  <si>
    <t>Division Fourteen</t>
  </si>
  <si>
    <t>Avg of declared Avgs: 151.3</t>
  </si>
  <si>
    <t>Avg this round: 144.6</t>
  </si>
  <si>
    <t>P. Warwick</t>
  </si>
  <si>
    <t>A. Brookes</t>
  </si>
  <si>
    <t>P. Harrison</t>
  </si>
  <si>
    <t>C. Brown</t>
  </si>
  <si>
    <t>C. Thomas</t>
  </si>
  <si>
    <t>M. Galea</t>
  </si>
  <si>
    <t>D. Ellsmore</t>
  </si>
  <si>
    <t>A. Salt</t>
  </si>
  <si>
    <t>S. Harris</t>
  </si>
  <si>
    <t>R. Ninnis</t>
  </si>
  <si>
    <t>St Just</t>
  </si>
  <si>
    <t>P. Garrett</t>
  </si>
  <si>
    <t>M. Savage</t>
  </si>
  <si>
    <t>L. Holden</t>
  </si>
  <si>
    <t>Colne</t>
  </si>
  <si>
    <t>R. Hunt</t>
  </si>
  <si>
    <t>T. McGregor</t>
  </si>
  <si>
    <t>C. Bowes</t>
  </si>
  <si>
    <t>F. Braganza</t>
  </si>
  <si>
    <t>T. Freeman</t>
  </si>
  <si>
    <t>Division Fifteen</t>
  </si>
  <si>
    <t>Avg of declared Avgs: 147.3</t>
  </si>
  <si>
    <t>Avg this round: 146.0</t>
  </si>
  <si>
    <t>Division Sixteen</t>
  </si>
  <si>
    <t>Avg of declared Avgs: 141.8</t>
  </si>
  <si>
    <t>Avg this round: 147.7</t>
  </si>
  <si>
    <t>P. Johnson</t>
  </si>
  <si>
    <t>F. Cura</t>
  </si>
  <si>
    <t>P. Baxter</t>
  </si>
  <si>
    <t>A. Hopkins</t>
  </si>
  <si>
    <t>A. Hunton</t>
  </si>
  <si>
    <t>E. Thornton</t>
  </si>
  <si>
    <t>A. Lundberg</t>
  </si>
  <si>
    <t>G. Sund</t>
  </si>
  <si>
    <t>A. Rogers</t>
  </si>
  <si>
    <t>A. Debnam</t>
  </si>
  <si>
    <t>D. Platt</t>
  </si>
  <si>
    <t>T. Ward</t>
  </si>
  <si>
    <t>H. Kearey</t>
  </si>
  <si>
    <t>J. Marsden</t>
  </si>
  <si>
    <t>Workington</t>
  </si>
  <si>
    <t>M. Peacock</t>
  </si>
  <si>
    <t>M. Freeman</t>
  </si>
  <si>
    <t>J. Machin</t>
  </si>
  <si>
    <t>D. Pavanello</t>
  </si>
  <si>
    <t>Division Seventeen</t>
  </si>
  <si>
    <t>Avg of declared Avgs: 135.3</t>
  </si>
  <si>
    <t>Avg this round: 141.0</t>
  </si>
  <si>
    <t>Division Eighteen</t>
  </si>
  <si>
    <t>Avg of declared Avgs: 122.9</t>
  </si>
  <si>
    <t>Avg this round: 124.1</t>
  </si>
  <si>
    <t>S. Reeves</t>
  </si>
  <si>
    <t>E. Lawry</t>
  </si>
  <si>
    <t>A. Noble</t>
  </si>
  <si>
    <t>K. Mundy</t>
  </si>
  <si>
    <t>A. Gilsenan</t>
  </si>
  <si>
    <t>K. Hopkins</t>
  </si>
  <si>
    <t>R. Holden</t>
  </si>
  <si>
    <t>C. Carson</t>
  </si>
  <si>
    <t>A. Spearman</t>
  </si>
  <si>
    <t>F. Edwards</t>
  </si>
  <si>
    <t>L. Grundy</t>
  </si>
  <si>
    <t>J. Cooke</t>
  </si>
  <si>
    <t>A. Hoe</t>
  </si>
  <si>
    <t>C. Jackson</t>
  </si>
  <si>
    <t>T. West</t>
  </si>
  <si>
    <t>Penrhiwpal</t>
  </si>
  <si>
    <t>D. Higginbottom</t>
  </si>
  <si>
    <t>J. Heald</t>
  </si>
  <si>
    <t>I. Opie</t>
  </si>
  <si>
    <t>R. Paige</t>
  </si>
  <si>
    <t>Wantage</t>
  </si>
  <si>
    <t>Juniors</t>
  </si>
  <si>
    <t>Avg of declared Avgs: 158.6</t>
  </si>
  <si>
    <t xml:space="preserve">  Scorer:  See main sheet</t>
  </si>
  <si>
    <t>Seniors</t>
  </si>
  <si>
    <t>Avg of declared Avgs: 176.4</t>
  </si>
  <si>
    <t>Avg this round: 176.2</t>
  </si>
  <si>
    <t>Avg of declared Avgs: 168.3</t>
  </si>
  <si>
    <t>Avg this round: 167.8</t>
  </si>
  <si>
    <t>Avg of declared Avgs: 161.9</t>
  </si>
  <si>
    <t>Avg this round: 164.6</t>
  </si>
  <si>
    <t>Avg of declared Avgs: 153.8</t>
  </si>
  <si>
    <t>Avg this round: 153.1</t>
  </si>
  <si>
    <t>Avg of declared Avgs: 140.2</t>
  </si>
  <si>
    <t>Avg this round: 147.2</t>
  </si>
  <si>
    <t>10M Air Pistol - Teams</t>
  </si>
  <si>
    <t>1 Alloa</t>
  </si>
  <si>
    <t>v</t>
  </si>
  <si>
    <t>2 Balerno &amp; Currie A</t>
  </si>
  <si>
    <t>3 Crewe A</t>
  </si>
  <si>
    <t>5 Preston Grasshoppers</t>
  </si>
  <si>
    <t>4 Penzance A</t>
  </si>
  <si>
    <t>6 Sutton Coldfield</t>
  </si>
  <si>
    <t>Shot</t>
  </si>
  <si>
    <t>Won</t>
  </si>
  <si>
    <t>Drw</t>
  </si>
  <si>
    <t>Lst</t>
  </si>
  <si>
    <t>Pnt</t>
  </si>
  <si>
    <t>Avg of declared Avgs: 521.8</t>
  </si>
  <si>
    <t>Avg this round: 526.5</t>
  </si>
  <si>
    <t>(Complete teams only)</t>
  </si>
  <si>
    <t>1 Balerno &amp; Currie B</t>
  </si>
  <si>
    <t>2 Blackpool</t>
  </si>
  <si>
    <t>3 Bury</t>
  </si>
  <si>
    <t>5 Keswick</t>
  </si>
  <si>
    <t>4 Dumbarton</t>
  </si>
  <si>
    <t>6 Vickers</t>
  </si>
  <si>
    <t>Avg of declared Avgs: 488.5</t>
  </si>
  <si>
    <t>Avg this round: 486.2</t>
  </si>
  <si>
    <t>1 Balerno &amp; Currie C</t>
  </si>
  <si>
    <t>2 Crewe B</t>
  </si>
  <si>
    <t>3 Goodyear</t>
  </si>
  <si>
    <t>5 Penzance B</t>
  </si>
  <si>
    <t>4 Leek</t>
  </si>
  <si>
    <t>6 Workington</t>
  </si>
  <si>
    <t>x</t>
  </si>
  <si>
    <t>Avg of declared Avgs: 450.0</t>
  </si>
  <si>
    <t>Avg this round: 444.8</t>
  </si>
  <si>
    <t>10M Air Pistol - Individuals (Supported rest)</t>
  </si>
  <si>
    <t>AH2</t>
  </si>
  <si>
    <t>Avg of declared Avgs: 185.2</t>
  </si>
  <si>
    <t>Avg this round: 188.5</t>
  </si>
  <si>
    <t>C. Burn</t>
  </si>
  <si>
    <t>B. Moat</t>
  </si>
  <si>
    <t>D. Smith</t>
  </si>
  <si>
    <t>Darlington RA</t>
  </si>
  <si>
    <t>C. Roads</t>
  </si>
  <si>
    <t>Glevum</t>
  </si>
  <si>
    <t>S. Davis</t>
  </si>
  <si>
    <t>Old Silhillians</t>
  </si>
  <si>
    <t>N. Hayes</t>
  </si>
  <si>
    <t>H. Shorrock</t>
  </si>
  <si>
    <t>Avg of declared Avgs: 178.2</t>
  </si>
  <si>
    <t>Avg this round: 180.5</t>
  </si>
  <si>
    <t>D. Boyton</t>
  </si>
  <si>
    <t>Court Riverside</t>
  </si>
  <si>
    <t>R. Thomas</t>
  </si>
  <si>
    <t>D. Wilkins</t>
  </si>
  <si>
    <t>C. Jefferies</t>
  </si>
  <si>
    <t>E. Hatcher P5.2.3</t>
  </si>
  <si>
    <t>Avg of declared Avgs: 172.8</t>
  </si>
  <si>
    <t>Avg this round: 175.6</t>
  </si>
  <si>
    <t>M. McGoldrick</t>
  </si>
  <si>
    <t>I. Stevenson</t>
  </si>
  <si>
    <t>P. Pay</t>
  </si>
  <si>
    <t>M. Bowen</t>
  </si>
  <si>
    <t>G. Cox</t>
  </si>
  <si>
    <t>P. Seville</t>
  </si>
  <si>
    <t>I. Fletcher</t>
  </si>
  <si>
    <t>East Antrim</t>
  </si>
  <si>
    <t>G. Law</t>
  </si>
  <si>
    <t>Avg of declared Avgs: 165.3</t>
  </si>
  <si>
    <t>Avg this round: 163.4</t>
  </si>
  <si>
    <t>A. Trueick</t>
  </si>
  <si>
    <t>S. Western</t>
  </si>
  <si>
    <t>G. Garbutt</t>
  </si>
  <si>
    <t>W. F. Hamilton</t>
  </si>
  <si>
    <t>G. Beak</t>
  </si>
  <si>
    <t>J. List</t>
  </si>
  <si>
    <t>G. Sowerby</t>
  </si>
  <si>
    <t>D. Parker</t>
  </si>
  <si>
    <t>Avg of declared Avgs: 147.4</t>
  </si>
  <si>
    <t>Avg this round: 154.4</t>
  </si>
  <si>
    <t>P. Webb</t>
  </si>
  <si>
    <t>W. Wells</t>
  </si>
  <si>
    <t>C. Milford</t>
  </si>
  <si>
    <t>K. Bainbridge</t>
  </si>
  <si>
    <t>M. Bailey</t>
  </si>
  <si>
    <t>D. Heaton</t>
  </si>
  <si>
    <t>Callander</t>
  </si>
  <si>
    <t>G. Clifford</t>
  </si>
  <si>
    <t>S. Holmes</t>
  </si>
  <si>
    <t xml:space="preserve">  Scorer: Anne Hamilton</t>
  </si>
  <si>
    <t>Avg of declared Avgs: 184.1</t>
  </si>
  <si>
    <t xml:space="preserve"> </t>
  </si>
  <si>
    <t>Avg this round: 184.5</t>
  </si>
  <si>
    <t>Avg of declared Avgs: 173.9</t>
  </si>
  <si>
    <t>Avg this round: 176.8</t>
  </si>
  <si>
    <t>Avg of declared Avgs: 150.4</t>
  </si>
  <si>
    <t>Avg this round: 170.3</t>
  </si>
  <si>
    <t/>
  </si>
  <si>
    <t>6 Yards Air Pistol - Individuals</t>
  </si>
  <si>
    <t>Avg of declared Avgs: 163.0</t>
  </si>
  <si>
    <t>N. Calder</t>
  </si>
  <si>
    <t>CSSC (Rosyth)</t>
  </si>
  <si>
    <t>10M Air Rifle - Individuals</t>
  </si>
  <si>
    <t>RH</t>
  </si>
  <si>
    <t>Avg of declared Avgs: 190.5</t>
  </si>
  <si>
    <t>Avg this round: 191.5</t>
  </si>
  <si>
    <t>Avg of declared Avgs: 178.7</t>
  </si>
  <si>
    <t>Avg this round: 181.1</t>
  </si>
  <si>
    <t>A. Lees</t>
  </si>
  <si>
    <t>T. Aldous</t>
  </si>
  <si>
    <t>D. Burn</t>
  </si>
  <si>
    <t>A. Dalton</t>
  </si>
  <si>
    <t>R. Townsend</t>
  </si>
  <si>
    <t>D. M. Carter</t>
  </si>
  <si>
    <t>R. Lambert</t>
  </si>
  <si>
    <t>K. Stewart-Philp</t>
  </si>
  <si>
    <t>E. Flowerdew</t>
  </si>
  <si>
    <t>R. Law</t>
  </si>
  <si>
    <t>P. Barker</t>
  </si>
  <si>
    <t>P. Boothroyd</t>
  </si>
  <si>
    <t>D. Sejdiu</t>
  </si>
  <si>
    <t>C. Morris</t>
  </si>
  <si>
    <t>R. Campbell</t>
  </si>
  <si>
    <t>N. Smith</t>
  </si>
  <si>
    <t>Avg this round: 171.5</t>
  </si>
  <si>
    <t>Avg of declared Avgs: 157.4</t>
  </si>
  <si>
    <t>Avg this round: 153.8</t>
  </si>
  <si>
    <t>C. Peyton</t>
  </si>
  <si>
    <t>I. Richards</t>
  </si>
  <si>
    <t>M. Tamosauskaite</t>
  </si>
  <si>
    <t>T. Eddison</t>
  </si>
  <si>
    <t>K. Pickett</t>
  </si>
  <si>
    <t>I. Simpkins</t>
  </si>
  <si>
    <t>K. Robinson</t>
  </si>
  <si>
    <t>J. Cui</t>
  </si>
  <si>
    <t>J. Stevens</t>
  </si>
  <si>
    <t>C. Reilly</t>
  </si>
  <si>
    <t>N. Avis</t>
  </si>
  <si>
    <t>S. Broadbent</t>
  </si>
  <si>
    <t>J. Bennett</t>
  </si>
  <si>
    <t>R. Bharaj</t>
  </si>
  <si>
    <t>A. Bharaj</t>
  </si>
  <si>
    <t>Avg of declared Avgs: 147.8</t>
  </si>
  <si>
    <t>Avg this round: 141.1</t>
  </si>
  <si>
    <t>Avg of declared Avgs: 135.9</t>
  </si>
  <si>
    <t>Avg this round: 140.4</t>
  </si>
  <si>
    <t>S. Davison</t>
  </si>
  <si>
    <t>I. Stewart-Philp</t>
  </si>
  <si>
    <t>Z. Griffiths</t>
  </si>
  <si>
    <t>A. Di Domenico</t>
  </si>
  <si>
    <t>R. Dougall</t>
  </si>
  <si>
    <t>V. Poulopoulos</t>
  </si>
  <si>
    <t>D. Little</t>
  </si>
  <si>
    <t>I. Scott</t>
  </si>
  <si>
    <t>C. Jones</t>
  </si>
  <si>
    <t>O. Duke</t>
  </si>
  <si>
    <t>I. Penhaligon</t>
  </si>
  <si>
    <t>A. Barr</t>
  </si>
  <si>
    <t>D. Holovchuck</t>
  </si>
  <si>
    <t>Avg of declared Avgs: 113.7</t>
  </si>
  <si>
    <t>Avg this round: 127.1</t>
  </si>
  <si>
    <t>C. Gunns</t>
  </si>
  <si>
    <t>W. Burton</t>
  </si>
  <si>
    <t>R. Farrukh</t>
  </si>
  <si>
    <t xml:space="preserve">  Scorer: Robb Harrison</t>
  </si>
  <si>
    <t>Avg of declared Avgs: 185.9</t>
  </si>
  <si>
    <t>Avg this round: 188.2</t>
  </si>
  <si>
    <t>Avg of declared Avgs: 155.3</t>
  </si>
  <si>
    <t>Avg this round: 167.3</t>
  </si>
  <si>
    <t>Avg of declared Avgs: 173.0</t>
  </si>
  <si>
    <t>Avg this round: 171.8</t>
  </si>
  <si>
    <t>Avg of declared Avgs: 133.9</t>
  </si>
  <si>
    <t>Avg this round: 135.4</t>
  </si>
  <si>
    <t>10M Air Rifle - Teams</t>
  </si>
  <si>
    <t>1 Balerno &amp; Currie</t>
  </si>
  <si>
    <t>2 Crewe</t>
  </si>
  <si>
    <t>R. Bain</t>
  </si>
  <si>
    <t>3 Norwich City</t>
  </si>
  <si>
    <t>5 Bogey476</t>
  </si>
  <si>
    <t>4 Sutton Coldfield</t>
  </si>
  <si>
    <t>6 BYE</t>
  </si>
  <si>
    <t>Avg of declared Avgs: 506.4</t>
  </si>
  <si>
    <t>Avg this round: 515.3</t>
  </si>
  <si>
    <t>10M Air Rifle - Individuals (Supported rest)</t>
  </si>
  <si>
    <t>Avg of declared Avgs: 185.3</t>
  </si>
  <si>
    <t>Avg this round: 189.7</t>
  </si>
  <si>
    <t>J. Hasthorpe</t>
  </si>
  <si>
    <t>Avg of declared Avgs: 169.7</t>
  </si>
  <si>
    <t>Avg this round: 172.8</t>
  </si>
  <si>
    <t>R. Darwen</t>
  </si>
  <si>
    <t>K. Kuzmanoska</t>
  </si>
  <si>
    <t>B. C. Pont</t>
  </si>
  <si>
    <t>Avg of declared Avgs: 149.5</t>
  </si>
  <si>
    <t>Avg this round: 163.2</t>
  </si>
  <si>
    <t>J. Cogger</t>
  </si>
  <si>
    <t>A. Brown</t>
  </si>
  <si>
    <t>J. Elstob</t>
  </si>
  <si>
    <t>K. Johns</t>
  </si>
  <si>
    <t>H. Glover</t>
  </si>
  <si>
    <t>M. Nash</t>
  </si>
  <si>
    <t>Avg of declared Avgs: 185.7</t>
  </si>
  <si>
    <t>Avg this round: 189.0</t>
  </si>
  <si>
    <t>Avg of declared Avgs: 166.5</t>
  </si>
  <si>
    <t>Avg this round: 178.2</t>
  </si>
  <si>
    <t>20 Yards Pistol - Individuals</t>
  </si>
  <si>
    <t>OS</t>
  </si>
  <si>
    <t>Avg of declared Avgs: 172.5</t>
  </si>
  <si>
    <t>Avg this round: 171.4</t>
  </si>
  <si>
    <t>C. Lockwood</t>
  </si>
  <si>
    <t>J. Ward</t>
  </si>
  <si>
    <t>Avg of declared Avgs: 158.7</t>
  </si>
  <si>
    <t>Avg this round: 159.6</t>
  </si>
  <si>
    <t>O. Fallon</t>
  </si>
  <si>
    <t>T. Osborne</t>
  </si>
  <si>
    <t>Avg of declared Avgs: 139.9</t>
  </si>
  <si>
    <t>Avg this round: 143.3</t>
  </si>
  <si>
    <t>C. Jeffries</t>
  </si>
  <si>
    <t>P. Cox</t>
  </si>
  <si>
    <t>C. Clark P0.13(-45)</t>
  </si>
  <si>
    <t>Avg of declared Avgs: 117.5</t>
  </si>
  <si>
    <t>Avg this round: 125.6</t>
  </si>
  <si>
    <t>J. Elliott</t>
  </si>
  <si>
    <t>A. German P0.13(-30)</t>
  </si>
  <si>
    <t>R. Price</t>
  </si>
  <si>
    <t>E. Hatcher</t>
  </si>
  <si>
    <t>S. Western P5.2.3</t>
  </si>
  <si>
    <t>T. Earnshaw</t>
  </si>
  <si>
    <t xml:space="preserve">  Scorer: Osborn Spence</t>
  </si>
  <si>
    <t>Avg of declared Avgs: 160.4</t>
  </si>
  <si>
    <t>Avg this round: 167.2</t>
  </si>
  <si>
    <t>C. Clark</t>
  </si>
  <si>
    <t>Gallery Rifle Any Sights - Individuals</t>
  </si>
  <si>
    <t>DE</t>
  </si>
  <si>
    <t>Avg of declared Avgs: 197.0</t>
  </si>
  <si>
    <t>Avg this round: 196.3</t>
  </si>
  <si>
    <t>Avg of declared Avgs: 191.0</t>
  </si>
  <si>
    <t>Avg this round: 192.6</t>
  </si>
  <si>
    <t>A. Jones</t>
  </si>
  <si>
    <t>Bolton</t>
  </si>
  <si>
    <t>W. Pow</t>
  </si>
  <si>
    <t>R. Marshall</t>
  </si>
  <si>
    <t>Rotherham Chantry</t>
  </si>
  <si>
    <t>A. Michalski</t>
  </si>
  <si>
    <t>G. Collins</t>
  </si>
  <si>
    <t>Derby</t>
  </si>
  <si>
    <t>C. Thompson</t>
  </si>
  <si>
    <t>York RI</t>
  </si>
  <si>
    <t>R. Ward</t>
  </si>
  <si>
    <t>S. Andrews</t>
  </si>
  <si>
    <t>Furness Marksmen</t>
  </si>
  <si>
    <t>V. Parfitt</t>
  </si>
  <si>
    <t>A. Tennant</t>
  </si>
  <si>
    <t>D. Philips</t>
  </si>
  <si>
    <t>Market Drayton</t>
  </si>
  <si>
    <t>K. Stockham</t>
  </si>
  <si>
    <t>J. Smith</t>
  </si>
  <si>
    <t>I. Waghorn</t>
  </si>
  <si>
    <t>Hensall</t>
  </si>
  <si>
    <t>M. Warriner</t>
  </si>
  <si>
    <t>D. Roberts P0.18</t>
  </si>
  <si>
    <t>S. Thomas</t>
  </si>
  <si>
    <t>M. Scott</t>
  </si>
  <si>
    <t>Avg of declared Avgs: 188.5</t>
  </si>
  <si>
    <t>Avg of declared Avgs: 185.5</t>
  </si>
  <si>
    <t>Avg this round: 185.0</t>
  </si>
  <si>
    <t>C. Williams</t>
  </si>
  <si>
    <t>C. Blyth</t>
  </si>
  <si>
    <t>T. Errington</t>
  </si>
  <si>
    <t>A. Ward</t>
  </si>
  <si>
    <t>S. G. Thoms</t>
  </si>
  <si>
    <t>S. Russell</t>
  </si>
  <si>
    <t>S. Edis</t>
  </si>
  <si>
    <t>D. Cook</t>
  </si>
  <si>
    <t>H. Dalgleish</t>
  </si>
  <si>
    <t>R. Powditch</t>
  </si>
  <si>
    <t>R. Plant</t>
  </si>
  <si>
    <t>R. Cheshire</t>
  </si>
  <si>
    <t>A. Ritson</t>
  </si>
  <si>
    <t>A. Greenlees</t>
  </si>
  <si>
    <t>Mayfair</t>
  </si>
  <si>
    <t>P. Hooper</t>
  </si>
  <si>
    <t>J. Parkes</t>
  </si>
  <si>
    <t>P. Hancock</t>
  </si>
  <si>
    <t>T. Coggins</t>
  </si>
  <si>
    <t>Carshalton</t>
  </si>
  <si>
    <t>D. Crawford</t>
  </si>
  <si>
    <t>Avg of declared Avgs: 180.2</t>
  </si>
  <si>
    <t>Avg this round: 185.4</t>
  </si>
  <si>
    <t>Avg of declared Avgs: 168.4</t>
  </si>
  <si>
    <t>Avg this round: 173.1</t>
  </si>
  <si>
    <t>S. Logan</t>
  </si>
  <si>
    <t>B. Tester</t>
  </si>
  <si>
    <t>Claymore</t>
  </si>
  <si>
    <t>J. Bernardes</t>
  </si>
  <si>
    <t>J. Ogden</t>
  </si>
  <si>
    <t>P. Ross</t>
  </si>
  <si>
    <t>K. Meek</t>
  </si>
  <si>
    <t>S. Littlewood</t>
  </si>
  <si>
    <t>A. Bullock</t>
  </si>
  <si>
    <t>Witney</t>
  </si>
  <si>
    <t>S. Sands</t>
  </si>
  <si>
    <t>A. P. Wyatt</t>
  </si>
  <si>
    <t>M. Lyons</t>
  </si>
  <si>
    <t>R. Cliffe</t>
  </si>
  <si>
    <t>C. Gilmore</t>
  </si>
  <si>
    <t>P. Bryan</t>
  </si>
  <si>
    <t>R. N. Bancroft</t>
  </si>
  <si>
    <t>H. Martin</t>
  </si>
  <si>
    <t>S. Eardley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</si>
  <si>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</si>
  <si>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</si>
  <si>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</si>
  <si>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Avg of declared Avgs: 193.3</t>
  </si>
  <si>
    <t>Avg this round: 194.8</t>
  </si>
  <si>
    <t>Avg of declared Avgs: 185.6</t>
  </si>
  <si>
    <t>Avg this round: 188.8</t>
  </si>
  <si>
    <t>Gallery Rifle Iron Sights - Individuals</t>
  </si>
  <si>
    <t>Avg this round: 192.2</t>
  </si>
  <si>
    <t>Avg of declared Avgs: 188.2</t>
  </si>
  <si>
    <t>I. Henderson</t>
  </si>
  <si>
    <t>D. Ingham</t>
  </si>
  <si>
    <t>B. Roberts</t>
  </si>
  <si>
    <t>D. Rees</t>
  </si>
  <si>
    <t>J. Bambery</t>
  </si>
  <si>
    <t>Warrington</t>
  </si>
  <si>
    <t>J. Sinclair</t>
  </si>
  <si>
    <t>J. Shine</t>
  </si>
  <si>
    <t>P. Holland</t>
  </si>
  <si>
    <t>W. Snaith</t>
  </si>
  <si>
    <t>M. Leese</t>
  </si>
  <si>
    <t>G. Newsholme</t>
  </si>
  <si>
    <t>S. Dalziel</t>
  </si>
  <si>
    <t>P. Jones</t>
  </si>
  <si>
    <t>A. Dimech</t>
  </si>
  <si>
    <t>Avg of declared Avgs: 184.8</t>
  </si>
  <si>
    <t>Avg this round: 179.8</t>
  </si>
  <si>
    <t>Avg of declared Avgs: 180.1</t>
  </si>
  <si>
    <t>Avg this round: 181.8</t>
  </si>
  <si>
    <t>B. Leese</t>
  </si>
  <si>
    <t>M. Carter</t>
  </si>
  <si>
    <t>J. Chouler</t>
  </si>
  <si>
    <t>A. Berner</t>
  </si>
  <si>
    <t>A. Foy</t>
  </si>
  <si>
    <t>M. Sisson</t>
  </si>
  <si>
    <t>F. Wigley</t>
  </si>
  <si>
    <t>N. Andrews</t>
  </si>
  <si>
    <t>R. Toothill</t>
  </si>
  <si>
    <t>K. Upton</t>
  </si>
  <si>
    <t>Felton</t>
  </si>
  <si>
    <t>A. Cliffe</t>
  </si>
  <si>
    <t>J. Mellors</t>
  </si>
  <si>
    <t>R. Ker</t>
  </si>
  <si>
    <t>S. Clarkson</t>
  </si>
  <si>
    <t>J. Thompson</t>
  </si>
  <si>
    <t>V. Little</t>
  </si>
  <si>
    <t>Avg of declared Avgs: 174.7</t>
  </si>
  <si>
    <t>Avg this round: 178.8</t>
  </si>
  <si>
    <t>Avg of declared Avgs: 170.9</t>
  </si>
  <si>
    <t>Avg this round: 175.4</t>
  </si>
  <si>
    <t>M. Richardson</t>
  </si>
  <si>
    <t>S. Vincett</t>
  </si>
  <si>
    <t>J. Knight-Simpson</t>
  </si>
  <si>
    <t>M. Walker</t>
  </si>
  <si>
    <t>K. Davidson</t>
  </si>
  <si>
    <t>B. Knight-Simpson</t>
  </si>
  <si>
    <t>A. Steele</t>
  </si>
  <si>
    <t>G. Rees</t>
  </si>
  <si>
    <t>P. Slator P5.2.3</t>
  </si>
  <si>
    <t>R. Davies</t>
  </si>
  <si>
    <t>E. Thurley</t>
  </si>
  <si>
    <t>D. Morris</t>
  </si>
  <si>
    <t>P. Hurcumb</t>
  </si>
  <si>
    <t>I. Somerville</t>
  </si>
  <si>
    <t>J. Boulton</t>
  </si>
  <si>
    <t>Avg of declared Avgs: 157.3</t>
  </si>
  <si>
    <t>E. Kane</t>
  </si>
  <si>
    <t>I. Balshaw</t>
  </si>
  <si>
    <t>B. O. B. Lightfoot</t>
  </si>
  <si>
    <t>N. Loustalot</t>
  </si>
  <si>
    <t>A. Napoleon</t>
  </si>
  <si>
    <t>J. Lawson</t>
  </si>
  <si>
    <t>T. Sparrow</t>
  </si>
  <si>
    <t>F. Jamal</t>
  </si>
  <si>
    <t>Avg of declared Avgs: 190.0</t>
  </si>
  <si>
    <t>Avg this round: 190.7</t>
  </si>
  <si>
    <t>Avg of declared Avgs: 176.0</t>
  </si>
  <si>
    <t>Long Barrelled Revolver Any Sights - Individuals</t>
  </si>
  <si>
    <t>MS</t>
  </si>
  <si>
    <t>Avg of declared Avgs: 178.4</t>
  </si>
  <si>
    <t>Avg this round: 177.5</t>
  </si>
  <si>
    <t>D. Paul</t>
  </si>
  <si>
    <t>P. McBride</t>
  </si>
  <si>
    <t>Avg of declared Avgs: 152.2</t>
  </si>
  <si>
    <t>Avg this round: 152.5</t>
  </si>
  <si>
    <t>D. Erskine</t>
  </si>
  <si>
    <t>K. Reilly</t>
  </si>
  <si>
    <t>C. Gilmore P5.2.3</t>
  </si>
  <si>
    <t xml:space="preserve">  Scorer: Matthew Sisson</t>
  </si>
  <si>
    <t>Long Barrelled Revolver Iron Sights - Individuals</t>
  </si>
  <si>
    <t>Avg of declared Avgs: 173.2</t>
  </si>
  <si>
    <t>P. Robinson</t>
  </si>
  <si>
    <t>Avg of declared Avgs: 140.1</t>
  </si>
  <si>
    <t>Avg this round: 144.8</t>
  </si>
  <si>
    <t>M. Leishman</t>
  </si>
  <si>
    <t>P. Slator</t>
  </si>
  <si>
    <t>T. Hall</t>
  </si>
  <si>
    <t>C. Gimore</t>
  </si>
  <si>
    <t>N. Fox</t>
  </si>
  <si>
    <t>Long Barrelled Pistol - Individuals</t>
  </si>
  <si>
    <t>RG</t>
  </si>
  <si>
    <t>Avg of declared Avgs: 182.9</t>
  </si>
  <si>
    <t>Avg this round: 182.4</t>
  </si>
  <si>
    <t>S. Preston</t>
  </si>
  <si>
    <t>Avg of declared Avgs: 171.2</t>
  </si>
  <si>
    <t>Avg this round: 174.8</t>
  </si>
  <si>
    <t>R. Ogle</t>
  </si>
  <si>
    <t>S. Moss</t>
  </si>
  <si>
    <t>G. Dutton</t>
  </si>
  <si>
    <t>D. Wheatley</t>
  </si>
  <si>
    <t>R. McKay</t>
  </si>
  <si>
    <t>S. Rees</t>
  </si>
  <si>
    <t>Avg of declared Avgs: 163.2</t>
  </si>
  <si>
    <t>Avg this round: 169.3</t>
  </si>
  <si>
    <t>A. Michalski P7.6.3.2</t>
  </si>
  <si>
    <t>S. G. Thomas</t>
  </si>
  <si>
    <t>P. Dean</t>
  </si>
  <si>
    <t>J. Moffat</t>
  </si>
  <si>
    <t>Avg of declared Avgs: 142.3</t>
  </si>
  <si>
    <t>Avg this round: 147.5</t>
  </si>
  <si>
    <t>S. Hutchinson</t>
  </si>
  <si>
    <t>I. Braithwaite</t>
  </si>
  <si>
    <t>S. Marriott</t>
  </si>
  <si>
    <t>G. Gilmore</t>
  </si>
  <si>
    <t>R. Carter</t>
  </si>
  <si>
    <t xml:space="preserve">  Scorer: Rexanne Gascoyne</t>
  </si>
  <si>
    <t>Avg of declared Avgs: 167.1</t>
  </si>
  <si>
    <t>Avg this round: 167.6</t>
  </si>
  <si>
    <t>Long Range Any Sights 100 Yards - Individuals</t>
  </si>
  <si>
    <t>JL</t>
  </si>
  <si>
    <t>Avg this round: 185.6</t>
  </si>
  <si>
    <t>A. Byrne</t>
  </si>
  <si>
    <t>Llantrisant &amp; Cardiff</t>
  </si>
  <si>
    <t>A. Germain</t>
  </si>
  <si>
    <t>I. Thomas</t>
  </si>
  <si>
    <t>P. Ellis</t>
  </si>
  <si>
    <t>J. Wells</t>
  </si>
  <si>
    <t>D. Love</t>
  </si>
  <si>
    <t xml:space="preserve">  Scorer: Jean Lawson</t>
  </si>
  <si>
    <t>Avg of declared Avgs: 186.2</t>
  </si>
  <si>
    <t>Avg this round: 187.2</t>
  </si>
  <si>
    <t>Long Range Iron Sights 50m/y - Individuals</t>
  </si>
  <si>
    <t>Avg this round: 187.0</t>
  </si>
  <si>
    <t>F. Calder</t>
  </si>
  <si>
    <t>J. Moore</t>
  </si>
  <si>
    <t>W. Phelps</t>
  </si>
  <si>
    <t>Long Range Rifle Dewar Course - Individuals</t>
  </si>
  <si>
    <t>Avg of declared Avgs: 370.4</t>
  </si>
  <si>
    <t>Avg this round: 373.8</t>
  </si>
  <si>
    <t>M. Blatchly</t>
  </si>
  <si>
    <t>L. Webster</t>
  </si>
  <si>
    <t>E. Pearce</t>
  </si>
  <si>
    <t>A. Tyler</t>
  </si>
  <si>
    <t>P. Hawkins</t>
  </si>
  <si>
    <t>J. Morris</t>
  </si>
  <si>
    <t>Avg of declared Avgs: 372.2</t>
  </si>
  <si>
    <t>Muzzle Loading Nitro - Individuals</t>
  </si>
  <si>
    <t>MRS</t>
  </si>
  <si>
    <t>Avg of declared Avgs: 80.2</t>
  </si>
  <si>
    <t>Avg this round: 87.0</t>
  </si>
  <si>
    <t>P. Bracegirdle</t>
  </si>
  <si>
    <t>R. Singleton</t>
  </si>
  <si>
    <t>D. Roberts</t>
  </si>
  <si>
    <t xml:space="preserve">  Scorer: Mark Spittle</t>
  </si>
  <si>
    <t>Muzzle Loading Pistol - Individuals</t>
  </si>
  <si>
    <t>Avg of declared Avgs: 82.1</t>
  </si>
  <si>
    <t>Avg this round: 81.6</t>
  </si>
  <si>
    <t>M. Loader</t>
  </si>
  <si>
    <t>T. Somerton</t>
  </si>
  <si>
    <t>Avg of declared Avgs: 87.6</t>
  </si>
  <si>
    <t>Avg this round: 84.3</t>
  </si>
  <si>
    <t>Muzzle Loading Revolver - Individuals</t>
  </si>
  <si>
    <t>Avg of declared Avgs: 76.6</t>
  </si>
  <si>
    <t>Avg this round: 76.6</t>
  </si>
  <si>
    <t>G. Upton</t>
  </si>
  <si>
    <t>A. Body</t>
  </si>
  <si>
    <t>P. E. Harrison</t>
  </si>
  <si>
    <t>G. Crowther</t>
  </si>
  <si>
    <t>Avg of declared Avgs: 82.2</t>
  </si>
  <si>
    <t>Avg this round: 78.8</t>
  </si>
  <si>
    <t>Rapid Fire Air Pistol - Individuals</t>
  </si>
  <si>
    <t>AH1</t>
  </si>
  <si>
    <t>Avg of declared Avgs: 156.4</t>
  </si>
  <si>
    <t>Avg this round: 157.1</t>
  </si>
  <si>
    <t>P. Mitchell</t>
  </si>
  <si>
    <t>S. Beech</t>
  </si>
  <si>
    <t>D. Watkin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</si>
  <si>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</si>
  <si>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</si>
  <si>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</si>
  <si>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</si>
  <si>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264.8</t>
  </si>
  <si>
    <t>Avg this round: 263.8</t>
  </si>
  <si>
    <t>P. Ward</t>
  </si>
  <si>
    <t>A. Colman</t>
  </si>
  <si>
    <t>W. Jenkins</t>
  </si>
  <si>
    <t>P. Chilman</t>
  </si>
  <si>
    <t>Dean Houston</t>
  </si>
  <si>
    <t>B. Docherty</t>
  </si>
  <si>
    <t>Avg of declared Avgs: 248.9</t>
  </si>
  <si>
    <t>Avg this round: 253.5</t>
  </si>
  <si>
    <t>M. Power</t>
  </si>
  <si>
    <t>W. Clements</t>
  </si>
  <si>
    <t>J. Shepherd P5.2.2</t>
  </si>
  <si>
    <t>J. Bartlam</t>
  </si>
  <si>
    <t>A. Graham</t>
  </si>
  <si>
    <t>Avg of declared Avgs: 234.9</t>
  </si>
  <si>
    <t>Avg this round: 245.1</t>
  </si>
  <si>
    <t>David Houston</t>
  </si>
  <si>
    <t>C. Tawse</t>
  </si>
  <si>
    <t>S. Jordan</t>
  </si>
  <si>
    <t>J. Martin</t>
  </si>
  <si>
    <t>Z. Lines</t>
  </si>
  <si>
    <t>J. McGirr</t>
  </si>
  <si>
    <t>Avg of declared Avgs: 195.5</t>
  </si>
  <si>
    <t>Avg this round: 231.9</t>
  </si>
  <si>
    <t>P. Tumilson</t>
  </si>
  <si>
    <t>E. Flint</t>
  </si>
  <si>
    <t>K. Aitken</t>
  </si>
  <si>
    <t>D. McKane</t>
  </si>
  <si>
    <t>A. McCrory</t>
  </si>
  <si>
    <t>D. Mawhinney</t>
  </si>
  <si>
    <t>The RCO or Witness must make an appropriate note on any target that has fewer than 10 shots on it.</t>
  </si>
  <si>
    <t xml:space="preserve">  Scorer: Richard Shaw</t>
  </si>
  <si>
    <t>22 Rifle Short Range - Individuals</t>
  </si>
  <si>
    <t>AH3</t>
  </si>
  <si>
    <t>Avg of declared Avgs: 98.1</t>
  </si>
  <si>
    <t>Avg this round: 96.9</t>
  </si>
  <si>
    <t>Avg of declared Avgs: 96.8</t>
  </si>
  <si>
    <t>Avg this round: 97.0</t>
  </si>
  <si>
    <t>C. Stirling</t>
  </si>
  <si>
    <t>H. Bramwell</t>
  </si>
  <si>
    <t>Kendal</t>
  </si>
  <si>
    <t>A. Warren</t>
  </si>
  <si>
    <t>J. Godsell</t>
  </si>
  <si>
    <t>J. Bradfield</t>
  </si>
  <si>
    <t>T. Cooper</t>
  </si>
  <si>
    <t>R. Derricott</t>
  </si>
  <si>
    <t>Ross on Wye</t>
  </si>
  <si>
    <t>J. Shepherd</t>
  </si>
  <si>
    <t>B. Rose</t>
  </si>
  <si>
    <t>T. Bryan</t>
  </si>
  <si>
    <t>S. Kay</t>
  </si>
  <si>
    <t>S. Osmond</t>
  </si>
  <si>
    <t>A. Henson</t>
  </si>
  <si>
    <t>Wilmslow</t>
  </si>
  <si>
    <t>A. Horne</t>
  </si>
  <si>
    <t>J. Whittaker</t>
  </si>
  <si>
    <t>Avg of declared Avgs: 96.2</t>
  </si>
  <si>
    <t>Avg this round: 96.6</t>
  </si>
  <si>
    <t>Avg of declared Avgs: 95.2</t>
  </si>
  <si>
    <t>Avg this round: 94.7</t>
  </si>
  <si>
    <t>J. P. Stevens</t>
  </si>
  <si>
    <t>Sunderland</t>
  </si>
  <si>
    <t>M. Newman</t>
  </si>
  <si>
    <t>A. Wallace</t>
  </si>
  <si>
    <t>N. Stofberg</t>
  </si>
  <si>
    <t>A. Poole</t>
  </si>
  <si>
    <t>G. Travers</t>
  </si>
  <si>
    <t>Lanark</t>
  </si>
  <si>
    <t>K. Revell</t>
  </si>
  <si>
    <t>S. Ashdown</t>
  </si>
  <si>
    <t>A. Ross</t>
  </si>
  <si>
    <t>T. C. Chittenden</t>
  </si>
  <si>
    <t>M. Baeron</t>
  </si>
  <si>
    <t>S. Steele</t>
  </si>
  <si>
    <t>R. Clarke</t>
  </si>
  <si>
    <t>C. Burns</t>
  </si>
  <si>
    <t>R. Leather</t>
  </si>
  <si>
    <t>N. Sallie</t>
  </si>
  <si>
    <t>M. Clewer</t>
  </si>
  <si>
    <t>Golden Valley</t>
  </si>
  <si>
    <t>Avg of declared Avgs: 94.4</t>
  </si>
  <si>
    <t>Avg this round: 94.5</t>
  </si>
  <si>
    <t>Avg of declared Avgs: 93.6</t>
  </si>
  <si>
    <t>Avg this round: 93.3</t>
  </si>
  <si>
    <t>C. A. Coxon</t>
  </si>
  <si>
    <t>S. Thorne</t>
  </si>
  <si>
    <t>A. Hay</t>
  </si>
  <si>
    <t>N. Harcus</t>
  </si>
  <si>
    <t>M. Whitehead</t>
  </si>
  <si>
    <t>P. Ager</t>
  </si>
  <si>
    <t>K. King</t>
  </si>
  <si>
    <t>A. Beck</t>
  </si>
  <si>
    <t>L. Payne</t>
  </si>
  <si>
    <t>M. Drake</t>
  </si>
  <si>
    <t>W. Parry</t>
  </si>
  <si>
    <t>S. Nicklin</t>
  </si>
  <si>
    <t>J. Johnson</t>
  </si>
  <si>
    <t>R. Cantello</t>
  </si>
  <si>
    <t>C. Murnin</t>
  </si>
  <si>
    <t>Avg of declared Avgs: 92.9</t>
  </si>
  <si>
    <t>Avg this round: 94.0</t>
  </si>
  <si>
    <t>Avg of declared Avgs: 92.0</t>
  </si>
  <si>
    <t>K. Tulloch</t>
  </si>
  <si>
    <t>M. Johnstone</t>
  </si>
  <si>
    <t>A. Angus</t>
  </si>
  <si>
    <t>N. L. Morewood</t>
  </si>
  <si>
    <t>K. L. Dinkel</t>
  </si>
  <si>
    <t>T. McFarland</t>
  </si>
  <si>
    <t>M. Bryan</t>
  </si>
  <si>
    <t>S. Turton</t>
  </si>
  <si>
    <t>Jaguar</t>
  </si>
  <si>
    <t>M. Shaw</t>
  </si>
  <si>
    <t>M. Sinclair</t>
  </si>
  <si>
    <t>A. Coleman</t>
  </si>
  <si>
    <t>D. Burns</t>
  </si>
  <si>
    <t>P. Bailey</t>
  </si>
  <si>
    <t>A. Rathbone</t>
  </si>
  <si>
    <t>N. Morewood</t>
  </si>
  <si>
    <t>Avg of declared Avgs: 91.5</t>
  </si>
  <si>
    <t>Avg this round: 90.0</t>
  </si>
  <si>
    <t>Avg of declared Avgs: 91.1</t>
  </si>
  <si>
    <t>Avg this round: 91.5</t>
  </si>
  <si>
    <t>A. Mead</t>
  </si>
  <si>
    <t>K. Barrett</t>
  </si>
  <si>
    <t>S. Mcarthur</t>
  </si>
  <si>
    <t>P. Dodds</t>
  </si>
  <si>
    <t>J. Ewence</t>
  </si>
  <si>
    <t>S. Ewence</t>
  </si>
  <si>
    <t>S. Messenger</t>
  </si>
  <si>
    <t>M. Caton</t>
  </si>
  <si>
    <t>A. Purdy</t>
  </si>
  <si>
    <t>Darlington RPC</t>
  </si>
  <si>
    <t>M. Rathbone</t>
  </si>
  <si>
    <t>P. Besant</t>
  </si>
  <si>
    <t>J. Maher</t>
  </si>
  <si>
    <t>G. Venables</t>
  </si>
  <si>
    <t>H. Wong</t>
  </si>
  <si>
    <t>S. Clarke</t>
  </si>
  <si>
    <t>Barry Plastics</t>
  </si>
  <si>
    <t>J. P. Pearson</t>
  </si>
  <si>
    <t>L. Erb</t>
  </si>
  <si>
    <t>Avg of declared Avgs: 90.2</t>
  </si>
  <si>
    <t>Avg this round: 94.1</t>
  </si>
  <si>
    <t>Avg of declared Avgs: 89.1</t>
  </si>
  <si>
    <t>Avg this round: 87.8</t>
  </si>
  <si>
    <t>G. Butler</t>
  </si>
  <si>
    <t>A. Ashdown</t>
  </si>
  <si>
    <t>M. Gardner</t>
  </si>
  <si>
    <t>J. Davies</t>
  </si>
  <si>
    <t>H. Ferguson</t>
  </si>
  <si>
    <t>T. Clifton P5.2.3</t>
  </si>
  <si>
    <t>E. Matthews</t>
  </si>
  <si>
    <t>D. Lee</t>
  </si>
  <si>
    <t>G. A. Smith</t>
  </si>
  <si>
    <t>S. King</t>
  </si>
  <si>
    <t>R. Wilson</t>
  </si>
  <si>
    <t>A. N. Mackie</t>
  </si>
  <si>
    <t>A. Bramwell</t>
  </si>
  <si>
    <t>D. N. Price</t>
  </si>
  <si>
    <t>F. Perkins</t>
  </si>
  <si>
    <t>A. Kanes</t>
  </si>
  <si>
    <t>Avg of declared Avgs: 88.4</t>
  </si>
  <si>
    <t>Avg this round: 90.4</t>
  </si>
  <si>
    <t>Avg of declared Avgs: 87.2</t>
  </si>
  <si>
    <t>Avg this round: 92.6</t>
  </si>
  <si>
    <t>S. Worthington</t>
  </si>
  <si>
    <t>A. Cirovic</t>
  </si>
  <si>
    <t>M. Frobisher</t>
  </si>
  <si>
    <t>G. Garrett</t>
  </si>
  <si>
    <t>Q. Dectot</t>
  </si>
  <si>
    <t>P. G. Barnett</t>
  </si>
  <si>
    <t>I. Reid</t>
  </si>
  <si>
    <t>A. Edgar</t>
  </si>
  <si>
    <t>H. Bullmore</t>
  </si>
  <si>
    <t>M. Lee</t>
  </si>
  <si>
    <t>B. Hubbard</t>
  </si>
  <si>
    <t>A. Mylles</t>
  </si>
  <si>
    <t>J. Hankin</t>
  </si>
  <si>
    <t>A. Fox-Laird</t>
  </si>
  <si>
    <t>J. Ambrus</t>
  </si>
  <si>
    <t>M. Allen</t>
  </si>
  <si>
    <t>J. Griffiths</t>
  </si>
  <si>
    <t>Avg of declared Avgs: 85.2</t>
  </si>
  <si>
    <t>Avg this round: 88.9</t>
  </si>
  <si>
    <t>Avg of declared Avgs: 79.8</t>
  </si>
  <si>
    <t>Avg this round: 85.5</t>
  </si>
  <si>
    <t>G. Adams</t>
  </si>
  <si>
    <t>K. B. McCrindle</t>
  </si>
  <si>
    <t>P. Leviston</t>
  </si>
  <si>
    <t>O. Flynn</t>
  </si>
  <si>
    <t>T. Lloyd</t>
  </si>
  <si>
    <t>B. Southam</t>
  </si>
  <si>
    <t>W. Phin</t>
  </si>
  <si>
    <t>B. Fletcher</t>
  </si>
  <si>
    <t>A. Ryles</t>
  </si>
  <si>
    <t>C. Short</t>
  </si>
  <si>
    <t>G. Hathaway</t>
  </si>
  <si>
    <t>M. Janicki</t>
  </si>
  <si>
    <t>O. Hubbard</t>
  </si>
  <si>
    <t>D. Phin</t>
  </si>
  <si>
    <t>L. Grant</t>
  </si>
  <si>
    <t>Avg of declared Avgs: 89.5</t>
  </si>
  <si>
    <t>Avg this round: 91.3</t>
  </si>
  <si>
    <t>Avg of declared Avgs: 85.7</t>
  </si>
  <si>
    <t>Avg this round: 91.0</t>
  </si>
  <si>
    <t>Avg of declared Avgs: 93.5</t>
  </si>
  <si>
    <t>Avg this round: 94.6</t>
  </si>
  <si>
    <t>Avg of declared Avgs: 89.3</t>
  </si>
  <si>
    <t>Avg this round: 91.9</t>
  </si>
  <si>
    <t>22 Rifle Short Range - Teams</t>
  </si>
  <si>
    <t>2 Dumfries A</t>
  </si>
  <si>
    <t>J. G. Shedden</t>
  </si>
  <si>
    <t>G. Thomas</t>
  </si>
  <si>
    <t>G. Walker (sub)</t>
  </si>
  <si>
    <t>3 Dunfermline A</t>
  </si>
  <si>
    <t>5 Penarth A</t>
  </si>
  <si>
    <t>4 Kendal A</t>
  </si>
  <si>
    <t>6 St Andrews A</t>
  </si>
  <si>
    <t>A. Cardash-Crowsley</t>
  </si>
  <si>
    <t>I. Turnbull</t>
  </si>
  <si>
    <t>Avg of declared Avgs: 582.8</t>
  </si>
  <si>
    <t>Avg this round: 581.2</t>
  </si>
  <si>
    <t>1 Blackpool</t>
  </si>
  <si>
    <t>2 Dumfries B</t>
  </si>
  <si>
    <t>C. De Jonckheere</t>
  </si>
  <si>
    <t>F. Shedden</t>
  </si>
  <si>
    <t>3 Dunfermline B</t>
  </si>
  <si>
    <t>5 Sunderland A</t>
  </si>
  <si>
    <t>4 St Andrews B</t>
  </si>
  <si>
    <t>6 Wilmslow</t>
  </si>
  <si>
    <t>Avg of declared Avgs: 564.8</t>
  </si>
  <si>
    <t>Avg this round: 564.4</t>
  </si>
  <si>
    <t>1 Bury</t>
  </si>
  <si>
    <t>2 Felton</t>
  </si>
  <si>
    <t>M. Watson (sub)</t>
  </si>
  <si>
    <t>3 Jaguar A</t>
  </si>
  <si>
    <t>5 Penarth B</t>
  </si>
  <si>
    <t>4 Kendal B</t>
  </si>
  <si>
    <t>6 Bogey552</t>
  </si>
  <si>
    <t>Avg of declared Avgs: 553.2</t>
  </si>
  <si>
    <t>Avg this round: 561.8</t>
  </si>
  <si>
    <t>1 Dunfermline C</t>
  </si>
  <si>
    <t>2 Jaguar B</t>
  </si>
  <si>
    <t>3 St Andrews C</t>
  </si>
  <si>
    <t>5 Workington</t>
  </si>
  <si>
    <t>L. Cooper (sub)</t>
  </si>
  <si>
    <t>J. Howe</t>
  </si>
  <si>
    <t>4 Vickers</t>
  </si>
  <si>
    <t>6 Bogey540</t>
  </si>
  <si>
    <t>Avg of declared Avgs: 541.8</t>
  </si>
  <si>
    <t>Avg this round: 548.8</t>
  </si>
  <si>
    <t>1 Jaguar C</t>
  </si>
  <si>
    <t>2 Kendal C</t>
  </si>
  <si>
    <t>3 St Andrews D</t>
  </si>
  <si>
    <t>5 Bogey475</t>
  </si>
  <si>
    <t>B. Wilson (sub)</t>
  </si>
  <si>
    <t>A. Grierson</t>
  </si>
  <si>
    <t>4 Sunderland B</t>
  </si>
  <si>
    <t>Average</t>
  </si>
  <si>
    <t>Avg of declared Avgs: 507.8</t>
  </si>
  <si>
    <t>Avg this round: 512.7</t>
  </si>
  <si>
    <t>Sport Rifle - Individuals</t>
  </si>
  <si>
    <t>AF</t>
  </si>
  <si>
    <t>Avg of declared Avgs: 96.4</t>
  </si>
  <si>
    <t>Avg this round: 97.3</t>
  </si>
  <si>
    <t>Avg of declared Avgs: 93.4</t>
  </si>
  <si>
    <t>Avg this round: 93.2</t>
  </si>
  <si>
    <t>M. Watkin</t>
  </si>
  <si>
    <t>R. Ellsmore</t>
  </si>
  <si>
    <t>A. McGrugan</t>
  </si>
  <si>
    <t>D. Nowell</t>
  </si>
  <si>
    <t>S. Stafford</t>
  </si>
  <si>
    <t>C. Taylor</t>
  </si>
  <si>
    <t>J. Beardsley</t>
  </si>
  <si>
    <t>T. Yates</t>
  </si>
  <si>
    <t>M. Stafford</t>
  </si>
  <si>
    <t>S. Anderson</t>
  </si>
  <si>
    <t>R. Shaw</t>
  </si>
  <si>
    <t>Avg of declared Avgs: 91.6</t>
  </si>
  <si>
    <t>Avg this round: 92.2</t>
  </si>
  <si>
    <t>Avg of declared Avgs: 90.3</t>
  </si>
  <si>
    <t>J. Bazin</t>
  </si>
  <si>
    <t>L. McFarland</t>
  </si>
  <si>
    <t>M. Athersmith</t>
  </si>
  <si>
    <t>N. Veitch</t>
  </si>
  <si>
    <t>R. Maddocks</t>
  </si>
  <si>
    <t>M. Phokou</t>
  </si>
  <si>
    <t>D. Bromley</t>
  </si>
  <si>
    <t>D. McErlain</t>
  </si>
  <si>
    <t>A. Bathers</t>
  </si>
  <si>
    <t>R. Shepherd</t>
  </si>
  <si>
    <t>N. Kessell</t>
  </si>
  <si>
    <t>Avg of declared Avgs: 89.2</t>
  </si>
  <si>
    <t>Avg this round: 87.7</t>
  </si>
  <si>
    <t>Avg of declared Avgs: 88.2</t>
  </si>
  <si>
    <t>B. Wells</t>
  </si>
  <si>
    <t>J. Bray</t>
  </si>
  <si>
    <t>S. White</t>
  </si>
  <si>
    <t>P. Howarth</t>
  </si>
  <si>
    <t>J. Jack</t>
  </si>
  <si>
    <t>Redcraig</t>
  </si>
  <si>
    <t>M. Gray</t>
  </si>
  <si>
    <t>J. Shaw</t>
  </si>
  <si>
    <t>S. Cybaniak</t>
  </si>
  <si>
    <t>D. Spenser</t>
  </si>
  <si>
    <t>N. Pilling</t>
  </si>
  <si>
    <t>Avg this round: 88.3</t>
  </si>
  <si>
    <t>Avg of declared Avgs: 86.4</t>
  </si>
  <si>
    <t>Avg this round: 88.6</t>
  </si>
  <si>
    <t>D. Henderson</t>
  </si>
  <si>
    <t>J. du Heaume</t>
  </si>
  <si>
    <t>S. Taylforth</t>
  </si>
  <si>
    <t>J. Heyworth</t>
  </si>
  <si>
    <t>D. Nelson</t>
  </si>
  <si>
    <t>S. Dodds</t>
  </si>
  <si>
    <t>Scotton &amp; Farnham</t>
  </si>
  <si>
    <t>S. Fairless</t>
  </si>
  <si>
    <t>R. Herringshaw</t>
  </si>
  <si>
    <t>P. Goldthorpe</t>
  </si>
  <si>
    <t>Avg of declared Avgs: 85.4</t>
  </si>
  <si>
    <t>Avg this round: 86.9</t>
  </si>
  <si>
    <t>Avg of declared Avgs: 84.4</t>
  </si>
  <si>
    <t>Avg this round: 83.8</t>
  </si>
  <si>
    <t>S. Gardner</t>
  </si>
  <si>
    <t>G. Hopkins</t>
  </si>
  <si>
    <t>E. Swain</t>
  </si>
  <si>
    <t>A. Williams</t>
  </si>
  <si>
    <t>R. Harcombe</t>
  </si>
  <si>
    <t>S. Bury</t>
  </si>
  <si>
    <t>D. Stafford</t>
  </si>
  <si>
    <t>I. Bradley</t>
  </si>
  <si>
    <t>C. Leitch</t>
  </si>
  <si>
    <t xml:space="preserve">  Scorer: Andrew Fellerman</t>
  </si>
  <si>
    <t>HB</t>
  </si>
  <si>
    <t>Avg of declared Avgs: 83.6</t>
  </si>
  <si>
    <t>Avg this round: 84.8</t>
  </si>
  <si>
    <t>Avg of declared Avgs: 82.4</t>
  </si>
  <si>
    <t>Avg this round: 81.5</t>
  </si>
  <si>
    <t>C. R. Bullock</t>
  </si>
  <si>
    <t>J. Voisey</t>
  </si>
  <si>
    <t>K. Robson</t>
  </si>
  <si>
    <t>J. Stanley</t>
  </si>
  <si>
    <t>R. Maclean</t>
  </si>
  <si>
    <t>P. Bowles</t>
  </si>
  <si>
    <t>J. McCallum</t>
  </si>
  <si>
    <t>H. Marshall</t>
  </si>
  <si>
    <t>B. Jack</t>
  </si>
  <si>
    <t>M. Broom</t>
  </si>
  <si>
    <t>Avg of declared Avgs: 81.2</t>
  </si>
  <si>
    <t>Avg this round: 81.9</t>
  </si>
  <si>
    <t>A. Nixon</t>
  </si>
  <si>
    <t>A. Southcott</t>
  </si>
  <si>
    <t>B. Perry</t>
  </si>
  <si>
    <t>J. Wilson</t>
  </si>
  <si>
    <t>T. Butterworth</t>
  </si>
  <si>
    <t>M. Frier</t>
  </si>
  <si>
    <t>T. Thomas</t>
  </si>
  <si>
    <t>G. Franks</t>
  </si>
  <si>
    <t>B. Edwards</t>
  </si>
  <si>
    <t>J. Coutts</t>
  </si>
  <si>
    <t>H. Strowger</t>
  </si>
  <si>
    <t>K. Taylor</t>
  </si>
  <si>
    <t>A. Crothers</t>
  </si>
  <si>
    <t>Avg of declared Avgs: 79.3</t>
  </si>
  <si>
    <t>Avg this round: 81.2</t>
  </si>
  <si>
    <t>Avg of declared Avgs: 77.9</t>
  </si>
  <si>
    <t>Avg this round: 81.7</t>
  </si>
  <si>
    <t>T. Morton</t>
  </si>
  <si>
    <t>D. Korwin-Kochanowski</t>
  </si>
  <si>
    <t>M. Clegg</t>
  </si>
  <si>
    <t>J. Wood</t>
  </si>
  <si>
    <t>P. Burton</t>
  </si>
  <si>
    <t>B. Sowerbutt</t>
  </si>
  <si>
    <t>S. Hayman</t>
  </si>
  <si>
    <t>M. Turnbull</t>
  </si>
  <si>
    <t>N. Thompson</t>
  </si>
  <si>
    <t>G. Crosby</t>
  </si>
  <si>
    <t>K. Harrison</t>
  </si>
  <si>
    <t>Avg of declared Avgs: 75.9</t>
  </si>
  <si>
    <t>Avg this round: 70.8</t>
  </si>
  <si>
    <t>Avg of declared Avgs: 73.4</t>
  </si>
  <si>
    <t>Avg this round: 78.2</t>
  </si>
  <si>
    <t>W. Coutts</t>
  </si>
  <si>
    <t>T. Devanney</t>
  </si>
  <si>
    <t>A. Smith</t>
  </si>
  <si>
    <t>D. Rendall</t>
  </si>
  <si>
    <t>S. Bullock</t>
  </si>
  <si>
    <t>G. Scheffers</t>
  </si>
  <si>
    <t>D. Elgar</t>
  </si>
  <si>
    <t>B. Murphy</t>
  </si>
  <si>
    <t>S. Collins</t>
  </si>
  <si>
    <t>J. McCall</t>
  </si>
  <si>
    <t>P. Monaghan</t>
  </si>
  <si>
    <t>H. Johnson</t>
  </si>
  <si>
    <t>Division Nineteen</t>
  </si>
  <si>
    <t>Avg of declared Avgs: 66.6</t>
  </si>
  <si>
    <t>Avg this round: 73.0</t>
  </si>
  <si>
    <t>K. Aitken P5.2.3</t>
  </si>
  <si>
    <t>S. Ferrant</t>
  </si>
  <si>
    <t>G. Smith</t>
  </si>
  <si>
    <t>L. Viles</t>
  </si>
  <si>
    <t>M. Wilcox</t>
  </si>
  <si>
    <t>J. Lytollis</t>
  </si>
  <si>
    <t>J. Gillon</t>
  </si>
  <si>
    <t xml:space="preserve">  Scorer: Helen Bramwell</t>
  </si>
  <si>
    <t>Avg of declared Avgs: 93.1</t>
  </si>
  <si>
    <t>Avg this round: 93.1</t>
  </si>
  <si>
    <t>Avg of declared Avgs: 88.8</t>
  </si>
  <si>
    <t>Avg this round: 86.1</t>
  </si>
  <si>
    <t>Avg of declared Avgs: 85.5</t>
  </si>
  <si>
    <t>Avg this round: 86.0</t>
  </si>
  <si>
    <t>Avg of declared Avgs: 81.5</t>
  </si>
  <si>
    <t>Avg of declared Avgs: 78.0</t>
  </si>
  <si>
    <t>Avg of declared Avgs: 69.7</t>
  </si>
  <si>
    <t>Avg this round: 72.9</t>
  </si>
  <si>
    <t>Sport Rifle - Teams</t>
  </si>
  <si>
    <t>1 Derby</t>
  </si>
  <si>
    <t>2 Market Drayton A</t>
  </si>
  <si>
    <t>3 Penzance A</t>
  </si>
  <si>
    <t>5 Vickers</t>
  </si>
  <si>
    <t>4 Sunderland A</t>
  </si>
  <si>
    <t>6 Warrington</t>
  </si>
  <si>
    <t>Avg of declared Avgs: 556.7</t>
  </si>
  <si>
    <t>Avg this round: 556.5</t>
  </si>
  <si>
    <t>1 Felton</t>
  </si>
  <si>
    <t>2 Leek</t>
  </si>
  <si>
    <t>3 Market Drayton B</t>
  </si>
  <si>
    <t>5 Sunderland B</t>
  </si>
  <si>
    <t>4 Penarth A</t>
  </si>
  <si>
    <t>6 Sunderland C</t>
  </si>
  <si>
    <t>Avg of declared Avgs: 528.2</t>
  </si>
  <si>
    <t>Avg this round: 534.8</t>
  </si>
  <si>
    <t>1 Market Drayton C</t>
  </si>
  <si>
    <t>2 Market Drayton D</t>
  </si>
  <si>
    <t>3 Market Drayton E</t>
  </si>
  <si>
    <t>4 Penarth B</t>
  </si>
  <si>
    <t>6 Sunderland D</t>
  </si>
  <si>
    <t>Avg of declared Avgs: 486.7</t>
  </si>
  <si>
    <t>Avg this round: 491.6</t>
  </si>
  <si>
    <t>Short Range Standard Pistol - Individuals</t>
  </si>
  <si>
    <t>MB</t>
  </si>
  <si>
    <t>Avg of declared Avgs: 240.3</t>
  </si>
  <si>
    <t>Avg this round: 250.7</t>
  </si>
  <si>
    <t>A. Fellerman</t>
  </si>
  <si>
    <t xml:space="preserve">  Scorer: Marcus Bailey</t>
  </si>
  <si>
    <t>Short Range Benchrest A/S (Rimfire) - Individuals</t>
  </si>
  <si>
    <t>JT</t>
  </si>
  <si>
    <t>Avg of declared Avgs: 195.3</t>
  </si>
  <si>
    <t>I. Dean</t>
  </si>
  <si>
    <t>C. Harris</t>
  </si>
  <si>
    <t>S. Hutchins</t>
  </si>
  <si>
    <t>G. Jones</t>
  </si>
  <si>
    <t>S. Marsland</t>
  </si>
  <si>
    <t>F. Stallard</t>
  </si>
  <si>
    <t>Avg of declared Avgs: 194.9</t>
  </si>
  <si>
    <t>J. Callis</t>
  </si>
  <si>
    <t>P. Cole</t>
  </si>
  <si>
    <t>R. Kennedy</t>
  </si>
  <si>
    <t>A. McCusker</t>
  </si>
  <si>
    <t>G. Stewart</t>
  </si>
  <si>
    <t>W. Taylor</t>
  </si>
  <si>
    <t>Avg of declared Avgs: 194.4</t>
  </si>
  <si>
    <t>S. Gillam</t>
  </si>
  <si>
    <t>G. Harris</t>
  </si>
  <si>
    <t>I. Kemp</t>
  </si>
  <si>
    <t>P. McCusker</t>
  </si>
  <si>
    <t>A. Monks</t>
  </si>
  <si>
    <t>S. Sutton</t>
  </si>
  <si>
    <t>B. Thomson P7.4.7.4</t>
  </si>
  <si>
    <t>R. Treggiden</t>
  </si>
  <si>
    <t>J. Watson</t>
  </si>
  <si>
    <t>Avg of declared Avgs: 193.9</t>
  </si>
  <si>
    <t>C. L. Beardsley</t>
  </si>
  <si>
    <t>J. Cook</t>
  </si>
  <si>
    <t>M. Griffiths</t>
  </si>
  <si>
    <t>H. Murray</t>
  </si>
  <si>
    <t>M. Phillips</t>
  </si>
  <si>
    <t>B. Rayner</t>
  </si>
  <si>
    <t>M. Rowan</t>
  </si>
  <si>
    <t>D. Allwright</t>
  </si>
  <si>
    <t>O. Bamforth</t>
  </si>
  <si>
    <t>M. Greenwood</t>
  </si>
  <si>
    <t>G. McDougall</t>
  </si>
  <si>
    <t>Morecambe</t>
  </si>
  <si>
    <t>R. Moffett</t>
  </si>
  <si>
    <t>N. Wood</t>
  </si>
  <si>
    <t xml:space="preserve">  Decimals are the X-bull counts.</t>
  </si>
  <si>
    <t xml:space="preserve">  Scorer: Janis Thomson</t>
  </si>
  <si>
    <t>I. Bradshaw</t>
  </si>
  <si>
    <t>O. Dimech</t>
  </si>
  <si>
    <t>M. Hubbard P5.2.1</t>
  </si>
  <si>
    <t>R. Richmond</t>
  </si>
  <si>
    <t>L. Valentine</t>
  </si>
  <si>
    <t>C. Winsper</t>
  </si>
  <si>
    <t>Avg of declared Avgs: 198.7</t>
  </si>
  <si>
    <t>A. Cook</t>
  </si>
  <si>
    <t>A. Dewsnip</t>
  </si>
  <si>
    <t>Watsonians</t>
  </si>
  <si>
    <t>G. Meadows</t>
  </si>
  <si>
    <t>M. Newbold</t>
  </si>
  <si>
    <t>K. Pyecroft</t>
  </si>
  <si>
    <t>N. Steele</t>
  </si>
  <si>
    <t>D. Wells</t>
  </si>
  <si>
    <t>Avg of declared Avgs: 197.3</t>
  </si>
  <si>
    <t>R. Aitken</t>
  </si>
  <si>
    <t>H. Doyle</t>
  </si>
  <si>
    <t>R. Ford</t>
  </si>
  <si>
    <t>B. Glass</t>
  </si>
  <si>
    <t>R. Richardson</t>
  </si>
  <si>
    <t>D. Simmonds</t>
  </si>
  <si>
    <t>N. Webster</t>
  </si>
  <si>
    <t>Avg of declared Avgs: 196.3</t>
  </si>
  <si>
    <t>J. Goddard</t>
  </si>
  <si>
    <t>M. Harlow</t>
  </si>
  <si>
    <t>M. Hyrniw</t>
  </si>
  <si>
    <t>K. Mepham</t>
  </si>
  <si>
    <t>B. Shadbolt</t>
  </si>
  <si>
    <t>S. Wigham</t>
  </si>
  <si>
    <t>Avg of declared Avgs: 194.5</t>
  </si>
  <si>
    <t>Avg of declared Avgs: 191.5</t>
  </si>
  <si>
    <t>D. Brown</t>
  </si>
  <si>
    <t>M. Butchart</t>
  </si>
  <si>
    <t>Kinross &amp; Milnathort</t>
  </si>
  <si>
    <t>T. Dimech</t>
  </si>
  <si>
    <t>A. Higgins</t>
  </si>
  <si>
    <t>B. Kelly</t>
  </si>
  <si>
    <t>G. Lees</t>
  </si>
  <si>
    <t>C. Simpson</t>
  </si>
  <si>
    <t>Avg of declared Avgs: 187.8</t>
  </si>
  <si>
    <t>K. Blackmore</t>
  </si>
  <si>
    <t>D. Harlow</t>
  </si>
  <si>
    <t>J. Jablonski</t>
  </si>
  <si>
    <t>R. Pickering</t>
  </si>
  <si>
    <t>Avg of declared Avgs: 177.6</t>
  </si>
  <si>
    <t>M. Cain</t>
  </si>
  <si>
    <t>M. Duckworth</t>
  </si>
  <si>
    <t>J. Ewens</t>
  </si>
  <si>
    <t>M. Felton</t>
  </si>
  <si>
    <t>D. Fenwick</t>
  </si>
  <si>
    <t>I. Johnston</t>
  </si>
  <si>
    <t>C. Livingstone</t>
  </si>
  <si>
    <t>Avg of declared Avgs: 192.6</t>
  </si>
  <si>
    <t>E. Coats</t>
  </si>
  <si>
    <t>S. Cushing</t>
  </si>
  <si>
    <t>D. Monk</t>
  </si>
  <si>
    <t>K. O'Keefe</t>
  </si>
  <si>
    <t>R. Parkinson</t>
  </si>
  <si>
    <t>P. Temple</t>
  </si>
  <si>
    <t>Worplesdon</t>
  </si>
  <si>
    <t>R. Wood</t>
  </si>
  <si>
    <t>Avg of declared Avgs: 191.9</t>
  </si>
  <si>
    <t>A. Mason</t>
  </si>
  <si>
    <t>N. Sennett</t>
  </si>
  <si>
    <t>Avg of declared Avgs: 191.4</t>
  </si>
  <si>
    <t>J. Davis</t>
  </si>
  <si>
    <t>M. Keating</t>
  </si>
  <si>
    <t>J. Swan</t>
  </si>
  <si>
    <t>M. Temple</t>
  </si>
  <si>
    <t>S. Vincent</t>
  </si>
  <si>
    <t>Avg of declared Avgs: 190.6</t>
  </si>
  <si>
    <t>S. Baverstock P5.2.1</t>
  </si>
  <si>
    <t>D. King</t>
  </si>
  <si>
    <t>J. McDowall</t>
  </si>
  <si>
    <t>K. McGunigle</t>
  </si>
  <si>
    <t>A. Mercer</t>
  </si>
  <si>
    <t>Division Twenty</t>
  </si>
  <si>
    <t>Avg of declared Avgs: 189.9</t>
  </si>
  <si>
    <t>T. Baker</t>
  </si>
  <si>
    <t>M. Evans</t>
  </si>
  <si>
    <t>S. Keating</t>
  </si>
  <si>
    <t>A. Kelly</t>
  </si>
  <si>
    <t>T. Martin</t>
  </si>
  <si>
    <t>M. Morris</t>
  </si>
  <si>
    <t>B. Skelton</t>
  </si>
  <si>
    <t>Division Twentyone</t>
  </si>
  <si>
    <t>Avg of declared Avgs: 188.7</t>
  </si>
  <si>
    <t>B. Carson</t>
  </si>
  <si>
    <t>N. Cowdrey</t>
  </si>
  <si>
    <t>M. Jamison</t>
  </si>
  <si>
    <t>Division Twentytwo</t>
  </si>
  <si>
    <t>Avg of declared Avgs: 187.3</t>
  </si>
  <si>
    <t>H. Burley</t>
  </si>
  <si>
    <t>C. Davis</t>
  </si>
  <si>
    <t>F. Doggart</t>
  </si>
  <si>
    <t>K. Gainford</t>
  </si>
  <si>
    <t>P. James</t>
  </si>
  <si>
    <t>Division Twentythree</t>
  </si>
  <si>
    <t>Avg of declared Avgs: 186.3</t>
  </si>
  <si>
    <t>I. Davis</t>
  </si>
  <si>
    <t>P. Entwistle</t>
  </si>
  <si>
    <t>D. Ford</t>
  </si>
  <si>
    <t>K. Perrins</t>
  </si>
  <si>
    <t>S. Wright</t>
  </si>
  <si>
    <t>Division Twentyfour</t>
  </si>
  <si>
    <t>N. Bylo</t>
  </si>
  <si>
    <t>G. Carson</t>
  </si>
  <si>
    <t>A. Cutting</t>
  </si>
  <si>
    <t>C. Leadbitter</t>
  </si>
  <si>
    <t>S. Valentine</t>
  </si>
  <si>
    <t>Division Twentyfive</t>
  </si>
  <si>
    <t>Avg of declared Avgs: 182.3</t>
  </si>
  <si>
    <t>C. Amos</t>
  </si>
  <si>
    <t>L. Donelly</t>
  </si>
  <si>
    <t>A. Horsfall</t>
  </si>
  <si>
    <t>G. Shand</t>
  </si>
  <si>
    <t>Division Twentysix</t>
  </si>
  <si>
    <t>Avg of declared Avgs: 179.9</t>
  </si>
  <si>
    <t>R. Doggart</t>
  </si>
  <si>
    <t>C. Gordon</t>
  </si>
  <si>
    <t>G. Kirrage</t>
  </si>
  <si>
    <t>D. Mattinson</t>
  </si>
  <si>
    <t>C. Pickering</t>
  </si>
  <si>
    <t>M. Walsh</t>
  </si>
  <si>
    <t>Division Twentyseven</t>
  </si>
  <si>
    <t>Avg of declared Avgs: 176.1</t>
  </si>
  <si>
    <t>J. Hartley</t>
  </si>
  <si>
    <t>T. Horsfall</t>
  </si>
  <si>
    <t>G. Lyell P5.2.1</t>
  </si>
  <si>
    <t>L. Rosace</t>
  </si>
  <si>
    <t>Division Twentyeight</t>
  </si>
  <si>
    <t>Avg of declared Avgs: 162.2</t>
  </si>
  <si>
    <t>J. Meintjies</t>
  </si>
  <si>
    <t>V. Smillie</t>
  </si>
  <si>
    <t>M. Telford</t>
  </si>
  <si>
    <t>A. West</t>
  </si>
  <si>
    <t>J. Wigley</t>
  </si>
  <si>
    <t>Short Range Benchrest A/S (Rimfire) - Teams</t>
  </si>
  <si>
    <t>2 East Antrim B</t>
  </si>
  <si>
    <t>J. Ashdown</t>
  </si>
  <si>
    <t>3 Golden Valley</t>
  </si>
  <si>
    <t>P. Kolazinsky</t>
  </si>
  <si>
    <t>D. Love P7.6.3.2</t>
  </si>
  <si>
    <t>4 Lanark C</t>
  </si>
  <si>
    <t>6 Sunderland B</t>
  </si>
  <si>
    <t>J. Bryce</t>
  </si>
  <si>
    <t>Avg of declared Avgs: 583.7</t>
  </si>
  <si>
    <t>2 Goodyear A</t>
  </si>
  <si>
    <t>S. Baverstock</t>
  </si>
  <si>
    <t>K. Mundy sub</t>
  </si>
  <si>
    <t>3 Lanark D</t>
  </si>
  <si>
    <t>5 Penarth C</t>
  </si>
  <si>
    <t>6 Bogey571</t>
  </si>
  <si>
    <t>Avg of declared Avgs: 572.2</t>
  </si>
  <si>
    <t>1 Goodyear B</t>
  </si>
  <si>
    <t>2 Penarth D</t>
  </si>
  <si>
    <t>3 Penrhiwpal</t>
  </si>
  <si>
    <t>5 York RI</t>
  </si>
  <si>
    <t>4 Sunderland C</t>
  </si>
  <si>
    <t>6 Bogey535</t>
  </si>
  <si>
    <t>Avg of declared Avgs: 550.8</t>
  </si>
  <si>
    <t>Short Range Benchrest A/S (Air Rifle) - Individuals</t>
  </si>
  <si>
    <t>M. A. Burns</t>
  </si>
  <si>
    <t>R. Chisem</t>
  </si>
  <si>
    <t>J. Rawnsley</t>
  </si>
  <si>
    <t>C. Salisbury</t>
  </si>
  <si>
    <t>Avg of declared Avgs: 186.0</t>
  </si>
  <si>
    <t>R. Allen</t>
  </si>
  <si>
    <t>T. Cockett</t>
  </si>
  <si>
    <t>A. Hodgson</t>
  </si>
  <si>
    <t>R. MacAleese</t>
  </si>
  <si>
    <t>D. Mills</t>
  </si>
  <si>
    <t>Avg of declared Avgs: 184.3</t>
  </si>
  <si>
    <t>S. Duckworh</t>
  </si>
  <si>
    <t>T. Foch-Gatrell</t>
  </si>
  <si>
    <t>T. Halpin</t>
  </si>
  <si>
    <t>P. Ingram</t>
  </si>
  <si>
    <t>J. Pargetor</t>
  </si>
  <si>
    <t>GEC Coventry</t>
  </si>
  <si>
    <t>M. Pearson</t>
  </si>
  <si>
    <t>M. Whiting</t>
  </si>
  <si>
    <t>Avg of declared Avgs: 182.4</t>
  </si>
  <si>
    <t>R. Cotter</t>
  </si>
  <si>
    <t>W. Faulkner</t>
  </si>
  <si>
    <t>H. Holland</t>
  </si>
  <si>
    <t>K. Hutchinson</t>
  </si>
  <si>
    <t>A. Nokes</t>
  </si>
  <si>
    <t>S. Absolom</t>
  </si>
  <si>
    <t>R. Oliphant</t>
  </si>
  <si>
    <t>A. La Rosa</t>
  </si>
  <si>
    <t>M. Stanley</t>
  </si>
  <si>
    <t>Avg of declared Avgs: 198.3</t>
  </si>
  <si>
    <t>H. Angelinetta</t>
  </si>
  <si>
    <t>Shebbear</t>
  </si>
  <si>
    <t>S. Found</t>
  </si>
  <si>
    <t>T. Gallacher</t>
  </si>
  <si>
    <t>Dechmont</t>
  </si>
  <si>
    <t>M. Garbett</t>
  </si>
  <si>
    <t>S. Shepherd</t>
  </si>
  <si>
    <t>L. Cassell</t>
  </si>
  <si>
    <t>C. Found</t>
  </si>
  <si>
    <t>J. Pearson</t>
  </si>
  <si>
    <t>A. Roberts</t>
  </si>
  <si>
    <t>R. Robertson</t>
  </si>
  <si>
    <t>B. Cassell</t>
  </si>
  <si>
    <t>S. James</t>
  </si>
  <si>
    <t>D. Mair</t>
  </si>
  <si>
    <t>K. Powers</t>
  </si>
  <si>
    <t>R. Bird</t>
  </si>
  <si>
    <t>G. Dunn</t>
  </si>
  <si>
    <t>R. Gaunt</t>
  </si>
  <si>
    <t>D. Green</t>
  </si>
  <si>
    <t>Avg of declared Avgs: 163.8</t>
  </si>
  <si>
    <t>I. Berridge</t>
  </si>
  <si>
    <t>D. Evans</t>
  </si>
  <si>
    <t>R. Gough</t>
  </si>
  <si>
    <t>M. Rogers</t>
  </si>
  <si>
    <t>A. Simpkin</t>
  </si>
  <si>
    <t>M. Tansey</t>
  </si>
  <si>
    <t>A. Zubovas</t>
  </si>
  <si>
    <t>50m/y Benchrest A/S - Individuals</t>
  </si>
  <si>
    <t>JW</t>
  </si>
  <si>
    <t>A. Carson</t>
  </si>
  <si>
    <t>C. Dean P7.4.2</t>
  </si>
  <si>
    <t>J. Field</t>
  </si>
  <si>
    <t>Avg of declared Avgs: 197.4</t>
  </si>
  <si>
    <t>T. Davies</t>
  </si>
  <si>
    <t>M. Eyles</t>
  </si>
  <si>
    <t>M. Hryniw</t>
  </si>
  <si>
    <t>G. Turner</t>
  </si>
  <si>
    <t>P. Tyler</t>
  </si>
  <si>
    <t>D. Worthington</t>
  </si>
  <si>
    <t>Avg of declared Avgs: 195.9</t>
  </si>
  <si>
    <t>D. Caffrey</t>
  </si>
  <si>
    <t>A. Duncan</t>
  </si>
  <si>
    <t>Ballymena</t>
  </si>
  <si>
    <t>Avg of declared Avgs: 194.6</t>
  </si>
  <si>
    <t>H. Ayre</t>
  </si>
  <si>
    <t>J. Blaney</t>
  </si>
  <si>
    <t>A. Craythorne</t>
  </si>
  <si>
    <t>K. Hancock</t>
  </si>
  <si>
    <t>K. Petrie</t>
  </si>
  <si>
    <t>N. Ramsey</t>
  </si>
  <si>
    <t>Avg of declared Avgs: 192.1</t>
  </si>
  <si>
    <t>S. George</t>
  </si>
  <si>
    <t>K. Knowles</t>
  </si>
  <si>
    <t>I. MacFarlane</t>
  </si>
  <si>
    <t>J. McLaughlin</t>
  </si>
  <si>
    <t>L. Rackley</t>
  </si>
  <si>
    <t>M. Richardson P7.4.2</t>
  </si>
  <si>
    <t xml:space="preserve">  Scorer: John Wright</t>
  </si>
  <si>
    <t>Avg of declared Avgs: 190.4</t>
  </si>
  <si>
    <t>I. Braithwaite P5.2.3</t>
  </si>
  <si>
    <t>C. Date</t>
  </si>
  <si>
    <t>P. Kilpin</t>
  </si>
  <si>
    <t>M. King</t>
  </si>
  <si>
    <t>T. Langford</t>
  </si>
  <si>
    <t>Avg of declared Avgs: 189.4</t>
  </si>
  <si>
    <t>D. Luker</t>
  </si>
  <si>
    <t>C. McCaughey</t>
  </si>
  <si>
    <t>D. Yard</t>
  </si>
  <si>
    <t>Avg of declared Avgs: 188.1</t>
  </si>
  <si>
    <t>L. Langford</t>
  </si>
  <si>
    <t>C. McCaffrey</t>
  </si>
  <si>
    <t>C. Merriman</t>
  </si>
  <si>
    <t>A. Twilley</t>
  </si>
  <si>
    <t>N. Twilley</t>
  </si>
  <si>
    <t>Avg of declared Avgs: 183.0</t>
  </si>
  <si>
    <t>J. Bulmer</t>
  </si>
  <si>
    <t>K. Garnham</t>
  </si>
  <si>
    <t>S. Garnham</t>
  </si>
  <si>
    <t>R. Randall</t>
  </si>
  <si>
    <t>N. Roche</t>
  </si>
  <si>
    <t>K. Smith</t>
  </si>
  <si>
    <t>Avg of declared Avgs: 167.0</t>
  </si>
  <si>
    <t>T. Booker</t>
  </si>
  <si>
    <t>S. Booker</t>
  </si>
  <si>
    <t>D. Hadley</t>
  </si>
  <si>
    <t>T. McCaffrey</t>
  </si>
  <si>
    <t>J. Thomas</t>
  </si>
  <si>
    <t>Avg of declared Avgs: 188.6</t>
  </si>
  <si>
    <t>50m/y Benchrest A/S - Teams</t>
  </si>
  <si>
    <t>1 GEC Coventry</t>
  </si>
  <si>
    <t>2 Penrhiwpal A</t>
  </si>
  <si>
    <t>3 Sunderland A</t>
  </si>
  <si>
    <t>5 Sunderland C</t>
  </si>
  <si>
    <t>6 Bogey578</t>
  </si>
  <si>
    <t>Avg of declared Avgs: 584.0</t>
  </si>
  <si>
    <t>1 Penrhiwpal B</t>
  </si>
  <si>
    <t>2 Penrhiwpal C</t>
  </si>
  <si>
    <t>3 Penrhiwpal D</t>
  </si>
  <si>
    <t>5 Bogey548</t>
  </si>
  <si>
    <t>4 Penrhiwpal E</t>
  </si>
  <si>
    <t>Avg of declared Avgs: 557.0</t>
  </si>
  <si>
    <t>100yds Benchrest - Individuals</t>
  </si>
  <si>
    <t>Avg of declared Avgs: 196.9</t>
  </si>
  <si>
    <t>M. Bell</t>
  </si>
  <si>
    <t>C. Dean</t>
  </si>
  <si>
    <t>Avg of declared Avgs: 195.0</t>
  </si>
  <si>
    <t>R. Matthews</t>
  </si>
  <si>
    <t>S. Slevin</t>
  </si>
  <si>
    <t>S. J. Walker</t>
  </si>
  <si>
    <t>Avg of declared Avgs: 194.0</t>
  </si>
  <si>
    <t>H. Ayre P5.2.3</t>
  </si>
  <si>
    <t>A. Blake</t>
  </si>
  <si>
    <t>J. Field P7.6.3.2</t>
  </si>
  <si>
    <t>Avg of declared Avgs: 192.4</t>
  </si>
  <si>
    <t>N. Allatt</t>
  </si>
  <si>
    <t>R. Birchall</t>
  </si>
  <si>
    <t>S. McCutcheon</t>
  </si>
  <si>
    <t>A. Cooper</t>
  </si>
  <si>
    <t>B. Gillatt</t>
  </si>
  <si>
    <t>R. Jones</t>
  </si>
  <si>
    <t>P. Watson</t>
  </si>
  <si>
    <t>D. Wiseman</t>
  </si>
  <si>
    <t>Avg of declared Avgs: 188.4</t>
  </si>
  <si>
    <t>M. Bensberg</t>
  </si>
  <si>
    <t>I. Bruce</t>
  </si>
  <si>
    <t>A. Green</t>
  </si>
  <si>
    <t>M. Mallinson</t>
  </si>
  <si>
    <t>J. Richardson</t>
  </si>
  <si>
    <t>Avg of declared Avgs: 180.8</t>
  </si>
  <si>
    <t>A. Ashford</t>
  </si>
  <si>
    <t>B. Blake</t>
  </si>
  <si>
    <t>B. Gilbey</t>
  </si>
  <si>
    <t>H. Hampshire</t>
  </si>
  <si>
    <t>Avg of declared Avgs: 195.4</t>
  </si>
  <si>
    <t>Avg of declared Avgs: 189.3</t>
  </si>
  <si>
    <t>100yds Benchrest - Teams</t>
  </si>
  <si>
    <t>5 York RI A</t>
  </si>
  <si>
    <t>6 Bogey585</t>
  </si>
  <si>
    <t>Avg of declared Avgs: 585.2</t>
  </si>
  <si>
    <t>2 Penrhiwpal B</t>
  </si>
  <si>
    <t>3 York RI B</t>
  </si>
  <si>
    <t>5 York RI D</t>
  </si>
  <si>
    <t>4 York RI C</t>
  </si>
  <si>
    <t>6 Bogey564</t>
  </si>
  <si>
    <t>Avg of declared Avgs: 568.7</t>
  </si>
  <si>
    <t>Avg of declared Avgs: 198.6</t>
  </si>
  <si>
    <t>I. Asplen</t>
  </si>
  <si>
    <t>S. Davies</t>
  </si>
  <si>
    <t>G. Munce</t>
  </si>
  <si>
    <t>Avg of declared Avgs: 197.6</t>
  </si>
  <si>
    <t>A. Fawcett</t>
  </si>
  <si>
    <t>P. Francis</t>
  </si>
  <si>
    <t>Paige Sambells</t>
  </si>
  <si>
    <t>M. Burke</t>
  </si>
  <si>
    <t>N. Robinson</t>
  </si>
  <si>
    <t>Phil Sambells</t>
  </si>
  <si>
    <t>P. Shaw</t>
  </si>
  <si>
    <t>Avg of declared Avgs: 196.4</t>
  </si>
  <si>
    <t>G. Boyer</t>
  </si>
  <si>
    <t>P. Medlin</t>
  </si>
  <si>
    <t>K. Morley</t>
  </si>
  <si>
    <t>J. Perrins</t>
  </si>
  <si>
    <t>Avg of declared Avgs: 195.6</t>
  </si>
  <si>
    <t>J. Rogers</t>
  </si>
  <si>
    <t>G. Waddell</t>
  </si>
  <si>
    <t>W. Williams</t>
  </si>
  <si>
    <t>Avg of declared Avgs: 194.7</t>
  </si>
  <si>
    <t>P. Barnard</t>
  </si>
  <si>
    <t>N. Carter</t>
  </si>
  <si>
    <t>C. Dunbar-Hesler</t>
  </si>
  <si>
    <t>Avg of declared Avgs: 193.7</t>
  </si>
  <si>
    <t>V. Chapman</t>
  </si>
  <si>
    <t>M. Gleaves</t>
  </si>
  <si>
    <t>S. Glen</t>
  </si>
  <si>
    <t>L. Jones</t>
  </si>
  <si>
    <t>Avg of declared Avgs: 192.3</t>
  </si>
  <si>
    <t>P. Bosten</t>
  </si>
  <si>
    <t>R. Carey</t>
  </si>
  <si>
    <t>Z. Green</t>
  </si>
  <si>
    <t>K. Mullen</t>
  </si>
  <si>
    <t>D. Pargetor</t>
  </si>
  <si>
    <t>A. Rigg</t>
  </si>
  <si>
    <t>S. Tinker</t>
  </si>
  <si>
    <t>Avg of declared Avgs: 191.2</t>
  </si>
  <si>
    <t>C. Clifford</t>
  </si>
  <si>
    <t>B. Ingram</t>
  </si>
  <si>
    <t>A. Kitching</t>
  </si>
  <si>
    <t>D. Mellor</t>
  </si>
  <si>
    <t>J. Mingo</t>
  </si>
  <si>
    <t>Avg of declared Avgs: 190.2</t>
  </si>
  <si>
    <t>E. Bulled</t>
  </si>
  <si>
    <t>M. R. Burns</t>
  </si>
  <si>
    <t>W. Ferris</t>
  </si>
  <si>
    <t>M. Jones</t>
  </si>
  <si>
    <t>J. Penhaligon</t>
  </si>
  <si>
    <t>R. Quarmby</t>
  </si>
  <si>
    <t>Short Range Benchrest A/S (Air Rifle) - Teams</t>
  </si>
  <si>
    <t>2 Furness Marksmen A</t>
  </si>
  <si>
    <t>5 Sutton Coldfield B</t>
  </si>
  <si>
    <t>4 Sutton Coldfield A</t>
  </si>
  <si>
    <t>6 York RI</t>
  </si>
  <si>
    <t>Avg of declared Avgs: 588.0</t>
  </si>
  <si>
    <t>1 Furness Marksmen B</t>
  </si>
  <si>
    <t>2 GEC Coventry</t>
  </si>
  <si>
    <t>4 Goodyear</t>
  </si>
  <si>
    <t>Avg of declared Avgs: 569.0</t>
  </si>
  <si>
    <t>Avg of declared Avgs: 199.3</t>
  </si>
  <si>
    <t>R. Anderson</t>
  </si>
  <si>
    <t>Avg of declared Avgs: 198.5</t>
  </si>
  <si>
    <t>I. Devoy</t>
  </si>
  <si>
    <t>Avg of declared Avgs: 198.1</t>
  </si>
  <si>
    <t>I. Beattie</t>
  </si>
  <si>
    <t>R. Mingo</t>
  </si>
  <si>
    <t>K. Pay</t>
  </si>
  <si>
    <t>R. Williams</t>
  </si>
  <si>
    <t>Avg of declared Avgs: 197.7</t>
  </si>
  <si>
    <t>J. Harris</t>
  </si>
  <si>
    <t>G. Nock</t>
  </si>
  <si>
    <t>M. Ruberry</t>
  </si>
  <si>
    <t>Avg of declared Avgs: 197.1</t>
  </si>
  <si>
    <t>A. Black</t>
  </si>
  <si>
    <t>P. Lawrence</t>
  </si>
  <si>
    <t>C. Meadows</t>
  </si>
  <si>
    <t>Avg of declared Avgs: 196.7</t>
  </si>
  <si>
    <t>E. Purcell</t>
  </si>
  <si>
    <t>S. Brady</t>
  </si>
  <si>
    <t>D. Gordon</t>
  </si>
  <si>
    <t>I. McFarlane</t>
  </si>
  <si>
    <t>Avg of declared Avgs: 196.2</t>
  </si>
  <si>
    <t>D. Anderton</t>
  </si>
  <si>
    <t>B. Faulkner</t>
  </si>
  <si>
    <t>S. McLaughlin</t>
  </si>
  <si>
    <t>M. Valentine</t>
  </si>
  <si>
    <t>D. Ziomkowski</t>
  </si>
  <si>
    <t>W. Doyle</t>
  </si>
  <si>
    <t>Z. Overend</t>
  </si>
  <si>
    <t>P. Sewell</t>
  </si>
  <si>
    <t>1 Altrincham</t>
  </si>
  <si>
    <t>2 GEC Coventry A</t>
  </si>
  <si>
    <t>3 Lanark A</t>
  </si>
  <si>
    <t>4 Morecambe A</t>
  </si>
  <si>
    <t>6 Wigan</t>
  </si>
  <si>
    <t>Avg of declared Avgs: 594.3</t>
  </si>
  <si>
    <t>2 Cumb News</t>
  </si>
  <si>
    <t>3 East Antrim A</t>
  </si>
  <si>
    <t>5 Lanark B</t>
  </si>
  <si>
    <t>4 GEC Coventry B</t>
  </si>
  <si>
    <t>6 Morecambe B</t>
  </si>
  <si>
    <t>Avg of declared Avgs: 590.2</t>
  </si>
  <si>
    <t>Avg this round: 195.6</t>
  </si>
  <si>
    <t>Avg this round: 196.4</t>
  </si>
  <si>
    <t>Avg this round: 193.3</t>
  </si>
  <si>
    <t>Avg this round: 193.9</t>
  </si>
  <si>
    <t>Avg this round: 192.7</t>
  </si>
  <si>
    <t>Avg this round: 190.0</t>
  </si>
  <si>
    <t>Avg this round: 187.3</t>
  </si>
  <si>
    <t>Avg this round: 195.2</t>
  </si>
  <si>
    <t>Avg this round: 188.7</t>
  </si>
  <si>
    <t>Avg this round: 197.8</t>
  </si>
  <si>
    <t>Avg this round: 174.2</t>
  </si>
  <si>
    <t>Avg this round: 198.1</t>
  </si>
  <si>
    <t>Avg this round: 195.4</t>
  </si>
  <si>
    <t>Avg this round: 195.8</t>
  </si>
  <si>
    <t>Avg this round: 194.4</t>
  </si>
  <si>
    <t>Avg this round: 191.9</t>
  </si>
  <si>
    <t>Avg this round: 191.0</t>
  </si>
  <si>
    <t>Avg this round: 193.2</t>
  </si>
  <si>
    <t>Avg this round: 189.6</t>
  </si>
  <si>
    <t>Avg this round: 198.9</t>
  </si>
  <si>
    <t>Avg this round: 192.1</t>
  </si>
  <si>
    <t>Avg this round: 189.8</t>
  </si>
  <si>
    <t>Avg this round: 185.9</t>
  </si>
  <si>
    <t>Avg this round: 188.3</t>
  </si>
  <si>
    <t>Avg this round: 187.5</t>
  </si>
  <si>
    <t>Avg this round: 184.4</t>
  </si>
  <si>
    <t>Avg this round: 168.2</t>
  </si>
  <si>
    <t>Avg this round: 196.9</t>
  </si>
  <si>
    <t>Avg this round: 196.5</t>
  </si>
  <si>
    <t>Avg this round: 196.1</t>
  </si>
  <si>
    <t>Avg this round: 193.5</t>
  </si>
  <si>
    <t>Avg this round: 194.0</t>
  </si>
  <si>
    <t>Avg this round: 199.0</t>
  </si>
  <si>
    <t>Avg this round: 197.6</t>
  </si>
  <si>
    <t>Avg this round: 183.1</t>
  </si>
  <si>
    <t>Avg this round: 199.3</t>
  </si>
  <si>
    <t>Avg this round: 195.3</t>
  </si>
  <si>
    <t>Avg this round: 196.8</t>
  </si>
  <si>
    <t>Avg this round: 194.9</t>
  </si>
  <si>
    <t>Avg this round: 194.2</t>
  </si>
  <si>
    <t>Avg this round: 195.0</t>
  </si>
  <si>
    <t>Avg this round: 196.0</t>
  </si>
  <si>
    <t>Avg this round: 194.1</t>
  </si>
  <si>
    <t>Avg this round: 190.5</t>
  </si>
  <si>
    <t>Avg this round: 198.2</t>
  </si>
  <si>
    <t>Avg this round: 192.5</t>
  </si>
  <si>
    <t>Avg this round: 185.1</t>
  </si>
  <si>
    <t>Avg this round: 190.6</t>
  </si>
  <si>
    <t>Avg this round: 183.8</t>
  </si>
  <si>
    <t>Avg this round: 173.8</t>
  </si>
  <si>
    <t>Avg this round: 179.7</t>
  </si>
  <si>
    <t>Avg this round: 198.0</t>
  </si>
  <si>
    <t>Avg this round: 197.1</t>
  </si>
  <si>
    <t>Avg this round: 196.6</t>
  </si>
  <si>
    <t>Avg this round: 197.5</t>
  </si>
  <si>
    <t>Avg this round: 197.7</t>
  </si>
  <si>
    <t>Avg this round: 186.8</t>
  </si>
  <si>
    <t>Avg this round: 198.8</t>
  </si>
  <si>
    <t>Avg this round: 585.0</t>
  </si>
  <si>
    <t>Avg this round: 568.0</t>
  </si>
  <si>
    <t>Avg this round: 592.3</t>
  </si>
  <si>
    <t>Avg this round: 571.0</t>
  </si>
  <si>
    <t>Avg this round: 591.0</t>
  </si>
  <si>
    <t>Avg this round: 578.0</t>
  </si>
  <si>
    <t>Avg this round: 596.4</t>
  </si>
  <si>
    <t>Avg this round: 594.7</t>
  </si>
  <si>
    <t>Avg this round: 588.5</t>
  </si>
  <si>
    <t>Avg this round: 576.3</t>
  </si>
  <si>
    <t>Avg this round: 563.8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</si>
  <si>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</si>
  <si>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</si>
  <si>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</si>
  <si>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</si>
  <si>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</si>
  <si>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</si>
  <si>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</si>
  <si>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</si>
  <si>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</si>
  <si>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</si>
  <si>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</si>
  <si>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</si>
  <si>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</si>
  <si>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</si>
  <si>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</si>
  <si>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</si>
  <si>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</si>
  <si>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</si>
  <si>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</si>
  <si>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</si>
  <si>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</si>
  <si>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</si>
  <si>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</si>
  <si>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</si>
  <si>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</si>
  <si>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</si>
  <si>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</si>
  <si>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</si>
  <si>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</si>
  <si>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</si>
  <si>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</si>
  <si>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</si>
  <si>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</si>
  <si>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</si>
  <si>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</si>
  <si>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</si>
  <si>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</si>
  <si>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</si>
  <si>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</si>
  <si>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</si>
  <si>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</si>
  <si>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</si>
  <si>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</si>
  <si>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</si>
  <si>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Dewar</t>
  </si>
  <si>
    <t>10m Air Rifle (Supp rest) Sen</t>
  </si>
  <si>
    <t>LR Rifle Dewar Sen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</si>
  <si>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</si>
  <si>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</si>
  <si>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</si>
  <si>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</si>
  <si>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</si>
  <si>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</si>
  <si>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</si>
  <si>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</si>
  <si>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</si>
  <si>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Muzzle-loading Revolver Sen</t>
  </si>
  <si>
    <t>Bench 50m</t>
  </si>
  <si>
    <t>Rapid Fire Air Pistol</t>
  </si>
  <si>
    <t>Bench 50m Sen</t>
  </si>
  <si>
    <t>Rapid Fire Rifle</t>
  </si>
  <si>
    <t>Bench 50m Team</t>
  </si>
  <si>
    <t>Short Range Rifle</t>
  </si>
  <si>
    <t>Bench SR (Air)</t>
  </si>
  <si>
    <t>Short Range Rifle Jun</t>
  </si>
  <si>
    <t>Bench SR (Air) Sen</t>
  </si>
  <si>
    <t>Short Range Rifle Sen</t>
  </si>
  <si>
    <t>Bench SR (Air) Team</t>
  </si>
  <si>
    <t>Short Range Rifle Team</t>
  </si>
  <si>
    <t>Bench SR (Rim)</t>
  </si>
  <si>
    <t>Sport Rifle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</si>
  <si>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</si>
  <si>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</si>
  <si>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</si>
  <si>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</si>
  <si>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</si>
  <si>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</si>
  <si>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</si>
  <si>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</si>
  <si>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</si>
  <si>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</si>
  <si>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</si>
  <si>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</si>
  <si>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</si>
  <si>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</si>
  <si>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</si>
  <si>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blue arrow at the top left of the sheet</t>
  </si>
  <si>
    <t>Winter 2025-26 - Round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</si>
</sst>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"/>
    <numFmt numFmtId="166" formatCode="[$-809]General"/>
    <numFmt numFmtId="167" formatCode="0.000"/>
    <numFmt numFmtId="168" formatCode="##0.000"/>
  </numFmts>
  <fonts count="5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sz val="11"/>
      <color rgb="FFFFFFFF"/>
      <name val="Aptos Narrow"/>
      <family val="2"/>
      <scheme val="minor"/>
    </font>
    <font>
      <b/>
      <sz val="11"/>
      <color rgb="FF0070C0"/>
      <name val="Trebuchet MS"/>
      <family val="2"/>
    </font>
    <font>
      <sz val="10"/>
      <color rgb="FFFF0000"/>
      <name val="Trebuchet MS"/>
      <family val="2"/>
    </font>
    <font>
      <sz val="11"/>
      <color rgb="FF000000"/>
      <name val="Aptos Narrow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darkVertical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808080"/>
        <bgColor rgb="FF969696"/>
      </patternFill>
    </fill>
  </fills>
  <borders count="5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6" fontId="21" fillId="0" borderId="0" applyBorder="0" applyProtection="0"/>
    <xf numFmtId="0" fontId="25" fillId="0" borderId="0"/>
    <xf numFmtId="0" fontId="27" fillId="0" borderId="0"/>
    <xf numFmtId="0" fontId="31" fillId="0" borderId="0" applyBorder="0" applyProtection="0"/>
    <xf numFmtId="0" fontId="35" fillId="0" borderId="0"/>
    <xf numFmtId="0" fontId="25" fillId="0" borderId="0"/>
    <xf numFmtId="0" fontId="40" fillId="0" borderId="0"/>
    <xf numFmtId="0" fontId="42" fillId="0" borderId="0" applyBorder="0" applyProtection="0">
      <alignment vertical="top" wrapText="1"/>
    </xf>
    <xf numFmtId="0" fontId="43" fillId="0" borderId="0"/>
    <xf numFmtId="0" fontId="44" fillId="0" borderId="0" applyBorder="0" applyProtection="0"/>
    <xf numFmtId="0" fontId="46" fillId="0" borderId="0" applyNumberFormat="0" applyFill="0" applyBorder="0" applyProtection="0">
      <alignment vertical="top" wrapText="1"/>
    </xf>
  </cellStyleXfs>
  <cellXfs count="424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164" fontId="11" fillId="0" borderId="8" xfId="0" applyNumberFormat="1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0" applyFont="1" applyBorder="1"/>
    <xf numFmtId="0" fontId="11" fillId="0" borderId="10" xfId="0" applyFont="1" applyBorder="1"/>
    <xf numFmtId="15" fontId="11" fillId="0" borderId="8" xfId="2" applyNumberFormat="1" applyFont="1" applyBorder="1" applyAlignment="1">
      <alignment horizontal="left"/>
    </xf>
    <xf numFmtId="0" fontId="11" fillId="0" borderId="8" xfId="2" applyFont="1" applyBorder="1" applyAlignment="1">
      <alignment horizontal="left"/>
    </xf>
    <xf numFmtId="0" fontId="11" fillId="0" borderId="8" xfId="2" applyFont="1" applyBorder="1"/>
    <xf numFmtId="0" fontId="11" fillId="0" borderId="10" xfId="2" applyFont="1" applyBorder="1"/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11" fillId="0" borderId="0" xfId="2" applyFont="1" applyAlignment="1">
      <alignment horizontal="center"/>
    </xf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15" fontId="11" fillId="0" borderId="0" xfId="2" applyNumberFormat="1" applyFont="1" applyAlignment="1">
      <alignment horizontal="right"/>
    </xf>
    <xf numFmtId="0" fontId="14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0" fontId="5" fillId="0" borderId="0" xfId="0" applyFont="1" applyAlignment="1">
      <alignment horizontal="center"/>
    </xf>
    <xf numFmtId="0" fontId="15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6" fillId="0" borderId="0" xfId="2" applyFont="1"/>
    <xf numFmtId="0" fontId="11" fillId="0" borderId="0" xfId="2" applyFont="1" applyAlignment="1">
      <alignment horizontal="left"/>
    </xf>
    <xf numFmtId="0" fontId="11" fillId="2" borderId="0" xfId="2" applyFont="1" applyFill="1"/>
    <xf numFmtId="0" fontId="11" fillId="2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7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18" fillId="0" borderId="0" xfId="0" applyFont="1"/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19" fillId="0" borderId="8" xfId="2" applyFont="1" applyBorder="1"/>
    <xf numFmtId="0" fontId="20" fillId="0" borderId="12" xfId="2" applyFont="1" applyBorder="1"/>
    <xf numFmtId="0" fontId="11" fillId="0" borderId="8" xfId="2" applyFont="1" applyBorder="1" applyProtection="1">
      <protection locked="0"/>
    </xf>
    <xf numFmtId="0" fontId="19" fillId="0" borderId="12" xfId="2" applyFont="1" applyBorder="1"/>
    <xf numFmtId="0" fontId="20" fillId="0" borderId="8" xfId="2" applyFont="1" applyBorder="1"/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2" fillId="0" borderId="0" xfId="2" applyFont="1"/>
    <xf numFmtId="0" fontId="8" fillId="0" borderId="0" xfId="0" applyFont="1"/>
    <xf numFmtId="0" fontId="11" fillId="0" borderId="21" xfId="2" applyFont="1" applyBorder="1"/>
    <xf numFmtId="166" fontId="16" fillId="0" borderId="5" xfId="3" applyFont="1" applyBorder="1"/>
    <xf numFmtId="166" fontId="16" fillId="0" borderId="8" xfId="3" applyFont="1" applyBorder="1"/>
    <xf numFmtId="166" fontId="16" fillId="0" borderId="12" xfId="3" applyFont="1" applyBorder="1"/>
    <xf numFmtId="0" fontId="22" fillId="0" borderId="0" xfId="2" applyFont="1"/>
    <xf numFmtId="0" fontId="23" fillId="0" borderId="0" xfId="0" applyFont="1"/>
    <xf numFmtId="0" fontId="24" fillId="0" borderId="0" xfId="0" applyFont="1"/>
    <xf numFmtId="166" fontId="16" fillId="3" borderId="8" xfId="3" applyFont="1" applyFill="1" applyBorder="1"/>
    <xf numFmtId="0" fontId="11" fillId="4" borderId="12" xfId="2" applyFont="1" applyFill="1" applyBorder="1" applyAlignment="1">
      <alignment horizontal="left"/>
    </xf>
    <xf numFmtId="0" fontId="5" fillId="0" borderId="0" xfId="2" applyFont="1" applyAlignment="1">
      <alignment horizontal="center" vertical="center"/>
    </xf>
    <xf numFmtId="0" fontId="13" fillId="4" borderId="8" xfId="0" applyFont="1" applyFill="1" applyBorder="1"/>
    <xf numFmtId="0" fontId="13" fillId="4" borderId="12" xfId="0" applyFont="1" applyFill="1" applyBorder="1"/>
    <xf numFmtId="0" fontId="26" fillId="0" borderId="0" xfId="4" applyFont="1" applyAlignment="1">
      <alignment horizontal="center"/>
    </xf>
    <xf numFmtId="0" fontId="26" fillId="0" borderId="0" xfId="4" applyFont="1"/>
    <xf numFmtId="0" fontId="26" fillId="0" borderId="0" xfId="5" applyFont="1"/>
    <xf numFmtId="0" fontId="28" fillId="0" borderId="0" xfId="5" applyFont="1"/>
    <xf numFmtId="0" fontId="29" fillId="0" borderId="0" xfId="5" applyFont="1"/>
    <xf numFmtId="0" fontId="30" fillId="0" borderId="0" xfId="4" applyFont="1" applyAlignment="1">
      <alignment horizontal="center"/>
    </xf>
    <xf numFmtId="0" fontId="7" fillId="0" borderId="0" xfId="6" applyFont="1" applyBorder="1" applyAlignment="1" applyProtection="1">
      <alignment horizontal="left"/>
      <protection locked="0"/>
    </xf>
    <xf numFmtId="0" fontId="32" fillId="0" borderId="0" xfId="5" applyFont="1" applyAlignment="1">
      <alignment vertical="center"/>
    </xf>
    <xf numFmtId="0" fontId="33" fillId="0" borderId="0" xfId="4" applyFont="1" applyAlignment="1">
      <alignment horizontal="right"/>
    </xf>
    <xf numFmtId="0" fontId="30" fillId="0" borderId="0" xfId="4" applyFont="1"/>
    <xf numFmtId="0" fontId="34" fillId="0" borderId="0" xfId="4" applyFont="1"/>
    <xf numFmtId="0" fontId="30" fillId="0" borderId="0" xfId="7" applyFont="1" applyAlignment="1">
      <alignment horizontal="center"/>
    </xf>
    <xf numFmtId="0" fontId="30" fillId="0" borderId="0" xfId="7" applyFont="1"/>
    <xf numFmtId="0" fontId="36" fillId="0" borderId="0" xfId="7" applyFont="1"/>
    <xf numFmtId="0" fontId="10" fillId="0" borderId="0" xfId="7" applyFont="1"/>
    <xf numFmtId="0" fontId="34" fillId="0" borderId="0" xfId="5" applyFont="1"/>
    <xf numFmtId="0" fontId="37" fillId="0" borderId="1" xfId="4" applyFont="1" applyBorder="1" applyAlignment="1">
      <alignment horizontal="center"/>
    </xf>
    <xf numFmtId="0" fontId="34" fillId="0" borderId="2" xfId="4" applyFont="1" applyBorder="1"/>
    <xf numFmtId="0" fontId="34" fillId="0" borderId="20" xfId="4" applyFont="1" applyBorder="1"/>
    <xf numFmtId="0" fontId="34" fillId="0" borderId="16" xfId="4" applyFont="1" applyBorder="1"/>
    <xf numFmtId="0" fontId="34" fillId="0" borderId="21" xfId="4" applyFont="1" applyBorder="1"/>
    <xf numFmtId="0" fontId="34" fillId="0" borderId="2" xfId="4" applyFont="1" applyBorder="1" applyAlignment="1">
      <alignment horizontal="right"/>
    </xf>
    <xf numFmtId="0" fontId="34" fillId="0" borderId="3" xfId="4" applyFont="1" applyBorder="1" applyAlignment="1">
      <alignment horizontal="right"/>
    </xf>
    <xf numFmtId="0" fontId="34" fillId="0" borderId="4" xfId="4" applyFont="1" applyBorder="1" applyAlignment="1">
      <alignment horizontal="center"/>
    </xf>
    <xf numFmtId="0" fontId="34" fillId="0" borderId="5" xfId="4" applyFont="1" applyBorder="1" applyAlignment="1">
      <alignment horizontal="left"/>
    </xf>
    <xf numFmtId="0" fontId="34" fillId="0" borderId="5" xfId="4" applyFont="1" applyBorder="1"/>
    <xf numFmtId="0" fontId="34" fillId="0" borderId="5" xfId="5" applyFont="1" applyBorder="1"/>
    <xf numFmtId="0" fontId="34" fillId="0" borderId="6" xfId="5" applyFont="1" applyBorder="1"/>
    <xf numFmtId="0" fontId="34" fillId="0" borderId="7" xfId="4" applyFont="1" applyBorder="1" applyAlignment="1">
      <alignment horizontal="center"/>
    </xf>
    <xf numFmtId="0" fontId="34" fillId="0" borderId="8" xfId="4" applyFont="1" applyBorder="1" applyAlignment="1">
      <alignment horizontal="left"/>
    </xf>
    <xf numFmtId="0" fontId="34" fillId="0" borderId="8" xfId="4" applyFont="1" applyBorder="1"/>
    <xf numFmtId="0" fontId="34" fillId="0" borderId="9" xfId="4" applyFont="1" applyBorder="1"/>
    <xf numFmtId="0" fontId="34" fillId="0" borderId="8" xfId="8" applyFont="1" applyBorder="1"/>
    <xf numFmtId="0" fontId="34" fillId="0" borderId="10" xfId="8" applyFont="1" applyBorder="1"/>
    <xf numFmtId="15" fontId="34" fillId="0" borderId="0" xfId="4" applyNumberFormat="1" applyFont="1" applyAlignment="1">
      <alignment horizontal="left"/>
    </xf>
    <xf numFmtId="0" fontId="34" fillId="0" borderId="0" xfId="4" applyFont="1" applyAlignment="1">
      <alignment horizontal="center"/>
    </xf>
    <xf numFmtId="0" fontId="34" fillId="0" borderId="11" xfId="4" applyFont="1" applyBorder="1" applyAlignment="1">
      <alignment horizontal="center"/>
    </xf>
    <xf numFmtId="0" fontId="34" fillId="0" borderId="12" xfId="4" applyFont="1" applyBorder="1" applyAlignment="1">
      <alignment horizontal="left"/>
    </xf>
    <xf numFmtId="0" fontId="34" fillId="0" borderId="12" xfId="4" applyFont="1" applyBorder="1"/>
    <xf numFmtId="0" fontId="34" fillId="0" borderId="13" xfId="4" applyFont="1" applyBorder="1"/>
    <xf numFmtId="0" fontId="34" fillId="0" borderId="12" xfId="8" applyFont="1" applyBorder="1"/>
    <xf numFmtId="0" fontId="34" fillId="0" borderId="14" xfId="8" applyFont="1" applyBorder="1"/>
    <xf numFmtId="15" fontId="34" fillId="0" borderId="0" xfId="4" applyNumberFormat="1" applyFont="1" applyAlignment="1">
      <alignment horizontal="right"/>
    </xf>
    <xf numFmtId="0" fontId="38" fillId="0" borderId="0" xfId="5" applyFont="1"/>
    <xf numFmtId="0" fontId="33" fillId="0" borderId="0" xfId="5" applyFont="1" applyAlignment="1">
      <alignment horizontal="right"/>
    </xf>
    <xf numFmtId="0" fontId="39" fillId="0" borderId="0" xfId="5" applyFont="1"/>
    <xf numFmtId="0" fontId="39" fillId="0" borderId="8" xfId="5" applyFont="1" applyBorder="1" applyAlignment="1">
      <alignment horizontal="left"/>
    </xf>
    <xf numFmtId="0" fontId="39" fillId="0" borderId="8" xfId="5" applyFont="1" applyBorder="1"/>
    <xf numFmtId="0" fontId="39" fillId="0" borderId="10" xfId="5" applyFont="1" applyBorder="1"/>
    <xf numFmtId="0" fontId="39" fillId="0" borderId="7" xfId="5" applyFont="1" applyBorder="1" applyAlignment="1">
      <alignment horizontal="center"/>
    </xf>
    <xf numFmtId="0" fontId="39" fillId="0" borderId="11" xfId="5" applyFont="1" applyBorder="1" applyAlignment="1">
      <alignment horizontal="center"/>
    </xf>
    <xf numFmtId="0" fontId="39" fillId="0" borderId="12" xfId="5" applyFont="1" applyBorder="1" applyAlignment="1">
      <alignment horizontal="left"/>
    </xf>
    <xf numFmtId="0" fontId="39" fillId="0" borderId="12" xfId="5" applyFont="1" applyBorder="1"/>
    <xf numFmtId="0" fontId="39" fillId="0" borderId="14" xfId="5" applyFont="1" applyBorder="1"/>
    <xf numFmtId="0" fontId="36" fillId="0" borderId="0" xfId="4" applyFont="1"/>
    <xf numFmtId="0" fontId="10" fillId="0" borderId="0" xfId="4" applyFont="1"/>
    <xf numFmtId="0" fontId="32" fillId="0" borderId="0" xfId="4" applyFont="1" applyAlignment="1">
      <alignment vertical="center"/>
    </xf>
    <xf numFmtId="0" fontId="5" fillId="0" borderId="0" xfId="9" applyFont="1"/>
    <xf numFmtId="0" fontId="11" fillId="0" borderId="0" xfId="9" applyFont="1"/>
    <xf numFmtId="0" fontId="4" fillId="0" borderId="0" xfId="9" applyFont="1"/>
    <xf numFmtId="0" fontId="10" fillId="0" borderId="0" xfId="9" applyFont="1"/>
    <xf numFmtId="0" fontId="11" fillId="0" borderId="2" xfId="9" applyFont="1" applyBorder="1"/>
    <xf numFmtId="0" fontId="11" fillId="0" borderId="2" xfId="9" applyFont="1" applyBorder="1" applyAlignment="1">
      <alignment horizontal="right"/>
    </xf>
    <xf numFmtId="0" fontId="11" fillId="0" borderId="3" xfId="9" applyFont="1" applyBorder="1" applyAlignment="1">
      <alignment horizontal="right"/>
    </xf>
    <xf numFmtId="0" fontId="11" fillId="0" borderId="4" xfId="9" applyFont="1" applyBorder="1" applyAlignment="1">
      <alignment horizontal="center"/>
    </xf>
    <xf numFmtId="0" fontId="11" fillId="0" borderId="5" xfId="9" applyFont="1" applyBorder="1"/>
    <xf numFmtId="0" fontId="11" fillId="0" borderId="7" xfId="9" applyFont="1" applyBorder="1" applyAlignment="1">
      <alignment horizontal="center"/>
    </xf>
    <xf numFmtId="0" fontId="11" fillId="0" borderId="8" xfId="9" applyFont="1" applyBorder="1" applyAlignment="1">
      <alignment horizontal="left"/>
    </xf>
    <xf numFmtId="0" fontId="11" fillId="0" borderId="9" xfId="9" applyFont="1" applyBorder="1"/>
    <xf numFmtId="0" fontId="11" fillId="0" borderId="8" xfId="9" applyFont="1" applyBorder="1"/>
    <xf numFmtId="0" fontId="11" fillId="0" borderId="10" xfId="9" applyFont="1" applyBorder="1"/>
    <xf numFmtId="0" fontId="11" fillId="0" borderId="11" xfId="9" applyFont="1" applyBorder="1" applyAlignment="1">
      <alignment horizontal="center"/>
    </xf>
    <xf numFmtId="0" fontId="11" fillId="0" borderId="13" xfId="9" applyFont="1" applyBorder="1"/>
    <xf numFmtId="0" fontId="22" fillId="0" borderId="0" xfId="9" applyFont="1"/>
    <xf numFmtId="0" fontId="11" fillId="0" borderId="6" xfId="9" applyFont="1" applyBorder="1"/>
    <xf numFmtId="0" fontId="11" fillId="0" borderId="12" xfId="9" applyFont="1" applyBorder="1" applyAlignment="1">
      <alignment horizontal="left"/>
    </xf>
    <xf numFmtId="0" fontId="11" fillId="0" borderId="12" xfId="9" applyFont="1" applyBorder="1"/>
    <xf numFmtId="0" fontId="11" fillId="0" borderId="14" xfId="9" applyFont="1" applyBorder="1"/>
    <xf numFmtId="0" fontId="11" fillId="0" borderId="5" xfId="9" applyFont="1" applyBorder="1" applyAlignment="1">
      <alignment horizontal="left"/>
    </xf>
    <xf numFmtId="0" fontId="41" fillId="0" borderId="0" xfId="2" applyFont="1" applyAlignment="1">
      <alignment horizontal="right"/>
    </xf>
    <xf numFmtId="0" fontId="6" fillId="0" borderId="0" xfId="2" applyFont="1"/>
    <xf numFmtId="0" fontId="20" fillId="0" borderId="8" xfId="0" applyFont="1" applyBorder="1"/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0" fontId="11" fillId="0" borderId="0" xfId="0" applyFont="1" applyAlignment="1">
      <alignment horizontal="left"/>
    </xf>
    <xf numFmtId="0" fontId="12" fillId="0" borderId="0" xfId="0" applyFont="1"/>
    <xf numFmtId="0" fontId="19" fillId="0" borderId="9" xfId="2" applyFont="1" applyBorder="1"/>
    <xf numFmtId="0" fontId="26" fillId="0" borderId="31" xfId="10" applyFont="1" applyBorder="1" applyAlignment="1" applyProtection="1">
      <alignment horizontal="center"/>
    </xf>
    <xf numFmtId="0" fontId="26" fillId="0" borderId="32" xfId="10" applyFont="1" applyBorder="1" applyAlignment="1" applyProtection="1"/>
    <xf numFmtId="1" fontId="26" fillId="0" borderId="32" xfId="10" applyNumberFormat="1" applyFont="1" applyBorder="1" applyAlignment="1" applyProtection="1"/>
    <xf numFmtId="0" fontId="26" fillId="0" borderId="0" xfId="11" applyFont="1"/>
    <xf numFmtId="0" fontId="28" fillId="0" borderId="0" xfId="11" applyFont="1"/>
    <xf numFmtId="0" fontId="29" fillId="0" borderId="0" xfId="11" applyFont="1"/>
    <xf numFmtId="0" fontId="34" fillId="0" borderId="33" xfId="10" applyFont="1" applyBorder="1" applyAlignment="1" applyProtection="1">
      <alignment horizontal="center"/>
    </xf>
    <xf numFmtId="1" fontId="7" fillId="0" borderId="0" xfId="12" applyNumberFormat="1" applyFont="1" applyBorder="1" applyAlignment="1" applyProtection="1">
      <alignment horizontal="left"/>
      <protection locked="0"/>
    </xf>
    <xf numFmtId="0" fontId="32" fillId="0" borderId="0" xfId="11" applyFont="1" applyAlignment="1">
      <alignment vertical="center"/>
    </xf>
    <xf numFmtId="0" fontId="34" fillId="0" borderId="0" xfId="10" applyFont="1" applyBorder="1" applyAlignment="1" applyProtection="1"/>
    <xf numFmtId="1" fontId="34" fillId="0" borderId="0" xfId="10" applyNumberFormat="1" applyFont="1" applyBorder="1" applyAlignment="1" applyProtection="1"/>
    <xf numFmtId="0" fontId="34" fillId="0" borderId="0" xfId="10" applyFont="1" applyBorder="1" applyAlignment="1" applyProtection="1">
      <alignment horizontal="center"/>
    </xf>
    <xf numFmtId="0" fontId="33" fillId="0" borderId="0" xfId="10" applyFont="1" applyBorder="1" applyAlignment="1" applyProtection="1">
      <alignment horizontal="right"/>
    </xf>
    <xf numFmtId="0" fontId="34" fillId="0" borderId="0" xfId="11" applyFont="1"/>
    <xf numFmtId="0" fontId="30" fillId="0" borderId="33" xfId="10" applyFont="1" applyBorder="1" applyAlignment="1" applyProtection="1">
      <alignment horizontal="center"/>
    </xf>
    <xf numFmtId="0" fontId="30" fillId="0" borderId="0" xfId="10" applyFont="1" applyBorder="1" applyAlignment="1" applyProtection="1"/>
    <xf numFmtId="1" fontId="36" fillId="0" borderId="0" xfId="10" applyNumberFormat="1" applyFont="1" applyBorder="1" applyAlignment="1" applyProtection="1"/>
    <xf numFmtId="0" fontId="36" fillId="0" borderId="0" xfId="10" applyFont="1" applyBorder="1" applyAlignment="1" applyProtection="1"/>
    <xf numFmtId="0" fontId="10" fillId="0" borderId="0" xfId="10" applyFont="1" applyBorder="1" applyAlignment="1" applyProtection="1"/>
    <xf numFmtId="0" fontId="45" fillId="0" borderId="1" xfId="4" applyFont="1" applyBorder="1" applyAlignment="1">
      <alignment horizontal="center"/>
    </xf>
    <xf numFmtId="0" fontId="34" fillId="0" borderId="2" xfId="10" applyFont="1" applyBorder="1" applyAlignment="1" applyProtection="1"/>
    <xf numFmtId="0" fontId="34" fillId="0" borderId="2" xfId="10" applyFont="1" applyBorder="1" applyAlignment="1" applyProtection="1">
      <alignment horizontal="right"/>
    </xf>
    <xf numFmtId="0" fontId="34" fillId="0" borderId="3" xfId="10" applyFont="1" applyBorder="1" applyAlignment="1" applyProtection="1">
      <alignment horizontal="right"/>
    </xf>
    <xf numFmtId="0" fontId="34" fillId="0" borderId="4" xfId="10" applyFont="1" applyBorder="1" applyAlignment="1" applyProtection="1">
      <alignment horizontal="center"/>
    </xf>
    <xf numFmtId="0" fontId="34" fillId="0" borderId="5" xfId="11" applyFont="1" applyBorder="1" applyAlignment="1">
      <alignment horizontal="left"/>
    </xf>
    <xf numFmtId="0" fontId="34" fillId="0" borderId="5" xfId="11" applyFont="1" applyBorder="1"/>
    <xf numFmtId="0" fontId="34" fillId="0" borderId="5" xfId="10" applyFont="1" applyBorder="1" applyAlignment="1" applyProtection="1"/>
    <xf numFmtId="0" fontId="34" fillId="0" borderId="6" xfId="11" applyFont="1" applyBorder="1"/>
    <xf numFmtId="15" fontId="34" fillId="0" borderId="5" xfId="4" applyNumberFormat="1" applyFont="1" applyBorder="1" applyAlignment="1">
      <alignment horizontal="left"/>
    </xf>
    <xf numFmtId="0" fontId="34" fillId="0" borderId="5" xfId="8" applyFont="1" applyBorder="1"/>
    <xf numFmtId="0" fontId="34" fillId="0" borderId="6" xfId="8" applyFont="1" applyBorder="1"/>
    <xf numFmtId="0" fontId="34" fillId="0" borderId="7" xfId="10" applyFont="1" applyBorder="1" applyAlignment="1" applyProtection="1">
      <alignment horizontal="center"/>
    </xf>
    <xf numFmtId="0" fontId="34" fillId="0" borderId="9" xfId="10" applyFont="1" applyBorder="1" applyAlignment="1" applyProtection="1"/>
    <xf numFmtId="0" fontId="34" fillId="0" borderId="8" xfId="11" applyFont="1" applyBorder="1" applyAlignment="1">
      <alignment horizontal="left"/>
    </xf>
    <xf numFmtId="0" fontId="34" fillId="0" borderId="8" xfId="11" applyFont="1" applyBorder="1"/>
    <xf numFmtId="0" fontId="34" fillId="0" borderId="10" xfId="11" applyFont="1" applyBorder="1"/>
    <xf numFmtId="0" fontId="34" fillId="0" borderId="8" xfId="10" applyFont="1" applyBorder="1" applyAlignment="1" applyProtection="1">
      <alignment horizontal="left"/>
    </xf>
    <xf numFmtId="0" fontId="34" fillId="0" borderId="8" xfId="10" applyFont="1" applyBorder="1" applyAlignment="1" applyProtection="1"/>
    <xf numFmtId="0" fontId="34" fillId="0" borderId="10" xfId="10" applyFont="1" applyBorder="1" applyAlignment="1" applyProtection="1"/>
    <xf numFmtId="0" fontId="34" fillId="0" borderId="11" xfId="10" applyFont="1" applyBorder="1" applyAlignment="1" applyProtection="1">
      <alignment horizontal="center"/>
    </xf>
    <xf numFmtId="0" fontId="34" fillId="0" borderId="12" xfId="10" applyFont="1" applyBorder="1" applyAlignment="1" applyProtection="1"/>
    <xf numFmtId="0" fontId="34" fillId="0" borderId="13" xfId="10" applyFont="1" applyBorder="1" applyAlignment="1" applyProtection="1"/>
    <xf numFmtId="0" fontId="34" fillId="0" borderId="14" xfId="10" applyFont="1" applyBorder="1" applyAlignment="1" applyProtection="1"/>
    <xf numFmtId="0" fontId="34" fillId="0" borderId="12" xfId="10" applyFont="1" applyBorder="1" applyAlignment="1" applyProtection="1">
      <alignment horizontal="left"/>
    </xf>
    <xf numFmtId="0" fontId="34" fillId="0" borderId="14" xfId="11" applyFont="1" applyBorder="1"/>
    <xf numFmtId="0" fontId="34" fillId="0" borderId="4" xfId="11" applyFont="1" applyBorder="1" applyAlignment="1">
      <alignment horizontal="center"/>
    </xf>
    <xf numFmtId="0" fontId="34" fillId="0" borderId="7" xfId="11" applyFont="1" applyBorder="1" applyAlignment="1">
      <alignment horizontal="center"/>
    </xf>
    <xf numFmtId="0" fontId="34" fillId="0" borderId="12" xfId="11" applyFont="1" applyBorder="1" applyAlignment="1">
      <alignment horizontal="left"/>
    </xf>
    <xf numFmtId="0" fontId="34" fillId="0" borderId="12" xfId="11" applyFont="1" applyBorder="1"/>
    <xf numFmtId="0" fontId="34" fillId="0" borderId="11" xfId="11" applyFont="1" applyBorder="1" applyAlignment="1">
      <alignment horizontal="center"/>
    </xf>
    <xf numFmtId="0" fontId="34" fillId="0" borderId="5" xfId="10" applyFont="1" applyBorder="1" applyAlignment="1" applyProtection="1">
      <alignment horizontal="left"/>
    </xf>
    <xf numFmtId="0" fontId="5" fillId="0" borderId="34" xfId="13" applyFont="1" applyFill="1" applyBorder="1" applyAlignment="1">
      <alignment horizontal="center"/>
    </xf>
    <xf numFmtId="0" fontId="5" fillId="0" borderId="35" xfId="13" applyNumberFormat="1" applyFont="1" applyFill="1" applyBorder="1" applyAlignment="1"/>
    <xf numFmtId="1" fontId="5" fillId="0" borderId="35" xfId="13" applyNumberFormat="1" applyFont="1" applyFill="1" applyBorder="1" applyAlignment="1"/>
    <xf numFmtId="0" fontId="47" fillId="0" borderId="0" xfId="0" applyFont="1"/>
    <xf numFmtId="0" fontId="11" fillId="0" borderId="36" xfId="13" applyFont="1" applyFill="1" applyBorder="1" applyAlignment="1">
      <alignment horizontal="center"/>
    </xf>
    <xf numFmtId="0" fontId="4" fillId="0" borderId="36" xfId="13" applyFont="1" applyFill="1" applyBorder="1" applyAlignment="1">
      <alignment horizontal="center"/>
    </xf>
    <xf numFmtId="0" fontId="4" fillId="0" borderId="0" xfId="13" applyNumberFormat="1" applyFont="1" applyFill="1" applyBorder="1" applyAlignment="1"/>
    <xf numFmtId="1" fontId="10" fillId="0" borderId="0" xfId="13" applyNumberFormat="1" applyFont="1" applyFill="1" applyBorder="1" applyAlignment="1"/>
    <xf numFmtId="0" fontId="10" fillId="0" borderId="0" xfId="13" applyFont="1" applyFill="1" applyBorder="1" applyAlignment="1"/>
    <xf numFmtId="0" fontId="4" fillId="0" borderId="0" xfId="13" applyFont="1" applyFill="1" applyBorder="1" applyAlignment="1"/>
    <xf numFmtId="0" fontId="11" fillId="0" borderId="2" xfId="13" applyNumberFormat="1" applyFont="1" applyFill="1" applyBorder="1" applyAlignment="1"/>
    <xf numFmtId="0" fontId="11" fillId="0" borderId="2" xfId="13" applyNumberFormat="1" applyFont="1" applyFill="1" applyBorder="1" applyAlignment="1">
      <alignment horizontal="right"/>
    </xf>
    <xf numFmtId="0" fontId="11" fillId="0" borderId="3" xfId="13" applyNumberFormat="1" applyFont="1" applyFill="1" applyBorder="1" applyAlignment="1">
      <alignment horizontal="right"/>
    </xf>
    <xf numFmtId="0" fontId="11" fillId="0" borderId="5" xfId="13" applyNumberFormat="1" applyFont="1" applyFill="1" applyBorder="1" applyAlignment="1"/>
    <xf numFmtId="0" fontId="11" fillId="0" borderId="9" xfId="13" applyNumberFormat="1" applyFont="1" applyFill="1" applyBorder="1" applyAlignment="1"/>
    <xf numFmtId="0" fontId="11" fillId="0" borderId="7" xfId="13" applyNumberFormat="1" applyFont="1" applyFill="1" applyBorder="1" applyAlignment="1">
      <alignment horizontal="center"/>
    </xf>
    <xf numFmtId="0" fontId="11" fillId="0" borderId="8" xfId="13" applyNumberFormat="1" applyFont="1" applyFill="1" applyBorder="1" applyAlignment="1">
      <alignment horizontal="left"/>
    </xf>
    <xf numFmtId="0" fontId="11" fillId="0" borderId="11" xfId="13" applyNumberFormat="1" applyFont="1" applyFill="1" applyBorder="1" applyAlignment="1">
      <alignment horizontal="center"/>
    </xf>
    <xf numFmtId="0" fontId="11" fillId="0" borderId="13" xfId="13" applyNumberFormat="1" applyFont="1" applyFill="1" applyBorder="1" applyAlignment="1"/>
    <xf numFmtId="0" fontId="11" fillId="0" borderId="4" xfId="13" applyNumberFormat="1" applyFont="1" applyFill="1" applyBorder="1" applyAlignment="1">
      <alignment horizontal="center"/>
    </xf>
    <xf numFmtId="0" fontId="11" fillId="0" borderId="5" xfId="13" applyNumberFormat="1" applyFont="1" applyFill="1" applyBorder="1" applyAlignment="1">
      <alignment horizontal="left"/>
    </xf>
    <xf numFmtId="0" fontId="7" fillId="0" borderId="0" xfId="12" applyFont="1" applyBorder="1" applyAlignment="1" applyProtection="1">
      <alignment horizontal="left"/>
      <protection locked="0"/>
    </xf>
    <xf numFmtId="0" fontId="48" fillId="0" borderId="0" xfId="11" applyFont="1"/>
    <xf numFmtId="0" fontId="33" fillId="0" borderId="0" xfId="11" applyFont="1" applyAlignment="1">
      <alignment horizontal="right"/>
    </xf>
    <xf numFmtId="0" fontId="49" fillId="0" borderId="0" xfId="11" applyFont="1"/>
    <xf numFmtId="0" fontId="11" fillId="0" borderId="8" xfId="13" applyNumberFormat="1" applyFont="1" applyFill="1" applyBorder="1" applyAlignment="1"/>
    <xf numFmtId="0" fontId="11" fillId="0" borderId="12" xfId="13" applyNumberFormat="1" applyFont="1" applyFill="1" applyBorder="1" applyAlignment="1"/>
    <xf numFmtId="0" fontId="26" fillId="0" borderId="31" xfId="10" applyFont="1" applyBorder="1" applyAlignment="1" applyProtection="1"/>
    <xf numFmtId="0" fontId="26" fillId="0" borderId="0" xfId="10" applyFont="1" applyBorder="1" applyAlignment="1" applyProtection="1"/>
    <xf numFmtId="0" fontId="26" fillId="0" borderId="0" xfId="11" applyFont="1" applyAlignment="1">
      <alignment horizontal="center"/>
    </xf>
    <xf numFmtId="0" fontId="50" fillId="0" borderId="0" xfId="11" applyFont="1"/>
    <xf numFmtId="0" fontId="34" fillId="0" borderId="15" xfId="4" applyFont="1" applyBorder="1"/>
    <xf numFmtId="1" fontId="45" fillId="0" borderId="16" xfId="4" applyNumberFormat="1" applyFont="1" applyBorder="1"/>
    <xf numFmtId="0" fontId="34" fillId="0" borderId="16" xfId="4" applyFont="1" applyBorder="1" applyAlignment="1">
      <alignment horizontal="right"/>
    </xf>
    <xf numFmtId="0" fontId="34" fillId="0" borderId="17" xfId="4" applyFont="1" applyBorder="1" applyAlignment="1">
      <alignment horizontal="right"/>
    </xf>
    <xf numFmtId="0" fontId="43" fillId="0" borderId="0" xfId="11" applyAlignment="1">
      <alignment horizontal="center"/>
    </xf>
    <xf numFmtId="0" fontId="34" fillId="0" borderId="22" xfId="4" applyFont="1" applyBorder="1"/>
    <xf numFmtId="0" fontId="34" fillId="0" borderId="23" xfId="4" applyFont="1" applyBorder="1"/>
    <xf numFmtId="0" fontId="34" fillId="0" borderId="24" xfId="4" applyFont="1" applyBorder="1"/>
    <xf numFmtId="0" fontId="34" fillId="0" borderId="19" xfId="4" applyFont="1" applyBorder="1"/>
    <xf numFmtId="0" fontId="34" fillId="0" borderId="25" xfId="4" applyFont="1" applyBorder="1"/>
    <xf numFmtId="0" fontId="34" fillId="0" borderId="26" xfId="4" applyFont="1" applyBorder="1"/>
    <xf numFmtId="0" fontId="34" fillId="0" borderId="27" xfId="4" applyFont="1" applyBorder="1"/>
    <xf numFmtId="0" fontId="34" fillId="0" borderId="10" xfId="4" applyFont="1" applyBorder="1"/>
    <xf numFmtId="0" fontId="34" fillId="0" borderId="28" xfId="4" applyFont="1" applyBorder="1"/>
    <xf numFmtId="0" fontId="34" fillId="0" borderId="29" xfId="4" applyFont="1" applyBorder="1"/>
    <xf numFmtId="0" fontId="34" fillId="0" borderId="30" xfId="4" applyFont="1" applyBorder="1"/>
    <xf numFmtId="0" fontId="34" fillId="0" borderId="14" xfId="4" applyFont="1" applyBorder="1"/>
    <xf numFmtId="165" fontId="34" fillId="0" borderId="0" xfId="4" applyNumberFormat="1" applyFont="1"/>
    <xf numFmtId="0" fontId="34" fillId="0" borderId="1" xfId="4" applyFont="1" applyBorder="1"/>
    <xf numFmtId="0" fontId="34" fillId="0" borderId="18" xfId="11" applyFont="1" applyBorder="1" applyAlignment="1">
      <alignment horizontal="left"/>
    </xf>
    <xf numFmtId="0" fontId="34" fillId="0" borderId="9" xfId="8" applyFont="1" applyBorder="1"/>
    <xf numFmtId="0" fontId="34" fillId="0" borderId="19" xfId="8" applyFont="1" applyBorder="1"/>
    <xf numFmtId="0" fontId="39" fillId="0" borderId="0" xfId="4" applyFont="1"/>
    <xf numFmtId="0" fontId="34" fillId="0" borderId="7" xfId="8" applyFont="1" applyBorder="1"/>
    <xf numFmtId="0" fontId="34" fillId="0" borderId="11" xfId="8" applyFont="1" applyBorder="1"/>
    <xf numFmtId="0" fontId="34" fillId="5" borderId="0" xfId="4" applyFont="1" applyFill="1"/>
    <xf numFmtId="0" fontId="34" fillId="5" borderId="0" xfId="4" applyFont="1" applyFill="1" applyAlignment="1">
      <alignment horizontal="center"/>
    </xf>
    <xf numFmtId="0" fontId="49" fillId="0" borderId="18" xfId="11" applyFont="1" applyBorder="1"/>
    <xf numFmtId="0" fontId="49" fillId="0" borderId="9" xfId="11" applyFont="1" applyBorder="1"/>
    <xf numFmtId="0" fontId="49" fillId="0" borderId="19" xfId="11" applyFont="1" applyBorder="1"/>
    <xf numFmtId="0" fontId="51" fillId="0" borderId="0" xfId="4" applyFont="1"/>
    <xf numFmtId="0" fontId="49" fillId="0" borderId="7" xfId="11" applyFont="1" applyBorder="1"/>
    <xf numFmtId="0" fontId="49" fillId="0" borderId="8" xfId="11" applyFont="1" applyBorder="1"/>
    <xf numFmtId="0" fontId="49" fillId="0" borderId="10" xfId="11" applyFont="1" applyBorder="1"/>
    <xf numFmtId="0" fontId="49" fillId="0" borderId="11" xfId="11" applyFont="1" applyBorder="1"/>
    <xf numFmtId="0" fontId="49" fillId="0" borderId="12" xfId="11" applyFont="1" applyBorder="1"/>
    <xf numFmtId="0" fontId="49" fillId="0" borderId="14" xfId="11" applyFont="1" applyBorder="1"/>
    <xf numFmtId="15" fontId="34" fillId="0" borderId="0" xfId="4" applyNumberFormat="1" applyFont="1" applyAlignment="1">
      <alignment horizontal="center"/>
    </xf>
    <xf numFmtId="0" fontId="5" fillId="0" borderId="34" xfId="13" applyNumberFormat="1" applyFont="1" applyFill="1" applyBorder="1" applyAlignment="1"/>
    <xf numFmtId="0" fontId="5" fillId="0" borderId="0" xfId="13" applyNumberFormat="1" applyFont="1" applyFill="1" applyBorder="1" applyAlignment="1"/>
    <xf numFmtId="0" fontId="11" fillId="0" borderId="37" xfId="2" applyFont="1" applyBorder="1"/>
    <xf numFmtId="0" fontId="11" fillId="0" borderId="38" xfId="2" applyFont="1" applyBorder="1"/>
    <xf numFmtId="1" fontId="12" fillId="0" borderId="38" xfId="2" applyNumberFormat="1" applyFont="1" applyBorder="1"/>
    <xf numFmtId="0" fontId="11" fillId="0" borderId="38" xfId="2" applyFont="1" applyBorder="1" applyAlignment="1">
      <alignment horizontal="right"/>
    </xf>
    <xf numFmtId="0" fontId="11" fillId="0" borderId="39" xfId="2" applyFont="1" applyBorder="1" applyAlignment="1">
      <alignment horizontal="right"/>
    </xf>
    <xf numFmtId="0" fontId="11" fillId="0" borderId="40" xfId="2" applyFont="1" applyBorder="1"/>
    <xf numFmtId="0" fontId="11" fillId="0" borderId="41" xfId="2" applyFont="1" applyBorder="1"/>
    <xf numFmtId="0" fontId="11" fillId="0" borderId="42" xfId="2" applyFont="1" applyBorder="1" applyAlignment="1">
      <alignment horizontal="right"/>
    </xf>
    <xf numFmtId="0" fontId="11" fillId="0" borderId="43" xfId="2" applyFont="1" applyBorder="1" applyAlignment="1">
      <alignment horizontal="right"/>
    </xf>
    <xf numFmtId="0" fontId="5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0" fontId="11" fillId="0" borderId="0" xfId="9" applyFont="1" applyAlignment="1">
      <alignment horizontal="center"/>
    </xf>
    <xf numFmtId="0" fontId="8" fillId="0" borderId="0" xfId="9" applyFont="1" applyAlignment="1">
      <alignment vertical="center"/>
    </xf>
    <xf numFmtId="0" fontId="9" fillId="0" borderId="0" xfId="9" applyFont="1" applyAlignment="1">
      <alignment horizontal="right"/>
    </xf>
    <xf numFmtId="0" fontId="4" fillId="0" borderId="0" xfId="9" applyFont="1" applyAlignment="1">
      <alignment horizontal="center"/>
    </xf>
    <xf numFmtId="0" fontId="11" fillId="0" borderId="42" xfId="9" applyFont="1" applyBorder="1"/>
    <xf numFmtId="0" fontId="11" fillId="0" borderId="42" xfId="9" applyFont="1" applyBorder="1" applyAlignment="1">
      <alignment horizontal="right"/>
    </xf>
    <xf numFmtId="0" fontId="11" fillId="0" borderId="43" xfId="9" applyFont="1" applyBorder="1" applyAlignment="1">
      <alignment horizontal="right"/>
    </xf>
    <xf numFmtId="0" fontId="11" fillId="0" borderId="44" xfId="9" applyFont="1" applyBorder="1" applyAlignment="1">
      <alignment horizontal="center"/>
    </xf>
    <xf numFmtId="0" fontId="41" fillId="0" borderId="0" xfId="9" applyFont="1" applyAlignment="1">
      <alignment horizontal="right"/>
    </xf>
    <xf numFmtId="0" fontId="11" fillId="0" borderId="42" xfId="2" applyFont="1" applyBorder="1"/>
    <xf numFmtId="0" fontId="11" fillId="0" borderId="45" xfId="2" applyFont="1" applyBorder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1" fillId="0" borderId="8" xfId="2" applyNumberFormat="1" applyFont="1" applyBorder="1" applyAlignment="1">
      <alignment horizontal="right"/>
    </xf>
    <xf numFmtId="167" fontId="13" fillId="0" borderId="8" xfId="0" applyNumberFormat="1" applyFont="1" applyBorder="1" applyAlignment="1">
      <alignment horizontal="right"/>
    </xf>
    <xf numFmtId="167" fontId="13" fillId="0" borderId="12" xfId="0" applyNumberFormat="1" applyFont="1" applyBorder="1"/>
    <xf numFmtId="167" fontId="11" fillId="0" borderId="12" xfId="2" applyNumberFormat="1" applyFont="1" applyBorder="1" applyAlignment="1">
      <alignment horizontal="right"/>
    </xf>
    <xf numFmtId="167" fontId="13" fillId="0" borderId="12" xfId="0" applyNumberFormat="1" applyFont="1" applyBorder="1" applyAlignment="1">
      <alignment horizontal="right"/>
    </xf>
    <xf numFmtId="167" fontId="20" fillId="0" borderId="8" xfId="0" applyNumberFormat="1" applyFont="1" applyBorder="1"/>
    <xf numFmtId="167" fontId="20" fillId="0" borderId="9" xfId="0" applyNumberFormat="1" applyFont="1" applyBorder="1"/>
    <xf numFmtId="167" fontId="11" fillId="0" borderId="17" xfId="2" applyNumberFormat="1" applyFont="1" applyBorder="1" applyAlignment="1">
      <alignment horizontal="right"/>
    </xf>
    <xf numFmtId="167" fontId="11" fillId="0" borderId="19" xfId="2" applyNumberFormat="1" applyFont="1" applyBorder="1"/>
    <xf numFmtId="167" fontId="11" fillId="0" borderId="10" xfId="2" applyNumberFormat="1" applyFont="1" applyBorder="1"/>
    <xf numFmtId="167" fontId="11" fillId="0" borderId="14" xfId="2" applyNumberFormat="1" applyFont="1" applyBorder="1"/>
    <xf numFmtId="165" fontId="11" fillId="0" borderId="0" xfId="2" applyNumberFormat="1" applyFont="1" applyAlignment="1">
      <alignment horizontal="center"/>
    </xf>
    <xf numFmtId="167" fontId="11" fillId="0" borderId="8" xfId="0" applyNumberFormat="1" applyFont="1" applyBorder="1" applyAlignment="1">
      <alignment horizontal="right"/>
    </xf>
    <xf numFmtId="0" fontId="11" fillId="0" borderId="46" xfId="2" applyFont="1" applyBorder="1"/>
    <xf numFmtId="167" fontId="13" fillId="0" borderId="5" xfId="0" applyNumberFormat="1" applyFont="1" applyBorder="1"/>
    <xf numFmtId="167" fontId="11" fillId="0" borderId="6" xfId="2" applyNumberFormat="1" applyFont="1" applyBorder="1"/>
    <xf numFmtId="167" fontId="11" fillId="0" borderId="47" xfId="2" applyNumberFormat="1" applyFont="1" applyBorder="1"/>
    <xf numFmtId="165" fontId="12" fillId="0" borderId="0" xfId="2" applyNumberFormat="1" applyFont="1"/>
    <xf numFmtId="165" fontId="11" fillId="0" borderId="7" xfId="2" applyNumberFormat="1" applyFont="1" applyBorder="1"/>
    <xf numFmtId="167" fontId="13" fillId="4" borderId="8" xfId="0" applyNumberFormat="1" applyFont="1" applyFill="1" applyBorder="1"/>
    <xf numFmtId="167" fontId="11" fillId="0" borderId="0" xfId="2" applyNumberFormat="1" applyFont="1"/>
    <xf numFmtId="167" fontId="11" fillId="0" borderId="0" xfId="0" applyNumberFormat="1" applyFont="1"/>
    <xf numFmtId="0" fontId="11" fillId="0" borderId="0" xfId="2" applyFont="1" applyAlignment="1">
      <alignment horizontal="right"/>
    </xf>
    <xf numFmtId="165" fontId="11" fillId="0" borderId="11" xfId="2" applyNumberFormat="1" applyFont="1" applyBorder="1"/>
    <xf numFmtId="0" fontId="11" fillId="0" borderId="44" xfId="2" applyFont="1" applyBorder="1" applyAlignment="1">
      <alignment horizontal="center"/>
    </xf>
    <xf numFmtId="167" fontId="11" fillId="0" borderId="5" xfId="2" applyNumberFormat="1" applyFont="1" applyBorder="1" applyAlignment="1">
      <alignment horizontal="right"/>
    </xf>
    <xf numFmtId="0" fontId="11" fillId="0" borderId="48" xfId="2" applyFont="1" applyBorder="1" applyAlignment="1">
      <alignment horizontal="center"/>
    </xf>
    <xf numFmtId="0" fontId="11" fillId="0" borderId="49" xfId="2" applyFont="1" applyBorder="1" applyAlignment="1">
      <alignment horizontal="left"/>
    </xf>
    <xf numFmtId="167" fontId="13" fillId="0" borderId="49" xfId="0" applyNumberFormat="1" applyFont="1" applyBorder="1"/>
    <xf numFmtId="167" fontId="11" fillId="0" borderId="49" xfId="2" applyNumberFormat="1" applyFont="1" applyBorder="1" applyAlignment="1">
      <alignment horizontal="right"/>
    </xf>
    <xf numFmtId="0" fontId="11" fillId="0" borderId="50" xfId="2" applyFont="1" applyBorder="1"/>
    <xf numFmtId="0" fontId="13" fillId="0" borderId="49" xfId="0" applyFont="1" applyBorder="1" applyAlignment="1">
      <alignment horizontal="left"/>
    </xf>
    <xf numFmtId="0" fontId="13" fillId="0" borderId="48" xfId="0" applyFont="1" applyBorder="1" applyAlignment="1">
      <alignment horizontal="center"/>
    </xf>
    <xf numFmtId="0" fontId="11" fillId="0" borderId="51" xfId="2" applyFont="1" applyBorder="1" applyAlignment="1">
      <alignment horizontal="center"/>
    </xf>
    <xf numFmtId="0" fontId="11" fillId="0" borderId="52" xfId="2" applyFont="1" applyBorder="1" applyAlignment="1">
      <alignment horizontal="left"/>
    </xf>
    <xf numFmtId="167" fontId="11" fillId="0" borderId="52" xfId="2" applyNumberFormat="1" applyFont="1" applyBorder="1" applyAlignment="1">
      <alignment horizontal="right"/>
    </xf>
    <xf numFmtId="0" fontId="11" fillId="0" borderId="52" xfId="2" applyFont="1" applyBorder="1"/>
    <xf numFmtId="0" fontId="13" fillId="0" borderId="53" xfId="0" applyFont="1" applyBorder="1" applyAlignment="1">
      <alignment horizontal="center"/>
    </xf>
    <xf numFmtId="0" fontId="13" fillId="0" borderId="54" xfId="0" applyFont="1" applyBorder="1" applyAlignment="1">
      <alignment horizontal="left"/>
    </xf>
    <xf numFmtId="167" fontId="13" fillId="0" borderId="54" xfId="0" applyNumberFormat="1" applyFont="1" applyBorder="1" applyAlignment="1">
      <alignment horizontal="right"/>
    </xf>
    <xf numFmtId="167" fontId="11" fillId="0" borderId="54" xfId="2" applyNumberFormat="1" applyFont="1" applyBorder="1" applyAlignment="1">
      <alignment horizontal="right"/>
    </xf>
    <xf numFmtId="0" fontId="11" fillId="0" borderId="54" xfId="2" applyFont="1" applyBorder="1"/>
    <xf numFmtId="0" fontId="11" fillId="0" borderId="53" xfId="2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56" xfId="0" applyFont="1" applyBorder="1" applyAlignment="1">
      <alignment horizontal="left"/>
    </xf>
    <xf numFmtId="167" fontId="13" fillId="0" borderId="56" xfId="0" applyNumberFormat="1" applyFont="1" applyBorder="1" applyAlignment="1">
      <alignment horizontal="right"/>
    </xf>
    <xf numFmtId="167" fontId="11" fillId="0" borderId="56" xfId="2" applyNumberFormat="1" applyFont="1" applyBorder="1" applyAlignment="1">
      <alignment horizontal="right"/>
    </xf>
    <xf numFmtId="0" fontId="11" fillId="0" borderId="56" xfId="2" applyFont="1" applyBorder="1"/>
    <xf numFmtId="0" fontId="11" fillId="0" borderId="55" xfId="2" applyFont="1" applyBorder="1" applyAlignment="1">
      <alignment horizontal="center"/>
    </xf>
    <xf numFmtId="168" fontId="11" fillId="0" borderId="8" xfId="2" applyNumberFormat="1" applyFont="1" applyBorder="1"/>
    <xf numFmtId="168" fontId="11" fillId="0" borderId="12" xfId="2" applyNumberFormat="1" applyFont="1" applyBorder="1"/>
    <xf numFmtId="0" fontId="11" fillId="0" borderId="0" xfId="2" applyNumberFormat="1" applyFont="1"/>
    <xf numFmtId="168" fontId="13" fillId="0" borderId="9" xfId="0" applyNumberFormat="1" applyFont="1" applyBorder="1"/>
    <xf numFmtId="168" fontId="13" fillId="0" borderId="8" xfId="0" applyNumberFormat="1" applyFont="1" applyBorder="1"/>
    <xf numFmtId="168" fontId="13" fillId="0" borderId="12" xfId="0" applyNumberFormat="1" applyFont="1" applyBorder="1"/>
    <xf numFmtId="0" fontId="13" fillId="0" borderId="0" xfId="0" applyNumberFormat="1" applyFont="1"/>
    <xf numFmtId="167" fontId="13" fillId="0" borderId="5" xfId="0" applyNumberFormat="1" applyFont="1" applyBorder="1" applyAlignment="1">
      <alignment horizontal="right"/>
    </xf>
    <xf numFmtId="0" fontId="13" fillId="0" borderId="52" xfId="0" applyFont="1" applyBorder="1" applyAlignment="1">
      <alignment horizontal="left"/>
    </xf>
    <xf numFmtId="0" fontId="11" fillId="0" borderId="54" xfId="2" applyFont="1" applyBorder="1" applyAlignment="1">
      <alignment horizontal="left"/>
    </xf>
    <xf numFmtId="167" fontId="13" fillId="0" borderId="52" xfId="0" applyNumberFormat="1" applyFont="1" applyBorder="1" applyAlignment="1">
      <alignment horizontal="right"/>
    </xf>
    <xf numFmtId="0" fontId="13" fillId="0" borderId="51" xfId="0" applyFont="1" applyBorder="1" applyAlignment="1">
      <alignment horizontal="center"/>
    </xf>
    <xf numFmtId="167" fontId="11" fillId="0" borderId="5" xfId="0" applyNumberFormat="1" applyFont="1" applyBorder="1" applyAlignment="1">
      <alignment horizontal="right"/>
    </xf>
    <xf numFmtId="0" fontId="13" fillId="0" borderId="44" xfId="0" applyFont="1" applyBorder="1" applyAlignment="1">
      <alignment horizontal="center"/>
    </xf>
    <xf numFmtId="167" fontId="13" fillId="4" borderId="49" xfId="0" applyNumberFormat="1" applyFont="1" applyFill="1" applyBorder="1"/>
    <xf numFmtId="0" fontId="11" fillId="0" borderId="56" xfId="2" applyFont="1" applyBorder="1" applyAlignment="1">
      <alignment horizontal="left"/>
    </xf>
    <xf numFmtId="168" fontId="11" fillId="0" borderId="9" xfId="2" applyNumberFormat="1" applyFont="1" applyBorder="1"/>
    <xf numFmtId="168" fontId="11" fillId="0" borderId="8" xfId="0" applyNumberFormat="1" applyFont="1" applyBorder="1"/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1" applyFont="1"/>
    <xf numFmtId="0" fontId="1" fillId="0" borderId="5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4">
    <cellStyle name="Excel Built-in Normal" xfId="3" xr:uid="{F72081F6-CF55-4302-AD07-3B844CA707CB}"/>
    <cellStyle name="Hyperlink" xfId="1" builtinId="8"/>
    <cellStyle name="Hyperlink 2" xfId="12" xr:uid="{47BA7583-0B97-4B5F-8160-92BE319ADA88}"/>
    <cellStyle name="Hyperlink 3" xfId="6" xr:uid="{BFA76B32-F494-4108-8DA2-4010AD7523BA}"/>
    <cellStyle name="Normal" xfId="0" builtinId="0"/>
    <cellStyle name="Normal 2" xfId="10" xr:uid="{09C7394E-255A-4991-B180-8C2D8E410679}"/>
    <cellStyle name="Normal 2 2" xfId="4" xr:uid="{AAA8E0A6-40D2-4502-A499-12824D901D23}"/>
    <cellStyle name="Normal 2 2 2" xfId="2" xr:uid="{698D1FF7-DCFB-4EB0-8480-DAE93C66E7C7}"/>
    <cellStyle name="Normal 2 2 3" xfId="8" xr:uid="{A8F5BE49-4C7F-4FDC-863B-A34A2B161260}"/>
    <cellStyle name="Normal 2 3" xfId="13" xr:uid="{83E68A72-9AA6-497D-B7F4-C02140687926}"/>
    <cellStyle name="Normal 3" xfId="11" xr:uid="{CFACB224-59E5-45D3-9667-5C12CE60A580}"/>
    <cellStyle name="Normal 3 2" xfId="7" xr:uid="{2AAEE872-2548-4EC4-9487-993ED5225617}"/>
    <cellStyle name="Normal 3 3" xfId="9" xr:uid="{EA3AD669-36F4-4BD9-8233-7E1BDCDCEDC4}"/>
    <cellStyle name="Normal 4" xfId="5" xr:uid="{D302DB33-3B5B-49AE-A5E8-EFA50F1D20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34C26-A4ED-4D8F-BEF2-AB5B4F37D68B}">
  <sheetPr>
    <pageSetUpPr fitToPage="1"/>
  </sheetPr>
  <dimension ref="B1:Y38"/>
  <sheetViews>
    <sheetView showGridLines="0" showRowColHeaders="0" tabSelected="1" workbookViewId="0">
      <selection activeCell="B29" sqref="B29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17" t="s">
        <v>1787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</row>
    <row r="2" spans="2:25" ht="18.75" x14ac:dyDescent="0.3">
      <c r="B2" s="418" t="s">
        <v>1874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</row>
    <row r="3" spans="2:25" ht="15.75" x14ac:dyDescent="0.25">
      <c r="B3" s="419" t="s">
        <v>1788</v>
      </c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</row>
    <row r="5" spans="2:25" x14ac:dyDescent="0.25">
      <c r="B5" s="420" t="s">
        <v>1789</v>
      </c>
      <c r="C5" s="420" t="s">
        <v>1790</v>
      </c>
      <c r="D5" s="420" t="s">
        <v>1791</v>
      </c>
      <c r="E5" s="420" t="s">
        <v>1792</v>
      </c>
      <c r="F5" s="420" t="s">
        <v>1793</v>
      </c>
      <c r="G5" s="420" t="s">
        <v>1794</v>
      </c>
      <c r="H5" s="420" t="s">
        <v>1795</v>
      </c>
      <c r="I5" s="420" t="s">
        <v>1796</v>
      </c>
      <c r="J5" s="420" t="s">
        <v>1797</v>
      </c>
      <c r="K5" s="420" t="s">
        <v>1798</v>
      </c>
      <c r="L5" s="420" t="s">
        <v>1799</v>
      </c>
      <c r="M5" s="421"/>
      <c r="N5" s="422"/>
      <c r="O5" s="420" t="s">
        <v>1800</v>
      </c>
      <c r="P5" s="420" t="s">
        <v>1790</v>
      </c>
      <c r="Q5" s="420" t="s">
        <v>1791</v>
      </c>
      <c r="R5" s="420" t="s">
        <v>1792</v>
      </c>
      <c r="S5" s="420" t="s">
        <v>1793</v>
      </c>
      <c r="T5" s="420" t="s">
        <v>1794</v>
      </c>
      <c r="U5" s="422"/>
      <c r="V5" s="422"/>
      <c r="W5" s="422"/>
      <c r="X5" s="422"/>
      <c r="Y5" s="422"/>
    </row>
    <row r="6" spans="2:25" x14ac:dyDescent="0.25">
      <c r="B6" s="422"/>
      <c r="C6" s="420" t="s">
        <v>1801</v>
      </c>
      <c r="D6" s="420" t="s">
        <v>1802</v>
      </c>
      <c r="E6" s="420" t="s">
        <v>1803</v>
      </c>
      <c r="F6" s="420" t="s">
        <v>1804</v>
      </c>
      <c r="G6" s="420" t="s">
        <v>1805</v>
      </c>
      <c r="H6" s="420" t="s">
        <v>1806</v>
      </c>
      <c r="I6" s="420" t="s">
        <v>1807</v>
      </c>
      <c r="J6" s="420" t="s">
        <v>1808</v>
      </c>
      <c r="K6" s="422"/>
      <c r="L6" s="422"/>
      <c r="M6" s="421"/>
      <c r="N6" s="422"/>
      <c r="O6" s="420" t="s">
        <v>1809</v>
      </c>
      <c r="P6" s="420" t="s">
        <v>1790</v>
      </c>
      <c r="Q6" s="420" t="s">
        <v>1791</v>
      </c>
      <c r="R6" s="420" t="s">
        <v>1792</v>
      </c>
      <c r="S6" s="420" t="s">
        <v>1793</v>
      </c>
      <c r="T6" s="420" t="s">
        <v>1794</v>
      </c>
      <c r="U6" s="420" t="s">
        <v>1795</v>
      </c>
      <c r="V6" s="422"/>
      <c r="W6" s="422"/>
      <c r="X6" s="422"/>
      <c r="Y6" s="422"/>
    </row>
    <row r="7" spans="2:25" x14ac:dyDescent="0.25">
      <c r="B7" s="420" t="s">
        <v>1810</v>
      </c>
      <c r="C7" s="420" t="s">
        <v>1790</v>
      </c>
      <c r="D7" s="422"/>
      <c r="E7" s="422"/>
      <c r="F7" s="422"/>
      <c r="G7" s="422"/>
      <c r="H7" s="422"/>
      <c r="I7" s="422"/>
      <c r="J7" s="422"/>
      <c r="K7" s="422"/>
      <c r="L7" s="422"/>
      <c r="M7" s="421"/>
      <c r="N7" s="422"/>
      <c r="O7" s="420" t="s">
        <v>1811</v>
      </c>
      <c r="P7" s="420" t="s">
        <v>1790</v>
      </c>
      <c r="Q7" s="420" t="s">
        <v>1791</v>
      </c>
      <c r="R7" s="422"/>
      <c r="S7" s="422"/>
      <c r="T7" s="422"/>
      <c r="U7" s="422"/>
      <c r="V7" s="422"/>
      <c r="W7" s="422"/>
      <c r="X7" s="422"/>
      <c r="Y7" s="422"/>
    </row>
    <row r="8" spans="2:25" x14ac:dyDescent="0.25">
      <c r="B8" s="420" t="s">
        <v>1812</v>
      </c>
      <c r="C8" s="420" t="s">
        <v>1790</v>
      </c>
      <c r="D8" s="420" t="s">
        <v>1791</v>
      </c>
      <c r="E8" s="420" t="s">
        <v>1792</v>
      </c>
      <c r="F8" s="420" t="s">
        <v>1793</v>
      </c>
      <c r="G8" s="420" t="s">
        <v>1794</v>
      </c>
      <c r="H8" s="422"/>
      <c r="I8" s="422"/>
      <c r="J8" s="422"/>
      <c r="K8" s="422"/>
      <c r="L8" s="422"/>
      <c r="M8" s="421"/>
      <c r="N8" s="422"/>
      <c r="O8" s="420" t="s">
        <v>1813</v>
      </c>
      <c r="P8" s="420" t="s">
        <v>1790</v>
      </c>
      <c r="Q8" s="420" t="s">
        <v>1791</v>
      </c>
      <c r="R8" s="420" t="s">
        <v>1792</v>
      </c>
      <c r="S8" s="420" t="s">
        <v>1793</v>
      </c>
      <c r="T8" s="420" t="s">
        <v>1794</v>
      </c>
      <c r="U8" s="420" t="s">
        <v>1795</v>
      </c>
      <c r="V8" s="420" t="s">
        <v>1796</v>
      </c>
      <c r="W8" s="422"/>
      <c r="X8" s="422"/>
      <c r="Y8" s="422"/>
    </row>
    <row r="9" spans="2:25" x14ac:dyDescent="0.25">
      <c r="B9" s="420" t="s">
        <v>1814</v>
      </c>
      <c r="C9" s="420" t="s">
        <v>1790</v>
      </c>
      <c r="D9" s="420" t="s">
        <v>1791</v>
      </c>
      <c r="E9" s="420" t="s">
        <v>1792</v>
      </c>
      <c r="F9" s="422"/>
      <c r="G9" s="422"/>
      <c r="H9" s="422"/>
      <c r="I9" s="422"/>
      <c r="J9" s="422"/>
      <c r="K9" s="422"/>
      <c r="L9" s="422"/>
      <c r="M9" s="421"/>
      <c r="N9" s="422"/>
      <c r="O9" s="420" t="s">
        <v>1815</v>
      </c>
      <c r="P9" s="420" t="s">
        <v>1790</v>
      </c>
      <c r="Q9" s="420" t="s">
        <v>1791</v>
      </c>
      <c r="R9" s="422"/>
      <c r="S9" s="422"/>
      <c r="T9" s="422"/>
      <c r="U9" s="422"/>
      <c r="V9" s="422"/>
      <c r="W9" s="422"/>
      <c r="X9" s="422"/>
      <c r="Y9" s="422"/>
    </row>
    <row r="10" spans="2:25" x14ac:dyDescent="0.25">
      <c r="B10" s="420" t="s">
        <v>1816</v>
      </c>
      <c r="C10" s="420" t="s">
        <v>1790</v>
      </c>
      <c r="D10" s="420" t="s">
        <v>1791</v>
      </c>
      <c r="E10" s="420" t="s">
        <v>1792</v>
      </c>
      <c r="F10" s="420" t="s">
        <v>1793</v>
      </c>
      <c r="G10" s="420" t="s">
        <v>1794</v>
      </c>
      <c r="H10" s="422"/>
      <c r="I10" s="422"/>
      <c r="J10" s="422"/>
      <c r="K10" s="422"/>
      <c r="L10" s="422"/>
      <c r="M10" s="421"/>
      <c r="N10" s="422"/>
      <c r="O10" s="420" t="s">
        <v>1817</v>
      </c>
      <c r="P10" s="420" t="s">
        <v>1790</v>
      </c>
      <c r="Q10" s="420" t="s">
        <v>1791</v>
      </c>
      <c r="R10" s="422"/>
      <c r="S10" s="422"/>
      <c r="T10" s="422"/>
      <c r="U10" s="422"/>
      <c r="V10" s="422"/>
      <c r="W10" s="422"/>
      <c r="X10" s="422"/>
      <c r="Y10" s="422"/>
    </row>
    <row r="11" spans="2:25" x14ac:dyDescent="0.25">
      <c r="B11" s="420" t="s">
        <v>1818</v>
      </c>
      <c r="C11" s="420" t="s">
        <v>1790</v>
      </c>
      <c r="D11" s="420" t="s">
        <v>1791</v>
      </c>
      <c r="E11" s="420" t="s">
        <v>1792</v>
      </c>
      <c r="F11" s="422"/>
      <c r="G11" s="422"/>
      <c r="H11" s="422"/>
      <c r="I11" s="422"/>
      <c r="J11" s="422"/>
      <c r="K11" s="422"/>
      <c r="L11" s="422"/>
      <c r="M11" s="421"/>
      <c r="N11" s="422"/>
      <c r="O11" s="420" t="s">
        <v>1819</v>
      </c>
      <c r="P11" s="420" t="s">
        <v>1790</v>
      </c>
      <c r="Q11" s="420" t="s">
        <v>1791</v>
      </c>
      <c r="R11" s="422"/>
      <c r="S11" s="422"/>
      <c r="T11" s="422"/>
      <c r="U11" s="422"/>
      <c r="V11" s="422"/>
      <c r="W11" s="422"/>
      <c r="X11" s="422"/>
      <c r="Y11" s="422"/>
    </row>
    <row r="12" spans="2:25" x14ac:dyDescent="0.25">
      <c r="B12" s="420" t="s">
        <v>1820</v>
      </c>
      <c r="C12" s="420" t="s">
        <v>1790</v>
      </c>
      <c r="D12" s="422"/>
      <c r="E12" s="422"/>
      <c r="F12" s="422"/>
      <c r="G12" s="422"/>
      <c r="H12" s="422"/>
      <c r="I12" s="422"/>
      <c r="J12" s="422"/>
      <c r="K12" s="422"/>
      <c r="L12" s="422"/>
      <c r="M12" s="421"/>
      <c r="N12" s="422"/>
      <c r="O12" s="420" t="s">
        <v>1821</v>
      </c>
      <c r="P12" s="420" t="s">
        <v>1790</v>
      </c>
      <c r="Q12" s="420" t="s">
        <v>1791</v>
      </c>
      <c r="R12" s="420" t="s">
        <v>1792</v>
      </c>
      <c r="S12" s="420" t="s">
        <v>1793</v>
      </c>
      <c r="T12" s="422"/>
      <c r="U12" s="422"/>
      <c r="V12" s="422"/>
      <c r="W12" s="422"/>
      <c r="X12" s="422"/>
      <c r="Y12" s="422"/>
    </row>
    <row r="13" spans="2:25" x14ac:dyDescent="0.25">
      <c r="B13" s="420" t="s">
        <v>1822</v>
      </c>
      <c r="C13" s="420" t="s">
        <v>1790</v>
      </c>
      <c r="D13" s="420" t="s">
        <v>1791</v>
      </c>
      <c r="E13" s="420" t="s">
        <v>1792</v>
      </c>
      <c r="F13" s="420" t="s">
        <v>1793</v>
      </c>
      <c r="G13" s="420" t="s">
        <v>1794</v>
      </c>
      <c r="H13" s="420" t="s">
        <v>1795</v>
      </c>
      <c r="I13" s="420" t="s">
        <v>1796</v>
      </c>
      <c r="J13" s="422"/>
      <c r="K13" s="422"/>
      <c r="L13" s="422"/>
      <c r="M13" s="421"/>
      <c r="N13" s="422"/>
      <c r="O13" s="420" t="s">
        <v>1823</v>
      </c>
      <c r="P13" s="420" t="s">
        <v>1790</v>
      </c>
      <c r="Q13" s="422"/>
      <c r="R13" s="422"/>
      <c r="S13" s="422"/>
      <c r="T13" s="422"/>
      <c r="U13" s="422"/>
      <c r="V13" s="422"/>
      <c r="W13" s="422"/>
      <c r="X13" s="422"/>
      <c r="Y13" s="422"/>
    </row>
    <row r="14" spans="2:25" x14ac:dyDescent="0.25">
      <c r="B14" s="420" t="s">
        <v>1824</v>
      </c>
      <c r="C14" s="420" t="s">
        <v>1790</v>
      </c>
      <c r="D14" s="420" t="s">
        <v>1791</v>
      </c>
      <c r="E14" s="422"/>
      <c r="F14" s="422"/>
      <c r="G14" s="422"/>
      <c r="H14" s="422"/>
      <c r="I14" s="422"/>
      <c r="J14" s="422"/>
      <c r="K14" s="422"/>
      <c r="L14" s="422"/>
      <c r="M14" s="421"/>
      <c r="N14" s="422"/>
      <c r="O14" s="420" t="s">
        <v>1825</v>
      </c>
      <c r="P14" s="420" t="s">
        <v>1790</v>
      </c>
      <c r="Q14" s="422"/>
      <c r="R14" s="422"/>
      <c r="S14" s="422"/>
      <c r="T14" s="422"/>
      <c r="U14" s="422"/>
      <c r="V14" s="422"/>
      <c r="W14" s="422"/>
      <c r="X14" s="422"/>
      <c r="Y14" s="422"/>
    </row>
    <row r="15" spans="2:25" x14ac:dyDescent="0.25">
      <c r="B15" s="420" t="s">
        <v>1826</v>
      </c>
      <c r="C15" s="420" t="s">
        <v>1790</v>
      </c>
      <c r="D15" s="420" t="s">
        <v>1791</v>
      </c>
      <c r="E15" s="422"/>
      <c r="F15" s="422"/>
      <c r="G15" s="422"/>
      <c r="H15" s="422"/>
      <c r="I15" s="422"/>
      <c r="J15" s="422"/>
      <c r="K15" s="422"/>
      <c r="L15" s="422"/>
      <c r="M15" s="421"/>
      <c r="N15" s="422"/>
      <c r="O15" s="420" t="s">
        <v>1827</v>
      </c>
      <c r="P15" s="420" t="s">
        <v>1790</v>
      </c>
      <c r="Q15" s="422"/>
      <c r="R15" s="422"/>
      <c r="S15" s="422"/>
      <c r="T15" s="422"/>
      <c r="U15" s="422"/>
      <c r="V15" s="422"/>
      <c r="W15" s="422"/>
      <c r="X15" s="422"/>
      <c r="Y15" s="422"/>
    </row>
    <row r="16" spans="2:25" x14ac:dyDescent="0.25">
      <c r="B16" s="420" t="s">
        <v>1828</v>
      </c>
      <c r="C16" s="420" t="s">
        <v>1790</v>
      </c>
      <c r="D16" s="422"/>
      <c r="E16" s="422"/>
      <c r="F16" s="422"/>
      <c r="G16" s="422"/>
      <c r="H16" s="422"/>
      <c r="I16" s="422"/>
      <c r="J16" s="422"/>
      <c r="K16" s="422"/>
      <c r="L16" s="422"/>
      <c r="M16" s="421"/>
      <c r="N16" s="422"/>
      <c r="O16" s="420" t="s">
        <v>1829</v>
      </c>
      <c r="P16" s="420" t="s">
        <v>1790</v>
      </c>
      <c r="Q16" s="422"/>
      <c r="R16" s="422"/>
      <c r="S16" s="422"/>
      <c r="T16" s="422"/>
      <c r="U16" s="422"/>
      <c r="V16" s="422"/>
      <c r="W16" s="422"/>
      <c r="X16" s="422"/>
      <c r="Y16" s="422"/>
    </row>
    <row r="17" spans="2:25" x14ac:dyDescent="0.25">
      <c r="B17" s="420" t="s">
        <v>1830</v>
      </c>
      <c r="C17" s="420" t="s">
        <v>1790</v>
      </c>
      <c r="D17" s="420" t="s">
        <v>1791</v>
      </c>
      <c r="E17" s="420" t="s">
        <v>1792</v>
      </c>
      <c r="F17" s="422"/>
      <c r="G17" s="422"/>
      <c r="H17" s="422"/>
      <c r="I17" s="422"/>
      <c r="J17" s="422"/>
      <c r="K17" s="422"/>
      <c r="L17" s="422"/>
      <c r="M17" s="421"/>
      <c r="N17" s="422"/>
      <c r="O17" s="420" t="s">
        <v>1831</v>
      </c>
      <c r="P17" s="420" t="s">
        <v>1790</v>
      </c>
      <c r="Q17" s="422"/>
      <c r="R17" s="422"/>
      <c r="S17" s="422"/>
      <c r="T17" s="422"/>
      <c r="U17" s="422"/>
      <c r="V17" s="422"/>
      <c r="W17" s="422"/>
      <c r="X17" s="422"/>
      <c r="Y17" s="422"/>
    </row>
    <row r="18" spans="2:25" x14ac:dyDescent="0.25">
      <c r="B18" s="420" t="s">
        <v>1832</v>
      </c>
      <c r="C18" s="420" t="s">
        <v>1790</v>
      </c>
      <c r="D18" s="420" t="s">
        <v>1791</v>
      </c>
      <c r="E18" s="422"/>
      <c r="F18" s="422"/>
      <c r="G18" s="422"/>
      <c r="H18" s="422"/>
      <c r="I18" s="422"/>
      <c r="J18" s="422"/>
      <c r="K18" s="422"/>
      <c r="L18" s="422"/>
      <c r="M18" s="421"/>
      <c r="N18" s="422"/>
      <c r="O18" s="420" t="s">
        <v>1833</v>
      </c>
      <c r="P18" s="420" t="s">
        <v>1790</v>
      </c>
      <c r="Q18" s="422"/>
      <c r="R18" s="422"/>
      <c r="S18" s="422"/>
      <c r="T18" s="422"/>
      <c r="U18" s="422"/>
      <c r="V18" s="422"/>
      <c r="W18" s="422"/>
      <c r="X18" s="422"/>
      <c r="Y18" s="422"/>
    </row>
    <row r="19" spans="2:25" x14ac:dyDescent="0.25">
      <c r="B19" s="420" t="s">
        <v>1834</v>
      </c>
      <c r="C19" s="420" t="s">
        <v>1790</v>
      </c>
      <c r="D19" s="420" t="s">
        <v>1791</v>
      </c>
      <c r="E19" s="420" t="s">
        <v>1792</v>
      </c>
      <c r="F19" s="420" t="s">
        <v>1793</v>
      </c>
      <c r="G19" s="422"/>
      <c r="H19" s="422"/>
      <c r="I19" s="422"/>
      <c r="J19" s="422"/>
      <c r="K19" s="422"/>
      <c r="L19" s="422"/>
      <c r="M19" s="421"/>
      <c r="N19" s="422"/>
      <c r="O19" s="420" t="s">
        <v>1835</v>
      </c>
      <c r="P19" s="420" t="s">
        <v>1790</v>
      </c>
      <c r="Q19" s="422"/>
      <c r="R19" s="422"/>
      <c r="S19" s="422"/>
      <c r="T19" s="422"/>
      <c r="U19" s="422"/>
      <c r="V19" s="422"/>
      <c r="W19" s="422"/>
      <c r="X19" s="422"/>
      <c r="Y19" s="422"/>
    </row>
    <row r="20" spans="2:25" x14ac:dyDescent="0.25">
      <c r="B20" s="420" t="s">
        <v>1836</v>
      </c>
      <c r="C20" s="420" t="s">
        <v>1790</v>
      </c>
      <c r="D20" s="422"/>
      <c r="E20" s="422"/>
      <c r="F20" s="422"/>
      <c r="G20" s="422"/>
      <c r="H20" s="422"/>
      <c r="I20" s="422"/>
      <c r="J20" s="422"/>
      <c r="K20" s="422"/>
      <c r="L20" s="422"/>
      <c r="M20" s="421"/>
      <c r="N20" s="422"/>
      <c r="O20" s="420" t="s">
        <v>1837</v>
      </c>
      <c r="P20" s="420" t="s">
        <v>1790</v>
      </c>
      <c r="Q20" s="422"/>
      <c r="R20" s="422"/>
      <c r="S20" s="422"/>
      <c r="T20" s="422"/>
      <c r="U20" s="422"/>
      <c r="V20" s="422"/>
      <c r="W20" s="422"/>
      <c r="X20" s="422"/>
      <c r="Y20" s="422"/>
    </row>
    <row r="21" spans="2:25" x14ac:dyDescent="0.25">
      <c r="B21" s="420" t="s">
        <v>1838</v>
      </c>
      <c r="C21" s="420" t="s">
        <v>1790</v>
      </c>
      <c r="D21" s="420" t="s">
        <v>1791</v>
      </c>
      <c r="E21" s="420" t="s">
        <v>1792</v>
      </c>
      <c r="F21" s="420" t="s">
        <v>1793</v>
      </c>
      <c r="G21" s="420" t="s">
        <v>1794</v>
      </c>
      <c r="H21" s="420" t="s">
        <v>1795</v>
      </c>
      <c r="I21" s="420" t="s">
        <v>1796</v>
      </c>
      <c r="J21" s="422"/>
      <c r="K21" s="422"/>
      <c r="L21" s="422"/>
      <c r="M21" s="421"/>
      <c r="N21" s="422"/>
      <c r="O21" s="420" t="s">
        <v>1839</v>
      </c>
      <c r="P21" s="420" t="s">
        <v>1790</v>
      </c>
      <c r="Q21" s="422"/>
      <c r="R21" s="422"/>
      <c r="S21" s="422"/>
      <c r="T21" s="422"/>
      <c r="U21" s="422"/>
      <c r="V21" s="422"/>
      <c r="W21" s="422"/>
      <c r="X21" s="422"/>
      <c r="Y21" s="422"/>
    </row>
    <row r="22" spans="2:25" x14ac:dyDescent="0.25">
      <c r="B22" s="420" t="s">
        <v>1840</v>
      </c>
      <c r="C22" s="420" t="s">
        <v>1790</v>
      </c>
      <c r="D22" s="420" t="s">
        <v>1791</v>
      </c>
      <c r="E22" s="422"/>
      <c r="F22" s="422"/>
      <c r="G22" s="422"/>
      <c r="H22" s="422"/>
      <c r="I22" s="422"/>
      <c r="J22" s="422"/>
      <c r="K22" s="422"/>
      <c r="L22" s="422"/>
      <c r="M22" s="421"/>
      <c r="N22" s="422"/>
      <c r="O22" s="420" t="s">
        <v>1841</v>
      </c>
      <c r="P22" s="420" t="s">
        <v>1790</v>
      </c>
      <c r="Q22" s="422"/>
      <c r="R22" s="422"/>
      <c r="S22" s="422"/>
      <c r="T22" s="422"/>
      <c r="U22" s="422"/>
      <c r="V22" s="422"/>
      <c r="W22" s="422"/>
      <c r="X22" s="422"/>
      <c r="Y22" s="422"/>
    </row>
    <row r="23" spans="2:25" x14ac:dyDescent="0.25">
      <c r="B23" s="420" t="s">
        <v>1842</v>
      </c>
      <c r="C23" s="420" t="s">
        <v>1790</v>
      </c>
      <c r="D23" s="420" t="s">
        <v>1791</v>
      </c>
      <c r="E23" s="422"/>
      <c r="F23" s="422"/>
      <c r="G23" s="422"/>
      <c r="H23" s="422"/>
      <c r="I23" s="422"/>
      <c r="J23" s="422"/>
      <c r="K23" s="422"/>
      <c r="L23" s="422"/>
      <c r="M23" s="421"/>
      <c r="N23" s="422"/>
      <c r="O23" s="420" t="s">
        <v>1843</v>
      </c>
      <c r="P23" s="420" t="s">
        <v>1790</v>
      </c>
      <c r="Q23" s="422"/>
      <c r="R23" s="422"/>
      <c r="S23" s="422"/>
      <c r="T23" s="422"/>
      <c r="U23" s="422"/>
      <c r="V23" s="422"/>
      <c r="W23" s="422"/>
      <c r="X23" s="422"/>
      <c r="Y23" s="422"/>
    </row>
    <row r="24" spans="2:25" x14ac:dyDescent="0.25">
      <c r="B24" s="420" t="s">
        <v>1844</v>
      </c>
      <c r="C24" s="420" t="s">
        <v>1790</v>
      </c>
      <c r="D24" s="420" t="s">
        <v>1791</v>
      </c>
      <c r="E24" s="420" t="s">
        <v>1792</v>
      </c>
      <c r="F24" s="420" t="s">
        <v>1793</v>
      </c>
      <c r="G24" s="420" t="s">
        <v>1794</v>
      </c>
      <c r="H24" s="420" t="s">
        <v>1795</v>
      </c>
      <c r="I24" s="420" t="s">
        <v>1796</v>
      </c>
      <c r="J24" s="420" t="s">
        <v>1797</v>
      </c>
      <c r="K24" s="420" t="s">
        <v>1798</v>
      </c>
      <c r="L24" s="420" t="s">
        <v>1799</v>
      </c>
      <c r="M24" s="421"/>
      <c r="N24" s="422"/>
      <c r="O24" s="420" t="s">
        <v>1845</v>
      </c>
      <c r="P24" s="420" t="s">
        <v>1790</v>
      </c>
      <c r="Q24" s="422"/>
      <c r="R24" s="422"/>
      <c r="S24" s="422"/>
      <c r="T24" s="422"/>
      <c r="U24" s="422"/>
      <c r="V24" s="422"/>
      <c r="W24" s="422"/>
      <c r="X24" s="422"/>
      <c r="Y24" s="422"/>
    </row>
    <row r="25" spans="2:25" x14ac:dyDescent="0.25">
      <c r="B25" s="420" t="s">
        <v>1846</v>
      </c>
      <c r="C25" s="420" t="s">
        <v>1790</v>
      </c>
      <c r="D25" s="420" t="s">
        <v>1791</v>
      </c>
      <c r="E25" s="422"/>
      <c r="F25" s="422"/>
      <c r="G25" s="422"/>
      <c r="H25" s="422"/>
      <c r="I25" s="422"/>
      <c r="J25" s="422"/>
      <c r="K25" s="422"/>
      <c r="L25" s="422"/>
      <c r="M25" s="421"/>
      <c r="N25" s="422"/>
      <c r="O25" s="420" t="s">
        <v>1847</v>
      </c>
      <c r="P25" s="420" t="s">
        <v>1790</v>
      </c>
      <c r="Q25" s="420" t="s">
        <v>1791</v>
      </c>
      <c r="R25" s="420" t="s">
        <v>1792</v>
      </c>
      <c r="S25" s="420" t="s">
        <v>1793</v>
      </c>
      <c r="T25" s="422"/>
      <c r="U25" s="422"/>
      <c r="V25" s="422"/>
      <c r="W25" s="422"/>
      <c r="X25" s="422"/>
      <c r="Y25" s="422"/>
    </row>
    <row r="26" spans="2:25" x14ac:dyDescent="0.25">
      <c r="B26" s="420" t="s">
        <v>1848</v>
      </c>
      <c r="C26" s="420" t="s">
        <v>1790</v>
      </c>
      <c r="D26" s="420" t="s">
        <v>1791</v>
      </c>
      <c r="E26" s="422"/>
      <c r="F26" s="422"/>
      <c r="G26" s="422"/>
      <c r="H26" s="422"/>
      <c r="I26" s="422"/>
      <c r="J26" s="422"/>
      <c r="K26" s="422"/>
      <c r="L26" s="422"/>
      <c r="M26" s="421"/>
      <c r="N26" s="422"/>
      <c r="O26" s="420" t="s">
        <v>1849</v>
      </c>
      <c r="P26" s="420" t="s">
        <v>1790</v>
      </c>
      <c r="Q26" s="420" t="s">
        <v>1791</v>
      </c>
      <c r="R26" s="420" t="s">
        <v>1792</v>
      </c>
      <c r="S26" s="420" t="s">
        <v>1793</v>
      </c>
      <c r="T26" s="420" t="s">
        <v>1794</v>
      </c>
      <c r="U26" s="420" t="s">
        <v>1795</v>
      </c>
      <c r="V26" s="420" t="s">
        <v>1796</v>
      </c>
      <c r="W26" s="420" t="s">
        <v>1797</v>
      </c>
      <c r="X26" s="420" t="s">
        <v>1798</v>
      </c>
      <c r="Y26" s="420" t="s">
        <v>1799</v>
      </c>
    </row>
    <row r="27" spans="2:25" x14ac:dyDescent="0.25">
      <c r="B27" s="420" t="s">
        <v>1850</v>
      </c>
      <c r="C27" s="420" t="s">
        <v>1790</v>
      </c>
      <c r="D27" s="420" t="s">
        <v>1791</v>
      </c>
      <c r="E27" s="420" t="s">
        <v>1792</v>
      </c>
      <c r="F27" s="420" t="s">
        <v>1793</v>
      </c>
      <c r="G27" s="420" t="s">
        <v>1794</v>
      </c>
      <c r="H27" s="420" t="s">
        <v>1795</v>
      </c>
      <c r="I27" s="420" t="s">
        <v>1796</v>
      </c>
      <c r="J27" s="420" t="s">
        <v>1797</v>
      </c>
      <c r="K27" s="420" t="s">
        <v>1798</v>
      </c>
      <c r="L27" s="420" t="s">
        <v>1799</v>
      </c>
      <c r="M27" s="421"/>
      <c r="N27" s="422"/>
      <c r="O27" s="422"/>
      <c r="P27" s="420" t="s">
        <v>1801</v>
      </c>
      <c r="Q27" s="420" t="s">
        <v>1802</v>
      </c>
      <c r="R27" s="420" t="s">
        <v>1803</v>
      </c>
      <c r="S27" s="420" t="s">
        <v>1804</v>
      </c>
      <c r="T27" s="420" t="s">
        <v>1805</v>
      </c>
      <c r="U27" s="420" t="s">
        <v>1806</v>
      </c>
      <c r="V27" s="422"/>
      <c r="W27" s="422"/>
      <c r="X27" s="422"/>
      <c r="Y27" s="422"/>
    </row>
    <row r="28" spans="2:25" x14ac:dyDescent="0.25">
      <c r="B28" s="422"/>
      <c r="C28" s="420" t="s">
        <v>1801</v>
      </c>
      <c r="D28" s="420" t="s">
        <v>1802</v>
      </c>
      <c r="E28" s="420" t="s">
        <v>1803</v>
      </c>
      <c r="F28" s="420" t="s">
        <v>1804</v>
      </c>
      <c r="G28" s="420" t="s">
        <v>1805</v>
      </c>
      <c r="H28" s="420" t="s">
        <v>1806</v>
      </c>
      <c r="I28" s="422"/>
      <c r="J28" s="422"/>
      <c r="K28" s="422"/>
      <c r="L28" s="422"/>
      <c r="M28" s="421"/>
      <c r="N28" s="422"/>
      <c r="O28" s="420" t="s">
        <v>1851</v>
      </c>
      <c r="P28" s="420" t="s">
        <v>1790</v>
      </c>
      <c r="Q28" s="420" t="s">
        <v>1791</v>
      </c>
      <c r="R28" s="422"/>
      <c r="S28" s="422"/>
      <c r="T28" s="422"/>
      <c r="U28" s="422"/>
      <c r="V28" s="422"/>
      <c r="W28" s="422"/>
      <c r="X28" s="422"/>
      <c r="Y28" s="422"/>
    </row>
    <row r="29" spans="2:25" x14ac:dyDescent="0.25">
      <c r="B29" s="420" t="s">
        <v>1852</v>
      </c>
      <c r="C29" s="420" t="s">
        <v>1790</v>
      </c>
      <c r="D29" s="420" t="s">
        <v>1791</v>
      </c>
      <c r="E29" s="420" t="s">
        <v>1792</v>
      </c>
      <c r="F29" s="420" t="s">
        <v>1793</v>
      </c>
      <c r="G29" s="420" t="s">
        <v>1794</v>
      </c>
      <c r="H29" s="422"/>
      <c r="I29" s="422"/>
      <c r="J29" s="422"/>
      <c r="K29" s="422"/>
      <c r="L29" s="422"/>
      <c r="M29" s="421"/>
      <c r="N29" s="422"/>
      <c r="O29" s="420" t="s">
        <v>1853</v>
      </c>
      <c r="P29" s="420" t="s">
        <v>1790</v>
      </c>
      <c r="Q29" s="420" t="s">
        <v>1791</v>
      </c>
      <c r="R29" s="422"/>
      <c r="S29" s="422"/>
      <c r="T29" s="422"/>
      <c r="U29" s="422"/>
      <c r="V29" s="422"/>
      <c r="W29" s="422"/>
      <c r="X29" s="422"/>
      <c r="Y29" s="422"/>
    </row>
    <row r="30" spans="2:25" x14ac:dyDescent="0.25">
      <c r="B30" s="420" t="s">
        <v>1854</v>
      </c>
      <c r="C30" s="420" t="s">
        <v>1790</v>
      </c>
      <c r="D30" s="420" t="s">
        <v>1791</v>
      </c>
      <c r="E30" s="422"/>
      <c r="F30" s="422"/>
      <c r="G30" s="422"/>
      <c r="H30" s="422"/>
      <c r="I30" s="422"/>
      <c r="J30" s="422"/>
      <c r="K30" s="422"/>
      <c r="L30" s="422"/>
      <c r="M30" s="421"/>
      <c r="N30" s="422"/>
      <c r="O30" s="420" t="s">
        <v>1855</v>
      </c>
      <c r="P30" s="420" t="s">
        <v>1790</v>
      </c>
      <c r="Q30" s="420" t="s">
        <v>1791</v>
      </c>
      <c r="R30" s="420" t="s">
        <v>1792</v>
      </c>
      <c r="S30" s="420" t="s">
        <v>1793</v>
      </c>
      <c r="T30" s="420" t="s">
        <v>1794</v>
      </c>
      <c r="U30" s="422"/>
      <c r="V30" s="422"/>
      <c r="W30" s="422"/>
      <c r="X30" s="422"/>
      <c r="Y30" s="422"/>
    </row>
    <row r="31" spans="2:25" x14ac:dyDescent="0.25">
      <c r="B31" s="420" t="s">
        <v>1856</v>
      </c>
      <c r="C31" s="420" t="s">
        <v>1790</v>
      </c>
      <c r="D31" s="420" t="s">
        <v>1791</v>
      </c>
      <c r="E31" s="420" t="s">
        <v>1792</v>
      </c>
      <c r="F31" s="420" t="s">
        <v>1793</v>
      </c>
      <c r="G31" s="420" t="s">
        <v>1794</v>
      </c>
      <c r="H31" s="420" t="s">
        <v>1795</v>
      </c>
      <c r="I31" s="420" t="s">
        <v>1796</v>
      </c>
      <c r="J31" s="420" t="s">
        <v>1797</v>
      </c>
      <c r="K31" s="420" t="s">
        <v>1798</v>
      </c>
      <c r="L31" s="420" t="s">
        <v>1799</v>
      </c>
      <c r="M31" s="421"/>
      <c r="N31" s="422"/>
      <c r="O31" s="420" t="s">
        <v>1857</v>
      </c>
      <c r="P31" s="420" t="s">
        <v>1790</v>
      </c>
      <c r="Q31" s="420" t="s">
        <v>1791</v>
      </c>
      <c r="R31" s="420" t="s">
        <v>1792</v>
      </c>
      <c r="S31" s="420" t="s">
        <v>1793</v>
      </c>
      <c r="T31" s="420" t="s">
        <v>1794</v>
      </c>
      <c r="U31" s="420" t="s">
        <v>1795</v>
      </c>
      <c r="V31" s="420" t="s">
        <v>1796</v>
      </c>
      <c r="W31" s="420" t="s">
        <v>1797</v>
      </c>
      <c r="X31" s="420" t="s">
        <v>1798</v>
      </c>
      <c r="Y31" s="420" t="s">
        <v>1799</v>
      </c>
    </row>
    <row r="32" spans="2:25" x14ac:dyDescent="0.25">
      <c r="B32" s="422"/>
      <c r="C32" s="420" t="s">
        <v>1801</v>
      </c>
      <c r="D32" s="420" t="s">
        <v>1802</v>
      </c>
      <c r="E32" s="420" t="s">
        <v>1803</v>
      </c>
      <c r="F32" s="420" t="s">
        <v>1804</v>
      </c>
      <c r="G32" s="420" t="s">
        <v>1805</v>
      </c>
      <c r="H32" s="420" t="s">
        <v>1806</v>
      </c>
      <c r="I32" s="420" t="s">
        <v>1807</v>
      </c>
      <c r="J32" s="420" t="s">
        <v>1808</v>
      </c>
      <c r="K32" s="420" t="s">
        <v>1858</v>
      </c>
      <c r="L32" s="420" t="s">
        <v>1859</v>
      </c>
      <c r="M32" s="421"/>
      <c r="N32" s="422"/>
      <c r="O32" s="422"/>
      <c r="P32" s="420" t="s">
        <v>1801</v>
      </c>
      <c r="Q32" s="420" t="s">
        <v>1802</v>
      </c>
      <c r="R32" s="420" t="s">
        <v>1803</v>
      </c>
      <c r="S32" s="420" t="s">
        <v>1804</v>
      </c>
      <c r="T32" s="420" t="s">
        <v>1805</v>
      </c>
      <c r="U32" s="420" t="s">
        <v>1806</v>
      </c>
      <c r="V32" s="420" t="s">
        <v>1807</v>
      </c>
      <c r="W32" s="420" t="s">
        <v>1808</v>
      </c>
      <c r="X32" s="420" t="s">
        <v>1858</v>
      </c>
      <c r="Y32" s="422"/>
    </row>
    <row r="33" spans="2:25" x14ac:dyDescent="0.25">
      <c r="B33" s="422"/>
      <c r="C33" s="420" t="s">
        <v>1860</v>
      </c>
      <c r="D33" s="420" t="s">
        <v>1861</v>
      </c>
      <c r="E33" s="420" t="s">
        <v>1862</v>
      </c>
      <c r="F33" s="420" t="s">
        <v>1863</v>
      </c>
      <c r="G33" s="420" t="s">
        <v>1864</v>
      </c>
      <c r="H33" s="420" t="s">
        <v>1865</v>
      </c>
      <c r="I33" s="420" t="s">
        <v>1866</v>
      </c>
      <c r="J33" s="420" t="s">
        <v>1867</v>
      </c>
      <c r="K33" s="422"/>
      <c r="L33" s="422"/>
      <c r="M33" s="421"/>
      <c r="N33" s="422"/>
      <c r="O33" s="420" t="s">
        <v>1868</v>
      </c>
      <c r="P33" s="420" t="s">
        <v>1790</v>
      </c>
      <c r="Q33" s="420" t="s">
        <v>1791</v>
      </c>
      <c r="R33" s="420" t="s">
        <v>1792</v>
      </c>
      <c r="S33" s="420" t="s">
        <v>1793</v>
      </c>
      <c r="T33" s="420" t="s">
        <v>1794</v>
      </c>
      <c r="U33" s="420" t="s">
        <v>1795</v>
      </c>
      <c r="V33" s="422"/>
      <c r="W33" s="422"/>
      <c r="X33" s="422"/>
      <c r="Y33" s="422"/>
    </row>
    <row r="34" spans="2:25" x14ac:dyDescent="0.25">
      <c r="B34" s="420" t="s">
        <v>1869</v>
      </c>
      <c r="C34" s="420" t="s">
        <v>1790</v>
      </c>
      <c r="D34" s="422"/>
      <c r="E34" s="422"/>
      <c r="F34" s="422"/>
      <c r="G34" s="422"/>
      <c r="H34" s="422"/>
      <c r="I34" s="422"/>
      <c r="J34" s="422"/>
      <c r="K34" s="422"/>
      <c r="L34" s="422"/>
      <c r="M34" s="421"/>
      <c r="N34" s="422"/>
      <c r="O34" s="420" t="s">
        <v>1870</v>
      </c>
      <c r="P34" s="420" t="s">
        <v>1790</v>
      </c>
      <c r="Q34" s="420" t="s">
        <v>1791</v>
      </c>
      <c r="R34" s="420" t="s">
        <v>1792</v>
      </c>
      <c r="S34" s="422"/>
      <c r="T34" s="422"/>
      <c r="U34" s="422"/>
      <c r="V34" s="422"/>
      <c r="W34" s="422"/>
      <c r="X34" s="422"/>
      <c r="Y34" s="422"/>
    </row>
    <row r="35" spans="2:25" x14ac:dyDescent="0.25">
      <c r="B35" s="420" t="s">
        <v>1871</v>
      </c>
      <c r="C35" s="420" t="s">
        <v>1790</v>
      </c>
      <c r="D35" s="420" t="s">
        <v>1791</v>
      </c>
      <c r="E35" s="420" t="s">
        <v>1792</v>
      </c>
      <c r="F35" s="420" t="s">
        <v>1793</v>
      </c>
      <c r="G35" s="420" t="s">
        <v>1794</v>
      </c>
      <c r="H35" s="420" t="s">
        <v>1795</v>
      </c>
      <c r="I35" s="420" t="s">
        <v>1796</v>
      </c>
      <c r="J35" s="422"/>
      <c r="K35" s="422"/>
      <c r="L35" s="422"/>
      <c r="M35" s="421"/>
      <c r="N35" s="422"/>
      <c r="O35" s="420" t="s">
        <v>1872</v>
      </c>
      <c r="P35" s="420" t="s">
        <v>1790</v>
      </c>
      <c r="Q35" s="422"/>
      <c r="R35" s="422"/>
      <c r="S35" s="422"/>
      <c r="T35" s="422"/>
      <c r="U35" s="422"/>
      <c r="V35" s="422"/>
      <c r="W35" s="422"/>
      <c r="X35" s="422"/>
      <c r="Y35" s="422"/>
    </row>
    <row r="36" spans="2:25" x14ac:dyDescent="0.25">
      <c r="B36" s="422"/>
      <c r="C36" s="422"/>
      <c r="D36" s="422"/>
      <c r="E36" s="422"/>
      <c r="F36" s="422"/>
      <c r="G36" s="422"/>
      <c r="H36" s="422"/>
      <c r="I36" s="422"/>
      <c r="J36" s="422"/>
      <c r="K36" s="422"/>
      <c r="L36" s="422"/>
      <c r="M36" s="422"/>
      <c r="N36" s="422"/>
      <c r="O36" s="422"/>
      <c r="P36" s="422"/>
      <c r="Q36" s="422"/>
      <c r="R36" s="422"/>
      <c r="S36" s="422"/>
      <c r="T36" s="422"/>
      <c r="U36" s="422"/>
      <c r="V36" s="422"/>
      <c r="W36" s="422"/>
      <c r="X36" s="422"/>
      <c r="Y36" s="422"/>
    </row>
    <row r="37" spans="2:25" x14ac:dyDescent="0.25">
      <c r="B37" s="423" t="s">
        <v>1873</v>
      </c>
      <c r="C37" s="423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3"/>
      <c r="Y37" s="423"/>
    </row>
    <row r="38" spans="2:25" x14ac:dyDescent="0.25">
      <c r="B38" s="423"/>
      <c r="C38" s="423"/>
      <c r="D38" s="423"/>
      <c r="E38" s="423"/>
      <c r="F38" s="423"/>
      <c r="G38" s="423"/>
      <c r="H38" s="423"/>
      <c r="I38" s="423"/>
      <c r="J38" s="423"/>
      <c r="K38" s="423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3"/>
      <c r="Y38" s="422"/>
    </row>
  </sheetData>
  <mergeCells count="5">
    <mergeCell ref="B1:Y1"/>
    <mergeCell ref="B2:Y2"/>
    <mergeCell ref="B3:Y3"/>
    <mergeCell ref="B37:Y37"/>
    <mergeCell ref="B38:X38"/>
  </mergeCells>
  <hyperlinks>
    <hyperlink ref="B5" location="'10m Air Pistol 1'!A2" tooltip="10m Air Pistol" display="10m Air Pistol" xr:uid="{7E456870-7071-4B9A-A604-12BEE0EEB8CC}"/>
    <hyperlink ref="C5" location="'10m Air Pistol 1'!$B$3" tooltip="10m Air Pistol Division 1" display="D1" xr:uid="{0CCFB58B-2ED9-4A80-9CAD-77446E8FEC9A}"/>
    <hyperlink ref="D5" location="'10m Air Pistol 1'!$J$3" tooltip="10m Air Pistol Division 2" display="D2" xr:uid="{9A5F6EFB-9E2E-4B31-AFAB-DCFABD0C0242}"/>
    <hyperlink ref="E5" location="'10m Air Pistol 1'!$B$15" tooltip="10m Air Pistol Division 3" display="D3" xr:uid="{414DC699-9F5D-4AA9-9F02-5E6C948DB9FD}"/>
    <hyperlink ref="F5" location="'10m Air Pistol 1'!$J$15" tooltip="10m Air Pistol Division 4" display="D4" xr:uid="{CF8426A1-B449-41E1-986A-C9450C3EEB56}"/>
    <hyperlink ref="G5" location="'10m Air Pistol 1'!$B$27" tooltip="10m Air Pistol Division 5" display="D5" xr:uid="{A932CF4D-A4B9-42AE-8E4B-EF9D9614E439}"/>
    <hyperlink ref="H5" location="'10m Air Pistol 1'!$J$27" tooltip="10m Air Pistol Division 6" display="D6" xr:uid="{5EA3E496-50A3-4962-9F9F-70C4283EB0B1}"/>
    <hyperlink ref="I5" location="'10m Air Pistol 1'!$B$39" tooltip="10m Air Pistol Division 7" display="D7" xr:uid="{325293E5-3099-44F7-BD06-B4B7A1E4AE12}"/>
    <hyperlink ref="J5" location="'10m Air Pistol 1'!$J$39" tooltip="10m Air Pistol Division 8" display="D8" xr:uid="{E17DAF79-E5E6-45C3-8851-578CA9D9CD78}"/>
    <hyperlink ref="K5" location="'10m Air Pistol 1'!$B$51" tooltip="10m Air Pistol Division 9" display="D9" xr:uid="{137E1B59-61E7-4177-99BA-BBFC4B010FB5}"/>
    <hyperlink ref="L5" location="'10m Air Pistol 1'!$J$51" tooltip="10m Air Pistol Division 10" display="D10" xr:uid="{CBC39A3B-AE4D-420A-82D4-867224179BF0}"/>
    <hyperlink ref="C6" location="'10m Air Pistol 2'!$B$3" tooltip="10m Air Pistol Division 11" display="D11" xr:uid="{E254AC59-28E6-471E-A521-76AAA8FE8FF0}"/>
    <hyperlink ref="D6" location="'10m Air Pistol 2'!$J$3" tooltip="10m Air Pistol Division 12" display="D12" xr:uid="{AFE37806-F8FD-4368-A1C8-7FFBBDC4A422}"/>
    <hyperlink ref="E6" location="'10m Air Pistol 2'!$B$15" tooltip="10m Air Pistol Division 13" display="D13" xr:uid="{E5FF91E9-D1C2-4D46-BB30-C3FE90AAD72A}"/>
    <hyperlink ref="F6" location="'10m Air Pistol 2'!$J$15" tooltip="10m Air Pistol Division 14" display="D14" xr:uid="{31EFEF19-5606-4E31-A5BC-ACD71F90FF52}"/>
    <hyperlink ref="G6" location="'10m Air Pistol 2'!$B$27" tooltip="10m Air Pistol Division 15" display="D15" xr:uid="{781B2D53-85B0-4E3A-8340-C60102292AB4}"/>
    <hyperlink ref="H6" location="'10m Air Pistol 2'!$J$27" tooltip="10m Air Pistol Division 16" display="D16" xr:uid="{F004E608-E267-45DD-A70B-8D4C483C38CD}"/>
    <hyperlink ref="I6" location="'10m Air Pistol 2'!$B$39" tooltip="10m Air Pistol Division 17" display="D17" xr:uid="{6D3205CD-AF52-47C6-9935-067ECE3557AB}"/>
    <hyperlink ref="J6" location="'10m Air Pistol 2'!$J$39" tooltip="10m Air Pistol Division 18" display="D18" xr:uid="{C3DB553C-A48E-4F8F-83A6-7C6C7A6A8826}"/>
    <hyperlink ref="B7" location="'10m Air Pistol Jun'!A2" tooltip="10m Air Pistol Jun" display="10m Air Pistol Jun" xr:uid="{62A799C3-1993-4F39-B9B7-B04D2D827986}"/>
    <hyperlink ref="C7" location="'10m Air Pistol Jun'!$B$3" tooltip="10m Air Pistol Jun Division 1" display="D1" xr:uid="{1B6C6678-BD6B-4E36-8D4C-4384076A05EB}"/>
    <hyperlink ref="B8" location="'10m Air Pistol Sen'!A2" tooltip="10m Air Pistol Sen" display="10m Air Pistol Sen" xr:uid="{118C3F45-E668-481E-A701-7FE0EAE29D35}"/>
    <hyperlink ref="C8" location="'10m Air Pistol Sen'!$B$3" tooltip="10m Air Pistol Sen Division 1" display="D1" xr:uid="{50C78888-D3B9-4EE2-8B1F-665DFCB59C35}"/>
    <hyperlink ref="D8" location="'10m Air Pistol Sen'!$B$15" tooltip="10m Air Pistol Sen Division 2" display="D2" xr:uid="{E5B8837B-68A6-4E41-9807-83CC51CA0F5A}"/>
    <hyperlink ref="E8" location="'10m Air Pistol Sen'!$B$27" tooltip="10m Air Pistol Sen Division 3" display="D3" xr:uid="{C9C3F5F0-BDBC-40C3-B2F4-BB365BDC1E95}"/>
    <hyperlink ref="F8" location="'10m Air Pistol Sen'!$B$39" tooltip="10m Air Pistol Sen Division 4" display="D4" xr:uid="{766D8F1C-886C-47AD-B89A-4B40F6BBEC34}"/>
    <hyperlink ref="G8" location="'10m Air Pistol Sen'!$B$51" tooltip="10m Air Pistol Sen Division 5" display="D5" xr:uid="{2486370A-1CF2-408D-BDD8-C395E80029EF}"/>
    <hyperlink ref="B9" location="'10m Air Pistol Team 1'!A2" tooltip="10m Air Pistol Team" display="10m Air Pistol Team" xr:uid="{C4F67A85-1FEE-492A-A587-8D7481C98CB8}"/>
    <hyperlink ref="C9" location="'10m Air Pistol Team 1'!$A$3" tooltip="10m Air Pistol Team Division 1" display="D1" xr:uid="{289E7CB3-66BA-4083-9C57-382529BC169C}"/>
    <hyperlink ref="D9" location="'10m Air Pistol Team 1'!$A$29" tooltip="10m Air Pistol Team Division 2" display="D2" xr:uid="{7697C911-46E6-4A7F-B58F-4C176A9A2D4C}"/>
    <hyperlink ref="E9" location="'10m Air Pistol Team 2'!$A$3" tooltip="10m Air Pistol Team Division 3" display="D3" xr:uid="{40E40710-AA62-4850-947C-660C4BA845EA}"/>
    <hyperlink ref="B10" location="'10m Air Pistol (Supp rest)'!A2" tooltip="10m Air Pistol (Supp rest)" display="10m Air Pistol (Supp rest)" xr:uid="{5670C782-2B0C-4D86-98F2-0F8BDF91556E}"/>
    <hyperlink ref="C10" location="'10m Air Pistol (Supp rest)'!$B$3" tooltip="10m Air Pistol (Supp rest) Division 1" display="D1" xr:uid="{C94864C0-8A69-4049-B08D-B7ACAD795479}"/>
    <hyperlink ref="D10" location="'10m Air Pistol (Supp rest)'!$B$14" tooltip="10m Air Pistol (Supp rest) Division 2" display="D2" xr:uid="{AB3E0F60-91AF-4057-85F9-F781D6CA9E56}"/>
    <hyperlink ref="E10" location="'10m Air Pistol (Supp rest)'!$B$25" tooltip="10m Air Pistol (Supp rest) Division 3" display="D3" xr:uid="{9B17B185-F7AC-4959-8929-F72A4172825A}"/>
    <hyperlink ref="F10" location="'10m Air Pistol (Supp rest)'!$B$36" tooltip="10m Air Pistol (Supp rest) Division 4" display="D4" xr:uid="{5D1E50C1-A2E0-4754-9C76-1CCA56CDE5DF}"/>
    <hyperlink ref="G10" location="'10m Air Pistol (Supp rest)'!$B$47" tooltip="10m Air Pistol (Supp rest) Division 5" display="D5" xr:uid="{B2C0A7F2-188B-48AA-A065-89BEFAB1F921}"/>
    <hyperlink ref="B11" location="'10m Air Pistol (Supp rest) Sen'!A2" tooltip="10m Air Pistol (Supp rest) Sen" display="10m Air Pistol (Supp rest) Sen" xr:uid="{13BBEA1B-A7F7-4FD8-B496-F36A9FD1A61A}"/>
    <hyperlink ref="C11" location="'10m Air Pistol (Supp rest) Sen'!$B$3" tooltip="10m Air Pistol (Supp rest) Sen Division 1" display="D1" xr:uid="{7CEF8242-B396-4D45-92A4-ABF3D675ED9F}"/>
    <hyperlink ref="D11" location="'10m Air Pistol (Supp rest) Sen'!$B$14" tooltip="10m Air Pistol (Supp rest) Sen Division 2" display="D2" xr:uid="{8557429B-5DF5-48E0-93A9-154E5E2EDF63}"/>
    <hyperlink ref="E11" location="'10m Air Pistol (Supp rest) Sen'!$B$24" tooltip="10m Air Pistol (Supp rest) Sen Division 3" display="D3" xr:uid="{E728F72E-1D25-43D9-823F-69D907B9AFE7}"/>
    <hyperlink ref="B12" location="'6Yd Air Pistol'!A2" tooltip="6Yd Air Pistol" display="6Yd Air Pistol" xr:uid="{3F6E6038-DC78-4B47-8B02-14D1DBBDFE01}"/>
    <hyperlink ref="C12" location="'6Yd Air Pistol'!$B$3" tooltip="6Yd Air Pistol Division 1" display="D1" xr:uid="{1214B383-4894-4741-9DA4-3B51BDF3C107}"/>
    <hyperlink ref="B13" location="'10m Air Rifle'!A2" tooltip="10m Air Rifle" display="10m Air Rifle" xr:uid="{14A3C924-77FC-4F50-9D86-1497FC0FB0BC}"/>
    <hyperlink ref="C13" location="'10m Air Rifle'!$B$3" tooltip="10m Air Rifle Division 1" display="D1" xr:uid="{CB2A7940-B442-4C56-8F32-1E8F5A0CF440}"/>
    <hyperlink ref="D13" location="'10m Air Rifle'!$J$3" tooltip="10m Air Rifle Division 2" display="D2" xr:uid="{6B6CFE62-72E2-4A09-A4BE-8AB030004176}"/>
    <hyperlink ref="E13" location="'10m Air Rifle'!$B$15" tooltip="10m Air Rifle Division 3" display="D3" xr:uid="{45E66793-618B-4F01-901A-401928EA3A0C}"/>
    <hyperlink ref="F13" location="'10m Air Rifle'!$J$15" tooltip="10m Air Rifle Division 4" display="D4" xr:uid="{494ECE47-544F-4B84-BD1F-FFCF3C97EB8B}"/>
    <hyperlink ref="G13" location="'10m Air Rifle'!$B$27" tooltip="10m Air Rifle Division 5" display="D5" xr:uid="{9133C3DB-F52A-45D2-B711-873136F31045}"/>
    <hyperlink ref="H13" location="'10m Air Rifle'!$J$27" tooltip="10m Air Rifle Division 6" display="D6" xr:uid="{FE511DDF-B17E-4E3C-B995-5FAA5F0350E7}"/>
    <hyperlink ref="I13" location="'10m Air Rifle'!$B$39" tooltip="10m Air Rifle Division 7" display="D7" xr:uid="{9DB9117F-C8D0-418F-A612-2574113D0E92}"/>
    <hyperlink ref="B14" location="'10m Air Rifle Jun'!A2" tooltip="10m Air Rifle Jun" display="10m Air Rifle Jun" xr:uid="{40AAF41E-5AD8-4CE8-A5E4-8577B07C0840}"/>
    <hyperlink ref="C14" location="'10m Air Rifle Jun'!$B$3" tooltip="10m Air Rifle Jun Division 1" display="D1" xr:uid="{35F87FAF-28F3-412E-AC93-61F294E25FF8}"/>
    <hyperlink ref="D14" location="'10m Air Rifle Jun'!$B$14" tooltip="10m Air Rifle Jun Division 2" display="D2" xr:uid="{9B448265-6E13-4207-BA21-F72DD6B69427}"/>
    <hyperlink ref="B15" location="'10m Air Rifle Sen'!A2" tooltip="10m Air Rifle Sen" display="10m Air Rifle Sen" xr:uid="{8CAB4997-7117-494E-9D2E-27F7F41E703D}"/>
    <hyperlink ref="C15" location="'10m Air Rifle Sen'!$B$3" tooltip="10m Air Rifle Sen Division 1" display="D1" xr:uid="{649330E8-731F-4F57-83DA-A1B2C3D272F7}"/>
    <hyperlink ref="D15" location="'10m Air Rifle Sen'!$B$13" tooltip="10m Air Rifle Sen Division 2" display="D2" xr:uid="{67671E94-CB8A-4E0C-95F3-4287003AE443}"/>
    <hyperlink ref="B16" location="'10m Air Rifle Team'!A2" tooltip="10m Air Rifle Team" display="10m Air Rifle Team" xr:uid="{41D3AAAB-551D-45D2-A72A-AA0459816269}"/>
    <hyperlink ref="C16" location="'10m Air Rifle Team'!$A$3" tooltip="10m Air Rifle Team Division 1" display="D1" xr:uid="{5DF17D10-A9C5-482F-8071-46CA53DF5EB7}"/>
    <hyperlink ref="B17" location="'10m Air Rifle (Supp rest)'!A2" tooltip="10m Air Rifle (Supp rest)" display="10m Air Rifle (Supp rest)" xr:uid="{AA84EA35-1D12-488A-B33A-DFAA4A7F95AA}"/>
    <hyperlink ref="C17" location="'10m Air Rifle (Supp rest)'!$B$3" tooltip="10m Air Rifle (Supp rest) Division 1" display="D1" xr:uid="{CEFDF9AF-E6B7-40E2-B81B-6EFA2F5051B0}"/>
    <hyperlink ref="D17" location="'10m Air Rifle (Supp rest)'!$B$14" tooltip="10m Air Rifle (Supp rest) Division 2" display="D2" xr:uid="{3ADF764B-3554-40D5-AD88-6DCA12DDB767}"/>
    <hyperlink ref="E17" location="'10m Air Rifle (Supp rest)'!$B$25" tooltip="10m Air Rifle (Supp rest) Division 3" display="D3" xr:uid="{0FBF9CAB-E7E1-458D-90E1-FE189783823E}"/>
    <hyperlink ref="B18" location="'10m Air Rifle (Supp rest) Sen'!A2" tooltip="10m Air Rifle (Supp rest) Sen" display="10m Air Rifle (Supp rest) Sen" xr:uid="{BD9C4B8F-ABF8-472A-A902-8D46C313C256}"/>
    <hyperlink ref="C18" location="'10m Air Rifle (Supp rest) Sen'!$B$3" tooltip="10m Air Rifle (Supp rest) Sen Division 1" display="D1" xr:uid="{73459ACD-D8B0-4830-AEAA-03F73E880D63}"/>
    <hyperlink ref="D18" location="'10m Air Rifle (Supp rest) Sen'!$B$13" tooltip="10m Air Rifle (Supp rest) Sen Division 2" display="D2" xr:uid="{65D80055-0963-43DA-8A58-C8AFEEFE7744}"/>
    <hyperlink ref="B19" location="'20Yd Pistol'!A2" tooltip="20Yd Pistol" display="20Yd Pistol" xr:uid="{C9A13E44-7F32-4C49-B751-65068BDDC66F}"/>
    <hyperlink ref="C19" location="'20Yd Pistol'!$B$3" tooltip="20Yd Pistol Division 1" display="D1" xr:uid="{380ADE78-5FA0-484A-8804-3F1FD9AA2E06}"/>
    <hyperlink ref="D19" location="'20Yd Pistol'!$B$15" tooltip="20Yd Pistol Division 2" display="D2" xr:uid="{2AF1F786-9AEA-4351-A9FC-6053C9171D7A}"/>
    <hyperlink ref="E19" location="'20Yd Pistol'!$B$26" tooltip="20Yd Pistol Division 3" display="D3" xr:uid="{C2FCC49A-1C95-419A-897A-3B4016FA3995}"/>
    <hyperlink ref="F19" location="'20Yd Pistol'!$B$37" tooltip="20Yd Pistol Division 4" display="D4" xr:uid="{D35B191A-16B9-4520-B62A-F35B886DECE7}"/>
    <hyperlink ref="B20" location="'20Yd Pistol Sen'!A2" tooltip="20Yd Pistol Sen" display="20Yd Pistol Sen" xr:uid="{C9D7FC4B-FBFF-4632-9CC1-8D34176E7762}"/>
    <hyperlink ref="C20" location="'20Yd Pistol Sen'!$B$3" tooltip="20Yd Pistol Sen Division 1" display="D1" xr:uid="{221DC720-E110-45F5-8508-6076CF545BFA}"/>
    <hyperlink ref="B21" location="'Bench 100yd 1'!A2" tooltip="Bench 100yd" display="Bench 100yd" xr:uid="{9E3B1EF0-AEA9-446B-8564-5FDB7B0B9F21}"/>
    <hyperlink ref="C21" location="'Bench 100yd 1'!$B$3" tooltip="Bench 100yd Division 1" display="D1" xr:uid="{20D533B6-4723-461E-BDE3-B1CDBB526EA3}"/>
    <hyperlink ref="D21" location="'Bench 100yd 1'!$B$15" tooltip="Bench 100yd Division 2" display="D2" xr:uid="{215E1435-19E7-42F1-B778-CCBB76F2B3ED}"/>
    <hyperlink ref="E21" location="'Bench 100yd 1'!$B$27" tooltip="Bench 100yd Division 3" display="D3" xr:uid="{60EDF506-A445-4DCF-9688-12FF855ADE4B}"/>
    <hyperlink ref="F21" location="'Bench 100yd 1'!$B$39" tooltip="Bench 100yd Division 4" display="D4" xr:uid="{F78CF84E-8C14-427E-BDF5-B877A9706485}"/>
    <hyperlink ref="G21" location="'Bench 100yd 1'!$B$51" tooltip="Bench 100yd Division 5" display="D5" xr:uid="{31D59DCD-B8EF-40D3-B926-EC48A80636E6}"/>
    <hyperlink ref="H21" location="'Bench 100yd 2'!$B$3" tooltip="Bench 100yd Division 6" display="D6" xr:uid="{BE77D9D4-62AC-4AE6-B5DB-3277D1ABFD16}"/>
    <hyperlink ref="I21" location="'Bench 100yd 2'!$B$15" tooltip="Bench 100yd Division 7" display="D7" xr:uid="{13A9D11F-07EC-4A19-8D15-020930401B65}"/>
    <hyperlink ref="B22" location="'Bench 100yd Sen'!A2" tooltip="Bench 100yd Sen" display="Bench 100yd Sen" xr:uid="{B1282D65-78BA-4ECD-A01A-ADDDCD494A82}"/>
    <hyperlink ref="C22" location="'Bench 100yd Sen'!$B$3" tooltip="Bench 100yd Sen Division 1" display="D1" xr:uid="{550AEB64-A305-458D-B828-3B6825EA75FC}"/>
    <hyperlink ref="D22" location="'Bench 100yd Sen'!$B$16" tooltip="Bench 100yd Sen Division 2" display="D2" xr:uid="{F9456029-191D-414E-90B3-6860AEE8D3DF}"/>
    <hyperlink ref="B23" location="'Bench 100yd Team'!A2" tooltip="Bench 100yd Team" display="Bench 100yd Team" xr:uid="{5624C330-5119-4D15-B783-19E014B6A01B}"/>
    <hyperlink ref="C23" location="'Bench 100yd Team'!$A$3" tooltip="Bench 100yd Team Division 1" display="D1" xr:uid="{25AF7EA2-865E-4884-872E-25041584B2D6}"/>
    <hyperlink ref="D23" location="'Bench 100yd Team'!$A$29" tooltip="Bench 100yd Team Division 2" display="D2" xr:uid="{051AF278-B45C-4DE0-9861-898B72825A15}"/>
    <hyperlink ref="B24" location="'Bench 50m 1'!A2" tooltip="Bench 50m" display="Bench 50m" xr:uid="{E310B1CA-6D22-4922-AE97-9D79D272E242}"/>
    <hyperlink ref="C24" location="'Bench 50m 1'!$B$3" tooltip="Bench 50m Division 1" display="D1" xr:uid="{AEE8E96A-7C08-4AD0-BAA9-69A116D6ACB4}"/>
    <hyperlink ref="D24" location="'Bench 50m 1'!$B$15" tooltip="Bench 50m Division 2" display="D2" xr:uid="{EDF18A0A-38D3-4D5C-B2E0-045CF8574A24}"/>
    <hyperlink ref="E24" location="'Bench 50m 1'!$B$27" tooltip="Bench 50m Division 3" display="D3" xr:uid="{2349F3B2-0364-422A-8E94-EFECD41A8F35}"/>
    <hyperlink ref="F24" location="'Bench 50m 1'!$B$39" tooltip="Bench 50m Division 4" display="D4" xr:uid="{C0730151-A524-4A49-8FF3-59EB46C86E66}"/>
    <hyperlink ref="G24" location="'Bench 50m 1'!$B$51" tooltip="Bench 50m Division 5" display="D5" xr:uid="{61EBE6AD-87C5-4F83-99CF-C5B384D46452}"/>
    <hyperlink ref="H24" location="'Bench 50m 2'!$B$3" tooltip="Bench 50m Division 6" display="D6" xr:uid="{4C4FF746-DCCD-4839-9D4C-1AA244DD7379}"/>
    <hyperlink ref="I24" location="'Bench 50m 2'!$B$15" tooltip="Bench 50m Division 7" display="D7" xr:uid="{3A53B13B-29C1-440A-9C4C-55F31F163654}"/>
    <hyperlink ref="J24" location="'Bench 50m 2'!$B$26" tooltip="Bench 50m Division 8" display="D8" xr:uid="{AE0F1A76-BB28-4CFE-8E6F-DD447EC9CEBE}"/>
    <hyperlink ref="K24" location="'Bench 50m 2'!$B$37" tooltip="Bench 50m Division 9" display="D9" xr:uid="{BD5ECA3E-FA80-4B8F-BAC8-EB674CE022F4}"/>
    <hyperlink ref="L24" location="'Bench 50m 2'!$B$48" tooltip="Bench 50m Division 10" display="D10" xr:uid="{04655A2C-47CB-42D8-87EE-33C0CA3FC102}"/>
    <hyperlink ref="B25" location="'Bench 50m Sen'!A2" tooltip="Bench 50m Sen" display="Bench 50m Sen" xr:uid="{775EAB4B-4B6B-45E8-9AEB-26B60F708CEB}"/>
    <hyperlink ref="C25" location="'Bench 50m Sen'!$B$3" tooltip="Bench 50m Sen Division 1" display="D1" xr:uid="{3A13BC0A-2228-480C-872C-D5CCE0DE7B5E}"/>
    <hyperlink ref="D25" location="'Bench 50m Sen'!$B$13" tooltip="Bench 50m Sen Division 2" display="D2" xr:uid="{42BB2878-CA4B-47EC-8DAB-FD714E5B13CA}"/>
    <hyperlink ref="B26" location="'Bench 50m Team'!A2" tooltip="Bench 50m Team" display="Bench 50m Team" xr:uid="{CA87B359-2229-4CB5-BE96-D197F3F40242}"/>
    <hyperlink ref="C26" location="'Bench 50m Team'!$A$3" tooltip="Bench 50m Team Division 1" display="D1" xr:uid="{D6C51CC1-BB2D-4E6C-8C88-78E730365605}"/>
    <hyperlink ref="D26" location="'Bench 50m Team'!$A$29" tooltip="Bench 50m Team Division 2" display="D2" xr:uid="{5AE8ED74-CD66-43E8-AD08-C3623BC1146E}"/>
    <hyperlink ref="B27" location="'Bench SR (Air) 1'!A2" tooltip="Bench SR (Air)" display="Bench SR (Air)" xr:uid="{3DA8FC22-E11C-4E71-AABF-65006141231F}"/>
    <hyperlink ref="C27" location="'Bench SR (Air) 1'!$B$3" tooltip="Bench SR (Air) Division 1" display="D1" xr:uid="{5C8F00BE-11A8-4959-9D17-C0F45624C0D0}"/>
    <hyperlink ref="D27" location="'Bench SR (Air) 1'!$B$15" tooltip="Bench SR (Air) Division 2" display="D2" xr:uid="{3B035C8F-9FB3-4AA5-8E59-AE6BE08CB3A5}"/>
    <hyperlink ref="E27" location="'Bench SR (Air) 1'!$B$27" tooltip="Bench SR (Air) Division 3" display="D3" xr:uid="{2A3BF368-9350-4374-B119-AEBA52E089AD}"/>
    <hyperlink ref="F27" location="'Bench SR (Air) 1'!$B$39" tooltip="Bench SR (Air) Division 4" display="D4" xr:uid="{E9B6F885-7DDC-4F52-B3C5-26C297EB8DBA}"/>
    <hyperlink ref="G27" location="'Bench SR (Air) 1'!$B$51" tooltip="Bench SR (Air) Division 5" display="D5" xr:uid="{5326A320-BE46-44D0-9B4F-B98A33CD5A7F}"/>
    <hyperlink ref="H27" location="'Bench SR (Air) 2'!$B$3" tooltip="Bench SR (Air) Division 6" display="D6" xr:uid="{8D4D09B9-4F75-4307-9D5F-B1E4C553683D}"/>
    <hyperlink ref="I27" location="'Bench SR (Air) 2'!$B$15" tooltip="Bench SR (Air) Division 7" display="D7" xr:uid="{C363E479-4B06-48F6-A0A1-2BA01CDB3A37}"/>
    <hyperlink ref="J27" location="'Bench SR (Air) 2'!$B$27" tooltip="Bench SR (Air) Division 8" display="D8" xr:uid="{9D6930BE-5D7C-48F6-9FE3-BECFDE92AC19}"/>
    <hyperlink ref="K27" location="'Bench SR (Air) 2'!$B$39" tooltip="Bench SR (Air) Division 9" display="D9" xr:uid="{0A4742D2-FED6-473D-B1F2-9B57A664A863}"/>
    <hyperlink ref="L27" location="'Bench SR (Air) 2'!$B$51" tooltip="Bench SR (Air) Division 10" display="D10" xr:uid="{C9FEFA18-DA23-40DF-880B-445334910367}"/>
    <hyperlink ref="C28" location="'Bench SR (Air) 3'!$B$3" tooltip="Bench SR (Air) Division 11" display="D11" xr:uid="{7222A61E-A128-4B3A-B42F-1B5CB9D0D104}"/>
    <hyperlink ref="D28" location="'Bench SR (Air) 3'!$B$15" tooltip="Bench SR (Air) Division 12" display="D12" xr:uid="{F8776257-DA8C-4B37-BD75-81FC079F0186}"/>
    <hyperlink ref="E28" location="'Bench SR (Air) 3'!$B$27" tooltip="Bench SR (Air) Division 13" display="D13" xr:uid="{B187CACA-B7C1-426A-B14E-2E40AE2C7783}"/>
    <hyperlink ref="F28" location="'Bench SR (Air) 3'!$B$39" tooltip="Bench SR (Air) Division 14" display="D14" xr:uid="{5AB89C5F-F309-41E4-8BDB-B2ABA4005491}"/>
    <hyperlink ref="G28" location="'Bench SR (Air) 3'!$B$51" tooltip="Bench SR (Air) Division 15" display="D15" xr:uid="{F6F1F43E-0AAA-4B5E-8A89-5F937C3153DA}"/>
    <hyperlink ref="H28" location="'Bench SR (Air) 4'!$B$3" tooltip="Bench SR (Air) Division 16" display="D16" xr:uid="{C3BB8C30-2ED5-4E95-918B-39D08004B01B}"/>
    <hyperlink ref="B29" location="'Bench SR (Air) Sen'!A2" tooltip="Bench SR (Air) Sen" display="Bench SR (Air) Sen" xr:uid="{4E02F959-6DE8-44E3-9DCA-349B36545868}"/>
    <hyperlink ref="C29" location="'Bench SR (Air) Sen'!$B$3" tooltip="Bench SR (Air) Sen Division 1" display="D1" xr:uid="{AA6373E7-546C-48C6-A55B-E445F7DA1E13}"/>
    <hyperlink ref="D29" location="'Bench SR (Air) Sen'!$B$15" tooltip="Bench SR (Air) Sen Division 2" display="D2" xr:uid="{8C8A0159-FB5C-4A88-88FD-A961E4EEDFF3}"/>
    <hyperlink ref="E29" location="'Bench SR (Air) Sen'!$B$27" tooltip="Bench SR (Air) Sen Division 3" display="D3" xr:uid="{4F6BC711-DA55-4721-8E09-4AABA0709FB7}"/>
    <hyperlink ref="F29" location="'Bench SR (Air) Sen'!$B$38" tooltip="Bench SR (Air) Sen Division 4" display="D4" xr:uid="{663500A4-4A83-4531-9AAD-B9AD0B58F2E1}"/>
    <hyperlink ref="G29" location="'Bench SR (Air) Sen'!$B$49" tooltip="Bench SR (Air) Sen Division 5" display="D5" xr:uid="{B3943F6D-90DA-4B17-931C-3A66D2A6D0E1}"/>
    <hyperlink ref="B30" location="'Bench SR (Air) Team'!A2" tooltip="Bench SR (Air) Team" display="Bench SR (Air) Team" xr:uid="{606F268B-4283-4504-9322-E12A6565983C}"/>
    <hyperlink ref="C30" location="'Bench SR (Air) Team'!$A$3" tooltip="Bench SR (Air) Team Division 1" display="D1" xr:uid="{34BB1186-AD22-44B9-9C5D-3A95EBDD9AFB}"/>
    <hyperlink ref="D30" location="'Bench SR (Air) Team'!$A$29" tooltip="Bench SR (Air) Team Division 2" display="D2" xr:uid="{E0637EBC-BBBA-4EC5-B5C8-5CD4CE10DDAE}"/>
    <hyperlink ref="B31" location="'Bench SR (Rim) 1'!A2" tooltip="Bench SR (Rim)" display="Bench SR (Rim)" xr:uid="{70E61F6D-B16E-45EA-848D-2A9040B47A9D}"/>
    <hyperlink ref="C31" location="'Bench SR (Rim) 1'!$B$3" tooltip="Bench SR (Rim) Division 1" display="D1" xr:uid="{03DDDE63-6F8C-40B1-A8F2-27F7B0E39DF9}"/>
    <hyperlink ref="D31" location="'Bench SR (Rim) 1'!$B$15" tooltip="Bench SR (Rim) Division 2" display="D2" xr:uid="{E2D11B16-F36E-4044-9571-6B4F70A22A89}"/>
    <hyperlink ref="E31" location="'Bench SR (Rim) 1'!$B$27" tooltip="Bench SR (Rim) Division 3" display="D3" xr:uid="{52FBA6F9-1AC5-4C72-B414-C48F42840ED2}"/>
    <hyperlink ref="F31" location="'Bench SR (Rim) 1'!$B$39" tooltip="Bench SR (Rim) Division 4" display="D4" xr:uid="{EB47D517-A7BF-4A8F-AB1D-E8D10D77F70C}"/>
    <hyperlink ref="G31" location="'Bench SR (Rim) 1'!$B$51" tooltip="Bench SR (Rim) Division 5" display="D5" xr:uid="{B5164AED-2517-4BA2-9F5B-66D2D26AE72A}"/>
    <hyperlink ref="H31" location="'Bench SR (Rim) 2'!$B$3" tooltip="Bench SR (Rim) Division 6" display="D6" xr:uid="{1556CE7B-1AF1-4DF3-A51E-15B5199C2CBC}"/>
    <hyperlink ref="I31" location="'Bench SR (Rim) 2'!$B$15" tooltip="Bench SR (Rim) Division 7" display="D7" xr:uid="{DCCDB9A1-A161-4550-A89E-20A80D15840A}"/>
    <hyperlink ref="J31" location="'Bench SR (Rim) 2'!$B$27" tooltip="Bench SR (Rim) Division 8" display="D8" xr:uid="{E5D82599-4445-4757-9EDC-F572E1E3DA8B}"/>
    <hyperlink ref="K31" location="'Bench SR (Rim) 2'!$B$39" tooltip="Bench SR (Rim) Division 9" display="D9" xr:uid="{66FC6D82-C872-428D-AD93-32BBCD537387}"/>
    <hyperlink ref="L31" location="'Bench SR (Rim) 2'!$B$51" tooltip="Bench SR (Rim) Division 10" display="D10" xr:uid="{6B461DA8-52B6-4F2E-86A8-6124F1744AAB}"/>
    <hyperlink ref="C32" location="'Bench SR (Rim) 3'!$B$3" tooltip="Bench SR (Rim) Division 11" display="D11" xr:uid="{21B041DA-3CF8-4947-BB89-1EF6BF486D33}"/>
    <hyperlink ref="D32" location="'Bench SR (Rim) 3'!$B$15" tooltip="Bench SR (Rim) Division 12" display="D12" xr:uid="{6B1AECD5-A1FE-450F-8257-19D233521121}"/>
    <hyperlink ref="E32" location="'Bench SR (Rim) 3'!$B$27" tooltip="Bench SR (Rim) Division 13" display="D13" xr:uid="{D11FA929-3C13-43EF-911A-4973429C8275}"/>
    <hyperlink ref="F32" location="'Bench SR (Rim) 3'!$B$39" tooltip="Bench SR (Rim) Division 14" display="D14" xr:uid="{4B926910-3363-450C-9D6C-F56BC477BB90}"/>
    <hyperlink ref="G32" location="'Bench SR (Rim) 3'!$B$51" tooltip="Bench SR (Rim) Division 15" display="D15" xr:uid="{1A4EE542-D770-4FFB-ABF9-8892EA1A1194}"/>
    <hyperlink ref="H32" location="'Bench SR (Rim) 4'!$B$3" tooltip="Bench SR (Rim) Division 16" display="D16" xr:uid="{A29C6442-07A7-4CEA-A79B-E7E716A2F181}"/>
    <hyperlink ref="I32" location="'Bench SR (Rim) 4'!$B$15" tooltip="Bench SR (Rim) Division 17" display="D17" xr:uid="{E651538D-DEE5-4665-886C-DB890B48F17F}"/>
    <hyperlink ref="J32" location="'Bench SR (Rim) 4'!$B$27" tooltip="Bench SR (Rim) Division 18" display="D18" xr:uid="{CC35B964-7DC0-4B64-A5CF-7203DB65A1B2}"/>
    <hyperlink ref="K32" location="'Bench SR (Rim) 4'!$B$39" tooltip="Bench SR (Rim) Division 19" display="D19" xr:uid="{4ECEB895-9AC7-4423-B98A-5D742906072A}"/>
    <hyperlink ref="L32" location="'Bench SR (Rim) 4'!$B$51" tooltip="Bench SR (Rim) Division 20" display="D20" xr:uid="{7EDDB049-272B-47F8-B564-F45D59D34B8F}"/>
    <hyperlink ref="C33" location="'Bench SR (Rim) 5'!$B$3" tooltip="Bench SR (Rim) Division 21" display="D21" xr:uid="{AF652427-BDE5-4433-8A04-965D80EC061E}"/>
    <hyperlink ref="D33" location="'Bench SR (Rim) 5'!$B$15" tooltip="Bench SR (Rim) Division 22" display="D22" xr:uid="{BB5E116A-7C6E-4728-8B67-0DAD30ECC474}"/>
    <hyperlink ref="E33" location="'Bench SR (Rim) 5'!$B$27" tooltip="Bench SR (Rim) Division 23" display="D23" xr:uid="{3496A0CE-6454-4856-B410-C03F2900324C}"/>
    <hyperlink ref="F33" location="'Bench SR (Rim) 5'!$B$38" tooltip="Bench SR (Rim) Division 24" display="D24" xr:uid="{4AC0338D-C951-4FD8-88DF-B07E2CF5CF98}"/>
    <hyperlink ref="G33" location="'Bench SR (Rim) 5'!$B$49" tooltip="Bench SR (Rim) Division 25" display="D25" xr:uid="{B75C6F75-09D7-4133-BD48-5E3863E84E83}"/>
    <hyperlink ref="H33" location="'Bench SR (Rim) 6'!$B$3" tooltip="Bench SR (Rim) Division 26" display="D26" xr:uid="{ACB1050F-F637-470C-AED5-6EB05FF7BD30}"/>
    <hyperlink ref="I33" location="'Bench SR (Rim) 6'!$B$14" tooltip="Bench SR (Rim) Division 27" display="D27" xr:uid="{1C22BEA1-5B5C-404C-B845-C447CBF3F4E0}"/>
    <hyperlink ref="J33" location="'Bench SR (Rim) 6'!$B$25" tooltip="Bench SR (Rim) Division 28" display="D28" xr:uid="{C14135DB-F21B-415B-B298-6A32CFF92D77}"/>
    <hyperlink ref="B34" location="'Bench SR (Rim) Jun'!A2" tooltip="Bench SR (Rim) Jun" display="Bench SR (Rim) Jun" xr:uid="{FD3C543E-3A16-48D9-A6B6-D5C890AC42C1}"/>
    <hyperlink ref="C34" location="'Bench SR (Rim) Jun'!$B$3" tooltip="Bench SR (Rim) Jun Division 1" display="D1" xr:uid="{D3858E07-6E8C-475E-9A21-9B6E13772D4D}"/>
    <hyperlink ref="B35" location="'Bench SR (Rim) Sen 1'!A2" tooltip="Bench SR (Rim) Sen" display="Bench SR (Rim) Sen" xr:uid="{D3DB5673-6D0D-4CA0-95A6-800CBE4113F0}"/>
    <hyperlink ref="C35" location="'Bench SR (Rim) Sen 1'!$B$3" tooltip="Bench SR (Rim) Sen Division 1" display="D1" xr:uid="{5E16A841-7213-41E2-BD41-4ADD7015AECB}"/>
    <hyperlink ref="D35" location="'Bench SR (Rim) Sen 1'!$B$16" tooltip="Bench SR (Rim) Sen Division 2" display="D2" xr:uid="{57F00E86-0E82-40F6-9FC5-0CCD3B28FAF0}"/>
    <hyperlink ref="E35" location="'Bench SR (Rim) Sen 1'!$B$29" tooltip="Bench SR (Rim) Sen Division 3" display="D3" xr:uid="{15283B67-6552-45E9-BFA7-80C017AFFE7A}"/>
    <hyperlink ref="F35" location="'Bench SR (Rim) Sen 1'!$B$42" tooltip="Bench SR (Rim) Sen Division 4" display="D4" xr:uid="{343D6879-536C-4FDC-B7E4-A223772BE1F8}"/>
    <hyperlink ref="G35" location="'Bench SR (Rim) Sen 1'!$B$54" tooltip="Bench SR (Rim) Sen Division 5" display="D5" xr:uid="{D03F9D3E-CD35-414E-87B3-99922C813802}"/>
    <hyperlink ref="H35" location="'Bench SR (Rim) Sen 2'!$B$3" tooltip="Bench SR (Rim) Sen Division 6" display="D6" xr:uid="{63B7810C-5BD1-4322-BAF3-59102D773E3C}"/>
    <hyperlink ref="I35" location="'Bench SR (Rim) Sen 2'!$B$15" tooltip="Bench SR (Rim) Sen Division 7" display="D7" xr:uid="{2BBC70DA-6B69-4AA3-9F7A-119EE8742DAA}"/>
    <hyperlink ref="O5" location="'Bench SR (Rim) Team 1'!A2" tooltip="Bench SR (Rim) Team" display="Bench SR (Rim) Team" xr:uid="{FBF1450E-DC11-4B87-939C-07692BC194A6}"/>
    <hyperlink ref="P5" location="'Bench SR (Rim) Team 1'!$A$3" tooltip="Bench SR (Rim) Team Division 1" display="D1" xr:uid="{152E773D-6C39-4CEB-9C14-92C4A8C5DC74}"/>
    <hyperlink ref="Q5" location="'Bench SR (Rim) Team 1'!$A$29" tooltip="Bench SR (Rim) Team Division 2" display="D2" xr:uid="{763F590D-17EB-4618-A996-E1909BDEE40E}"/>
    <hyperlink ref="R5" location="'Bench SR (Rim) Team 2'!$A$3" tooltip="Bench SR (Rim) Team Division 3" display="D3" xr:uid="{A5E3A073-5820-4067-80C9-52EF96CDE973}"/>
    <hyperlink ref="S5" location="'Bench SR (Rim) Team 2'!$A$29" tooltip="Bench SR (Rim) Team Division 4" display="D4" xr:uid="{8CED894D-01CE-4275-9F1E-1092E1266189}"/>
    <hyperlink ref="T5" location="'Bench SR (Rim) Team 3'!$A$3" tooltip="Bench SR (Rim) Team Division 5" display="D5" xr:uid="{F799400B-4753-4C21-AD64-65E356F7CBA2}"/>
    <hyperlink ref="O6" location="'Gallery Rifle Any'!A2" tooltip="Gallery Rifle Any" display="Gallery Rifle Any" xr:uid="{7BA8AE2F-D93F-4208-B133-31FD52AB1446}"/>
    <hyperlink ref="P6" location="'Gallery Rifle Any'!$B$3" tooltip="Gallery Rifle Any Division 1" display="D1" xr:uid="{CB7B5792-94AE-4948-B7A9-6B7805C228F1}"/>
    <hyperlink ref="Q6" location="'Gallery Rifle Any'!$L$3" tooltip="Gallery Rifle Any Division 2" display="D2" xr:uid="{B3769260-5805-4E00-9002-F5331E4DE101}"/>
    <hyperlink ref="R6" location="'Gallery Rifle Any'!$B$16" tooltip="Gallery Rifle Any Division 3" display="D3" xr:uid="{51C53A0D-92FF-4BC4-A09F-EA85A0D1FBD2}"/>
    <hyperlink ref="S6" location="'Gallery Rifle Any'!$L$16" tooltip="Gallery Rifle Any Division 4" display="D4" xr:uid="{3F72EAC3-7D6D-4605-9FE1-0F1696239956}"/>
    <hyperlink ref="T6" location="'Gallery Rifle Any'!$B$29" tooltip="Gallery Rifle Any Division 5" display="D5" xr:uid="{EF14E807-66A0-4C38-8838-C6F2FDBE9666}"/>
    <hyperlink ref="U6" location="'Gallery Rifle Any'!$L$29" tooltip="Gallery Rifle Any Division 6" display="D6" xr:uid="{9644408C-23B6-495E-849E-79703F51D0BB}"/>
    <hyperlink ref="O7" location="'Gallery Rifle Any Sen'!A2" tooltip="Gallery Rifle Any Sen" display="Gallery Rifle Any Sen" xr:uid="{0AB494A0-B0EC-421D-B4DD-1E541F354040}"/>
    <hyperlink ref="P7" location="'Gallery Rifle Any Sen'!$B$3" tooltip="Gallery Rifle Any Sen Division 1" display="D1" xr:uid="{FB81E23A-1DAC-451C-A289-40CF327D7EEC}"/>
    <hyperlink ref="Q7" location="'Gallery Rifle Any Sen'!$B$12" tooltip="Gallery Rifle Any Sen Division 2" display="D2" xr:uid="{96F4C759-4215-4D23-9D4B-A14C8FEAC836}"/>
    <hyperlink ref="O8" location="'Gallery Rifle Iron'!A2" tooltip="Gallery Rifle Iron" display="Gallery Rifle Iron" xr:uid="{DB8480A8-7F2E-4E35-8EF4-9555F16A2809}"/>
    <hyperlink ref="P8" location="'Gallery Rifle Iron'!$B$3" tooltip="Gallery Rifle Iron Division 1" display="D1" xr:uid="{D681CEC7-2DF5-4C04-AC7D-6900C683F72A}"/>
    <hyperlink ref="Q8" location="'Gallery Rifle Iron'!$L$3" tooltip="Gallery Rifle Iron Division 2" display="D2" xr:uid="{8AB7A376-3460-4EE8-AD89-204B44471DEA}"/>
    <hyperlink ref="R8" location="'Gallery Rifle Iron'!$B$16" tooltip="Gallery Rifle Iron Division 3" display="D3" xr:uid="{D3C8BA2E-57BD-447B-B964-AE8B5181B841}"/>
    <hyperlink ref="S8" location="'Gallery Rifle Iron'!$L$16" tooltip="Gallery Rifle Iron Division 4" display="D4" xr:uid="{69A7B726-1516-4A3D-BA08-A6528BC85889}"/>
    <hyperlink ref="T8" location="'Gallery Rifle Iron'!$B$29" tooltip="Gallery Rifle Iron Division 5" display="D5" xr:uid="{D98A38FC-6FFF-46F5-9460-157FD33B2034}"/>
    <hyperlink ref="U8" location="'Gallery Rifle Iron'!$L$29" tooltip="Gallery Rifle Iron Division 6" display="D6" xr:uid="{8BED452A-48B4-4D94-B29F-1F89DA4F697A}"/>
    <hyperlink ref="V8" location="'Gallery Rifle Iron'!$B$41" tooltip="Gallery Rifle Iron Division 7" display="D7" xr:uid="{F47F132E-B3FB-4466-822D-D4C206F59A21}"/>
    <hyperlink ref="O9" location="'Gallery Rifle Iron Sen'!A2" tooltip="Gallery Rifle Iron Sen" display="Gallery Rifle Iron Sen" xr:uid="{B56ED1B7-88C4-4CA8-8E5F-6D593B1DF9FC}"/>
    <hyperlink ref="P9" location="'Gallery Rifle Iron Sen'!$B$3" tooltip="Gallery Rifle Iron Sen Division 1" display="D1" xr:uid="{E35CA308-8B0A-4340-A9E7-E2559023D269}"/>
    <hyperlink ref="Q9" location="'Gallery Rifle Iron Sen'!$B$14" tooltip="Gallery Rifle Iron Sen Division 2" display="D2" xr:uid="{85C128B4-15BD-42E8-AB92-E1EFD241945F}"/>
    <hyperlink ref="O10" location="'L-Barrelled Revolver Any'!A2" tooltip="L-Barrelled Revolver Any" display="L-Barrelled Revolver Any" xr:uid="{4C49EC8A-9E30-4F1A-86CA-70A616BDEC13}"/>
    <hyperlink ref="P10" location="'L-Barrelled Revolver Any'!$B$3" tooltip="L-Barrelled Revolver Any Division 1" display="D1" xr:uid="{9F430FA0-DB21-4B41-97A3-74AA6EE51DD0}"/>
    <hyperlink ref="Q10" location="'L-Barrelled Revolver Any'!$B$13" tooltip="L-Barrelled Revolver Any Division 2" display="D2" xr:uid="{DECAB58B-6A6B-4466-A46C-880935133087}"/>
    <hyperlink ref="O11" location="'L-Barrelled Revolver Iron'!A2" tooltip="L-Barrelled Revolver Iron" display="L-Barrelled Revolver Iron" xr:uid="{D52744B7-5CA8-4264-A766-F0291449B595}"/>
    <hyperlink ref="P11" location="'L-Barrelled Revolver Iron'!$B$3" tooltip="L-Barrelled Revolver Iron Division 1" display="D1" xr:uid="{8C549975-B2B1-43DF-8E19-6D7FF90C3A7D}"/>
    <hyperlink ref="Q11" location="'L-Barrelled Revolver Iron'!$B$13" tooltip="L-Barrelled Revolver Iron Division 2" display="D2" xr:uid="{7A0F5292-AED6-4A70-8651-460458544859}"/>
    <hyperlink ref="O12" location="'Long Barrelled Pistol'!A2" tooltip="Long Barrelled Pistol" display="Long Barrelled Pistol" xr:uid="{B75DFD8A-BE3E-4760-801B-93B758B62B42}"/>
    <hyperlink ref="P12" location="'Long Barrelled Pistol'!$B$3" tooltip="Long Barrelled Pistol Division 1" display="D1" xr:uid="{CF6F1E54-8339-426C-9E2D-C2511D65796C}"/>
    <hyperlink ref="Q12" location="'Long Barrelled Pistol'!$B$15" tooltip="Long Barrelled Pistol Division 2" display="D2" xr:uid="{E84B93D3-FD1E-4A81-96E2-8FC4FF05022A}"/>
    <hyperlink ref="R12" location="'Long Barrelled Pistol'!$B$26" tooltip="Long Barrelled Pistol Division 3" display="D3" xr:uid="{5B53CB63-BCF9-4F7D-8563-CB045D57A751}"/>
    <hyperlink ref="S12" location="'Long Barrelled Pistol'!$B$37" tooltip="Long Barrelled Pistol Division 4" display="D4" xr:uid="{B64329B9-64E1-4FAC-8337-79890BE9C131}"/>
    <hyperlink ref="O13" location="'Long Barrelled Pistol Sen'!A2" tooltip="Long Barrelled Pistol Sen" display="Long Barrelled Pistol Sen" xr:uid="{3A7C8E0B-7598-4D94-A7B7-05E959FBB877}"/>
    <hyperlink ref="P13" location="'Long Barrelled Pistol Sen'!$B$3" tooltip="Long Barrelled Pistol Sen Division 1" display="D1" xr:uid="{AF6D92BF-4EDF-4DCF-B4DA-86D6AC8CD31E}"/>
    <hyperlink ref="O14" location="'LR Rifle 100 Any'!A2" tooltip="LR Rifle 100 Any" display="LR Rifle 100 Any" xr:uid="{A8198A67-3ED4-4E83-A9A5-4CCC59A99114}"/>
    <hyperlink ref="P14" location="'LR Rifle 100 Any'!$B$3" tooltip="LR Rifle 100 Any Division 1" display="D1" xr:uid="{A3AD1973-2AF9-4B49-B843-333C4836972C}"/>
    <hyperlink ref="O15" location="'LR Rifle 100 Any Sen'!A2" tooltip="LR Rifle 100 Any Sen" display="LR Rifle 100 Any Sen" xr:uid="{32F60FEF-4541-48D5-A91E-866783D298EA}"/>
    <hyperlink ref="P15" location="'LR Rifle 100 Any Sen'!$B$3" tooltip="LR Rifle 100 Any Sen Division 1" display="D1" xr:uid="{16BA85E6-B719-4F42-ABA5-74766FF7C830}"/>
    <hyperlink ref="O16" location="'LR Rifle 50 Iron'!A2" tooltip="LR Rifle 50 Iron" display="LR Rifle 50 Iron" xr:uid="{64B4FF33-08B0-44CD-99A6-DB664A794D90}"/>
    <hyperlink ref="P16" location="'LR Rifle 50 Iron'!$B$3" tooltip="LR Rifle 50 Iron Division 1" display="D1" xr:uid="{3218ADF0-556A-4022-A21A-933BDEAB9841}"/>
    <hyperlink ref="O17" location="'LR Rifle Dewar'!A2" tooltip="LR Rifle Dewar" display="LR Rifle Dewar" xr:uid="{4D9853CF-69D2-477E-93D0-539A215E368D}"/>
    <hyperlink ref="P17" location="'LR Rifle Dewar'!$B$3" tooltip="LR Rifle Dewar Division 1" display="D1" xr:uid="{7ECE24E9-7C5C-4C00-A35D-07CACADB98BF}"/>
    <hyperlink ref="O18" location="'LR Rifle Dewar Sen'!A2" tooltip="LR Rifle Dewar Sen" display="LR Rifle Dewar Sen" xr:uid="{E2D4E324-EE2B-474D-BF94-7C7ACEAD8AE8}"/>
    <hyperlink ref="P18" location="'LR Rifle Dewar Sen'!$B$3" tooltip="LR Rifle Dewar Sen Division 1" display="D1" xr:uid="{C7AAD763-D258-4F2D-ACB2-0051120DBC4A}"/>
    <hyperlink ref="O19" location="'Muzzle-loading Nitro'!A2" tooltip="Muzzle-loading Nitro" display="Muzzle-loading Nitro" xr:uid="{6FB835E7-1A93-4DC2-98DF-AFC5A8255E58}"/>
    <hyperlink ref="P19" location="'Muzzle-loading Nitro'!$B$3" tooltip="Muzzle-loading Nitro Division 1" display="D1" xr:uid="{3D4C05C6-9490-44C7-8F3A-B11AD938A6CE}"/>
    <hyperlink ref="O20" location="'Muzzle-loading Pistol'!A2" tooltip="Muzzle-loading Pistol" display="Muzzle-loading Pistol" xr:uid="{8E12A013-428E-426F-B689-9D27813844AD}"/>
    <hyperlink ref="P20" location="'Muzzle-loading Pistol'!$B$3" tooltip="Muzzle-loading Pistol Division 1" display="D1" xr:uid="{C1848B95-93F3-4AAF-8C60-594D594277D4}"/>
    <hyperlink ref="O21" location="'Muzzle-loading Pistol Sen'!A2" tooltip="Muzzle-loading Pistol Sen" display="Muzzle-loading Pistol Sen" xr:uid="{BB38335C-2BE4-42EF-B58D-6C5CC77EBFA8}"/>
    <hyperlink ref="P21" location="'Muzzle-loading Pistol Sen'!$B$3" tooltip="Muzzle-loading Pistol Sen Division 1" display="D1" xr:uid="{B8925EDA-1608-4D2E-AA48-C5BF6616D4C5}"/>
    <hyperlink ref="O22" location="'Muzzle-loading Revolver'!A2" tooltip="Muzzle-loading Revolver" display="Muzzle-loading Revolver" xr:uid="{FEE9AD28-7713-4F79-88DD-7B45F5603847}"/>
    <hyperlink ref="P22" location="'Muzzle-loading Revolver'!$B$3" tooltip="Muzzle-loading Revolver Division 1" display="D1" xr:uid="{29DC2BB5-28C4-4508-89F9-D9AA27E950C1}"/>
    <hyperlink ref="O23" location="'Muzzle-loading Revolver Sen'!A2" tooltip="Muzzle-loading Revolver Sen" display="Muzzle-loading Revolver Sen" xr:uid="{8EBA8815-9715-4BE9-87B1-9A2B8E751E17}"/>
    <hyperlink ref="P23" location="'Muzzle-loading Revolver Sen'!$B$3" tooltip="Muzzle-loading Revolver Sen Division 1" display="D1" xr:uid="{EE352517-C4F0-4FB7-B9C5-F70EBBA891A9}"/>
    <hyperlink ref="O24" location="'Rapid Fire Air Pistol'!A2" tooltip="Rapid Fire Air Pistol" display="Rapid Fire Air Pistol" xr:uid="{1355A220-29D4-4F33-B733-C76CB1CB9913}"/>
    <hyperlink ref="P24" location="'Rapid Fire Air Pistol'!$B$3" tooltip="Rapid Fire Air Pistol Division 1" display="D1" xr:uid="{8D7A486A-6C3A-44FC-AD21-8A26F3A864EE}"/>
    <hyperlink ref="O25" location="'Rapid Fire Rifle'!A2" tooltip="Rapid Fire Rifle" display="Rapid Fire Rifle" xr:uid="{4D65366A-FB60-40B2-AB02-777839A81D21}"/>
    <hyperlink ref="P25" location="'Rapid Fire Rifle'!$B$3" tooltip="Rapid Fire Rifle Division 1" display="D1" xr:uid="{7BF1D33F-CC7D-45F3-AC87-5C0BCDF9FDF7}"/>
    <hyperlink ref="Q25" location="'Rapid Fire Rifle'!$B$15" tooltip="Rapid Fire Rifle Division 2" display="D2" xr:uid="{A7EFE415-DBE4-4775-9979-C5F74927C77C}"/>
    <hyperlink ref="R25" location="'Rapid Fire Rifle'!$B$26" tooltip="Rapid Fire Rifle Division 3" display="D3" xr:uid="{0271FD3E-CAAC-49DA-B00F-96AB02B2BDB5}"/>
    <hyperlink ref="S25" location="'Rapid Fire Rifle'!$B$37" tooltip="Rapid Fire Rifle Division 4" display="D4" xr:uid="{45D65988-C123-4D90-A046-75C9D2E5A48C}"/>
    <hyperlink ref="O26" location="'Short Range Rifle 1'!A2" tooltip="Short Range Rifle" display="Short Range Rifle" xr:uid="{FC957F4B-D2B2-4281-B27F-498C9DF4ED90}"/>
    <hyperlink ref="P26" location="'Short Range Rifle 1'!$B$3" tooltip="Short Range Rifle Division 1" display="D1" xr:uid="{86872690-E789-4ED7-A128-362A1A3143ED}"/>
    <hyperlink ref="Q26" location="'Short Range Rifle 1'!$J$3" tooltip="Short Range Rifle Division 2" display="D2" xr:uid="{7E4656C2-F681-43D1-8F55-3F30F8D19780}"/>
    <hyperlink ref="R26" location="'Short Range Rifle 1'!$B$15" tooltip="Short Range Rifle Division 3" display="D3" xr:uid="{73E26009-ABAF-4D11-B807-F3CAE4A155B5}"/>
    <hyperlink ref="S26" location="'Short Range Rifle 1'!$J$15" tooltip="Short Range Rifle Division 4" display="D4" xr:uid="{FDD5536B-EDBC-40E1-8E39-F32B4599CE5A}"/>
    <hyperlink ref="T26" location="'Short Range Rifle 1'!$B$27" tooltip="Short Range Rifle Division 5" display="D5" xr:uid="{17C4C10E-6088-4CEE-81B0-A68A216685B5}"/>
    <hyperlink ref="U26" location="'Short Range Rifle 1'!$J$27" tooltip="Short Range Rifle Division 6" display="D6" xr:uid="{908A9756-CD59-48CB-B3AA-A088DD4F8E4D}"/>
    <hyperlink ref="V26" location="'Short Range Rifle 1'!$B$39" tooltip="Short Range Rifle Division 7" display="D7" xr:uid="{FFC91673-A101-499F-8C5D-5F89D6EBC529}"/>
    <hyperlink ref="W26" location="'Short Range Rifle 1'!$J$39" tooltip="Short Range Rifle Division 8" display="D8" xr:uid="{DAC10713-CAC5-4EB2-95D3-EE4FEA2144B5}"/>
    <hyperlink ref="X26" location="'Short Range Rifle 1'!$B$51" tooltip="Short Range Rifle Division 9" display="D9" xr:uid="{C19AB231-8C4D-4D45-AADD-BE9089A1F97D}"/>
    <hyperlink ref="Y26" location="'Short Range Rifle 1'!$J$51" tooltip="Short Range Rifle Division 10" display="D10" xr:uid="{B7450621-6428-455B-AB2B-3C1D4887B4B5}"/>
    <hyperlink ref="P27" location="'Short Range Rifle 2'!$B$3" tooltip="Short Range Rifle Division 11" display="D11" xr:uid="{A2215A8C-0FA9-4D13-9E14-C64E9343B628}"/>
    <hyperlink ref="Q27" location="'Short Range Rifle 2'!$J$3" tooltip="Short Range Rifle Division 12" display="D12" xr:uid="{526F6439-F9C0-425B-8E78-10E465112E67}"/>
    <hyperlink ref="R27" location="'Short Range Rifle 2'!$B$15" tooltip="Short Range Rifle Division 13" display="D13" xr:uid="{16C1D573-27EA-460E-94C6-CB4B19715704}"/>
    <hyperlink ref="S27" location="'Short Range Rifle 2'!$J$15" tooltip="Short Range Rifle Division 14" display="D14" xr:uid="{74B00536-2A95-41D6-8341-5B3BD64B0034}"/>
    <hyperlink ref="T27" location="'Short Range Rifle 2'!$B$27" tooltip="Short Range Rifle Division 15" display="D15" xr:uid="{1009F4AC-683F-4406-8ADC-2E9C16F557B0}"/>
    <hyperlink ref="U27" location="'Short Range Rifle 2'!$J$27" tooltip="Short Range Rifle Division 16" display="D16" xr:uid="{1D7327B2-52E5-4440-992B-9452E932F859}"/>
    <hyperlink ref="O28" location="'Short Range Rifle Jun'!A2" tooltip="Short Range Rifle Jun" display="Short Range Rifle Jun" xr:uid="{400E91A9-F591-41BB-9839-3335C797701F}"/>
    <hyperlink ref="P28" location="'Short Range Rifle Jun'!$B$3" tooltip="Short Range Rifle Jun Division 1" display="D1" xr:uid="{5E1792D1-3163-4D79-B08A-E07CF0452301}"/>
    <hyperlink ref="Q28" location="'Short Range Rifle Jun'!$B$13" tooltip="Short Range Rifle Jun Division 2" display="D2" xr:uid="{BC8A21B6-87E5-484D-85C4-DE78874F21B4}"/>
    <hyperlink ref="O29" location="'Short Range Rifle Sen'!A2" tooltip="Short Range Rifle Sen" display="Short Range Rifle Sen" xr:uid="{DC063C8C-6DB9-4E9F-8EA4-BBB22A00C08F}"/>
    <hyperlink ref="P29" location="'Short Range Rifle Sen'!$B$3" tooltip="Short Range Rifle Sen Division 1" display="D1" xr:uid="{EB009666-B168-4BEB-8AB6-77C9B07B5E20}"/>
    <hyperlink ref="Q29" location="'Short Range Rifle Sen'!$B$15" tooltip="Short Range Rifle Sen Division 2" display="D2" xr:uid="{3D924EC9-2248-44AA-A513-10D5FC2DAB11}"/>
    <hyperlink ref="O30" location="'Short Range Rifle Team 1'!A2" tooltip="Short Range Rifle Team" display="Short Range Rifle Team" xr:uid="{47077564-CB49-42F2-8586-56C2ECF6FF5A}"/>
    <hyperlink ref="P30" location="'Short Range Rifle Team 1'!$A$3" tooltip="Short Range Rifle Team Division 1" display="D1" xr:uid="{49B4B289-E852-4458-A0F2-67D5A481CA20}"/>
    <hyperlink ref="Q30" location="'Short Range Rifle Team 1'!$A$29" tooltip="Short Range Rifle Team Division 2" display="D2" xr:uid="{424AACDF-08B6-47D4-98BD-E456BBEF7EA0}"/>
    <hyperlink ref="R30" location="'Short Range Rifle Team 2'!$A$3" tooltip="Short Range Rifle Team Division 3" display="D3" xr:uid="{48C2AAF5-93E7-4A3C-B6E0-5FF2AC30E9DF}"/>
    <hyperlink ref="S30" location="'Short Range Rifle Team 2'!$A$29" tooltip="Short Range Rifle Team Division 4" display="D4" xr:uid="{7BCADF29-E8CE-4510-9896-36D0FF07EC3B}"/>
    <hyperlink ref="T30" location="'Short Range Rifle Team 3'!$A$3" tooltip="Short Range Rifle Team Division 5" display="D5" xr:uid="{4BA56DB0-D6EB-41E4-BF83-8DE316CC4758}"/>
    <hyperlink ref="O31" location="'Sport Rifle 1'!A2" tooltip="Sport Rifle" display="Sport Rifle" xr:uid="{A0E90A2C-31AA-465D-A51A-6489B33E5145}"/>
    <hyperlink ref="P31" location="'Sport Rifle 1'!$B$3" tooltip="Sport Rifle Division 1" display="D1" xr:uid="{032C6680-E2CF-45AE-8D7F-632D6507CF03}"/>
    <hyperlink ref="Q31" location="'Sport Rifle 1'!$J$3" tooltip="Sport Rifle Division 2" display="D2" xr:uid="{FB516397-593D-4835-8574-BB9EA2FFF9BE}"/>
    <hyperlink ref="R31" location="'Sport Rifle 1'!$B$15" tooltip="Sport Rifle Division 3" display="D3" xr:uid="{CB3007FA-61DD-4363-83FD-BD5266DD48E5}"/>
    <hyperlink ref="S31" location="'Sport Rifle 1'!$J$15" tooltip="Sport Rifle Division 4" display="D4" xr:uid="{CFBB55AC-B89E-4190-81D5-CC857DBDF223}"/>
    <hyperlink ref="T31" location="'Sport Rifle 1'!$B$27" tooltip="Sport Rifle Division 5" display="D5" xr:uid="{5DF73A1F-EE69-40E0-94B2-847F08E689F8}"/>
    <hyperlink ref="U31" location="'Sport Rifle 1'!$J$27" tooltip="Sport Rifle Division 6" display="D6" xr:uid="{46B4C330-ED0D-4915-9C93-49A8C5136DB7}"/>
    <hyperlink ref="V31" location="'Sport Rifle 1'!$B$39" tooltip="Sport Rifle Division 7" display="D7" xr:uid="{913E43E6-D67A-41E3-AF85-13E364618E61}"/>
    <hyperlink ref="W31" location="'Sport Rifle 1'!$J$39" tooltip="Sport Rifle Division 8" display="D8" xr:uid="{C6E47E98-1954-49F8-8432-3B5AC048FE5D}"/>
    <hyperlink ref="X31" location="'Sport Rifle 1'!$B$51" tooltip="Sport Rifle Division 9" display="D9" xr:uid="{24A7848D-8EA6-45F1-9A2C-477825F96B34}"/>
    <hyperlink ref="Y31" location="'Sport Rifle 1'!$J$51" tooltip="Sport Rifle Division 10" display="D10" xr:uid="{041E11EE-C8C7-44A5-B5A6-76AE8014F575}"/>
    <hyperlink ref="P32" location="'Sport Rifle 2'!$B$3" tooltip="Sport Rifle Division 11" display="D11" xr:uid="{AACA3003-821D-40A8-AE5D-B4E3987929E0}"/>
    <hyperlink ref="Q32" location="'Sport Rifle 2'!$J$3" tooltip="Sport Rifle Division 12" display="D12" xr:uid="{EA03A0B1-AF9D-4778-A7FC-A7780A09A894}"/>
    <hyperlink ref="R32" location="'Sport Rifle 2'!$B$15" tooltip="Sport Rifle Division 13" display="D13" xr:uid="{5CA3B827-C8EB-4DFD-9EDE-C9ACA7D0F056}"/>
    <hyperlink ref="S32" location="'Sport Rifle 2'!$J$15" tooltip="Sport Rifle Division 14" display="D14" xr:uid="{98932FC5-1F44-40C4-96B8-7A7BEB911160}"/>
    <hyperlink ref="T32" location="'Sport Rifle 2'!$B$27" tooltip="Sport Rifle Division 15" display="D15" xr:uid="{2FFD37FC-9860-4655-B50E-0A3EE8002EBC}"/>
    <hyperlink ref="U32" location="'Sport Rifle 2'!$J$27" tooltip="Sport Rifle Division 16" display="D16" xr:uid="{AD2FF827-2E27-4DE4-A331-4FFD5DF77EB8}"/>
    <hyperlink ref="V32" location="'Sport Rifle 2'!$B$38" tooltip="Sport Rifle Division 17" display="D17" xr:uid="{3EB0EB9C-DDC1-4C10-9231-B87F931193AE}"/>
    <hyperlink ref="W32" location="'Sport Rifle 2'!$J$38" tooltip="Sport Rifle Division 18" display="D18" xr:uid="{72C480CB-9F7D-4EB6-83DF-1381C666055F}"/>
    <hyperlink ref="X32" location="'Sport Rifle 2'!$B$49" tooltip="Sport Rifle Division 19" display="D19" xr:uid="{039BAED2-B437-463B-8334-AD574F92F1CB}"/>
    <hyperlink ref="O33" location="'Sport Rifle Sen'!A2" tooltip="Sport Rifle Sen" display="Sport Rifle Sen" xr:uid="{76B2B4F9-7E70-4C5B-BBBB-7C875FC9A406}"/>
    <hyperlink ref="P33" location="'Sport Rifle Sen'!$B$3" tooltip="Sport Rifle Sen Division 1" display="D1" xr:uid="{F772101B-EFB8-4A8A-B5B9-57877D40E9F3}"/>
    <hyperlink ref="Q33" location="'Sport Rifle Sen'!$J$3" tooltip="Sport Rifle Sen Division 2" display="D2" xr:uid="{FD1142BC-E391-424C-8E1A-6249BF20B5BC}"/>
    <hyperlink ref="R33" location="'Sport Rifle Sen'!$B$13" tooltip="Sport Rifle Sen Division 3" display="D3" xr:uid="{E09C8609-899E-4F9D-8190-6F5CB6CE8AB5}"/>
    <hyperlink ref="S33" location="'Sport Rifle Sen'!$J$13" tooltip="Sport Rifle Sen Division 4" display="D4" xr:uid="{39939DF5-0D24-4194-8F78-EABADB100232}"/>
    <hyperlink ref="T33" location="'Sport Rifle Sen'!$B$23" tooltip="Sport Rifle Sen Division 5" display="D5" xr:uid="{0BDFB799-1BF8-4339-8F57-14684DCE8FA7}"/>
    <hyperlink ref="U33" location="'Sport Rifle Sen'!$J$23" tooltip="Sport Rifle Sen Division 6" display="D6" xr:uid="{E0378863-33CA-4F13-99BA-04940405ABBD}"/>
    <hyperlink ref="O34" location="'Sport Rifle Team 1'!A2" tooltip="Sport Rifle Team" display="Sport Rifle Team" xr:uid="{861B97DB-B5EB-4F79-9F96-CA4F84E83803}"/>
    <hyperlink ref="P34" location="'Sport Rifle Team 1'!$A$3" tooltip="Sport Rifle Team Division 1" display="D1" xr:uid="{C8F53BC7-60D8-41B7-95D9-94B0BC02E28F}"/>
    <hyperlink ref="Q34" location="'Sport Rifle Team 1'!$A$29" tooltip="Sport Rifle Team Division 2" display="D2" xr:uid="{A4B8F5A1-38AA-44C1-A965-2EE6EAC85835}"/>
    <hyperlink ref="R34" location="'Sport Rifle Team 2'!$A$3" tooltip="Sport Rifle Team Division 3" display="D3" xr:uid="{0148C9FA-E003-4C09-A36F-E96B4EE736F8}"/>
    <hyperlink ref="O35" location="'SR Standard Pistol'!A2" tooltip="SR Standard Pistol" display="SR Standard Pistol" xr:uid="{9167655A-4310-42D3-B97A-DFCDEE1AB72F}"/>
    <hyperlink ref="P35" location="'SR Standard Pistol'!$B$3" tooltip="SR Standard Pistol Division 1" display="D1" xr:uid="{1CF096BF-FB6C-4CAE-B18D-F9045224201F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AEF43-3E09-4903-832E-9C48B9B02918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86"/>
      <c r="B1" s="2" t="s">
        <v>384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94" t="s">
        <v>3</v>
      </c>
      <c r="D2" s="94"/>
      <c r="E2" s="94"/>
      <c r="F2" s="94"/>
      <c r="G2" s="94"/>
    </row>
    <row r="3" spans="1:25" ht="15.75" customHeight="1" x14ac:dyDescent="0.3">
      <c r="A3" s="1"/>
      <c r="B3" s="8" t="s">
        <v>4</v>
      </c>
      <c r="C3" s="9" t="s">
        <v>385</v>
      </c>
      <c r="D3" s="9"/>
      <c r="E3" s="9" t="s">
        <v>113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16" t="s">
        <v>24</v>
      </c>
      <c r="C5" s="16" t="s">
        <v>25</v>
      </c>
      <c r="D5" s="17">
        <v>181</v>
      </c>
      <c r="E5" s="18">
        <v>10</v>
      </c>
      <c r="F5" s="18">
        <v>1859</v>
      </c>
      <c r="G5" s="19">
        <v>99</v>
      </c>
    </row>
    <row r="6" spans="1:25" ht="15.75" customHeight="1" x14ac:dyDescent="0.3">
      <c r="A6" s="20">
        <v>10</v>
      </c>
      <c r="B6" s="27" t="s">
        <v>42</v>
      </c>
      <c r="C6" s="27" t="s">
        <v>43</v>
      </c>
      <c r="D6" s="22">
        <v>179</v>
      </c>
      <c r="E6" s="23">
        <v>9</v>
      </c>
      <c r="F6" s="28">
        <v>1808</v>
      </c>
      <c r="G6" s="29">
        <v>91</v>
      </c>
    </row>
    <row r="7" spans="1:25" ht="15.75" customHeight="1" x14ac:dyDescent="0.3">
      <c r="A7" s="20">
        <v>7</v>
      </c>
      <c r="B7" s="27" t="s">
        <v>61</v>
      </c>
      <c r="C7" s="27" t="s">
        <v>62</v>
      </c>
      <c r="D7" s="22">
        <v>171</v>
      </c>
      <c r="E7" s="23">
        <v>7</v>
      </c>
      <c r="F7" s="28">
        <v>1731</v>
      </c>
      <c r="G7" s="29">
        <v>74</v>
      </c>
      <c r="J7" s="95"/>
    </row>
    <row r="8" spans="1:25" ht="15.75" customHeight="1" x14ac:dyDescent="0.3">
      <c r="A8" s="20">
        <v>4</v>
      </c>
      <c r="B8" s="27" t="s">
        <v>35</v>
      </c>
      <c r="C8" s="27" t="s">
        <v>36</v>
      </c>
      <c r="D8" s="22">
        <v>174</v>
      </c>
      <c r="E8" s="23">
        <v>8</v>
      </c>
      <c r="F8" s="28">
        <v>1722</v>
      </c>
      <c r="G8" s="29">
        <v>74</v>
      </c>
    </row>
    <row r="9" spans="1:25" ht="15.75" customHeight="1" x14ac:dyDescent="0.3">
      <c r="A9" s="20">
        <v>1</v>
      </c>
      <c r="B9" s="27" t="s">
        <v>146</v>
      </c>
      <c r="C9" s="27" t="s">
        <v>27</v>
      </c>
      <c r="D9" s="22">
        <v>170</v>
      </c>
      <c r="E9" s="23">
        <v>6</v>
      </c>
      <c r="F9" s="24">
        <v>1490</v>
      </c>
      <c r="G9" s="25">
        <v>51</v>
      </c>
    </row>
    <row r="10" spans="1:25" ht="15.75" customHeight="1" x14ac:dyDescent="0.3">
      <c r="A10" s="20">
        <v>9</v>
      </c>
      <c r="B10" s="27" t="s">
        <v>184</v>
      </c>
      <c r="C10" s="27" t="s">
        <v>152</v>
      </c>
      <c r="D10" s="22">
        <v>162</v>
      </c>
      <c r="E10" s="23">
        <v>5</v>
      </c>
      <c r="F10" s="28">
        <v>1614</v>
      </c>
      <c r="G10" s="29">
        <v>49</v>
      </c>
    </row>
    <row r="11" spans="1:25" ht="15.75" customHeight="1" x14ac:dyDescent="0.3">
      <c r="A11" s="20">
        <v>2</v>
      </c>
      <c r="B11" s="27" t="s">
        <v>219</v>
      </c>
      <c r="C11" s="27" t="s">
        <v>36</v>
      </c>
      <c r="D11" s="22">
        <v>156</v>
      </c>
      <c r="E11" s="23">
        <v>4</v>
      </c>
      <c r="F11" s="28">
        <v>1460</v>
      </c>
      <c r="G11" s="29">
        <v>30</v>
      </c>
    </row>
    <row r="12" spans="1:25" ht="15.75" customHeight="1" x14ac:dyDescent="0.3">
      <c r="A12" s="20">
        <v>8</v>
      </c>
      <c r="B12" s="27" t="s">
        <v>241</v>
      </c>
      <c r="C12" s="27" t="s">
        <v>242</v>
      </c>
      <c r="D12" s="22">
        <v>138</v>
      </c>
      <c r="E12" s="23">
        <v>3</v>
      </c>
      <c r="F12" s="28">
        <v>1276</v>
      </c>
      <c r="G12" s="29">
        <v>27</v>
      </c>
    </row>
    <row r="13" spans="1:25" ht="15.75" customHeight="1" x14ac:dyDescent="0.3">
      <c r="A13" s="20">
        <v>5</v>
      </c>
      <c r="B13" s="27" t="s">
        <v>177</v>
      </c>
      <c r="C13" s="27" t="s">
        <v>75</v>
      </c>
      <c r="D13" s="22" t="s">
        <v>79</v>
      </c>
      <c r="E13" s="23">
        <v>0</v>
      </c>
      <c r="F13" s="28">
        <v>507</v>
      </c>
      <c r="G13" s="29">
        <v>20</v>
      </c>
    </row>
    <row r="14" spans="1:25" ht="15.75" customHeight="1" x14ac:dyDescent="0.3">
      <c r="A14" s="30">
        <v>3</v>
      </c>
      <c r="B14" s="31" t="s">
        <v>386</v>
      </c>
      <c r="C14" s="31" t="s">
        <v>387</v>
      </c>
      <c r="D14" s="32" t="s">
        <v>79</v>
      </c>
      <c r="E14" s="33">
        <v>0</v>
      </c>
      <c r="F14" s="34">
        <v>638</v>
      </c>
      <c r="G14" s="35">
        <v>18</v>
      </c>
    </row>
    <row r="15" spans="1:25" ht="15.75" customHeight="1" x14ac:dyDescent="0.3"/>
    <row r="16" spans="1:25" ht="15.75" customHeight="1" x14ac:dyDescent="0.3">
      <c r="B16" s="10" t="s">
        <v>166</v>
      </c>
      <c r="F16" s="43" t="s">
        <v>167</v>
      </c>
    </row>
    <row r="17" spans="2:25" ht="15.75" customHeight="1" x14ac:dyDescent="0.3">
      <c r="B17" s="10" t="s">
        <v>168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spans="2:25" ht="15.75" customHeight="1" x14ac:dyDescent="0.3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2:25" ht="15.75" customHeight="1" x14ac:dyDescent="0.3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2:25" ht="15.75" customHeight="1" x14ac:dyDescent="0.3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2:25" ht="15.75" customHeight="1" x14ac:dyDescent="0.3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2:25" ht="15.75" customHeight="1" x14ac:dyDescent="0.3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2:25" ht="15.75" customHeight="1" x14ac:dyDescent="0.3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2:25" ht="15.75" customHeight="1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2:25" ht="15.75" customHeight="1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2:25" ht="15.75" customHeight="1" x14ac:dyDescent="0.3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2:25" ht="15.75" customHeight="1" x14ac:dyDescent="0.3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2:25" ht="15.75" customHeight="1" x14ac:dyDescent="0.3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2:25" ht="15.75" customHeight="1" x14ac:dyDescent="0.3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2:25" ht="15.75" customHeight="1" x14ac:dyDescent="0.3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2:25" ht="15.75" customHeight="1" x14ac:dyDescent="0.3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2:25" ht="15.75" customHeight="1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2:25" ht="15.75" customHeight="1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2:25" ht="15.75" customHeight="1" x14ac:dyDescent="0.3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2:25" ht="15.75" customHeight="1" x14ac:dyDescent="0.3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2:25" ht="15.75" customHeight="1" x14ac:dyDescent="0.3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2:25" ht="15.75" customHeight="1" x14ac:dyDescent="0.3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2:25" ht="15.75" customHeight="1" x14ac:dyDescent="0.3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2:25" ht="15.75" customHeight="1" x14ac:dyDescent="0.3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2:25" ht="15.75" customHeight="1" x14ac:dyDescent="0.3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2:25" ht="15.75" customHeight="1" x14ac:dyDescent="0.3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2:25" ht="15.75" customHeight="1" x14ac:dyDescent="0.3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2:25" ht="15.75" customHeight="1" x14ac:dyDescent="0.3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2:25" ht="15.75" customHeight="1" x14ac:dyDescent="0.3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2:25" ht="15.75" customHeight="1" x14ac:dyDescent="0.3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2:25" ht="15.75" customHeight="1" x14ac:dyDescent="0.3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2:25" ht="15.75" customHeight="1" x14ac:dyDescent="0.3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2:25" ht="15.75" customHeight="1" x14ac:dyDescent="0.3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2:25" ht="15.75" customHeight="1" x14ac:dyDescent="0.3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2:25" ht="15.75" customHeight="1" x14ac:dyDescent="0.3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</row>
    <row r="59" spans="2:25" ht="15.75" customHeight="1" x14ac:dyDescent="0.3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spans="2:25" ht="15.75" customHeight="1" x14ac:dyDescent="0.3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</row>
    <row r="61" spans="2:25" ht="15.75" customHeight="1" x14ac:dyDescent="0.3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</row>
    <row r="62" spans="2:25" ht="15.75" customHeight="1" x14ac:dyDescent="0.3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pans="2:25" ht="15.75" customHeight="1" x14ac:dyDescent="0.3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</row>
    <row r="64" spans="2:25" ht="15.75" customHeight="1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spans="2:25" ht="15.75" customHeight="1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  <row r="66" spans="2:25" ht="15.75" customHeight="1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</row>
    <row r="67" spans="2:25" ht="15.75" customHeight="1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</row>
  </sheetData>
  <mergeCells count="1">
    <mergeCell ref="C2:G2"/>
  </mergeCells>
  <hyperlinks>
    <hyperlink ref="B2" location="'Index'!A3" tooltip="Go to the Index sheet" display="á" xr:uid="{F2F4E6F0-C309-4182-AEB2-0E1245BDAB2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78907-A2BB-4338-BFAC-F45427F4F202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6"/>
      <c r="B1" s="2" t="s">
        <v>388</v>
      </c>
      <c r="C1" s="2"/>
      <c r="D1" s="3"/>
      <c r="E1" s="3"/>
      <c r="F1" s="3"/>
      <c r="G1" s="3"/>
      <c r="H1" s="3"/>
      <c r="I1" s="4" t="s">
        <v>389</v>
      </c>
      <c r="J1" s="2"/>
      <c r="K1" s="3"/>
      <c r="L1" s="4">
        <v>204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390</v>
      </c>
      <c r="D3" s="9"/>
      <c r="E3" s="9" t="s">
        <v>391</v>
      </c>
      <c r="F3" s="8"/>
      <c r="G3" s="8"/>
      <c r="I3" s="1"/>
      <c r="J3" s="8" t="s">
        <v>7</v>
      </c>
      <c r="K3" s="9" t="s">
        <v>392</v>
      </c>
      <c r="L3" s="9"/>
      <c r="M3" s="9" t="s">
        <v>393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7</v>
      </c>
      <c r="B5" s="16" t="s">
        <v>394</v>
      </c>
      <c r="C5" s="16" t="s">
        <v>23</v>
      </c>
      <c r="D5" s="18">
        <v>196</v>
      </c>
      <c r="E5" s="18">
        <v>8</v>
      </c>
      <c r="F5" s="18">
        <v>1962</v>
      </c>
      <c r="G5" s="19">
        <v>85</v>
      </c>
      <c r="I5" s="15">
        <v>1</v>
      </c>
      <c r="J5" s="16" t="s">
        <v>395</v>
      </c>
      <c r="K5" s="16" t="s">
        <v>32</v>
      </c>
      <c r="L5" s="18">
        <v>180</v>
      </c>
      <c r="M5" s="18">
        <v>5</v>
      </c>
      <c r="N5" s="41">
        <v>1851</v>
      </c>
      <c r="O5" s="42">
        <v>81</v>
      </c>
    </row>
    <row r="6" spans="1:25" ht="15.75" customHeight="1" x14ac:dyDescent="0.3">
      <c r="A6" s="20">
        <v>1</v>
      </c>
      <c r="B6" s="27" t="s">
        <v>396</v>
      </c>
      <c r="C6" s="27" t="s">
        <v>32</v>
      </c>
      <c r="D6" s="28">
        <v>197</v>
      </c>
      <c r="E6" s="23">
        <v>9</v>
      </c>
      <c r="F6" s="24">
        <v>1958</v>
      </c>
      <c r="G6" s="25">
        <v>85</v>
      </c>
      <c r="I6" s="20">
        <v>5</v>
      </c>
      <c r="J6" s="27" t="s">
        <v>397</v>
      </c>
      <c r="K6" s="27" t="s">
        <v>19</v>
      </c>
      <c r="L6" s="28">
        <v>188</v>
      </c>
      <c r="M6" s="23">
        <v>8</v>
      </c>
      <c r="N6" s="28">
        <v>1845</v>
      </c>
      <c r="O6" s="29">
        <v>80</v>
      </c>
    </row>
    <row r="7" spans="1:25" ht="15.75" customHeight="1" x14ac:dyDescent="0.3">
      <c r="A7" s="20">
        <v>9</v>
      </c>
      <c r="B7" s="27" t="s">
        <v>398</v>
      </c>
      <c r="C7" s="27" t="s">
        <v>17</v>
      </c>
      <c r="D7" s="28">
        <v>187</v>
      </c>
      <c r="E7" s="23">
        <v>5</v>
      </c>
      <c r="F7" s="28">
        <v>1916</v>
      </c>
      <c r="G7" s="29">
        <v>67</v>
      </c>
      <c r="I7" s="20">
        <v>4</v>
      </c>
      <c r="J7" s="27" t="s">
        <v>399</v>
      </c>
      <c r="K7" s="27" t="s">
        <v>19</v>
      </c>
      <c r="L7" s="28">
        <v>190</v>
      </c>
      <c r="M7" s="23">
        <v>9</v>
      </c>
      <c r="N7" s="28">
        <v>1819</v>
      </c>
      <c r="O7" s="29">
        <v>71</v>
      </c>
    </row>
    <row r="8" spans="1:25" ht="15.75" customHeight="1" x14ac:dyDescent="0.3">
      <c r="A8" s="20">
        <v>5</v>
      </c>
      <c r="B8" s="27" t="s">
        <v>400</v>
      </c>
      <c r="C8" s="27" t="s">
        <v>59</v>
      </c>
      <c r="D8" s="28">
        <v>191</v>
      </c>
      <c r="E8" s="23">
        <v>7</v>
      </c>
      <c r="F8" s="28">
        <v>1909</v>
      </c>
      <c r="G8" s="29">
        <v>62</v>
      </c>
      <c r="I8" s="20">
        <v>9</v>
      </c>
      <c r="J8" s="27" t="s">
        <v>401</v>
      </c>
      <c r="K8" s="27" t="s">
        <v>19</v>
      </c>
      <c r="L8" s="28">
        <v>181</v>
      </c>
      <c r="M8" s="23">
        <v>6</v>
      </c>
      <c r="N8" s="28">
        <v>1771</v>
      </c>
      <c r="O8" s="29">
        <v>53</v>
      </c>
    </row>
    <row r="9" spans="1:25" ht="15.75" customHeight="1" x14ac:dyDescent="0.3">
      <c r="A9" s="20">
        <v>3</v>
      </c>
      <c r="B9" s="27" t="s">
        <v>402</v>
      </c>
      <c r="C9" s="27" t="s">
        <v>32</v>
      </c>
      <c r="D9" s="28">
        <v>191</v>
      </c>
      <c r="E9" s="23">
        <v>7</v>
      </c>
      <c r="F9" s="28">
        <v>1909</v>
      </c>
      <c r="G9" s="29">
        <v>52</v>
      </c>
      <c r="I9" s="20">
        <v>7</v>
      </c>
      <c r="J9" s="27" t="s">
        <v>190</v>
      </c>
      <c r="K9" s="27" t="s">
        <v>27</v>
      </c>
      <c r="L9" s="28">
        <v>183</v>
      </c>
      <c r="M9" s="23">
        <v>7</v>
      </c>
      <c r="N9" s="28">
        <v>1767</v>
      </c>
      <c r="O9" s="29">
        <v>52</v>
      </c>
    </row>
    <row r="10" spans="1:25" ht="15.75" customHeight="1" x14ac:dyDescent="0.3">
      <c r="A10" s="20">
        <v>6</v>
      </c>
      <c r="B10" s="27" t="s">
        <v>403</v>
      </c>
      <c r="C10" s="27" t="s">
        <v>23</v>
      </c>
      <c r="D10" s="28">
        <v>187</v>
      </c>
      <c r="E10" s="23">
        <v>5</v>
      </c>
      <c r="F10" s="28">
        <v>1884</v>
      </c>
      <c r="G10" s="29">
        <v>50</v>
      </c>
      <c r="I10" s="20">
        <v>2</v>
      </c>
      <c r="J10" s="27" t="s">
        <v>404</v>
      </c>
      <c r="K10" s="27" t="s">
        <v>152</v>
      </c>
      <c r="L10" s="28">
        <v>178</v>
      </c>
      <c r="M10" s="23">
        <v>4</v>
      </c>
      <c r="N10" s="28">
        <v>1743</v>
      </c>
      <c r="O10" s="29">
        <v>47</v>
      </c>
    </row>
    <row r="11" spans="1:25" ht="15.75" customHeight="1" x14ac:dyDescent="0.3">
      <c r="A11" s="20">
        <v>4</v>
      </c>
      <c r="B11" s="27" t="s">
        <v>133</v>
      </c>
      <c r="C11" s="27" t="s">
        <v>39</v>
      </c>
      <c r="D11" s="28" t="s">
        <v>135</v>
      </c>
      <c r="E11" s="23">
        <v>0</v>
      </c>
      <c r="F11" s="28">
        <v>743</v>
      </c>
      <c r="G11" s="29">
        <v>14</v>
      </c>
      <c r="I11" s="20">
        <v>3</v>
      </c>
      <c r="J11" s="26" t="s">
        <v>405</v>
      </c>
      <c r="K11" s="27" t="s">
        <v>122</v>
      </c>
      <c r="L11" s="28">
        <v>168</v>
      </c>
      <c r="M11" s="23">
        <v>3</v>
      </c>
      <c r="N11" s="28">
        <v>1732</v>
      </c>
      <c r="O11" s="29">
        <v>46</v>
      </c>
    </row>
    <row r="12" spans="1:25" ht="15.75" customHeight="1" x14ac:dyDescent="0.3">
      <c r="A12" s="20">
        <v>8</v>
      </c>
      <c r="B12" s="27" t="s">
        <v>406</v>
      </c>
      <c r="C12" s="27" t="s">
        <v>27</v>
      </c>
      <c r="D12" s="28" t="s">
        <v>135</v>
      </c>
      <c r="E12" s="23">
        <v>0</v>
      </c>
      <c r="F12" s="28">
        <v>194</v>
      </c>
      <c r="G12" s="29">
        <v>7</v>
      </c>
      <c r="I12" s="20">
        <v>6</v>
      </c>
      <c r="J12" s="27" t="s">
        <v>407</v>
      </c>
      <c r="K12" s="27" t="s">
        <v>19</v>
      </c>
      <c r="L12" s="28" t="s">
        <v>135</v>
      </c>
      <c r="M12" s="23">
        <v>0</v>
      </c>
      <c r="N12" s="28">
        <v>0</v>
      </c>
      <c r="O12" s="29">
        <v>0</v>
      </c>
    </row>
    <row r="13" spans="1:25" ht="15.75" customHeight="1" x14ac:dyDescent="0.3">
      <c r="A13" s="30">
        <v>2</v>
      </c>
      <c r="B13" s="31" t="s">
        <v>408</v>
      </c>
      <c r="C13" s="31" t="s">
        <v>78</v>
      </c>
      <c r="D13" s="34" t="s">
        <v>135</v>
      </c>
      <c r="E13" s="33">
        <v>0</v>
      </c>
      <c r="F13" s="34">
        <v>0</v>
      </c>
      <c r="G13" s="35">
        <v>0</v>
      </c>
      <c r="I13" s="30">
        <v>8</v>
      </c>
      <c r="J13" s="31" t="s">
        <v>409</v>
      </c>
      <c r="K13" s="31" t="s">
        <v>78</v>
      </c>
      <c r="L13" s="34" t="s">
        <v>135</v>
      </c>
      <c r="M13" s="33">
        <v>0</v>
      </c>
      <c r="N13" s="34">
        <v>0</v>
      </c>
      <c r="O13" s="35">
        <v>0</v>
      </c>
    </row>
    <row r="14" spans="1:25" ht="15.75" customHeight="1" x14ac:dyDescent="0.3"/>
    <row r="15" spans="1:25" ht="15.75" customHeight="1" x14ac:dyDescent="0.3">
      <c r="A15" s="1"/>
      <c r="B15" s="8" t="s">
        <v>46</v>
      </c>
      <c r="C15" s="9" t="s">
        <v>280</v>
      </c>
      <c r="D15" s="9"/>
      <c r="E15" s="9" t="s">
        <v>410</v>
      </c>
      <c r="F15" s="8"/>
      <c r="G15" s="8"/>
      <c r="I15" s="1"/>
      <c r="J15" s="8" t="s">
        <v>49</v>
      </c>
      <c r="K15" s="9" t="s">
        <v>411</v>
      </c>
      <c r="L15" s="9"/>
      <c r="M15" s="9" t="s">
        <v>412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5</v>
      </c>
      <c r="B17" s="16" t="s">
        <v>413</v>
      </c>
      <c r="C17" s="16" t="s">
        <v>39</v>
      </c>
      <c r="D17" s="18">
        <v>166</v>
      </c>
      <c r="E17" s="18">
        <v>4</v>
      </c>
      <c r="F17" s="18">
        <v>1791</v>
      </c>
      <c r="G17" s="19">
        <v>80</v>
      </c>
      <c r="I17" s="15">
        <v>7</v>
      </c>
      <c r="J17" s="16" t="s">
        <v>414</v>
      </c>
      <c r="K17" s="16" t="s">
        <v>19</v>
      </c>
      <c r="L17" s="18">
        <v>161</v>
      </c>
      <c r="M17" s="18">
        <v>7</v>
      </c>
      <c r="N17" s="18">
        <v>1666</v>
      </c>
      <c r="O17" s="19">
        <v>78</v>
      </c>
    </row>
    <row r="18" spans="1:15" ht="15.75" customHeight="1" x14ac:dyDescent="0.3">
      <c r="A18" s="20">
        <v>9</v>
      </c>
      <c r="B18" s="27" t="s">
        <v>415</v>
      </c>
      <c r="C18" s="27" t="s">
        <v>17</v>
      </c>
      <c r="D18" s="28">
        <v>186</v>
      </c>
      <c r="E18" s="23">
        <v>9</v>
      </c>
      <c r="F18" s="28">
        <v>1775</v>
      </c>
      <c r="G18" s="29">
        <v>80</v>
      </c>
      <c r="I18" s="20">
        <v>4</v>
      </c>
      <c r="J18" s="27" t="s">
        <v>203</v>
      </c>
      <c r="K18" s="27" t="s">
        <v>27</v>
      </c>
      <c r="L18" s="28">
        <v>166</v>
      </c>
      <c r="M18" s="23">
        <v>9</v>
      </c>
      <c r="N18" s="28">
        <v>1503</v>
      </c>
      <c r="O18" s="29">
        <v>75</v>
      </c>
    </row>
    <row r="19" spans="1:15" ht="15.75" customHeight="1" x14ac:dyDescent="0.3">
      <c r="A19" s="20">
        <v>4</v>
      </c>
      <c r="B19" s="27" t="s">
        <v>416</v>
      </c>
      <c r="C19" s="27" t="s">
        <v>32</v>
      </c>
      <c r="D19" s="28">
        <v>168</v>
      </c>
      <c r="E19" s="23">
        <v>5</v>
      </c>
      <c r="F19" s="28">
        <v>1687</v>
      </c>
      <c r="G19" s="29">
        <v>60</v>
      </c>
      <c r="I19" s="20">
        <v>6</v>
      </c>
      <c r="J19" s="27" t="s">
        <v>417</v>
      </c>
      <c r="K19" s="27" t="s">
        <v>41</v>
      </c>
      <c r="L19" s="28">
        <v>163</v>
      </c>
      <c r="M19" s="23">
        <v>8</v>
      </c>
      <c r="N19" s="28">
        <v>1564</v>
      </c>
      <c r="O19" s="29">
        <v>62</v>
      </c>
    </row>
    <row r="20" spans="1:15" ht="15.75" customHeight="1" x14ac:dyDescent="0.3">
      <c r="A20" s="20">
        <v>7</v>
      </c>
      <c r="B20" s="27" t="s">
        <v>418</v>
      </c>
      <c r="C20" s="27" t="s">
        <v>75</v>
      </c>
      <c r="D20" s="28">
        <v>169</v>
      </c>
      <c r="E20" s="23">
        <v>7</v>
      </c>
      <c r="F20" s="28">
        <v>1674</v>
      </c>
      <c r="G20" s="29">
        <v>59</v>
      </c>
      <c r="I20" s="20">
        <v>8</v>
      </c>
      <c r="J20" s="27" t="s">
        <v>419</v>
      </c>
      <c r="K20" s="27" t="s">
        <v>27</v>
      </c>
      <c r="L20" s="28">
        <v>158</v>
      </c>
      <c r="M20" s="23">
        <v>6</v>
      </c>
      <c r="N20" s="28">
        <v>1563</v>
      </c>
      <c r="O20" s="29">
        <v>60</v>
      </c>
    </row>
    <row r="21" spans="1:15" ht="15.75" customHeight="1" x14ac:dyDescent="0.3">
      <c r="A21" s="20">
        <v>8</v>
      </c>
      <c r="B21" s="27" t="s">
        <v>57</v>
      </c>
      <c r="C21" s="27" t="s">
        <v>41</v>
      </c>
      <c r="D21" s="28">
        <v>169</v>
      </c>
      <c r="E21" s="23">
        <v>7</v>
      </c>
      <c r="F21" s="28">
        <v>1637</v>
      </c>
      <c r="G21" s="29">
        <v>51</v>
      </c>
      <c r="I21" s="20">
        <v>5</v>
      </c>
      <c r="J21" s="27" t="s">
        <v>229</v>
      </c>
      <c r="K21" s="27" t="s">
        <v>27</v>
      </c>
      <c r="L21" s="28">
        <v>152</v>
      </c>
      <c r="M21" s="23">
        <v>5</v>
      </c>
      <c r="N21" s="28">
        <v>1517</v>
      </c>
      <c r="O21" s="29">
        <v>50</v>
      </c>
    </row>
    <row r="22" spans="1:15" ht="15.75" customHeight="1" x14ac:dyDescent="0.3">
      <c r="A22" s="20">
        <v>3</v>
      </c>
      <c r="B22" s="27" t="s">
        <v>420</v>
      </c>
      <c r="C22" s="27" t="s">
        <v>17</v>
      </c>
      <c r="D22" s="28">
        <v>171</v>
      </c>
      <c r="E22" s="23">
        <v>8</v>
      </c>
      <c r="F22" s="28">
        <v>1631</v>
      </c>
      <c r="G22" s="29">
        <v>49</v>
      </c>
      <c r="I22" s="20">
        <v>9</v>
      </c>
      <c r="J22" s="27" t="s">
        <v>421</v>
      </c>
      <c r="K22" s="27" t="s">
        <v>41</v>
      </c>
      <c r="L22" s="28">
        <v>144</v>
      </c>
      <c r="M22" s="23">
        <v>3</v>
      </c>
      <c r="N22" s="28">
        <v>1493</v>
      </c>
      <c r="O22" s="29">
        <v>47</v>
      </c>
    </row>
    <row r="23" spans="1:15" ht="15.75" customHeight="1" x14ac:dyDescent="0.3">
      <c r="A23" s="20">
        <v>6</v>
      </c>
      <c r="B23" s="27" t="s">
        <v>422</v>
      </c>
      <c r="C23" s="27" t="s">
        <v>17</v>
      </c>
      <c r="D23" s="28" t="s">
        <v>135</v>
      </c>
      <c r="E23" s="23">
        <v>0</v>
      </c>
      <c r="F23" s="28">
        <v>1089</v>
      </c>
      <c r="G23" s="29">
        <v>32</v>
      </c>
      <c r="I23" s="20">
        <v>1</v>
      </c>
      <c r="J23" s="27" t="s">
        <v>423</v>
      </c>
      <c r="K23" s="27" t="s">
        <v>81</v>
      </c>
      <c r="L23" s="28">
        <v>151</v>
      </c>
      <c r="M23" s="23">
        <v>4</v>
      </c>
      <c r="N23" s="24">
        <v>1325</v>
      </c>
      <c r="O23" s="25">
        <v>37</v>
      </c>
    </row>
    <row r="24" spans="1:15" ht="15.75" customHeight="1" x14ac:dyDescent="0.3">
      <c r="A24" s="20">
        <v>2</v>
      </c>
      <c r="B24" s="27" t="s">
        <v>424</v>
      </c>
      <c r="C24" s="27" t="s">
        <v>19</v>
      </c>
      <c r="D24" s="28" t="s">
        <v>135</v>
      </c>
      <c r="E24" s="23">
        <v>0</v>
      </c>
      <c r="F24" s="28">
        <v>333</v>
      </c>
      <c r="G24" s="29">
        <v>11</v>
      </c>
      <c r="I24" s="20">
        <v>2</v>
      </c>
      <c r="J24" s="27" t="s">
        <v>425</v>
      </c>
      <c r="K24" s="27" t="s">
        <v>41</v>
      </c>
      <c r="L24" s="28">
        <v>135</v>
      </c>
      <c r="M24" s="23">
        <v>2</v>
      </c>
      <c r="N24" s="28">
        <v>1433</v>
      </c>
      <c r="O24" s="29">
        <v>31</v>
      </c>
    </row>
    <row r="25" spans="1:15" ht="15.75" customHeight="1" x14ac:dyDescent="0.3">
      <c r="A25" s="30">
        <v>1</v>
      </c>
      <c r="B25" s="31" t="s">
        <v>426</v>
      </c>
      <c r="C25" s="31" t="s">
        <v>41</v>
      </c>
      <c r="D25" s="34" t="s">
        <v>135</v>
      </c>
      <c r="E25" s="33">
        <v>0</v>
      </c>
      <c r="F25" s="37">
        <v>152</v>
      </c>
      <c r="G25" s="38">
        <v>1</v>
      </c>
      <c r="I25" s="30">
        <v>3</v>
      </c>
      <c r="J25" s="31" t="s">
        <v>427</v>
      </c>
      <c r="K25" s="31" t="s">
        <v>41</v>
      </c>
      <c r="L25" s="34" t="s">
        <v>135</v>
      </c>
      <c r="M25" s="33">
        <v>0</v>
      </c>
      <c r="N25" s="34">
        <v>135</v>
      </c>
      <c r="O25" s="35">
        <v>5</v>
      </c>
    </row>
    <row r="26" spans="1:15" ht="15.75" customHeight="1" x14ac:dyDescent="0.3"/>
    <row r="27" spans="1:15" ht="15.75" customHeight="1" x14ac:dyDescent="0.3">
      <c r="A27" s="1"/>
      <c r="B27" s="8" t="s">
        <v>82</v>
      </c>
      <c r="C27" s="9" t="s">
        <v>428</v>
      </c>
      <c r="D27" s="9"/>
      <c r="E27" s="9" t="s">
        <v>429</v>
      </c>
      <c r="F27" s="8"/>
      <c r="G27" s="8"/>
      <c r="I27" s="1"/>
      <c r="J27" s="8" t="s">
        <v>85</v>
      </c>
      <c r="K27" s="9" t="s">
        <v>430</v>
      </c>
      <c r="L27" s="9"/>
      <c r="M27" s="9" t="s">
        <v>431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1</v>
      </c>
      <c r="B29" s="16" t="s">
        <v>432</v>
      </c>
      <c r="C29" s="16" t="s">
        <v>19</v>
      </c>
      <c r="D29" s="18">
        <v>160</v>
      </c>
      <c r="E29" s="18">
        <v>7</v>
      </c>
      <c r="F29" s="41">
        <v>1664</v>
      </c>
      <c r="G29" s="42">
        <v>84</v>
      </c>
      <c r="I29" s="15">
        <v>9</v>
      </c>
      <c r="J29" s="16" t="s">
        <v>433</v>
      </c>
      <c r="K29" s="16" t="s">
        <v>19</v>
      </c>
      <c r="L29" s="18">
        <v>166</v>
      </c>
      <c r="M29" s="18">
        <v>9</v>
      </c>
      <c r="N29" s="18">
        <v>1441</v>
      </c>
      <c r="O29" s="19">
        <v>78</v>
      </c>
    </row>
    <row r="30" spans="1:15" ht="15.75" customHeight="1" x14ac:dyDescent="0.3">
      <c r="A30" s="20">
        <v>3</v>
      </c>
      <c r="B30" s="27" t="s">
        <v>434</v>
      </c>
      <c r="C30" s="27" t="s">
        <v>27</v>
      </c>
      <c r="D30" s="28">
        <v>163</v>
      </c>
      <c r="E30" s="23">
        <v>8</v>
      </c>
      <c r="F30" s="28">
        <v>1583</v>
      </c>
      <c r="G30" s="29">
        <v>69</v>
      </c>
      <c r="I30" s="20">
        <v>8</v>
      </c>
      <c r="J30" s="27" t="s">
        <v>184</v>
      </c>
      <c r="K30" s="27" t="s">
        <v>152</v>
      </c>
      <c r="L30" s="28">
        <v>142</v>
      </c>
      <c r="M30" s="23">
        <v>6</v>
      </c>
      <c r="N30" s="28">
        <v>1442</v>
      </c>
      <c r="O30" s="29">
        <v>66</v>
      </c>
    </row>
    <row r="31" spans="1:15" ht="15.75" customHeight="1" x14ac:dyDescent="0.3">
      <c r="A31" s="20">
        <v>6</v>
      </c>
      <c r="B31" s="27" t="s">
        <v>105</v>
      </c>
      <c r="C31" s="27" t="s">
        <v>73</v>
      </c>
      <c r="D31" s="28">
        <v>165</v>
      </c>
      <c r="E31" s="23">
        <v>9</v>
      </c>
      <c r="F31" s="28">
        <v>1548</v>
      </c>
      <c r="G31" s="29">
        <v>67</v>
      </c>
      <c r="I31" s="20">
        <v>6</v>
      </c>
      <c r="J31" s="27" t="s">
        <v>110</v>
      </c>
      <c r="K31" s="27" t="s">
        <v>27</v>
      </c>
      <c r="L31" s="28">
        <v>131</v>
      </c>
      <c r="M31" s="23">
        <v>5</v>
      </c>
      <c r="N31" s="28">
        <v>1438</v>
      </c>
      <c r="O31" s="29">
        <v>64</v>
      </c>
    </row>
    <row r="32" spans="1:15" ht="15.75" customHeight="1" x14ac:dyDescent="0.3">
      <c r="A32" s="20">
        <v>2</v>
      </c>
      <c r="B32" s="27" t="s">
        <v>435</v>
      </c>
      <c r="C32" s="27" t="s">
        <v>59</v>
      </c>
      <c r="D32" s="28">
        <v>143</v>
      </c>
      <c r="E32" s="23">
        <v>6</v>
      </c>
      <c r="F32" s="28">
        <v>1497</v>
      </c>
      <c r="G32" s="29">
        <v>59</v>
      </c>
      <c r="I32" s="20">
        <v>2</v>
      </c>
      <c r="J32" s="27" t="s">
        <v>436</v>
      </c>
      <c r="K32" s="27" t="s">
        <v>23</v>
      </c>
      <c r="L32" s="28">
        <v>150</v>
      </c>
      <c r="M32" s="23">
        <v>7</v>
      </c>
      <c r="N32" s="28">
        <v>1416</v>
      </c>
      <c r="O32" s="29">
        <v>63</v>
      </c>
    </row>
    <row r="33" spans="1:15" ht="15.75" customHeight="1" x14ac:dyDescent="0.3">
      <c r="A33" s="20">
        <v>9</v>
      </c>
      <c r="B33" s="27" t="s">
        <v>437</v>
      </c>
      <c r="C33" s="27" t="s">
        <v>73</v>
      </c>
      <c r="D33" s="28" t="s">
        <v>135</v>
      </c>
      <c r="E33" s="23">
        <v>0</v>
      </c>
      <c r="F33" s="28">
        <v>1222</v>
      </c>
      <c r="G33" s="29">
        <v>52</v>
      </c>
      <c r="I33" s="20">
        <v>4</v>
      </c>
      <c r="J33" s="27" t="s">
        <v>74</v>
      </c>
      <c r="K33" s="27" t="s">
        <v>75</v>
      </c>
      <c r="L33" s="28">
        <v>153</v>
      </c>
      <c r="M33" s="23">
        <v>8</v>
      </c>
      <c r="N33" s="28">
        <v>1441</v>
      </c>
      <c r="O33" s="29">
        <v>62</v>
      </c>
    </row>
    <row r="34" spans="1:15" ht="15.75" customHeight="1" x14ac:dyDescent="0.3">
      <c r="A34" s="20">
        <v>7</v>
      </c>
      <c r="B34" s="27" t="s">
        <v>438</v>
      </c>
      <c r="C34" s="27" t="s">
        <v>78</v>
      </c>
      <c r="D34" s="28">
        <v>142</v>
      </c>
      <c r="E34" s="23">
        <v>5</v>
      </c>
      <c r="F34" s="28">
        <v>1313</v>
      </c>
      <c r="G34" s="29">
        <v>47</v>
      </c>
      <c r="I34" s="20">
        <v>7</v>
      </c>
      <c r="J34" s="27" t="s">
        <v>439</v>
      </c>
      <c r="K34" s="27" t="s">
        <v>45</v>
      </c>
      <c r="L34" s="28">
        <v>128</v>
      </c>
      <c r="M34" s="23">
        <v>4</v>
      </c>
      <c r="N34" s="28">
        <v>1258</v>
      </c>
      <c r="O34" s="29">
        <v>41</v>
      </c>
    </row>
    <row r="35" spans="1:15" ht="15.75" customHeight="1" x14ac:dyDescent="0.3">
      <c r="A35" s="20">
        <v>5</v>
      </c>
      <c r="B35" s="27" t="s">
        <v>440</v>
      </c>
      <c r="C35" s="27" t="s">
        <v>338</v>
      </c>
      <c r="D35" s="28">
        <v>133</v>
      </c>
      <c r="E35" s="23">
        <v>4</v>
      </c>
      <c r="F35" s="28">
        <v>1231</v>
      </c>
      <c r="G35" s="29">
        <v>27</v>
      </c>
      <c r="I35" s="20">
        <v>3</v>
      </c>
      <c r="J35" s="27" t="s">
        <v>441</v>
      </c>
      <c r="K35" s="27" t="s">
        <v>73</v>
      </c>
      <c r="L35" s="28">
        <v>113</v>
      </c>
      <c r="M35" s="23">
        <v>3</v>
      </c>
      <c r="N35" s="28">
        <v>1119</v>
      </c>
      <c r="O35" s="29">
        <v>31</v>
      </c>
    </row>
    <row r="36" spans="1:15" ht="15.75" customHeight="1" x14ac:dyDescent="0.3">
      <c r="A36" s="20">
        <v>8</v>
      </c>
      <c r="B36" s="27" t="s">
        <v>442</v>
      </c>
      <c r="C36" s="27" t="s">
        <v>56</v>
      </c>
      <c r="D36" s="28" t="s">
        <v>79</v>
      </c>
      <c r="E36" s="23">
        <v>0</v>
      </c>
      <c r="F36" s="28">
        <v>816</v>
      </c>
      <c r="G36" s="29">
        <v>22</v>
      </c>
      <c r="I36" s="20">
        <v>1</v>
      </c>
      <c r="J36" s="27" t="s">
        <v>443</v>
      </c>
      <c r="K36" s="27" t="s">
        <v>19</v>
      </c>
      <c r="L36" s="28" t="s">
        <v>135</v>
      </c>
      <c r="M36" s="23">
        <v>0</v>
      </c>
      <c r="N36" s="24">
        <v>445</v>
      </c>
      <c r="O36" s="25">
        <v>21</v>
      </c>
    </row>
    <row r="37" spans="1:15" ht="15.75" customHeight="1" x14ac:dyDescent="0.3">
      <c r="A37" s="30">
        <v>4</v>
      </c>
      <c r="B37" s="31" t="s">
        <v>444</v>
      </c>
      <c r="C37" s="31" t="s">
        <v>27</v>
      </c>
      <c r="D37" s="34">
        <v>82</v>
      </c>
      <c r="E37" s="33">
        <v>3</v>
      </c>
      <c r="F37" s="34">
        <v>993</v>
      </c>
      <c r="G37" s="35">
        <v>18</v>
      </c>
      <c r="I37" s="30">
        <v>5</v>
      </c>
      <c r="J37" s="31" t="s">
        <v>265</v>
      </c>
      <c r="K37" s="31" t="s">
        <v>78</v>
      </c>
      <c r="L37" s="34" t="s">
        <v>135</v>
      </c>
      <c r="M37" s="33">
        <v>0</v>
      </c>
      <c r="N37" s="34">
        <v>0</v>
      </c>
      <c r="O37" s="35">
        <v>0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445</v>
      </c>
      <c r="D39" s="9"/>
      <c r="E39" s="9" t="s">
        <v>446</v>
      </c>
      <c r="F39" s="8"/>
      <c r="G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</row>
    <row r="41" spans="1:15" ht="15.75" customHeight="1" x14ac:dyDescent="0.3">
      <c r="A41" s="15">
        <v>1</v>
      </c>
      <c r="B41" s="16" t="s">
        <v>147</v>
      </c>
      <c r="C41" s="16" t="s">
        <v>27</v>
      </c>
      <c r="D41" s="18">
        <v>130</v>
      </c>
      <c r="E41" s="18">
        <v>7</v>
      </c>
      <c r="F41" s="41">
        <v>1453</v>
      </c>
      <c r="G41" s="42">
        <v>82</v>
      </c>
    </row>
    <row r="42" spans="1:15" ht="15.75" customHeight="1" x14ac:dyDescent="0.3">
      <c r="A42" s="20">
        <v>5</v>
      </c>
      <c r="B42" s="27" t="s">
        <v>447</v>
      </c>
      <c r="C42" s="27" t="s">
        <v>32</v>
      </c>
      <c r="D42" s="28">
        <v>164</v>
      </c>
      <c r="E42" s="23">
        <v>9</v>
      </c>
      <c r="F42" s="28">
        <v>1457</v>
      </c>
      <c r="G42" s="29">
        <v>77</v>
      </c>
    </row>
    <row r="43" spans="1:15" ht="15.75" customHeight="1" x14ac:dyDescent="0.3">
      <c r="A43" s="20">
        <v>8</v>
      </c>
      <c r="B43" s="27" t="s">
        <v>40</v>
      </c>
      <c r="C43" s="27" t="s">
        <v>41</v>
      </c>
      <c r="D43" s="28">
        <v>124</v>
      </c>
      <c r="E43" s="23">
        <v>6</v>
      </c>
      <c r="F43" s="28">
        <v>1253</v>
      </c>
      <c r="G43" s="29">
        <v>59</v>
      </c>
    </row>
    <row r="44" spans="1:15" ht="15.75" customHeight="1" x14ac:dyDescent="0.3">
      <c r="A44" s="20">
        <v>7</v>
      </c>
      <c r="B44" s="27" t="s">
        <v>192</v>
      </c>
      <c r="C44" s="27" t="s">
        <v>73</v>
      </c>
      <c r="D44" s="28">
        <v>113</v>
      </c>
      <c r="E44" s="23">
        <v>4</v>
      </c>
      <c r="F44" s="28">
        <v>1304</v>
      </c>
      <c r="G44" s="29">
        <v>58</v>
      </c>
    </row>
    <row r="45" spans="1:15" ht="15.75" customHeight="1" x14ac:dyDescent="0.3">
      <c r="A45" s="20">
        <v>6</v>
      </c>
      <c r="B45" s="27" t="s">
        <v>238</v>
      </c>
      <c r="C45" s="27" t="s">
        <v>27</v>
      </c>
      <c r="D45" s="28">
        <v>131</v>
      </c>
      <c r="E45" s="23">
        <v>8</v>
      </c>
      <c r="F45" s="28">
        <v>1276</v>
      </c>
      <c r="G45" s="29">
        <v>55</v>
      </c>
    </row>
    <row r="46" spans="1:15" ht="15.75" customHeight="1" x14ac:dyDescent="0.3">
      <c r="A46" s="20">
        <v>3</v>
      </c>
      <c r="B46" s="27" t="s">
        <v>193</v>
      </c>
      <c r="C46" s="27" t="s">
        <v>194</v>
      </c>
      <c r="D46" s="28">
        <v>115</v>
      </c>
      <c r="E46" s="23">
        <v>5</v>
      </c>
      <c r="F46" s="28">
        <v>1223</v>
      </c>
      <c r="G46" s="29">
        <v>46</v>
      </c>
    </row>
    <row r="47" spans="1:15" ht="15.75" customHeight="1" x14ac:dyDescent="0.3">
      <c r="A47" s="20">
        <v>9</v>
      </c>
      <c r="B47" s="27" t="s">
        <v>267</v>
      </c>
      <c r="C47" s="27" t="s">
        <v>268</v>
      </c>
      <c r="D47" s="28">
        <v>113</v>
      </c>
      <c r="E47" s="23">
        <v>4</v>
      </c>
      <c r="F47" s="28">
        <v>1146</v>
      </c>
      <c r="G47" s="29">
        <v>36</v>
      </c>
    </row>
    <row r="48" spans="1:15" ht="15.75" customHeight="1" x14ac:dyDescent="0.3">
      <c r="A48" s="20">
        <v>2</v>
      </c>
      <c r="B48" s="27" t="s">
        <v>448</v>
      </c>
      <c r="C48" s="27" t="s">
        <v>268</v>
      </c>
      <c r="D48" s="28" t="s">
        <v>135</v>
      </c>
      <c r="E48" s="23">
        <v>0</v>
      </c>
      <c r="F48" s="28">
        <v>238</v>
      </c>
      <c r="G48" s="29">
        <v>10</v>
      </c>
    </row>
    <row r="49" spans="1:7" ht="15.75" customHeight="1" x14ac:dyDescent="0.3">
      <c r="A49" s="30">
        <v>4</v>
      </c>
      <c r="B49" s="31" t="s">
        <v>449</v>
      </c>
      <c r="C49" s="31" t="s">
        <v>73</v>
      </c>
      <c r="D49" s="34" t="s">
        <v>135</v>
      </c>
      <c r="E49" s="33">
        <v>0</v>
      </c>
      <c r="F49" s="34">
        <v>142</v>
      </c>
      <c r="G49" s="35">
        <v>8</v>
      </c>
    </row>
    <row r="50" spans="1:7" ht="15.75" customHeight="1" x14ac:dyDescent="0.3"/>
    <row r="51" spans="1:7" ht="15.75" customHeight="1" x14ac:dyDescent="0.3">
      <c r="B51" s="10" t="s">
        <v>450</v>
      </c>
      <c r="F51" s="43" t="s">
        <v>167</v>
      </c>
    </row>
    <row r="52" spans="1:7" ht="15.75" customHeight="1" x14ac:dyDescent="0.3">
      <c r="B52" s="10" t="s">
        <v>168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03213310-BA1F-40A7-8501-839CD046002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2DAF6-D524-4EC3-B33E-771A4D7F3EB4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6"/>
      <c r="B1" s="2" t="s">
        <v>388</v>
      </c>
      <c r="C1" s="2"/>
      <c r="D1" s="3"/>
      <c r="E1" s="3"/>
      <c r="F1" s="3" t="s">
        <v>274</v>
      </c>
      <c r="G1" s="3"/>
      <c r="H1" s="3"/>
      <c r="I1" s="4" t="s">
        <v>389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451</v>
      </c>
      <c r="D3" s="9"/>
      <c r="E3" s="9" t="s">
        <v>452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">
        <v>2</v>
      </c>
      <c r="B5" s="48" t="s">
        <v>396</v>
      </c>
      <c r="C5" s="48" t="s">
        <v>32</v>
      </c>
      <c r="D5" s="17">
        <v>197</v>
      </c>
      <c r="E5" s="18">
        <v>8</v>
      </c>
      <c r="F5" s="17">
        <v>1958</v>
      </c>
      <c r="G5" s="49">
        <v>80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5</v>
      </c>
      <c r="B6" s="50" t="s">
        <v>402</v>
      </c>
      <c r="C6" s="50" t="s">
        <v>32</v>
      </c>
      <c r="D6" s="22">
        <v>191</v>
      </c>
      <c r="E6" s="28">
        <v>7</v>
      </c>
      <c r="F6" s="22">
        <v>1909</v>
      </c>
      <c r="G6" s="51">
        <v>68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1</v>
      </c>
      <c r="B7" s="27" t="s">
        <v>395</v>
      </c>
      <c r="C7" s="27" t="s">
        <v>32</v>
      </c>
      <c r="D7" s="28">
        <v>180</v>
      </c>
      <c r="E7" s="28">
        <v>4</v>
      </c>
      <c r="F7" s="24">
        <v>1851</v>
      </c>
      <c r="G7" s="25">
        <v>55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4</v>
      </c>
      <c r="B8" s="50" t="s">
        <v>399</v>
      </c>
      <c r="C8" s="50" t="s">
        <v>19</v>
      </c>
      <c r="D8" s="22">
        <v>190</v>
      </c>
      <c r="E8" s="28">
        <v>6</v>
      </c>
      <c r="F8" s="22">
        <v>1819</v>
      </c>
      <c r="G8" s="51">
        <v>50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7</v>
      </c>
      <c r="B9" s="50" t="s">
        <v>190</v>
      </c>
      <c r="C9" s="50" t="s">
        <v>27</v>
      </c>
      <c r="D9" s="22">
        <v>183</v>
      </c>
      <c r="E9" s="28">
        <v>5</v>
      </c>
      <c r="F9" s="22">
        <v>1767</v>
      </c>
      <c r="G9" s="51">
        <v>44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">
        <v>8</v>
      </c>
      <c r="B10" s="50" t="s">
        <v>406</v>
      </c>
      <c r="C10" s="50" t="s">
        <v>27</v>
      </c>
      <c r="D10" s="22" t="s">
        <v>135</v>
      </c>
      <c r="E10" s="28">
        <v>0</v>
      </c>
      <c r="F10" s="22">
        <v>194</v>
      </c>
      <c r="G10" s="51">
        <v>7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0">
        <v>3</v>
      </c>
      <c r="B11" s="50" t="s">
        <v>408</v>
      </c>
      <c r="C11" s="50" t="s">
        <v>78</v>
      </c>
      <c r="D11" s="22" t="s">
        <v>135</v>
      </c>
      <c r="E11" s="28">
        <v>0</v>
      </c>
      <c r="F11" s="22">
        <v>0</v>
      </c>
      <c r="G11" s="51">
        <v>0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53">
        <v>6</v>
      </c>
      <c r="B12" s="54" t="s">
        <v>407</v>
      </c>
      <c r="C12" s="54" t="s">
        <v>19</v>
      </c>
      <c r="D12" s="32" t="s">
        <v>135</v>
      </c>
      <c r="E12" s="34">
        <v>0</v>
      </c>
      <c r="F12" s="32">
        <v>0</v>
      </c>
      <c r="G12" s="55">
        <v>0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"/>
      <c r="B14" s="8" t="s">
        <v>7</v>
      </c>
      <c r="C14" s="9" t="s">
        <v>453</v>
      </c>
      <c r="D14" s="9"/>
      <c r="E14" s="9" t="s">
        <v>454</v>
      </c>
      <c r="F14" s="8"/>
      <c r="G14" s="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7">
        <v>2</v>
      </c>
      <c r="B16" s="48" t="s">
        <v>397</v>
      </c>
      <c r="C16" s="48" t="s">
        <v>19</v>
      </c>
      <c r="D16" s="17">
        <v>188</v>
      </c>
      <c r="E16" s="18">
        <v>9</v>
      </c>
      <c r="F16" s="17">
        <v>1845</v>
      </c>
      <c r="G16" s="49">
        <v>89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20">
        <v>9</v>
      </c>
      <c r="B17" s="50" t="s">
        <v>401</v>
      </c>
      <c r="C17" s="50" t="s">
        <v>19</v>
      </c>
      <c r="D17" s="22">
        <v>181</v>
      </c>
      <c r="E17" s="28">
        <v>8</v>
      </c>
      <c r="F17" s="22">
        <v>1771</v>
      </c>
      <c r="G17" s="51">
        <v>74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2">
        <v>4</v>
      </c>
      <c r="B18" s="50" t="s">
        <v>416</v>
      </c>
      <c r="C18" s="50" t="s">
        <v>32</v>
      </c>
      <c r="D18" s="22">
        <v>168</v>
      </c>
      <c r="E18" s="28">
        <v>6</v>
      </c>
      <c r="F18" s="22">
        <v>1687</v>
      </c>
      <c r="G18" s="51">
        <v>56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2">
        <v>8</v>
      </c>
      <c r="B19" s="50" t="s">
        <v>418</v>
      </c>
      <c r="C19" s="50" t="s">
        <v>75</v>
      </c>
      <c r="D19" s="22">
        <v>169</v>
      </c>
      <c r="E19" s="28">
        <v>7</v>
      </c>
      <c r="F19" s="22">
        <v>1674</v>
      </c>
      <c r="G19" s="51">
        <v>56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0">
        <v>7</v>
      </c>
      <c r="B20" s="50" t="s">
        <v>414</v>
      </c>
      <c r="C20" s="50" t="s">
        <v>19</v>
      </c>
      <c r="D20" s="22">
        <v>161</v>
      </c>
      <c r="E20" s="28">
        <v>3</v>
      </c>
      <c r="F20" s="22">
        <v>1666</v>
      </c>
      <c r="G20" s="51">
        <v>51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0">
        <v>3</v>
      </c>
      <c r="B21" s="50" t="s">
        <v>432</v>
      </c>
      <c r="C21" s="50" t="s">
        <v>19</v>
      </c>
      <c r="D21" s="22">
        <v>160</v>
      </c>
      <c r="E21" s="28">
        <v>2</v>
      </c>
      <c r="F21" s="22">
        <v>1664</v>
      </c>
      <c r="G21" s="51">
        <v>50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20">
        <v>5</v>
      </c>
      <c r="B22" s="50" t="s">
        <v>434</v>
      </c>
      <c r="C22" s="50" t="s">
        <v>27</v>
      </c>
      <c r="D22" s="22">
        <v>163</v>
      </c>
      <c r="E22" s="28">
        <v>4</v>
      </c>
      <c r="F22" s="22">
        <v>1583</v>
      </c>
      <c r="G22" s="51">
        <v>31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20">
        <v>1</v>
      </c>
      <c r="B23" s="27" t="s">
        <v>229</v>
      </c>
      <c r="C23" s="27" t="s">
        <v>27</v>
      </c>
      <c r="D23" s="28">
        <v>152</v>
      </c>
      <c r="E23" s="28">
        <v>1</v>
      </c>
      <c r="F23" s="24">
        <v>1517</v>
      </c>
      <c r="G23" s="25">
        <v>23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53">
        <v>6</v>
      </c>
      <c r="B24" s="54" t="s">
        <v>447</v>
      </c>
      <c r="C24" s="54" t="s">
        <v>32</v>
      </c>
      <c r="D24" s="32">
        <v>164</v>
      </c>
      <c r="E24" s="34">
        <v>5</v>
      </c>
      <c r="F24" s="32">
        <v>1457</v>
      </c>
      <c r="G24" s="55">
        <v>23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10" t="s">
        <v>276</v>
      </c>
      <c r="F26" s="43" t="s">
        <v>167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10" t="s">
        <v>168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1980925F-63C6-40DC-AE7E-5E2EC2C4948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4B87-FADC-4243-844E-F707C5DE2A3D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6"/>
      <c r="B1" s="2" t="s">
        <v>388</v>
      </c>
      <c r="C1" s="2"/>
      <c r="D1" s="3"/>
      <c r="E1" s="3"/>
      <c r="F1" s="3" t="s">
        <v>277</v>
      </c>
      <c r="G1" s="3"/>
      <c r="H1" s="3"/>
      <c r="I1" s="4" t="s">
        <v>389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455</v>
      </c>
      <c r="D3" s="9"/>
      <c r="E3" s="9" t="s">
        <v>456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7</v>
      </c>
      <c r="B5" s="48" t="s">
        <v>398</v>
      </c>
      <c r="C5" s="48" t="s">
        <v>17</v>
      </c>
      <c r="D5" s="17">
        <v>187</v>
      </c>
      <c r="E5" s="18">
        <v>7</v>
      </c>
      <c r="F5" s="17">
        <v>1916</v>
      </c>
      <c r="G5" s="49">
        <v>70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3</v>
      </c>
      <c r="B6" s="50" t="s">
        <v>403</v>
      </c>
      <c r="C6" s="50" t="s">
        <v>23</v>
      </c>
      <c r="D6" s="22">
        <v>187</v>
      </c>
      <c r="E6" s="28">
        <v>7</v>
      </c>
      <c r="F6" s="22">
        <v>1884</v>
      </c>
      <c r="G6" s="51">
        <v>61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1</v>
      </c>
      <c r="B7" s="27" t="s">
        <v>404</v>
      </c>
      <c r="C7" s="27" t="s">
        <v>152</v>
      </c>
      <c r="D7" s="28">
        <v>178</v>
      </c>
      <c r="E7" s="28">
        <v>5</v>
      </c>
      <c r="F7" s="24">
        <v>1743</v>
      </c>
      <c r="G7" s="25">
        <v>47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2</v>
      </c>
      <c r="B8" s="50" t="s">
        <v>203</v>
      </c>
      <c r="C8" s="50" t="s">
        <v>27</v>
      </c>
      <c r="D8" s="22">
        <v>166</v>
      </c>
      <c r="E8" s="28">
        <v>3</v>
      </c>
      <c r="F8" s="22">
        <v>1503</v>
      </c>
      <c r="G8" s="51">
        <v>35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">
        <v>6</v>
      </c>
      <c r="B9" s="50" t="s">
        <v>57</v>
      </c>
      <c r="C9" s="50" t="s">
        <v>41</v>
      </c>
      <c r="D9" s="22">
        <v>169</v>
      </c>
      <c r="E9" s="28">
        <v>4</v>
      </c>
      <c r="F9" s="22">
        <v>1637</v>
      </c>
      <c r="G9" s="51">
        <v>34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5</v>
      </c>
      <c r="B10" s="50" t="s">
        <v>421</v>
      </c>
      <c r="C10" s="50" t="s">
        <v>41</v>
      </c>
      <c r="D10" s="22">
        <v>144</v>
      </c>
      <c r="E10" s="28">
        <v>2</v>
      </c>
      <c r="F10" s="22">
        <v>1493</v>
      </c>
      <c r="G10" s="51">
        <v>24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3">
        <v>4</v>
      </c>
      <c r="B11" s="54" t="s">
        <v>409</v>
      </c>
      <c r="C11" s="54" t="s">
        <v>78</v>
      </c>
      <c r="D11" s="32" t="s">
        <v>135</v>
      </c>
      <c r="E11" s="34">
        <v>0</v>
      </c>
      <c r="F11" s="32">
        <v>0</v>
      </c>
      <c r="G11" s="55">
        <v>0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1"/>
      <c r="B13" s="8" t="s">
        <v>7</v>
      </c>
      <c r="C13" s="9" t="s">
        <v>457</v>
      </c>
      <c r="D13" s="9"/>
      <c r="E13" s="9" t="s">
        <v>458</v>
      </c>
      <c r="F13" s="8"/>
      <c r="G13" s="8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5">
        <v>1</v>
      </c>
      <c r="B15" s="16" t="s">
        <v>105</v>
      </c>
      <c r="C15" s="16" t="s">
        <v>73</v>
      </c>
      <c r="D15" s="18">
        <v>165</v>
      </c>
      <c r="E15" s="18">
        <v>7</v>
      </c>
      <c r="F15" s="41">
        <v>1548</v>
      </c>
      <c r="G15" s="42">
        <v>65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20">
        <v>3</v>
      </c>
      <c r="B16" s="50" t="s">
        <v>110</v>
      </c>
      <c r="C16" s="50" t="s">
        <v>27</v>
      </c>
      <c r="D16" s="22">
        <v>131</v>
      </c>
      <c r="E16" s="28">
        <v>4</v>
      </c>
      <c r="F16" s="22">
        <v>1438</v>
      </c>
      <c r="G16" s="51">
        <v>50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52">
        <v>6</v>
      </c>
      <c r="B17" s="50" t="s">
        <v>184</v>
      </c>
      <c r="C17" s="50" t="s">
        <v>152</v>
      </c>
      <c r="D17" s="22">
        <v>142</v>
      </c>
      <c r="E17" s="28">
        <v>6</v>
      </c>
      <c r="F17" s="22">
        <v>1442</v>
      </c>
      <c r="G17" s="51">
        <v>49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2">
        <v>2</v>
      </c>
      <c r="B18" s="50" t="s">
        <v>438</v>
      </c>
      <c r="C18" s="50" t="s">
        <v>78</v>
      </c>
      <c r="D18" s="22">
        <v>142</v>
      </c>
      <c r="E18" s="28">
        <v>6</v>
      </c>
      <c r="F18" s="22">
        <v>1313</v>
      </c>
      <c r="G18" s="51">
        <v>48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0">
        <v>7</v>
      </c>
      <c r="B19" s="50" t="s">
        <v>40</v>
      </c>
      <c r="C19" s="50" t="s">
        <v>41</v>
      </c>
      <c r="D19" s="22">
        <v>124</v>
      </c>
      <c r="E19" s="28">
        <v>2</v>
      </c>
      <c r="F19" s="22">
        <v>1253</v>
      </c>
      <c r="G19" s="51">
        <v>25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0">
        <v>5</v>
      </c>
      <c r="B20" s="50" t="s">
        <v>192</v>
      </c>
      <c r="C20" s="50" t="s">
        <v>73</v>
      </c>
      <c r="D20" s="22">
        <v>113</v>
      </c>
      <c r="E20" s="28">
        <v>1</v>
      </c>
      <c r="F20" s="22">
        <v>1304</v>
      </c>
      <c r="G20" s="51">
        <v>24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53">
        <v>4</v>
      </c>
      <c r="B21" s="54" t="s">
        <v>238</v>
      </c>
      <c r="C21" s="54" t="s">
        <v>27</v>
      </c>
      <c r="D21" s="32">
        <v>131</v>
      </c>
      <c r="E21" s="34">
        <v>4</v>
      </c>
      <c r="F21" s="32">
        <v>1276</v>
      </c>
      <c r="G21" s="55">
        <v>24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10" t="s">
        <v>276</v>
      </c>
      <c r="F23" s="43" t="s">
        <v>167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10" t="s">
        <v>168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3ED0CBDC-F454-46F0-B144-9DF82D11DD1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9A2D-01E8-4B8F-ABE1-388C136713DE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459</v>
      </c>
      <c r="B1" s="2"/>
      <c r="C1" s="2"/>
      <c r="D1" s="3"/>
      <c r="E1" s="3"/>
      <c r="F1" s="3"/>
      <c r="G1" s="56"/>
      <c r="H1" s="3"/>
      <c r="I1" s="4" t="s">
        <v>389</v>
      </c>
      <c r="J1" s="57">
        <v>4</v>
      </c>
      <c r="K1" s="2"/>
      <c r="L1" s="4">
        <v>204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58"/>
      <c r="C2" s="59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0" t="s">
        <v>460</v>
      </c>
      <c r="B4" s="61"/>
      <c r="C4" s="62">
        <v>539</v>
      </c>
      <c r="D4" s="61"/>
      <c r="E4" s="63" t="s">
        <v>15</v>
      </c>
      <c r="F4" s="64">
        <f>SUM(F5:F7)</f>
        <v>551</v>
      </c>
      <c r="G4" s="65" t="s">
        <v>290</v>
      </c>
      <c r="H4" s="60" t="s">
        <v>461</v>
      </c>
      <c r="I4" s="61"/>
      <c r="J4" s="62">
        <v>480</v>
      </c>
      <c r="K4" s="61"/>
      <c r="L4" s="63" t="s">
        <v>15</v>
      </c>
      <c r="M4" s="64">
        <f>SUM(M5:M7)</f>
        <v>500</v>
      </c>
      <c r="N4"/>
    </row>
    <row r="5" spans="1:25" ht="15.75" customHeight="1" x14ac:dyDescent="0.3">
      <c r="A5" s="66" t="s">
        <v>462</v>
      </c>
      <c r="B5" s="23">
        <v>41</v>
      </c>
      <c r="C5" s="23">
        <v>48</v>
      </c>
      <c r="D5" s="23">
        <v>42</v>
      </c>
      <c r="E5" s="23">
        <v>47</v>
      </c>
      <c r="F5" s="68">
        <f>SUM(B5:E5)</f>
        <v>178</v>
      </c>
      <c r="G5"/>
      <c r="H5" s="66" t="s">
        <v>229</v>
      </c>
      <c r="I5" s="23">
        <v>36</v>
      </c>
      <c r="J5" s="23">
        <v>33</v>
      </c>
      <c r="K5" s="23">
        <v>42</v>
      </c>
      <c r="L5" s="23">
        <v>41</v>
      </c>
      <c r="M5" s="68">
        <f>SUM(I5:L5)</f>
        <v>152</v>
      </c>
      <c r="N5"/>
    </row>
    <row r="6" spans="1:25" ht="15.75" customHeight="1" x14ac:dyDescent="0.3">
      <c r="A6" s="69" t="s">
        <v>415</v>
      </c>
      <c r="B6" s="28">
        <v>44</v>
      </c>
      <c r="C6" s="28">
        <v>46</v>
      </c>
      <c r="D6" s="28">
        <v>48</v>
      </c>
      <c r="E6" s="28">
        <v>48</v>
      </c>
      <c r="F6" s="29">
        <f>SUM(B6:E6)</f>
        <v>186</v>
      </c>
      <c r="G6"/>
      <c r="H6" s="69" t="s">
        <v>434</v>
      </c>
      <c r="I6" s="28">
        <v>41</v>
      </c>
      <c r="J6" s="28">
        <v>37</v>
      </c>
      <c r="K6" s="28">
        <v>42</v>
      </c>
      <c r="L6" s="28">
        <v>43</v>
      </c>
      <c r="M6" s="29">
        <f>SUM(I6:L6)</f>
        <v>163</v>
      </c>
      <c r="N6"/>
    </row>
    <row r="7" spans="1:25" ht="15.75" customHeight="1" x14ac:dyDescent="0.3">
      <c r="A7" s="70" t="s">
        <v>398</v>
      </c>
      <c r="B7" s="34">
        <v>48</v>
      </c>
      <c r="C7" s="34">
        <v>44</v>
      </c>
      <c r="D7" s="34">
        <v>47</v>
      </c>
      <c r="E7" s="34">
        <v>48</v>
      </c>
      <c r="F7" s="35">
        <f>SUM(B7:E7)</f>
        <v>187</v>
      </c>
      <c r="G7"/>
      <c r="H7" s="70" t="s">
        <v>190</v>
      </c>
      <c r="I7" s="34">
        <v>44</v>
      </c>
      <c r="J7" s="34">
        <v>47</v>
      </c>
      <c r="K7" s="34">
        <v>47</v>
      </c>
      <c r="L7" s="34">
        <v>47</v>
      </c>
      <c r="M7" s="35">
        <f>SUM(I7:L7)</f>
        <v>185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1"/>
    </row>
    <row r="9" spans="1:25" ht="15.75" customHeight="1" x14ac:dyDescent="0.3">
      <c r="A9" s="60" t="s">
        <v>463</v>
      </c>
      <c r="B9" s="61"/>
      <c r="C9" s="62">
        <v>564</v>
      </c>
      <c r="D9" s="61"/>
      <c r="E9" s="63" t="s">
        <v>15</v>
      </c>
      <c r="F9" s="64">
        <f>SUM(F10:F12)</f>
        <v>568</v>
      </c>
      <c r="G9" s="65" t="s">
        <v>290</v>
      </c>
      <c r="H9" s="10" t="s">
        <v>464</v>
      </c>
      <c r="J9" s="96">
        <v>476</v>
      </c>
      <c r="M9" s="10">
        <v>476</v>
      </c>
      <c r="N9"/>
    </row>
    <row r="10" spans="1:25" ht="15.75" customHeight="1" x14ac:dyDescent="0.3">
      <c r="A10" s="66" t="s">
        <v>395</v>
      </c>
      <c r="B10" s="23">
        <v>46</v>
      </c>
      <c r="C10" s="23">
        <v>46</v>
      </c>
      <c r="D10" s="23">
        <v>44</v>
      </c>
      <c r="E10" s="23">
        <v>44</v>
      </c>
      <c r="F10" s="68">
        <f>SUM(B10:E10)</f>
        <v>180</v>
      </c>
      <c r="G10"/>
      <c r="N10"/>
    </row>
    <row r="11" spans="1:25" ht="15.75" customHeight="1" x14ac:dyDescent="0.3">
      <c r="A11" s="69" t="s">
        <v>396</v>
      </c>
      <c r="B11" s="28">
        <v>49</v>
      </c>
      <c r="C11" s="28">
        <v>49</v>
      </c>
      <c r="D11" s="28">
        <v>49</v>
      </c>
      <c r="E11" s="28">
        <v>50</v>
      </c>
      <c r="F11" s="29">
        <f>SUM(B11:E11)</f>
        <v>197</v>
      </c>
      <c r="G11"/>
      <c r="N11"/>
    </row>
    <row r="12" spans="1:25" ht="15.75" customHeight="1" x14ac:dyDescent="0.3">
      <c r="A12" s="70" t="s">
        <v>402</v>
      </c>
      <c r="B12" s="34">
        <v>48</v>
      </c>
      <c r="C12" s="34">
        <v>48</v>
      </c>
      <c r="D12" s="34">
        <v>48</v>
      </c>
      <c r="E12" s="34">
        <v>47</v>
      </c>
      <c r="F12" s="35">
        <f>SUM(B12:E12)</f>
        <v>191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0" t="s">
        <v>465</v>
      </c>
      <c r="B14" s="61"/>
      <c r="C14" s="62">
        <v>473</v>
      </c>
      <c r="D14" s="61"/>
      <c r="E14" s="63" t="s">
        <v>15</v>
      </c>
      <c r="F14" s="64">
        <f>SUM(F15:F17)</f>
        <v>442</v>
      </c>
      <c r="G14" s="65" t="s">
        <v>290</v>
      </c>
      <c r="H14" s="10" t="s">
        <v>466</v>
      </c>
      <c r="N14"/>
    </row>
    <row r="15" spans="1:25" ht="15.75" customHeight="1" x14ac:dyDescent="0.3">
      <c r="A15" s="66" t="s">
        <v>425</v>
      </c>
      <c r="B15" s="23">
        <v>34</v>
      </c>
      <c r="C15" s="23">
        <v>34</v>
      </c>
      <c r="D15" s="23">
        <v>35</v>
      </c>
      <c r="E15" s="23">
        <v>32</v>
      </c>
      <c r="F15" s="68">
        <f>SUM(B15:E15)</f>
        <v>135</v>
      </c>
      <c r="G15"/>
      <c r="N15"/>
    </row>
    <row r="16" spans="1:25" ht="15.75" customHeight="1" x14ac:dyDescent="0.3">
      <c r="A16" s="69" t="s">
        <v>417</v>
      </c>
      <c r="B16" s="28">
        <v>38</v>
      </c>
      <c r="C16" s="28">
        <v>41</v>
      </c>
      <c r="D16" s="28">
        <v>46</v>
      </c>
      <c r="E16" s="28">
        <v>38</v>
      </c>
      <c r="F16" s="29">
        <f>SUM(B16:E16)</f>
        <v>163</v>
      </c>
      <c r="G16"/>
      <c r="N16"/>
    </row>
    <row r="17" spans="1:16" ht="15.75" customHeight="1" x14ac:dyDescent="0.3">
      <c r="A17" s="70" t="s">
        <v>421</v>
      </c>
      <c r="B17" s="34">
        <v>35</v>
      </c>
      <c r="C17" s="34">
        <v>34</v>
      </c>
      <c r="D17" s="34">
        <v>36</v>
      </c>
      <c r="E17" s="34">
        <v>39</v>
      </c>
      <c r="F17" s="35">
        <f>SUM(B17:E17)</f>
        <v>144</v>
      </c>
      <c r="G17"/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H19" s="72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16" ht="15.75" customHeight="1" x14ac:dyDescent="0.3">
      <c r="B20" s="9" t="s">
        <v>467</v>
      </c>
      <c r="H20" s="73" t="s">
        <v>463</v>
      </c>
      <c r="I20" s="23">
        <v>10</v>
      </c>
      <c r="J20" s="23">
        <v>10</v>
      </c>
      <c r="K20" s="23"/>
      <c r="L20" s="23"/>
      <c r="M20" s="23">
        <v>5718</v>
      </c>
      <c r="N20" s="68">
        <v>20</v>
      </c>
    </row>
    <row r="21" spans="1:16" ht="15.75" customHeight="1" x14ac:dyDescent="0.3">
      <c r="B21" s="81" t="s">
        <v>468</v>
      </c>
      <c r="H21" s="69" t="s">
        <v>460</v>
      </c>
      <c r="I21" s="24">
        <v>10</v>
      </c>
      <c r="J21" s="24">
        <v>8</v>
      </c>
      <c r="K21" s="24"/>
      <c r="L21" s="24">
        <v>2</v>
      </c>
      <c r="M21" s="24">
        <v>5418</v>
      </c>
      <c r="N21" s="25">
        <v>16</v>
      </c>
    </row>
    <row r="22" spans="1:16" ht="15.75" customHeight="1" x14ac:dyDescent="0.3">
      <c r="B22" s="9" t="s">
        <v>303</v>
      </c>
      <c r="H22" s="69" t="s">
        <v>461</v>
      </c>
      <c r="I22" s="28">
        <v>10</v>
      </c>
      <c r="J22" s="28">
        <v>5</v>
      </c>
      <c r="K22" s="28"/>
      <c r="L22" s="28">
        <v>5</v>
      </c>
      <c r="M22" s="28">
        <v>4869</v>
      </c>
      <c r="N22" s="29">
        <v>10</v>
      </c>
    </row>
    <row r="23" spans="1:16" ht="15.75" customHeight="1" x14ac:dyDescent="0.3">
      <c r="H23" s="69" t="s">
        <v>464</v>
      </c>
      <c r="I23" s="28">
        <v>10</v>
      </c>
      <c r="J23" s="28">
        <v>5</v>
      </c>
      <c r="K23" s="28"/>
      <c r="L23" s="28">
        <v>5</v>
      </c>
      <c r="M23" s="28">
        <v>4760</v>
      </c>
      <c r="N23" s="29">
        <v>10</v>
      </c>
    </row>
    <row r="24" spans="1:16" ht="15.75" customHeight="1" x14ac:dyDescent="0.3">
      <c r="H24" s="69" t="s">
        <v>465</v>
      </c>
      <c r="I24" s="28">
        <v>10</v>
      </c>
      <c r="J24" s="28">
        <v>2</v>
      </c>
      <c r="K24" s="28"/>
      <c r="L24" s="28">
        <v>8</v>
      </c>
      <c r="M24" s="28">
        <v>4490</v>
      </c>
      <c r="N24" s="29">
        <v>4</v>
      </c>
    </row>
    <row r="25" spans="1:16" ht="15.75" customHeight="1" x14ac:dyDescent="0.3">
      <c r="H25" s="70" t="s">
        <v>466</v>
      </c>
      <c r="I25" s="34"/>
      <c r="J25" s="34"/>
      <c r="K25" s="34"/>
      <c r="L25" s="34"/>
      <c r="M25" s="34"/>
      <c r="N25" s="35"/>
    </row>
    <row r="26" spans="1:16" ht="15.75" customHeight="1" x14ac:dyDescent="0.3">
      <c r="H26" s="75"/>
    </row>
    <row r="27" spans="1:16" ht="15.75" customHeight="1" x14ac:dyDescent="0.3">
      <c r="A27" s="10" t="s">
        <v>450</v>
      </c>
      <c r="E27" s="39"/>
      <c r="G27" s="84" t="s">
        <v>167</v>
      </c>
      <c r="P27" s="78"/>
    </row>
    <row r="28" spans="1:16" ht="15.75" customHeight="1" x14ac:dyDescent="0.3">
      <c r="A28" s="10" t="s">
        <v>168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5A6A0808-3EE0-47B7-8EC3-FECB8BDF554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9C65-16CF-422F-92D3-5E9971B6B245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6"/>
      <c r="B1" s="2" t="s">
        <v>469</v>
      </c>
      <c r="C1" s="2"/>
      <c r="D1" s="3"/>
      <c r="E1" s="3"/>
      <c r="F1" s="3"/>
      <c r="G1" s="3"/>
      <c r="H1" s="3"/>
      <c r="I1" s="4" t="s">
        <v>389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</v>
      </c>
      <c r="D2" s="45"/>
      <c r="E2" s="45"/>
      <c r="F2" s="45"/>
      <c r="G2" s="45"/>
    </row>
    <row r="3" spans="1:25" ht="15.75" customHeight="1" x14ac:dyDescent="0.3">
      <c r="A3" s="1"/>
      <c r="B3" s="8" t="s">
        <v>4</v>
      </c>
      <c r="C3" s="9" t="s">
        <v>470</v>
      </c>
      <c r="D3" s="9"/>
      <c r="E3" s="9" t="s">
        <v>471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6</v>
      </c>
      <c r="B5" s="16" t="s">
        <v>347</v>
      </c>
      <c r="C5" s="16" t="s">
        <v>27</v>
      </c>
      <c r="D5" s="18">
        <v>197</v>
      </c>
      <c r="E5" s="18">
        <v>8</v>
      </c>
      <c r="F5" s="18">
        <v>1937</v>
      </c>
      <c r="G5" s="19">
        <v>78</v>
      </c>
      <c r="I5" s="10"/>
    </row>
    <row r="6" spans="1:25" ht="15.75" customHeight="1" x14ac:dyDescent="0.3">
      <c r="A6" s="20">
        <v>5</v>
      </c>
      <c r="B6" s="27" t="s">
        <v>110</v>
      </c>
      <c r="C6" s="27" t="s">
        <v>27</v>
      </c>
      <c r="D6" s="28">
        <v>193</v>
      </c>
      <c r="E6" s="23">
        <v>7</v>
      </c>
      <c r="F6" s="28">
        <v>1899</v>
      </c>
      <c r="G6" s="29">
        <v>62</v>
      </c>
      <c r="I6" s="10"/>
    </row>
    <row r="7" spans="1:25" ht="15.75" customHeight="1" x14ac:dyDescent="0.3">
      <c r="A7" s="20">
        <v>1</v>
      </c>
      <c r="B7" s="27" t="s">
        <v>348</v>
      </c>
      <c r="C7" s="27" t="s">
        <v>32</v>
      </c>
      <c r="D7" s="28">
        <v>193</v>
      </c>
      <c r="E7" s="23">
        <v>7</v>
      </c>
      <c r="F7" s="24">
        <v>1890</v>
      </c>
      <c r="G7" s="25">
        <v>59</v>
      </c>
      <c r="J7" s="95"/>
    </row>
    <row r="8" spans="1:25" ht="15.75" customHeight="1" x14ac:dyDescent="0.3">
      <c r="A8" s="20">
        <v>7</v>
      </c>
      <c r="B8" s="27" t="s">
        <v>419</v>
      </c>
      <c r="C8" s="27" t="s">
        <v>27</v>
      </c>
      <c r="D8" s="28">
        <v>191</v>
      </c>
      <c r="E8" s="23">
        <v>5</v>
      </c>
      <c r="F8" s="28">
        <v>1857</v>
      </c>
      <c r="G8" s="29">
        <v>50</v>
      </c>
    </row>
    <row r="9" spans="1:25" ht="15.75" customHeight="1" x14ac:dyDescent="0.3">
      <c r="A9" s="20">
        <v>8</v>
      </c>
      <c r="B9" s="27" t="s">
        <v>327</v>
      </c>
      <c r="C9" s="27" t="s">
        <v>328</v>
      </c>
      <c r="D9" s="28">
        <v>180</v>
      </c>
      <c r="E9" s="23">
        <v>3</v>
      </c>
      <c r="F9" s="28">
        <v>1825</v>
      </c>
      <c r="G9" s="29">
        <v>44</v>
      </c>
      <c r="I9" s="10"/>
    </row>
    <row r="10" spans="1:25" ht="15.75" customHeight="1" x14ac:dyDescent="0.3">
      <c r="A10" s="20">
        <v>3</v>
      </c>
      <c r="B10" s="27" t="s">
        <v>472</v>
      </c>
      <c r="C10" s="27" t="s">
        <v>32</v>
      </c>
      <c r="D10" s="28">
        <v>184</v>
      </c>
      <c r="E10" s="23">
        <v>4</v>
      </c>
      <c r="F10" s="28">
        <v>1817</v>
      </c>
      <c r="G10" s="29">
        <v>36</v>
      </c>
      <c r="I10" s="10"/>
    </row>
    <row r="11" spans="1:25" ht="15.75" customHeight="1" x14ac:dyDescent="0.3">
      <c r="A11" s="20">
        <v>4</v>
      </c>
      <c r="B11" s="27" t="s">
        <v>371</v>
      </c>
      <c r="C11" s="27" t="s">
        <v>372</v>
      </c>
      <c r="D11" s="28" t="s">
        <v>135</v>
      </c>
      <c r="E11" s="23">
        <v>0</v>
      </c>
      <c r="F11" s="28">
        <v>1265</v>
      </c>
      <c r="G11" s="29">
        <v>23</v>
      </c>
      <c r="I11" s="10"/>
    </row>
    <row r="12" spans="1:25" ht="15.75" customHeight="1" x14ac:dyDescent="0.3">
      <c r="A12" s="30">
        <v>2</v>
      </c>
      <c r="B12" s="31" t="s">
        <v>373</v>
      </c>
      <c r="C12" s="31" t="s">
        <v>328</v>
      </c>
      <c r="D12" s="34" t="s">
        <v>135</v>
      </c>
      <c r="E12" s="33">
        <v>0</v>
      </c>
      <c r="F12" s="34">
        <v>538</v>
      </c>
      <c r="G12" s="35">
        <v>6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473</v>
      </c>
      <c r="D14" s="9"/>
      <c r="E14" s="9" t="s">
        <v>474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5</v>
      </c>
      <c r="B16" s="16" t="s">
        <v>326</v>
      </c>
      <c r="C16" s="16" t="s">
        <v>183</v>
      </c>
      <c r="D16" s="18">
        <v>190</v>
      </c>
      <c r="E16" s="18">
        <v>8</v>
      </c>
      <c r="F16" s="18">
        <v>1883</v>
      </c>
      <c r="G16" s="19">
        <v>80</v>
      </c>
    </row>
    <row r="17" spans="1:7" ht="15.75" customHeight="1" x14ac:dyDescent="0.3">
      <c r="A17" s="20">
        <v>1</v>
      </c>
      <c r="B17" s="27" t="s">
        <v>475</v>
      </c>
      <c r="C17" s="27" t="s">
        <v>27</v>
      </c>
      <c r="D17" s="28">
        <v>179</v>
      </c>
      <c r="E17" s="23">
        <v>7</v>
      </c>
      <c r="F17" s="24">
        <v>1759</v>
      </c>
      <c r="G17" s="25">
        <v>57</v>
      </c>
    </row>
    <row r="18" spans="1:7" ht="15.75" customHeight="1" x14ac:dyDescent="0.3">
      <c r="A18" s="20">
        <v>3</v>
      </c>
      <c r="B18" s="27" t="s">
        <v>153</v>
      </c>
      <c r="C18" s="27" t="s">
        <v>73</v>
      </c>
      <c r="D18" s="28">
        <v>178</v>
      </c>
      <c r="E18" s="23">
        <v>6</v>
      </c>
      <c r="F18" s="28">
        <v>1753</v>
      </c>
      <c r="G18" s="29">
        <v>55</v>
      </c>
    </row>
    <row r="19" spans="1:7" ht="15.75" customHeight="1" x14ac:dyDescent="0.3">
      <c r="A19" s="20">
        <v>8</v>
      </c>
      <c r="B19" s="27" t="s">
        <v>346</v>
      </c>
      <c r="C19" s="27" t="s">
        <v>328</v>
      </c>
      <c r="D19" s="28">
        <v>167</v>
      </c>
      <c r="E19" s="23">
        <v>5</v>
      </c>
      <c r="F19" s="28">
        <v>1761</v>
      </c>
      <c r="G19" s="29">
        <v>53</v>
      </c>
    </row>
    <row r="20" spans="1:7" ht="15.75" customHeight="1" x14ac:dyDescent="0.3">
      <c r="A20" s="20">
        <v>2</v>
      </c>
      <c r="B20" s="27" t="s">
        <v>96</v>
      </c>
      <c r="C20" s="27" t="s">
        <v>97</v>
      </c>
      <c r="D20" s="28" t="s">
        <v>135</v>
      </c>
      <c r="E20" s="23">
        <v>0</v>
      </c>
      <c r="F20" s="28">
        <v>1084</v>
      </c>
      <c r="G20" s="29">
        <v>38</v>
      </c>
    </row>
    <row r="21" spans="1:7" ht="15.75" customHeight="1" x14ac:dyDescent="0.3">
      <c r="A21" s="20">
        <v>4</v>
      </c>
      <c r="B21" s="27" t="s">
        <v>476</v>
      </c>
      <c r="C21" s="27" t="s">
        <v>27</v>
      </c>
      <c r="D21" s="28">
        <v>159</v>
      </c>
      <c r="E21" s="23">
        <v>3</v>
      </c>
      <c r="F21" s="28">
        <v>1678</v>
      </c>
      <c r="G21" s="29">
        <v>34</v>
      </c>
    </row>
    <row r="22" spans="1:7" ht="15.75" customHeight="1" x14ac:dyDescent="0.3">
      <c r="A22" s="20">
        <v>7</v>
      </c>
      <c r="B22" s="27" t="s">
        <v>477</v>
      </c>
      <c r="C22" s="27" t="s">
        <v>103</v>
      </c>
      <c r="D22" s="28">
        <v>164</v>
      </c>
      <c r="E22" s="23">
        <v>4</v>
      </c>
      <c r="F22" s="28">
        <v>1662</v>
      </c>
      <c r="G22" s="29">
        <v>34</v>
      </c>
    </row>
    <row r="23" spans="1:7" ht="15.75" customHeight="1" x14ac:dyDescent="0.3">
      <c r="A23" s="30">
        <v>6</v>
      </c>
      <c r="B23" s="31" t="s">
        <v>363</v>
      </c>
      <c r="C23" s="31" t="s">
        <v>328</v>
      </c>
      <c r="D23" s="34" t="s">
        <v>135</v>
      </c>
      <c r="E23" s="33">
        <v>0</v>
      </c>
      <c r="F23" s="34">
        <v>174</v>
      </c>
      <c r="G23" s="35">
        <v>2</v>
      </c>
    </row>
    <row r="24" spans="1:7" ht="15.75" customHeight="1" x14ac:dyDescent="0.3"/>
    <row r="25" spans="1:7" ht="15.75" customHeight="1" x14ac:dyDescent="0.3">
      <c r="A25" s="1"/>
      <c r="B25" s="8" t="s">
        <v>46</v>
      </c>
      <c r="C25" s="9" t="s">
        <v>478</v>
      </c>
      <c r="D25" s="9"/>
      <c r="E25" s="9" t="s">
        <v>479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2</v>
      </c>
      <c r="B27" s="16" t="s">
        <v>480</v>
      </c>
      <c r="C27" s="16" t="s">
        <v>27</v>
      </c>
      <c r="D27" s="18">
        <v>175</v>
      </c>
      <c r="E27" s="18">
        <v>7</v>
      </c>
      <c r="F27" s="18">
        <v>1763</v>
      </c>
      <c r="G27" s="19">
        <v>74</v>
      </c>
    </row>
    <row r="28" spans="1:7" ht="15.75" customHeight="1" x14ac:dyDescent="0.3">
      <c r="A28" s="20">
        <v>1</v>
      </c>
      <c r="B28" s="27" t="s">
        <v>481</v>
      </c>
      <c r="C28" s="27" t="s">
        <v>27</v>
      </c>
      <c r="D28" s="28">
        <v>176</v>
      </c>
      <c r="E28" s="23">
        <v>8</v>
      </c>
      <c r="F28" s="24">
        <v>1669</v>
      </c>
      <c r="G28" s="25">
        <v>64</v>
      </c>
    </row>
    <row r="29" spans="1:7" ht="15.75" customHeight="1" x14ac:dyDescent="0.3">
      <c r="A29" s="20">
        <v>8</v>
      </c>
      <c r="B29" s="27" t="s">
        <v>339</v>
      </c>
      <c r="C29" s="27" t="s">
        <v>328</v>
      </c>
      <c r="D29" s="28">
        <v>175</v>
      </c>
      <c r="E29" s="23">
        <v>7</v>
      </c>
      <c r="F29" s="28">
        <v>1651</v>
      </c>
      <c r="G29" s="29">
        <v>63</v>
      </c>
    </row>
    <row r="30" spans="1:7" ht="15.75" customHeight="1" x14ac:dyDescent="0.3">
      <c r="A30" s="20">
        <v>3</v>
      </c>
      <c r="B30" s="27" t="s">
        <v>482</v>
      </c>
      <c r="C30" s="27" t="s">
        <v>328</v>
      </c>
      <c r="D30" s="28">
        <v>159</v>
      </c>
      <c r="E30" s="23">
        <v>4</v>
      </c>
      <c r="F30" s="28">
        <v>1446</v>
      </c>
      <c r="G30" s="29">
        <v>52</v>
      </c>
    </row>
    <row r="31" spans="1:7" ht="15.75" customHeight="1" x14ac:dyDescent="0.3">
      <c r="A31" s="20">
        <v>5</v>
      </c>
      <c r="B31" s="27" t="s">
        <v>483</v>
      </c>
      <c r="C31" s="27" t="s">
        <v>107</v>
      </c>
      <c r="D31" s="28">
        <v>169</v>
      </c>
      <c r="E31" s="23">
        <v>5</v>
      </c>
      <c r="F31" s="28">
        <v>1429</v>
      </c>
      <c r="G31" s="29">
        <v>40</v>
      </c>
    </row>
    <row r="32" spans="1:7" ht="15.75" customHeight="1" x14ac:dyDescent="0.3">
      <c r="A32" s="20">
        <v>7</v>
      </c>
      <c r="B32" s="27" t="s">
        <v>161</v>
      </c>
      <c r="C32" s="27" t="s">
        <v>81</v>
      </c>
      <c r="D32" s="28">
        <v>125</v>
      </c>
      <c r="E32" s="23">
        <v>3</v>
      </c>
      <c r="F32" s="28">
        <v>1219</v>
      </c>
      <c r="G32" s="29">
        <v>33</v>
      </c>
    </row>
    <row r="33" spans="1:7" ht="15.75" customHeight="1" x14ac:dyDescent="0.3">
      <c r="A33" s="20">
        <v>4</v>
      </c>
      <c r="B33" s="27" t="s">
        <v>484</v>
      </c>
      <c r="C33" s="27" t="s">
        <v>27</v>
      </c>
      <c r="D33" s="28" t="s">
        <v>135</v>
      </c>
      <c r="E33" s="23">
        <v>0</v>
      </c>
      <c r="F33" s="28">
        <v>0</v>
      </c>
      <c r="G33" s="29">
        <v>0</v>
      </c>
    </row>
    <row r="34" spans="1:7" ht="15.75" customHeight="1" x14ac:dyDescent="0.3">
      <c r="A34" s="30">
        <v>6</v>
      </c>
      <c r="B34" s="31" t="s">
        <v>485</v>
      </c>
      <c r="C34" s="31" t="s">
        <v>41</v>
      </c>
      <c r="D34" s="34" t="s">
        <v>135</v>
      </c>
      <c r="E34" s="33">
        <v>0</v>
      </c>
      <c r="F34" s="34">
        <v>0</v>
      </c>
      <c r="G34" s="35">
        <v>0</v>
      </c>
    </row>
    <row r="35" spans="1:7" ht="15.75" customHeight="1" x14ac:dyDescent="0.3"/>
    <row r="36" spans="1:7" ht="15.75" customHeight="1" x14ac:dyDescent="0.3">
      <c r="B36" s="10" t="s">
        <v>450</v>
      </c>
      <c r="F36" s="43" t="s">
        <v>167</v>
      </c>
    </row>
    <row r="37" spans="1:7" ht="15.75" customHeight="1" x14ac:dyDescent="0.3">
      <c r="B37" s="10" t="s">
        <v>168</v>
      </c>
    </row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B991B3BE-3CDB-4E6B-8385-E3A1EF754B4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485DE-1D90-4540-B566-55BE1E2DA127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6"/>
      <c r="B1" s="2" t="s">
        <v>469</v>
      </c>
      <c r="C1" s="2"/>
      <c r="D1" s="3"/>
      <c r="E1" s="3"/>
      <c r="F1" s="3" t="s">
        <v>277</v>
      </c>
      <c r="G1" s="3"/>
      <c r="H1" s="3"/>
      <c r="I1" s="4" t="s">
        <v>389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486</v>
      </c>
      <c r="D3" s="9"/>
      <c r="E3" s="9" t="s">
        <v>487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5</v>
      </c>
      <c r="B5" s="48" t="s">
        <v>347</v>
      </c>
      <c r="C5" s="48" t="s">
        <v>27</v>
      </c>
      <c r="D5" s="17">
        <v>197</v>
      </c>
      <c r="E5" s="18">
        <v>7</v>
      </c>
      <c r="F5" s="17">
        <v>1937</v>
      </c>
      <c r="G5" s="49">
        <v>68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4</v>
      </c>
      <c r="B6" s="50" t="s">
        <v>110</v>
      </c>
      <c r="C6" s="50" t="s">
        <v>27</v>
      </c>
      <c r="D6" s="22">
        <v>193</v>
      </c>
      <c r="E6" s="28">
        <v>6</v>
      </c>
      <c r="F6" s="22">
        <v>1899</v>
      </c>
      <c r="G6" s="51">
        <v>58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6</v>
      </c>
      <c r="B7" s="50" t="s">
        <v>419</v>
      </c>
      <c r="C7" s="50" t="s">
        <v>27</v>
      </c>
      <c r="D7" s="22">
        <v>191</v>
      </c>
      <c r="E7" s="28">
        <v>5</v>
      </c>
      <c r="F7" s="22">
        <v>1857</v>
      </c>
      <c r="G7" s="51">
        <v>48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7</v>
      </c>
      <c r="B8" s="50" t="s">
        <v>327</v>
      </c>
      <c r="C8" s="50" t="s">
        <v>328</v>
      </c>
      <c r="D8" s="22">
        <v>180</v>
      </c>
      <c r="E8" s="28">
        <v>3</v>
      </c>
      <c r="F8" s="22">
        <v>1825</v>
      </c>
      <c r="G8" s="51">
        <v>43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">
        <v>2</v>
      </c>
      <c r="B9" s="50" t="s">
        <v>472</v>
      </c>
      <c r="C9" s="50" t="s">
        <v>32</v>
      </c>
      <c r="D9" s="22">
        <v>184</v>
      </c>
      <c r="E9" s="28">
        <v>4</v>
      </c>
      <c r="F9" s="22">
        <v>1817</v>
      </c>
      <c r="G9" s="51">
        <v>36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1</v>
      </c>
      <c r="B10" s="27" t="s">
        <v>373</v>
      </c>
      <c r="C10" s="27" t="s">
        <v>328</v>
      </c>
      <c r="D10" s="28" t="s">
        <v>135</v>
      </c>
      <c r="E10" s="28">
        <v>0</v>
      </c>
      <c r="F10" s="24">
        <v>538</v>
      </c>
      <c r="G10" s="25">
        <v>8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30">
        <v>3</v>
      </c>
      <c r="B11" s="54" t="s">
        <v>371</v>
      </c>
      <c r="C11" s="54" t="s">
        <v>372</v>
      </c>
      <c r="D11" s="32" t="s">
        <v>79</v>
      </c>
      <c r="E11" s="34">
        <v>0</v>
      </c>
      <c r="F11" s="32">
        <v>0</v>
      </c>
      <c r="G11" s="55">
        <v>0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1"/>
      <c r="B13" s="8" t="s">
        <v>7</v>
      </c>
      <c r="C13" s="9" t="s">
        <v>488</v>
      </c>
      <c r="D13" s="9"/>
      <c r="E13" s="9" t="s">
        <v>489</v>
      </c>
      <c r="F13" s="8"/>
      <c r="G13" s="8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7">
        <v>6</v>
      </c>
      <c r="B15" s="48" t="s">
        <v>326</v>
      </c>
      <c r="C15" s="48" t="s">
        <v>183</v>
      </c>
      <c r="D15" s="17">
        <v>190</v>
      </c>
      <c r="E15" s="18">
        <v>6</v>
      </c>
      <c r="F15" s="17">
        <v>1883</v>
      </c>
      <c r="G15" s="49">
        <v>60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20">
        <v>1</v>
      </c>
      <c r="B16" s="27" t="s">
        <v>480</v>
      </c>
      <c r="C16" s="27" t="s">
        <v>27</v>
      </c>
      <c r="D16" s="28">
        <v>175</v>
      </c>
      <c r="E16" s="28">
        <v>3</v>
      </c>
      <c r="F16" s="24">
        <v>1763</v>
      </c>
      <c r="G16" s="25">
        <v>39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52">
        <v>2</v>
      </c>
      <c r="B17" s="50" t="s">
        <v>475</v>
      </c>
      <c r="C17" s="50" t="s">
        <v>27</v>
      </c>
      <c r="D17" s="22">
        <v>179</v>
      </c>
      <c r="E17" s="28">
        <v>5</v>
      </c>
      <c r="F17" s="22">
        <v>1759</v>
      </c>
      <c r="G17" s="51">
        <v>36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2">
        <v>4</v>
      </c>
      <c r="B18" s="50" t="s">
        <v>153</v>
      </c>
      <c r="C18" s="50" t="s">
        <v>73</v>
      </c>
      <c r="D18" s="22">
        <v>178</v>
      </c>
      <c r="E18" s="28">
        <v>4</v>
      </c>
      <c r="F18" s="22">
        <v>1753</v>
      </c>
      <c r="G18" s="51">
        <v>33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0">
        <v>3</v>
      </c>
      <c r="B19" s="50" t="s">
        <v>96</v>
      </c>
      <c r="C19" s="50" t="s">
        <v>97</v>
      </c>
      <c r="D19" s="22" t="s">
        <v>135</v>
      </c>
      <c r="E19" s="28">
        <v>0</v>
      </c>
      <c r="F19" s="22">
        <v>1084</v>
      </c>
      <c r="G19" s="51">
        <v>27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30">
        <v>5</v>
      </c>
      <c r="B20" s="54" t="s">
        <v>483</v>
      </c>
      <c r="C20" s="54" t="s">
        <v>107</v>
      </c>
      <c r="D20" s="32">
        <v>169</v>
      </c>
      <c r="E20" s="34">
        <v>2</v>
      </c>
      <c r="F20" s="32">
        <v>1429</v>
      </c>
      <c r="G20" s="55">
        <v>15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10" t="s">
        <v>276</v>
      </c>
      <c r="F22" s="43" t="s">
        <v>167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10" t="s">
        <v>168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2E4C9CF7-78F0-47D3-A567-913CCEE8B6D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652E6-12DD-4593-B03A-FFD5997059BF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6"/>
      <c r="B1" s="2" t="s">
        <v>490</v>
      </c>
      <c r="C1" s="2"/>
      <c r="D1" s="3"/>
      <c r="E1" s="3"/>
      <c r="F1" s="3"/>
      <c r="G1" s="3"/>
      <c r="H1" s="3"/>
      <c r="I1" s="4" t="s">
        <v>491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97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492</v>
      </c>
      <c r="D3" s="9"/>
      <c r="E3" s="9" t="s">
        <v>493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7" t="s">
        <v>11</v>
      </c>
      <c r="D4" s="61"/>
      <c r="E4" s="9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9</v>
      </c>
      <c r="B5" s="16" t="s">
        <v>52</v>
      </c>
      <c r="C5" s="16" t="s">
        <v>45</v>
      </c>
      <c r="D5" s="18">
        <v>93</v>
      </c>
      <c r="E5" s="18">
        <v>87</v>
      </c>
      <c r="F5" s="18">
        <f t="shared" ref="F5:F13" si="0">SUM(D5:E5)</f>
        <v>180</v>
      </c>
      <c r="G5" s="18">
        <v>8</v>
      </c>
      <c r="H5" s="18">
        <v>1839</v>
      </c>
      <c r="I5" s="19">
        <v>85</v>
      </c>
      <c r="K5" s="10"/>
      <c r="V5" s="39"/>
      <c r="W5" s="39"/>
    </row>
    <row r="6" spans="1:25" ht="15.75" customHeight="1" x14ac:dyDescent="0.3">
      <c r="A6" s="20">
        <v>4</v>
      </c>
      <c r="B6" s="27" t="s">
        <v>494</v>
      </c>
      <c r="C6" s="27" t="s">
        <v>67</v>
      </c>
      <c r="D6" s="28">
        <v>92</v>
      </c>
      <c r="E6" s="28">
        <v>93</v>
      </c>
      <c r="F6" s="28">
        <f t="shared" si="0"/>
        <v>185</v>
      </c>
      <c r="G6" s="23">
        <v>9</v>
      </c>
      <c r="H6" s="28">
        <v>1821</v>
      </c>
      <c r="I6" s="29">
        <v>81</v>
      </c>
      <c r="K6" s="10"/>
      <c r="V6" s="39"/>
      <c r="W6" s="39"/>
    </row>
    <row r="7" spans="1:25" ht="15.75" customHeight="1" x14ac:dyDescent="0.3">
      <c r="A7" s="20">
        <v>6</v>
      </c>
      <c r="B7" s="27" t="s">
        <v>57</v>
      </c>
      <c r="C7" s="27" t="s">
        <v>41</v>
      </c>
      <c r="D7" s="28">
        <v>84</v>
      </c>
      <c r="E7" s="28">
        <v>84</v>
      </c>
      <c r="F7" s="28">
        <f t="shared" si="0"/>
        <v>168</v>
      </c>
      <c r="G7" s="23">
        <v>4</v>
      </c>
      <c r="H7" s="28">
        <v>1703</v>
      </c>
      <c r="I7" s="29">
        <v>51</v>
      </c>
      <c r="J7" s="95"/>
      <c r="K7" s="10"/>
      <c r="V7" s="39"/>
      <c r="W7" s="39"/>
    </row>
    <row r="8" spans="1:25" ht="15.75" customHeight="1" x14ac:dyDescent="0.3">
      <c r="A8" s="20">
        <v>8</v>
      </c>
      <c r="B8" s="27" t="s">
        <v>495</v>
      </c>
      <c r="C8" s="27" t="s">
        <v>330</v>
      </c>
      <c r="D8" s="28">
        <v>82</v>
      </c>
      <c r="E8" s="28">
        <v>78</v>
      </c>
      <c r="F8" s="28">
        <f t="shared" si="0"/>
        <v>160</v>
      </c>
      <c r="G8" s="23">
        <v>2</v>
      </c>
      <c r="H8" s="28">
        <v>1702</v>
      </c>
      <c r="I8" s="29">
        <v>49</v>
      </c>
      <c r="K8" s="10"/>
    </row>
    <row r="9" spans="1:25" ht="15.75" customHeight="1" x14ac:dyDescent="0.3">
      <c r="A9" s="20">
        <v>7</v>
      </c>
      <c r="B9" s="27" t="s">
        <v>40</v>
      </c>
      <c r="C9" s="27" t="s">
        <v>41</v>
      </c>
      <c r="D9" s="28">
        <v>80</v>
      </c>
      <c r="E9" s="28">
        <v>78</v>
      </c>
      <c r="F9" s="28">
        <f t="shared" si="0"/>
        <v>158</v>
      </c>
      <c r="G9" s="23">
        <v>1</v>
      </c>
      <c r="H9" s="28">
        <v>1685</v>
      </c>
      <c r="I9" s="29">
        <v>42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15.75" customHeight="1" x14ac:dyDescent="0.3">
      <c r="A10" s="20">
        <v>5</v>
      </c>
      <c r="B10" s="27" t="s">
        <v>68</v>
      </c>
      <c r="C10" s="27" t="s">
        <v>69</v>
      </c>
      <c r="D10" s="28">
        <v>90</v>
      </c>
      <c r="E10" s="28">
        <v>83</v>
      </c>
      <c r="F10" s="28">
        <f t="shared" si="0"/>
        <v>173</v>
      </c>
      <c r="G10" s="23">
        <v>6</v>
      </c>
      <c r="H10" s="28">
        <v>1681</v>
      </c>
      <c r="I10" s="29">
        <v>41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X10" s="39"/>
      <c r="Y10" s="39"/>
    </row>
    <row r="11" spans="1:25" ht="15.75" customHeight="1" x14ac:dyDescent="0.3">
      <c r="A11" s="20">
        <v>1</v>
      </c>
      <c r="B11" s="21" t="s">
        <v>92</v>
      </c>
      <c r="C11" s="21" t="s">
        <v>93</v>
      </c>
      <c r="D11" s="28">
        <v>89</v>
      </c>
      <c r="E11" s="28">
        <v>89</v>
      </c>
      <c r="F11" s="28">
        <f t="shared" si="0"/>
        <v>178</v>
      </c>
      <c r="G11" s="23">
        <v>7</v>
      </c>
      <c r="H11" s="24">
        <v>1667</v>
      </c>
      <c r="I11" s="25">
        <v>41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 ht="15.75" customHeight="1" x14ac:dyDescent="0.3">
      <c r="A12" s="20">
        <v>2</v>
      </c>
      <c r="B12" s="21" t="s">
        <v>66</v>
      </c>
      <c r="C12" s="21" t="s">
        <v>67</v>
      </c>
      <c r="D12" s="28">
        <v>84</v>
      </c>
      <c r="E12" s="28">
        <v>89</v>
      </c>
      <c r="F12" s="28">
        <f t="shared" si="0"/>
        <v>173</v>
      </c>
      <c r="G12" s="23">
        <v>6</v>
      </c>
      <c r="H12" s="28">
        <v>1676</v>
      </c>
      <c r="I12" s="29">
        <v>38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X12" s="39"/>
      <c r="Y12" s="39"/>
    </row>
    <row r="13" spans="1:25" ht="15.75" customHeight="1" x14ac:dyDescent="0.3">
      <c r="A13" s="30">
        <v>3</v>
      </c>
      <c r="B13" s="31" t="s">
        <v>333</v>
      </c>
      <c r="C13" s="31" t="s">
        <v>330</v>
      </c>
      <c r="D13" s="34">
        <v>83</v>
      </c>
      <c r="E13" s="34">
        <v>85</v>
      </c>
      <c r="F13" s="34">
        <f t="shared" si="0"/>
        <v>168</v>
      </c>
      <c r="G13" s="33">
        <v>4</v>
      </c>
      <c r="H13" s="34">
        <v>1648</v>
      </c>
      <c r="I13" s="35">
        <v>32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X13" s="39"/>
      <c r="Y13" s="39"/>
    </row>
    <row r="14" spans="1:25" ht="15.75" customHeight="1" x14ac:dyDescent="0.3"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 ht="15.75" customHeight="1" x14ac:dyDescent="0.3">
      <c r="A15" s="1"/>
      <c r="B15" s="8" t="s">
        <v>7</v>
      </c>
      <c r="C15" s="9" t="s">
        <v>496</v>
      </c>
      <c r="D15" s="9"/>
      <c r="E15" s="9" t="s">
        <v>497</v>
      </c>
      <c r="F15" s="8"/>
      <c r="G15" s="8"/>
      <c r="H15" s="8"/>
      <c r="I15" s="8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ht="15.75" customHeight="1" x14ac:dyDescent="0.3">
      <c r="A16" s="11">
        <v>2</v>
      </c>
      <c r="B16" s="12" t="s">
        <v>10</v>
      </c>
      <c r="C16" s="87" t="s">
        <v>11</v>
      </c>
      <c r="D16" s="61"/>
      <c r="E16" s="98"/>
      <c r="F16" s="13" t="s">
        <v>12</v>
      </c>
      <c r="G16" s="13" t="s">
        <v>13</v>
      </c>
      <c r="H16" s="13" t="s">
        <v>14</v>
      </c>
      <c r="I16" s="14" t="s">
        <v>15</v>
      </c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5.75" customHeight="1" x14ac:dyDescent="0.3">
      <c r="A17" s="15">
        <v>3</v>
      </c>
      <c r="B17" s="16" t="s">
        <v>130</v>
      </c>
      <c r="C17" s="16" t="s">
        <v>67</v>
      </c>
      <c r="D17" s="18">
        <v>87</v>
      </c>
      <c r="E17" s="18">
        <v>84</v>
      </c>
      <c r="F17" s="18">
        <f t="shared" ref="F17:F24" si="1">SUM(D17:E17)</f>
        <v>171</v>
      </c>
      <c r="G17" s="18">
        <v>7</v>
      </c>
      <c r="H17" s="18">
        <v>1680</v>
      </c>
      <c r="I17" s="19">
        <v>63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X17" s="39"/>
      <c r="Y17" s="39"/>
    </row>
    <row r="18" spans="1:25" x14ac:dyDescent="0.3">
      <c r="A18" s="20">
        <v>4</v>
      </c>
      <c r="B18" s="27" t="s">
        <v>498</v>
      </c>
      <c r="C18" s="27" t="s">
        <v>59</v>
      </c>
      <c r="D18" s="28">
        <v>88</v>
      </c>
      <c r="E18" s="28">
        <v>94</v>
      </c>
      <c r="F18" s="28">
        <f t="shared" si="1"/>
        <v>182</v>
      </c>
      <c r="G18" s="23">
        <v>8</v>
      </c>
      <c r="H18" s="28">
        <v>1390</v>
      </c>
      <c r="I18" s="29">
        <v>59</v>
      </c>
    </row>
    <row r="19" spans="1:25" ht="15.75" customHeight="1" x14ac:dyDescent="0.3">
      <c r="A19" s="20">
        <v>7</v>
      </c>
      <c r="B19" s="27" t="s">
        <v>99</v>
      </c>
      <c r="C19" s="27" t="s">
        <v>67</v>
      </c>
      <c r="D19" s="28">
        <v>76</v>
      </c>
      <c r="E19" s="28">
        <v>79</v>
      </c>
      <c r="F19" s="28">
        <f t="shared" si="1"/>
        <v>155</v>
      </c>
      <c r="G19" s="23">
        <v>5</v>
      </c>
      <c r="H19" s="28">
        <v>1616</v>
      </c>
      <c r="I19" s="29">
        <v>52</v>
      </c>
    </row>
    <row r="20" spans="1:25" ht="15.75" customHeight="1" x14ac:dyDescent="0.3">
      <c r="A20" s="20">
        <v>8</v>
      </c>
      <c r="B20" s="27" t="s">
        <v>499</v>
      </c>
      <c r="C20" s="27" t="s">
        <v>69</v>
      </c>
      <c r="D20" s="28">
        <v>81</v>
      </c>
      <c r="E20" s="28">
        <v>72</v>
      </c>
      <c r="F20" s="28">
        <f t="shared" si="1"/>
        <v>153</v>
      </c>
      <c r="G20" s="23">
        <v>4</v>
      </c>
      <c r="H20" s="28">
        <v>1589</v>
      </c>
      <c r="I20" s="29">
        <v>48</v>
      </c>
      <c r="V20" s="39"/>
      <c r="W20" s="39"/>
    </row>
    <row r="21" spans="1:25" ht="15.75" customHeight="1" x14ac:dyDescent="0.3">
      <c r="A21" s="20">
        <v>6</v>
      </c>
      <c r="B21" s="27" t="s">
        <v>109</v>
      </c>
      <c r="C21" s="27" t="s">
        <v>41</v>
      </c>
      <c r="D21" s="28">
        <v>84</v>
      </c>
      <c r="E21" s="28">
        <v>82</v>
      </c>
      <c r="F21" s="28">
        <f t="shared" si="1"/>
        <v>166</v>
      </c>
      <c r="G21" s="23">
        <v>6</v>
      </c>
      <c r="H21" s="28">
        <v>1534</v>
      </c>
      <c r="I21" s="29">
        <v>48</v>
      </c>
    </row>
    <row r="22" spans="1:25" ht="15.75" customHeight="1" x14ac:dyDescent="0.3">
      <c r="A22" s="20">
        <v>1</v>
      </c>
      <c r="B22" s="21" t="s">
        <v>106</v>
      </c>
      <c r="C22" s="21" t="s">
        <v>107</v>
      </c>
      <c r="D22" s="28">
        <v>76</v>
      </c>
      <c r="E22" s="28">
        <v>70</v>
      </c>
      <c r="F22" s="28">
        <f t="shared" si="1"/>
        <v>146</v>
      </c>
      <c r="G22" s="23">
        <v>3</v>
      </c>
      <c r="H22" s="24">
        <v>1572</v>
      </c>
      <c r="I22" s="25">
        <v>43</v>
      </c>
    </row>
    <row r="23" spans="1:25" ht="15.75" customHeight="1" x14ac:dyDescent="0.3">
      <c r="A23" s="20">
        <v>2</v>
      </c>
      <c r="B23" s="27" t="s">
        <v>185</v>
      </c>
      <c r="C23" s="27" t="s">
        <v>180</v>
      </c>
      <c r="D23" s="28">
        <v>74</v>
      </c>
      <c r="E23" s="28">
        <v>70</v>
      </c>
      <c r="F23" s="28">
        <f t="shared" si="1"/>
        <v>144</v>
      </c>
      <c r="G23" s="23">
        <v>2</v>
      </c>
      <c r="H23" s="28">
        <v>1486</v>
      </c>
      <c r="I23" s="29">
        <v>30</v>
      </c>
    </row>
    <row r="24" spans="1:25" ht="15.75" customHeight="1" x14ac:dyDescent="0.3">
      <c r="A24" s="30">
        <v>5</v>
      </c>
      <c r="B24" s="31" t="s">
        <v>74</v>
      </c>
      <c r="C24" s="31" t="s">
        <v>75</v>
      </c>
      <c r="D24" s="34" t="s">
        <v>79</v>
      </c>
      <c r="E24" s="34"/>
      <c r="F24" s="34">
        <f t="shared" si="1"/>
        <v>0</v>
      </c>
      <c r="G24" s="33">
        <v>0</v>
      </c>
      <c r="H24" s="34">
        <v>307</v>
      </c>
      <c r="I24" s="35">
        <v>7</v>
      </c>
    </row>
    <row r="25" spans="1:25" ht="15.75" customHeight="1" x14ac:dyDescent="0.3"/>
    <row r="26" spans="1:25" ht="15.75" customHeight="1" x14ac:dyDescent="0.3">
      <c r="A26" s="1"/>
      <c r="B26" s="8" t="s">
        <v>46</v>
      </c>
      <c r="C26" s="9" t="s">
        <v>500</v>
      </c>
      <c r="D26" s="9"/>
      <c r="E26" s="9" t="s">
        <v>501</v>
      </c>
      <c r="F26" s="8"/>
      <c r="G26" s="8"/>
      <c r="H26" s="8"/>
      <c r="I26" s="8"/>
    </row>
    <row r="27" spans="1:25" ht="15.75" customHeight="1" x14ac:dyDescent="0.3">
      <c r="A27" s="11">
        <v>2</v>
      </c>
      <c r="B27" s="12" t="s">
        <v>10</v>
      </c>
      <c r="C27" s="87" t="s">
        <v>11</v>
      </c>
      <c r="D27" s="61"/>
      <c r="E27" s="98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25" ht="15.75" customHeight="1" x14ac:dyDescent="0.3">
      <c r="A28" s="15">
        <v>5</v>
      </c>
      <c r="B28" s="16" t="s">
        <v>186</v>
      </c>
      <c r="C28" s="16" t="s">
        <v>180</v>
      </c>
      <c r="D28" s="18">
        <v>84</v>
      </c>
      <c r="E28" s="18">
        <v>86</v>
      </c>
      <c r="F28" s="18">
        <f>SUM(D28:E28)</f>
        <v>170</v>
      </c>
      <c r="G28" s="18">
        <v>8</v>
      </c>
      <c r="H28" s="18">
        <v>1458</v>
      </c>
      <c r="I28" s="19">
        <v>57</v>
      </c>
    </row>
    <row r="29" spans="1:25" ht="15.75" customHeight="1" x14ac:dyDescent="0.3">
      <c r="A29" s="20">
        <v>7</v>
      </c>
      <c r="B29" s="27" t="s">
        <v>124</v>
      </c>
      <c r="C29" s="27" t="s">
        <v>17</v>
      </c>
      <c r="D29" s="28">
        <v>57</v>
      </c>
      <c r="E29" s="28">
        <v>86</v>
      </c>
      <c r="F29" s="28">
        <f>SUM(D29:E29)</f>
        <v>143</v>
      </c>
      <c r="G29" s="23">
        <v>3</v>
      </c>
      <c r="H29" s="28">
        <v>1325</v>
      </c>
      <c r="I29" s="29">
        <v>53</v>
      </c>
    </row>
    <row r="30" spans="1:25" ht="15.75" customHeight="1" x14ac:dyDescent="0.3">
      <c r="A30" s="20">
        <v>3</v>
      </c>
      <c r="B30" s="27" t="s">
        <v>502</v>
      </c>
      <c r="C30" s="27" t="s">
        <v>330</v>
      </c>
      <c r="D30" s="28">
        <v>62</v>
      </c>
      <c r="E30" s="28">
        <v>85</v>
      </c>
      <c r="F30" s="28">
        <f>SUM(D30:E30)</f>
        <v>147</v>
      </c>
      <c r="G30" s="23">
        <v>4</v>
      </c>
      <c r="H30" s="28">
        <v>1346</v>
      </c>
      <c r="I30" s="29">
        <v>48</v>
      </c>
    </row>
    <row r="31" spans="1:25" ht="15.75" customHeight="1" x14ac:dyDescent="0.3">
      <c r="A31" s="20">
        <v>2</v>
      </c>
      <c r="B31" s="27" t="s">
        <v>503</v>
      </c>
      <c r="C31" s="27" t="s">
        <v>330</v>
      </c>
      <c r="D31" s="28">
        <v>73</v>
      </c>
      <c r="E31" s="28">
        <v>78</v>
      </c>
      <c r="F31" s="28">
        <f>SUM(D31:E31)</f>
        <v>151</v>
      </c>
      <c r="G31" s="23">
        <v>7</v>
      </c>
      <c r="H31" s="28">
        <v>1412</v>
      </c>
      <c r="I31" s="29">
        <v>45</v>
      </c>
    </row>
    <row r="32" spans="1:25" ht="15.75" customHeight="1" x14ac:dyDescent="0.3">
      <c r="A32" s="20">
        <v>8</v>
      </c>
      <c r="B32" s="27" t="s">
        <v>340</v>
      </c>
      <c r="C32" s="27" t="s">
        <v>330</v>
      </c>
      <c r="D32" s="28">
        <v>61</v>
      </c>
      <c r="E32" s="28">
        <v>67</v>
      </c>
      <c r="F32" s="28">
        <f>SUM(D32:E32)</f>
        <v>128</v>
      </c>
      <c r="G32" s="23">
        <v>2</v>
      </c>
      <c r="H32" s="28">
        <v>1383</v>
      </c>
      <c r="I32" s="29">
        <v>43</v>
      </c>
    </row>
    <row r="33" spans="1:9" ht="15.75" customHeight="1" x14ac:dyDescent="0.3">
      <c r="A33" s="20">
        <v>1</v>
      </c>
      <c r="B33" s="21" t="s">
        <v>504</v>
      </c>
      <c r="C33" s="21" t="s">
        <v>328</v>
      </c>
      <c r="D33" s="28">
        <v>97</v>
      </c>
      <c r="E33" s="28">
        <v>97</v>
      </c>
      <c r="F33" s="28">
        <f>SUM(D33:E33)-45</f>
        <v>149</v>
      </c>
      <c r="G33" s="23">
        <v>5</v>
      </c>
      <c r="H33" s="24">
        <v>1387</v>
      </c>
      <c r="I33" s="25">
        <v>41</v>
      </c>
    </row>
    <row r="34" spans="1:9" ht="15.75" customHeight="1" x14ac:dyDescent="0.3">
      <c r="A34" s="20">
        <v>4</v>
      </c>
      <c r="B34" s="27" t="s">
        <v>345</v>
      </c>
      <c r="C34" s="27" t="s">
        <v>330</v>
      </c>
      <c r="D34" s="28">
        <v>77</v>
      </c>
      <c r="E34" s="28">
        <v>73</v>
      </c>
      <c r="F34" s="28">
        <f>SUM(D34:E34)</f>
        <v>150</v>
      </c>
      <c r="G34" s="23">
        <v>6</v>
      </c>
      <c r="H34" s="28">
        <v>1348</v>
      </c>
      <c r="I34" s="29">
        <v>41</v>
      </c>
    </row>
    <row r="35" spans="1:9" ht="15.75" customHeight="1" x14ac:dyDescent="0.3">
      <c r="A35" s="30">
        <v>6</v>
      </c>
      <c r="B35" s="31" t="s">
        <v>329</v>
      </c>
      <c r="C35" s="31" t="s">
        <v>330</v>
      </c>
      <c r="D35" s="34">
        <v>47</v>
      </c>
      <c r="E35" s="34">
        <v>67</v>
      </c>
      <c r="F35" s="34">
        <f>SUM(D35:E35)</f>
        <v>114</v>
      </c>
      <c r="G35" s="33">
        <v>1</v>
      </c>
      <c r="H35" s="34">
        <v>1337</v>
      </c>
      <c r="I35" s="35">
        <v>35</v>
      </c>
    </row>
    <row r="36" spans="1:9" ht="15.75" customHeight="1" x14ac:dyDescent="0.3"/>
    <row r="37" spans="1:9" ht="15.75" customHeight="1" x14ac:dyDescent="0.3">
      <c r="A37" s="1"/>
      <c r="B37" s="8" t="s">
        <v>49</v>
      </c>
      <c r="C37" s="9" t="s">
        <v>505</v>
      </c>
      <c r="D37" s="9"/>
      <c r="E37" s="9" t="s">
        <v>506</v>
      </c>
      <c r="F37" s="8"/>
      <c r="G37" s="8"/>
      <c r="H37" s="8"/>
      <c r="I37" s="8"/>
    </row>
    <row r="38" spans="1:9" ht="15.75" customHeight="1" x14ac:dyDescent="0.3">
      <c r="A38" s="11">
        <v>2</v>
      </c>
      <c r="B38" s="12" t="s">
        <v>10</v>
      </c>
      <c r="C38" s="87" t="s">
        <v>11</v>
      </c>
      <c r="D38" s="61"/>
      <c r="E38" s="98"/>
      <c r="F38" s="13" t="s">
        <v>12</v>
      </c>
      <c r="G38" s="13" t="s">
        <v>13</v>
      </c>
      <c r="H38" s="13" t="s">
        <v>14</v>
      </c>
      <c r="I38" s="14" t="s">
        <v>15</v>
      </c>
    </row>
    <row r="39" spans="1:9" ht="15.75" customHeight="1" x14ac:dyDescent="0.3">
      <c r="A39" s="15">
        <v>7</v>
      </c>
      <c r="B39" s="16" t="s">
        <v>350</v>
      </c>
      <c r="C39" s="16" t="s">
        <v>330</v>
      </c>
      <c r="D39" s="18">
        <v>78</v>
      </c>
      <c r="E39" s="18">
        <v>62</v>
      </c>
      <c r="F39" s="18">
        <f>SUM(D39:E39)</f>
        <v>140</v>
      </c>
      <c r="G39" s="18">
        <v>6</v>
      </c>
      <c r="H39" s="18">
        <v>1332</v>
      </c>
      <c r="I39" s="19">
        <v>68</v>
      </c>
    </row>
    <row r="40" spans="1:9" ht="15.75" customHeight="1" x14ac:dyDescent="0.3">
      <c r="A40" s="20">
        <v>2</v>
      </c>
      <c r="B40" s="27" t="s">
        <v>507</v>
      </c>
      <c r="C40" s="27" t="s">
        <v>45</v>
      </c>
      <c r="D40" s="28">
        <v>68</v>
      </c>
      <c r="E40" s="28">
        <v>82</v>
      </c>
      <c r="F40" s="28">
        <f>SUM(D40:E40)</f>
        <v>150</v>
      </c>
      <c r="G40" s="23">
        <v>8</v>
      </c>
      <c r="H40" s="28">
        <v>1293</v>
      </c>
      <c r="I40" s="29">
        <v>61</v>
      </c>
    </row>
    <row r="41" spans="1:9" ht="15.75" customHeight="1" x14ac:dyDescent="0.3">
      <c r="A41" s="20">
        <v>3</v>
      </c>
      <c r="B41" s="27" t="s">
        <v>508</v>
      </c>
      <c r="C41" s="27" t="s">
        <v>330</v>
      </c>
      <c r="D41" s="28">
        <v>60</v>
      </c>
      <c r="E41" s="28">
        <v>43</v>
      </c>
      <c r="F41" s="28">
        <f>SUM(D41:E41)-30</f>
        <v>73</v>
      </c>
      <c r="G41" s="23">
        <v>4</v>
      </c>
      <c r="H41" s="28">
        <v>1071</v>
      </c>
      <c r="I41" s="29">
        <v>55</v>
      </c>
    </row>
    <row r="42" spans="1:9" ht="15.75" customHeight="1" x14ac:dyDescent="0.3">
      <c r="A42" s="20">
        <v>6</v>
      </c>
      <c r="B42" s="27" t="s">
        <v>509</v>
      </c>
      <c r="C42" s="27" t="s">
        <v>330</v>
      </c>
      <c r="D42" s="28">
        <v>72</v>
      </c>
      <c r="E42" s="28">
        <v>69</v>
      </c>
      <c r="F42" s="28">
        <f>SUM(D42:E42)</f>
        <v>141</v>
      </c>
      <c r="G42" s="23">
        <v>7</v>
      </c>
      <c r="H42" s="28">
        <v>1154</v>
      </c>
      <c r="I42" s="29">
        <v>54</v>
      </c>
    </row>
    <row r="43" spans="1:9" ht="15.75" customHeight="1" x14ac:dyDescent="0.3">
      <c r="A43" s="20">
        <v>4</v>
      </c>
      <c r="B43" s="27" t="s">
        <v>510</v>
      </c>
      <c r="C43" s="27" t="s">
        <v>330</v>
      </c>
      <c r="D43" s="28">
        <v>55</v>
      </c>
      <c r="E43" s="28">
        <v>69</v>
      </c>
      <c r="F43" s="28">
        <f>SUM(D43:E43)</f>
        <v>124</v>
      </c>
      <c r="G43" s="23">
        <v>5</v>
      </c>
      <c r="H43" s="28">
        <v>1144</v>
      </c>
      <c r="I43" s="29">
        <v>46</v>
      </c>
    </row>
    <row r="44" spans="1:9" ht="15.75" customHeight="1" x14ac:dyDescent="0.3">
      <c r="A44" s="20">
        <v>8</v>
      </c>
      <c r="B44" s="27" t="s">
        <v>511</v>
      </c>
      <c r="C44" s="27" t="s">
        <v>330</v>
      </c>
      <c r="D44" s="93">
        <v>46</v>
      </c>
      <c r="E44" s="93">
        <v>27</v>
      </c>
      <c r="F44" s="28">
        <f>SUM(D44:E44)</f>
        <v>73</v>
      </c>
      <c r="G44" s="23">
        <v>4</v>
      </c>
      <c r="H44" s="28">
        <v>968</v>
      </c>
      <c r="I44" s="29">
        <v>45</v>
      </c>
    </row>
    <row r="45" spans="1:9" ht="15.75" customHeight="1" x14ac:dyDescent="0.3">
      <c r="A45" s="20">
        <v>5</v>
      </c>
      <c r="B45" s="27" t="s">
        <v>272</v>
      </c>
      <c r="C45" s="27" t="s">
        <v>273</v>
      </c>
      <c r="D45" s="28" t="s">
        <v>135</v>
      </c>
      <c r="E45" s="28"/>
      <c r="F45" s="28">
        <f>SUM(D45:E45)</f>
        <v>0</v>
      </c>
      <c r="G45" s="23">
        <v>0</v>
      </c>
      <c r="H45" s="28">
        <v>110</v>
      </c>
      <c r="I45" s="29">
        <v>3</v>
      </c>
    </row>
    <row r="46" spans="1:9" ht="15.75" customHeight="1" x14ac:dyDescent="0.3">
      <c r="A46" s="30">
        <v>1</v>
      </c>
      <c r="B46" s="36" t="s">
        <v>512</v>
      </c>
      <c r="C46" s="36" t="s">
        <v>69</v>
      </c>
      <c r="D46" s="34" t="s">
        <v>79</v>
      </c>
      <c r="E46" s="34"/>
      <c r="F46" s="34">
        <f>SUM(D46:E46)</f>
        <v>0</v>
      </c>
      <c r="G46" s="33">
        <v>0</v>
      </c>
      <c r="H46" s="37">
        <v>98</v>
      </c>
      <c r="I46" s="38">
        <v>3</v>
      </c>
    </row>
    <row r="47" spans="1:9" ht="15.75" customHeight="1" x14ac:dyDescent="0.3"/>
    <row r="48" spans="1:9" ht="15.75" customHeight="1" x14ac:dyDescent="0.3">
      <c r="B48" s="10" t="s">
        <v>513</v>
      </c>
      <c r="F48" s="43" t="s">
        <v>167</v>
      </c>
    </row>
    <row r="49" spans="2:2" ht="15.75" customHeight="1" x14ac:dyDescent="0.3">
      <c r="B49" s="10" t="s">
        <v>168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</sheetData>
  <mergeCells count="1">
    <mergeCell ref="D2:I2"/>
  </mergeCells>
  <hyperlinks>
    <hyperlink ref="B2" location="'Index'!A3" tooltip="Go to the Index sheet" display="á" xr:uid="{921717E1-E63C-4E51-9063-2FE645844FD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708BD-4CF4-4FA6-8FFC-6CCABFA19224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6"/>
      <c r="B1" s="2" t="s">
        <v>490</v>
      </c>
      <c r="C1" s="2"/>
      <c r="D1" s="3"/>
      <c r="E1" s="3"/>
      <c r="F1" s="3" t="s">
        <v>277</v>
      </c>
      <c r="G1" s="3"/>
      <c r="H1" s="3"/>
      <c r="I1" s="4" t="s">
        <v>491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514</v>
      </c>
      <c r="D3" s="9"/>
      <c r="E3" s="9" t="s">
        <v>515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87" t="s">
        <v>11</v>
      </c>
      <c r="D4" s="61"/>
      <c r="E4" s="98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">
        <v>2</v>
      </c>
      <c r="B5" s="48" t="s">
        <v>516</v>
      </c>
      <c r="C5" s="48" t="s">
        <v>328</v>
      </c>
      <c r="D5" s="17">
        <v>97</v>
      </c>
      <c r="E5" s="17">
        <v>97</v>
      </c>
      <c r="F5" s="18">
        <v>194</v>
      </c>
      <c r="G5" s="18">
        <v>11</v>
      </c>
      <c r="H5" s="17">
        <v>1837</v>
      </c>
      <c r="I5" s="49">
        <v>103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6</v>
      </c>
      <c r="B6" s="50" t="s">
        <v>494</v>
      </c>
      <c r="C6" s="50" t="s">
        <v>67</v>
      </c>
      <c r="D6" s="22">
        <v>92</v>
      </c>
      <c r="E6" s="22">
        <v>93</v>
      </c>
      <c r="F6" s="28">
        <v>185</v>
      </c>
      <c r="G6" s="28">
        <v>10</v>
      </c>
      <c r="H6" s="22">
        <v>1821</v>
      </c>
      <c r="I6" s="51">
        <v>103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9</v>
      </c>
      <c r="B7" s="50" t="s">
        <v>57</v>
      </c>
      <c r="C7" s="50" t="s">
        <v>41</v>
      </c>
      <c r="D7" s="22">
        <v>84</v>
      </c>
      <c r="E7" s="22">
        <v>84</v>
      </c>
      <c r="F7" s="28">
        <v>168</v>
      </c>
      <c r="G7" s="28">
        <v>6</v>
      </c>
      <c r="H7" s="22">
        <v>1703</v>
      </c>
      <c r="I7" s="51">
        <v>71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3</v>
      </c>
      <c r="B8" s="50" t="s">
        <v>66</v>
      </c>
      <c r="C8" s="50" t="s">
        <v>67</v>
      </c>
      <c r="D8" s="22">
        <v>84</v>
      </c>
      <c r="E8" s="22">
        <v>89</v>
      </c>
      <c r="F8" s="28">
        <v>173</v>
      </c>
      <c r="G8" s="28">
        <v>9</v>
      </c>
      <c r="H8" s="22">
        <v>1676</v>
      </c>
      <c r="I8" s="51">
        <v>66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">
        <v>10</v>
      </c>
      <c r="B9" s="50" t="s">
        <v>40</v>
      </c>
      <c r="C9" s="50" t="s">
        <v>41</v>
      </c>
      <c r="D9" s="22">
        <v>80</v>
      </c>
      <c r="E9" s="22">
        <v>78</v>
      </c>
      <c r="F9" s="28">
        <v>158</v>
      </c>
      <c r="G9" s="28">
        <v>4</v>
      </c>
      <c r="H9" s="22">
        <v>1685</v>
      </c>
      <c r="I9" s="51">
        <v>65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1</v>
      </c>
      <c r="B10" s="21" t="s">
        <v>130</v>
      </c>
      <c r="C10" s="21" t="s">
        <v>67</v>
      </c>
      <c r="D10" s="28">
        <v>87</v>
      </c>
      <c r="E10" s="28">
        <v>84</v>
      </c>
      <c r="F10" s="28">
        <v>171</v>
      </c>
      <c r="G10" s="28">
        <v>7</v>
      </c>
      <c r="H10" s="24">
        <v>1680</v>
      </c>
      <c r="I10" s="25">
        <v>65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">
        <v>8</v>
      </c>
      <c r="B11" s="50" t="s">
        <v>68</v>
      </c>
      <c r="C11" s="50" t="s">
        <v>69</v>
      </c>
      <c r="D11" s="22">
        <v>90</v>
      </c>
      <c r="E11" s="22">
        <v>83</v>
      </c>
      <c r="F11" s="28">
        <v>173</v>
      </c>
      <c r="G11" s="28">
        <v>9</v>
      </c>
      <c r="H11" s="22">
        <v>1681</v>
      </c>
      <c r="I11" s="51">
        <v>63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0">
        <v>5</v>
      </c>
      <c r="B12" s="50" t="s">
        <v>99</v>
      </c>
      <c r="C12" s="50" t="s">
        <v>67</v>
      </c>
      <c r="D12" s="22">
        <v>76</v>
      </c>
      <c r="E12" s="22">
        <v>79</v>
      </c>
      <c r="F12" s="28">
        <v>155</v>
      </c>
      <c r="G12" s="28">
        <v>3</v>
      </c>
      <c r="H12" s="22">
        <v>1616</v>
      </c>
      <c r="I12" s="51">
        <v>43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52">
        <v>4</v>
      </c>
      <c r="B13" s="50" t="s">
        <v>109</v>
      </c>
      <c r="C13" s="50" t="s">
        <v>41</v>
      </c>
      <c r="D13" s="22">
        <v>84</v>
      </c>
      <c r="E13" s="22">
        <v>82</v>
      </c>
      <c r="F13" s="28">
        <v>166</v>
      </c>
      <c r="G13" s="28">
        <v>5</v>
      </c>
      <c r="H13" s="22">
        <v>1534</v>
      </c>
      <c r="I13" s="51">
        <v>40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20">
        <v>7</v>
      </c>
      <c r="B14" s="50" t="s">
        <v>499</v>
      </c>
      <c r="C14" s="50" t="s">
        <v>69</v>
      </c>
      <c r="D14" s="22">
        <v>81</v>
      </c>
      <c r="E14" s="22">
        <v>72</v>
      </c>
      <c r="F14" s="28">
        <v>153</v>
      </c>
      <c r="G14" s="28">
        <v>2</v>
      </c>
      <c r="H14" s="22">
        <v>1589</v>
      </c>
      <c r="I14" s="51">
        <v>37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30">
        <v>11</v>
      </c>
      <c r="B15" s="54" t="s">
        <v>124</v>
      </c>
      <c r="C15" s="54" t="s">
        <v>17</v>
      </c>
      <c r="D15" s="32">
        <v>57</v>
      </c>
      <c r="E15" s="32">
        <v>86</v>
      </c>
      <c r="F15" s="34">
        <v>143</v>
      </c>
      <c r="G15" s="34">
        <v>1</v>
      </c>
      <c r="H15" s="32">
        <v>1325</v>
      </c>
      <c r="I15" s="55">
        <v>14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10" t="s">
        <v>276</v>
      </c>
      <c r="F17" s="43" t="s">
        <v>167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x14ac:dyDescent="0.3">
      <c r="A18" s="46"/>
      <c r="B18" s="10" t="s">
        <v>168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266C81AE-AD1F-42AD-9386-1CEE911F4F4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BA1E-6F20-440E-AE4F-B5BFC317DB0E}">
  <sheetPr>
    <tabColor rgb="FFC00000"/>
    <pageSetUpPr fitToPage="1"/>
  </sheetPr>
  <dimension ref="A1:Y6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1570</v>
      </c>
      <c r="C1" s="2"/>
      <c r="D1" s="3"/>
      <c r="E1" s="3"/>
      <c r="F1" s="3"/>
      <c r="G1" s="3"/>
      <c r="H1" s="3"/>
      <c r="I1" s="4" t="s">
        <v>1497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4"/>
      <c r="B2" s="5" t="s">
        <v>2</v>
      </c>
      <c r="C2" s="97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1571</v>
      </c>
      <c r="D3" s="9"/>
      <c r="E3" s="9" t="s">
        <v>1718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K4" s="10"/>
    </row>
    <row r="5" spans="1:25" ht="15.75" customHeight="1" x14ac:dyDescent="0.3">
      <c r="A5" s="374">
        <v>6</v>
      </c>
      <c r="B5" s="16" t="s">
        <v>158</v>
      </c>
      <c r="C5" s="16" t="s">
        <v>159</v>
      </c>
      <c r="D5" s="364">
        <v>100.003</v>
      </c>
      <c r="E5" s="364">
        <v>98.001000000000005</v>
      </c>
      <c r="F5" s="375">
        <f>SUM(D5:E5)</f>
        <v>198.00400000000002</v>
      </c>
      <c r="G5" s="18">
        <v>9</v>
      </c>
      <c r="H5" s="375">
        <v>1977.0449999999996</v>
      </c>
      <c r="I5" s="19">
        <v>72</v>
      </c>
      <c r="K5" s="10"/>
    </row>
    <row r="6" spans="1:25" ht="15.75" customHeight="1" x14ac:dyDescent="0.3">
      <c r="A6" s="20">
        <v>8</v>
      </c>
      <c r="B6" s="27" t="s">
        <v>1071</v>
      </c>
      <c r="C6" s="27" t="s">
        <v>848</v>
      </c>
      <c r="D6" s="349">
        <v>98.001000000000005</v>
      </c>
      <c r="E6" s="349">
        <v>97.003</v>
      </c>
      <c r="F6" s="350">
        <f>SUM(D6:E6)</f>
        <v>195.00400000000002</v>
      </c>
      <c r="G6" s="23">
        <v>5</v>
      </c>
      <c r="H6" s="350">
        <v>1974.0460000000003</v>
      </c>
      <c r="I6" s="29">
        <v>67</v>
      </c>
      <c r="K6" s="10"/>
    </row>
    <row r="7" spans="1:25" ht="15.75" customHeight="1" x14ac:dyDescent="0.3">
      <c r="A7" s="20">
        <v>3</v>
      </c>
      <c r="B7" s="27" t="s">
        <v>1573</v>
      </c>
      <c r="C7" s="27" t="s">
        <v>848</v>
      </c>
      <c r="D7" s="349">
        <v>99</v>
      </c>
      <c r="E7" s="349">
        <v>97.001000000000005</v>
      </c>
      <c r="F7" s="350">
        <f>SUM(D7:E7)</f>
        <v>196.001</v>
      </c>
      <c r="G7" s="23">
        <v>6</v>
      </c>
      <c r="H7" s="350">
        <v>1976.0350000000001</v>
      </c>
      <c r="I7" s="29">
        <v>66</v>
      </c>
      <c r="J7" s="95"/>
      <c r="K7" s="10"/>
    </row>
    <row r="8" spans="1:25" ht="15.75" customHeight="1" x14ac:dyDescent="0.3">
      <c r="A8" s="20">
        <v>9</v>
      </c>
      <c r="B8" s="27" t="s">
        <v>1289</v>
      </c>
      <c r="C8" s="27" t="s">
        <v>1270</v>
      </c>
      <c r="D8" s="349">
        <v>100.002</v>
      </c>
      <c r="E8" s="349">
        <v>97.001999999999995</v>
      </c>
      <c r="F8" s="350">
        <f>SUM(D8:E8)</f>
        <v>197.00399999999999</v>
      </c>
      <c r="G8" s="23">
        <v>7</v>
      </c>
      <c r="H8" s="350">
        <v>1968.0429999999999</v>
      </c>
      <c r="I8" s="29">
        <v>64</v>
      </c>
    </row>
    <row r="9" spans="1:25" ht="15.75" customHeight="1" x14ac:dyDescent="0.3">
      <c r="A9" s="20">
        <v>5</v>
      </c>
      <c r="B9" s="27" t="s">
        <v>1092</v>
      </c>
      <c r="C9" s="27" t="s">
        <v>848</v>
      </c>
      <c r="D9" s="349">
        <v>99.003</v>
      </c>
      <c r="E9" s="349">
        <v>98.004000000000005</v>
      </c>
      <c r="F9" s="350">
        <f>SUM(D9:E9)</f>
        <v>197.00700000000001</v>
      </c>
      <c r="G9" s="23">
        <v>8</v>
      </c>
      <c r="H9" s="350">
        <v>1963.0450000000001</v>
      </c>
      <c r="I9" s="29">
        <v>60</v>
      </c>
    </row>
    <row r="10" spans="1:25" x14ac:dyDescent="0.3">
      <c r="A10" s="20">
        <v>7</v>
      </c>
      <c r="B10" s="27" t="s">
        <v>540</v>
      </c>
      <c r="C10" s="27" t="s">
        <v>103</v>
      </c>
      <c r="D10" s="349">
        <v>98.001000000000005</v>
      </c>
      <c r="E10" s="349">
        <v>97.001999999999995</v>
      </c>
      <c r="F10" s="350">
        <f>SUM(D10:E10)</f>
        <v>195.00299999999999</v>
      </c>
      <c r="G10" s="23">
        <v>4</v>
      </c>
      <c r="H10" s="350">
        <v>1954.037</v>
      </c>
      <c r="I10" s="29">
        <v>51</v>
      </c>
    </row>
    <row r="11" spans="1:25" x14ac:dyDescent="0.3">
      <c r="A11" s="20">
        <v>2</v>
      </c>
      <c r="B11" s="27" t="s">
        <v>1509</v>
      </c>
      <c r="C11" s="27" t="s">
        <v>268</v>
      </c>
      <c r="D11" s="349">
        <v>97.003</v>
      </c>
      <c r="E11" s="349">
        <v>97.001000000000005</v>
      </c>
      <c r="F11" s="350">
        <f>SUM(D11:E11)</f>
        <v>194.00400000000002</v>
      </c>
      <c r="G11" s="23">
        <v>3</v>
      </c>
      <c r="H11" s="362">
        <v>1946.029</v>
      </c>
      <c r="I11" s="25">
        <v>38</v>
      </c>
    </row>
    <row r="12" spans="1:25" x14ac:dyDescent="0.3">
      <c r="A12" s="20">
        <v>1</v>
      </c>
      <c r="B12" s="27" t="s">
        <v>1572</v>
      </c>
      <c r="C12" s="27" t="s">
        <v>532</v>
      </c>
      <c r="D12" s="349">
        <v>97.001999999999995</v>
      </c>
      <c r="E12" s="349">
        <v>96.001999999999995</v>
      </c>
      <c r="F12" s="350">
        <f>SUM(D12:E12)</f>
        <v>193.00399999999999</v>
      </c>
      <c r="G12" s="23">
        <v>2</v>
      </c>
      <c r="H12" s="350">
        <v>1931.0309999999997</v>
      </c>
      <c r="I12" s="25">
        <v>29</v>
      </c>
    </row>
    <row r="13" spans="1:25" x14ac:dyDescent="0.3">
      <c r="A13" s="376">
        <v>4</v>
      </c>
      <c r="B13" s="377" t="s">
        <v>1504</v>
      </c>
      <c r="C13" s="377" t="s">
        <v>1270</v>
      </c>
      <c r="D13" s="378" t="s">
        <v>79</v>
      </c>
      <c r="E13" s="378"/>
      <c r="F13" s="379">
        <f>SUM(D13:E13)</f>
        <v>0</v>
      </c>
      <c r="G13" s="380">
        <v>0</v>
      </c>
      <c r="H13" s="353">
        <v>0</v>
      </c>
      <c r="I13" s="35">
        <v>0</v>
      </c>
    </row>
    <row r="15" spans="1:25" x14ac:dyDescent="0.3">
      <c r="A15" s="1"/>
      <c r="B15" s="8" t="s">
        <v>7</v>
      </c>
      <c r="C15" s="9" t="s">
        <v>1574</v>
      </c>
      <c r="D15" s="9"/>
      <c r="E15" s="9" t="s">
        <v>1719</v>
      </c>
      <c r="F15" s="8"/>
      <c r="G15" s="8"/>
      <c r="H15" s="8"/>
      <c r="I15" s="8"/>
    </row>
    <row r="16" spans="1:25" x14ac:dyDescent="0.3">
      <c r="A16" s="11">
        <v>2</v>
      </c>
      <c r="B16" s="346" t="s">
        <v>10</v>
      </c>
      <c r="C16" s="347" t="s">
        <v>11</v>
      </c>
      <c r="D16" s="61"/>
      <c r="E16" s="98"/>
      <c r="F16" s="333" t="s">
        <v>12</v>
      </c>
      <c r="G16" s="333" t="s">
        <v>13</v>
      </c>
      <c r="H16" s="333" t="s">
        <v>14</v>
      </c>
      <c r="I16" s="334" t="s">
        <v>15</v>
      </c>
    </row>
    <row r="17" spans="1:9" x14ac:dyDescent="0.3">
      <c r="A17" s="374">
        <v>9</v>
      </c>
      <c r="B17" s="16" t="s">
        <v>1577</v>
      </c>
      <c r="C17" s="16" t="s">
        <v>634</v>
      </c>
      <c r="D17" s="364">
        <v>100.004</v>
      </c>
      <c r="E17" s="364">
        <v>100.003</v>
      </c>
      <c r="F17" s="375">
        <f>SUM(D17:E17)</f>
        <v>200.00700000000001</v>
      </c>
      <c r="G17" s="18">
        <v>9</v>
      </c>
      <c r="H17" s="375">
        <v>1969.0490000000002</v>
      </c>
      <c r="I17" s="19">
        <v>71</v>
      </c>
    </row>
    <row r="18" spans="1:9" x14ac:dyDescent="0.3">
      <c r="A18" s="20">
        <v>4</v>
      </c>
      <c r="B18" s="27" t="s">
        <v>1503</v>
      </c>
      <c r="C18" s="27" t="s">
        <v>1454</v>
      </c>
      <c r="D18" s="349">
        <v>100.003</v>
      </c>
      <c r="E18" s="349">
        <v>98</v>
      </c>
      <c r="F18" s="350">
        <f>SUM(D18:E18)</f>
        <v>198.00299999999999</v>
      </c>
      <c r="G18" s="23">
        <v>6</v>
      </c>
      <c r="H18" s="350">
        <v>1970.04</v>
      </c>
      <c r="I18" s="29">
        <v>65</v>
      </c>
    </row>
    <row r="19" spans="1:9" x14ac:dyDescent="0.3">
      <c r="A19" s="20">
        <v>5</v>
      </c>
      <c r="B19" s="27" t="s">
        <v>1516</v>
      </c>
      <c r="C19" s="27" t="s">
        <v>1454</v>
      </c>
      <c r="D19" s="349">
        <v>99.001999999999995</v>
      </c>
      <c r="E19" s="349">
        <v>99.001999999999995</v>
      </c>
      <c r="F19" s="350">
        <f>SUM(D19:E19)</f>
        <v>198.00399999999999</v>
      </c>
      <c r="G19" s="23">
        <v>8</v>
      </c>
      <c r="H19" s="350">
        <v>1967.0379999999996</v>
      </c>
      <c r="I19" s="29">
        <v>64</v>
      </c>
    </row>
    <row r="20" spans="1:9" x14ac:dyDescent="0.3">
      <c r="A20" s="20">
        <v>7</v>
      </c>
      <c r="B20" s="27" t="s">
        <v>1575</v>
      </c>
      <c r="C20" s="27" t="s">
        <v>268</v>
      </c>
      <c r="D20" s="349">
        <v>98.004000000000005</v>
      </c>
      <c r="E20" s="349">
        <v>98.001000000000005</v>
      </c>
      <c r="F20" s="350">
        <f>SUM(D20:E20)</f>
        <v>196.005</v>
      </c>
      <c r="G20" s="23">
        <v>4</v>
      </c>
      <c r="H20" s="350">
        <v>1960.0369999999998</v>
      </c>
      <c r="I20" s="29">
        <v>59</v>
      </c>
    </row>
    <row r="21" spans="1:9" x14ac:dyDescent="0.3">
      <c r="A21" s="20">
        <v>3</v>
      </c>
      <c r="B21" s="27" t="s">
        <v>625</v>
      </c>
      <c r="C21" s="27" t="s">
        <v>543</v>
      </c>
      <c r="D21" s="349">
        <v>99.003</v>
      </c>
      <c r="E21" s="349">
        <v>99.001000000000005</v>
      </c>
      <c r="F21" s="350">
        <f>SUM(D21:E21)</f>
        <v>198.00400000000002</v>
      </c>
      <c r="G21" s="23">
        <v>8</v>
      </c>
      <c r="H21" s="350">
        <v>1955.0349999999999</v>
      </c>
      <c r="I21" s="29">
        <v>57</v>
      </c>
    </row>
    <row r="22" spans="1:9" x14ac:dyDescent="0.3">
      <c r="A22" s="20">
        <v>6</v>
      </c>
      <c r="B22" s="27" t="s">
        <v>790</v>
      </c>
      <c r="C22" s="27" t="s">
        <v>372</v>
      </c>
      <c r="D22" s="349">
        <v>100.003</v>
      </c>
      <c r="E22" s="349">
        <v>97.001999999999995</v>
      </c>
      <c r="F22" s="350">
        <f>SUM(D22:E22)</f>
        <v>197.005</v>
      </c>
      <c r="G22" s="23">
        <v>5</v>
      </c>
      <c r="H22" s="350">
        <v>1950.038</v>
      </c>
      <c r="I22" s="29">
        <v>43</v>
      </c>
    </row>
    <row r="23" spans="1:9" x14ac:dyDescent="0.3">
      <c r="A23" s="20">
        <v>1</v>
      </c>
      <c r="B23" s="27" t="s">
        <v>1307</v>
      </c>
      <c r="C23" s="27" t="s">
        <v>848</v>
      </c>
      <c r="D23" s="349">
        <v>98.001000000000005</v>
      </c>
      <c r="E23" s="349">
        <v>96.003</v>
      </c>
      <c r="F23" s="350">
        <f>SUM(D23:E23)</f>
        <v>194.00400000000002</v>
      </c>
      <c r="G23" s="23">
        <v>2</v>
      </c>
      <c r="H23" s="350">
        <v>1946.0309999999999</v>
      </c>
      <c r="I23" s="25">
        <v>38</v>
      </c>
    </row>
    <row r="24" spans="1:9" x14ac:dyDescent="0.3">
      <c r="A24" s="20">
        <v>8</v>
      </c>
      <c r="B24" s="27" t="s">
        <v>1576</v>
      </c>
      <c r="C24" s="27" t="s">
        <v>64</v>
      </c>
      <c r="D24" s="349">
        <v>97.001000000000005</v>
      </c>
      <c r="E24" s="349">
        <v>95.001000000000005</v>
      </c>
      <c r="F24" s="350">
        <f>SUM(D24:E24)</f>
        <v>192.00200000000001</v>
      </c>
      <c r="G24" s="23">
        <v>1</v>
      </c>
      <c r="H24" s="350">
        <v>1939.0289999999998</v>
      </c>
      <c r="I24" s="29">
        <v>36</v>
      </c>
    </row>
    <row r="25" spans="1:9" x14ac:dyDescent="0.3">
      <c r="A25" s="376">
        <v>2</v>
      </c>
      <c r="B25" s="377" t="s">
        <v>884</v>
      </c>
      <c r="C25" s="377" t="s">
        <v>103</v>
      </c>
      <c r="D25" s="378">
        <v>98.001999999999995</v>
      </c>
      <c r="E25" s="378">
        <v>97.001999999999995</v>
      </c>
      <c r="F25" s="379">
        <f>SUM(D25:E25)</f>
        <v>195.00399999999999</v>
      </c>
      <c r="G25" s="380">
        <v>3</v>
      </c>
      <c r="H25" s="353">
        <v>1924.0279999999996</v>
      </c>
      <c r="I25" s="35">
        <v>26</v>
      </c>
    </row>
    <row r="27" spans="1:9" x14ac:dyDescent="0.3">
      <c r="A27" s="1"/>
      <c r="B27" s="8" t="s">
        <v>46</v>
      </c>
      <c r="C27" s="9" t="s">
        <v>1578</v>
      </c>
      <c r="D27" s="9"/>
      <c r="E27" s="9" t="s">
        <v>1720</v>
      </c>
      <c r="F27" s="8"/>
      <c r="G27" s="8"/>
      <c r="H27" s="8"/>
      <c r="I27" s="8"/>
    </row>
    <row r="28" spans="1:9" x14ac:dyDescent="0.3">
      <c r="A28" s="11">
        <v>2</v>
      </c>
      <c r="B28" s="346" t="s">
        <v>10</v>
      </c>
      <c r="C28" s="347" t="s">
        <v>11</v>
      </c>
      <c r="D28" s="61"/>
      <c r="E28" s="98"/>
      <c r="F28" s="333" t="s">
        <v>12</v>
      </c>
      <c r="G28" s="333" t="s">
        <v>13</v>
      </c>
      <c r="H28" s="333" t="s">
        <v>14</v>
      </c>
      <c r="I28" s="334" t="s">
        <v>15</v>
      </c>
    </row>
    <row r="29" spans="1:9" x14ac:dyDescent="0.3">
      <c r="A29" s="374">
        <v>3</v>
      </c>
      <c r="B29" s="16" t="s">
        <v>1580</v>
      </c>
      <c r="C29" s="16" t="s">
        <v>532</v>
      </c>
      <c r="D29" s="364">
        <v>98.001999999999995</v>
      </c>
      <c r="E29" s="364">
        <v>98.001999999999995</v>
      </c>
      <c r="F29" s="375">
        <f>SUM(D29:E29)</f>
        <v>196.00399999999999</v>
      </c>
      <c r="G29" s="18">
        <v>7</v>
      </c>
      <c r="H29" s="375">
        <v>1960.0349999999999</v>
      </c>
      <c r="I29" s="19">
        <v>71</v>
      </c>
    </row>
    <row r="30" spans="1:9" x14ac:dyDescent="0.3">
      <c r="A30" s="20">
        <v>1</v>
      </c>
      <c r="B30" s="27" t="s">
        <v>1063</v>
      </c>
      <c r="C30" s="27" t="s">
        <v>848</v>
      </c>
      <c r="D30" s="349">
        <v>97.001999999999995</v>
      </c>
      <c r="E30" s="349">
        <v>96.001999999999995</v>
      </c>
      <c r="F30" s="350">
        <f>SUM(D30:E30)</f>
        <v>193.00399999999999</v>
      </c>
      <c r="G30" s="23">
        <v>5</v>
      </c>
      <c r="H30" s="350">
        <v>1960.0329999999999</v>
      </c>
      <c r="I30" s="25">
        <v>69</v>
      </c>
    </row>
    <row r="31" spans="1:9" x14ac:dyDescent="0.3">
      <c r="A31" s="20">
        <v>8</v>
      </c>
      <c r="B31" s="27" t="s">
        <v>1521</v>
      </c>
      <c r="C31" s="27" t="s">
        <v>103</v>
      </c>
      <c r="D31" s="349">
        <v>99.004000000000005</v>
      </c>
      <c r="E31" s="349">
        <v>97.001000000000005</v>
      </c>
      <c r="F31" s="350">
        <f>SUM(D31:E31)</f>
        <v>196.005</v>
      </c>
      <c r="G31" s="23">
        <v>8</v>
      </c>
      <c r="H31" s="350">
        <v>1960.0430000000001</v>
      </c>
      <c r="I31" s="29">
        <v>68</v>
      </c>
    </row>
    <row r="32" spans="1:9" x14ac:dyDescent="0.3">
      <c r="A32" s="20">
        <v>2</v>
      </c>
      <c r="B32" s="27" t="s">
        <v>1579</v>
      </c>
      <c r="C32" s="27" t="s">
        <v>543</v>
      </c>
      <c r="D32" s="349">
        <v>98.001999999999995</v>
      </c>
      <c r="E32" s="369">
        <v>85</v>
      </c>
      <c r="F32" s="350">
        <f>SUM(D32:E32)</f>
        <v>183.00200000000001</v>
      </c>
      <c r="G32" s="23">
        <v>3</v>
      </c>
      <c r="H32" s="350">
        <v>1944.0279999999998</v>
      </c>
      <c r="I32" s="29">
        <v>61</v>
      </c>
    </row>
    <row r="33" spans="1:9" x14ac:dyDescent="0.3">
      <c r="A33" s="20">
        <v>5</v>
      </c>
      <c r="B33" s="27" t="s">
        <v>1502</v>
      </c>
      <c r="C33" s="27" t="s">
        <v>1454</v>
      </c>
      <c r="D33" s="349">
        <v>99.001000000000005</v>
      </c>
      <c r="E33" s="349">
        <v>98.003</v>
      </c>
      <c r="F33" s="350">
        <f>SUM(D33:E33)</f>
        <v>197.00400000000002</v>
      </c>
      <c r="G33" s="23">
        <v>9</v>
      </c>
      <c r="H33" s="350">
        <v>1944.0339999999997</v>
      </c>
      <c r="I33" s="29">
        <v>54</v>
      </c>
    </row>
    <row r="34" spans="1:9" x14ac:dyDescent="0.3">
      <c r="A34" s="20">
        <v>4</v>
      </c>
      <c r="B34" s="27" t="s">
        <v>716</v>
      </c>
      <c r="C34" s="27" t="s">
        <v>532</v>
      </c>
      <c r="D34" s="349">
        <v>97.003</v>
      </c>
      <c r="E34" s="349">
        <v>96</v>
      </c>
      <c r="F34" s="350">
        <f>SUM(D34:E34)</f>
        <v>193.00299999999999</v>
      </c>
      <c r="G34" s="23">
        <v>4</v>
      </c>
      <c r="H34" s="350">
        <v>1931.0219999999999</v>
      </c>
      <c r="I34" s="29">
        <v>47</v>
      </c>
    </row>
    <row r="35" spans="1:9" x14ac:dyDescent="0.3">
      <c r="A35" s="20">
        <v>9</v>
      </c>
      <c r="B35" s="27" t="s">
        <v>1518</v>
      </c>
      <c r="C35" s="27" t="s">
        <v>145</v>
      </c>
      <c r="D35" s="349" t="s">
        <v>135</v>
      </c>
      <c r="E35" s="349"/>
      <c r="F35" s="350">
        <f>SUM(D35:E35)</f>
        <v>0</v>
      </c>
      <c r="G35" s="23">
        <v>0</v>
      </c>
      <c r="H35" s="350">
        <v>783.01799999999992</v>
      </c>
      <c r="I35" s="29">
        <v>25</v>
      </c>
    </row>
    <row r="36" spans="1:9" x14ac:dyDescent="0.3">
      <c r="A36" s="20">
        <v>7</v>
      </c>
      <c r="B36" s="27" t="s">
        <v>1581</v>
      </c>
      <c r="C36" s="27" t="s">
        <v>268</v>
      </c>
      <c r="D36" s="349">
        <v>99.003</v>
      </c>
      <c r="E36" s="349">
        <v>0</v>
      </c>
      <c r="F36" s="350">
        <f>SUM(D36:E36)</f>
        <v>99.003</v>
      </c>
      <c r="G36" s="23">
        <v>2</v>
      </c>
      <c r="H36" s="350">
        <v>1255.018</v>
      </c>
      <c r="I36" s="29">
        <v>24</v>
      </c>
    </row>
    <row r="37" spans="1:9" x14ac:dyDescent="0.3">
      <c r="A37" s="376">
        <v>6</v>
      </c>
      <c r="B37" s="377" t="s">
        <v>1459</v>
      </c>
      <c r="C37" s="377" t="s">
        <v>62</v>
      </c>
      <c r="D37" s="378">
        <v>98.001999999999995</v>
      </c>
      <c r="E37" s="378">
        <v>97</v>
      </c>
      <c r="F37" s="379">
        <f>SUM(D37:E37)</f>
        <v>195.00200000000001</v>
      </c>
      <c r="G37" s="380">
        <v>6</v>
      </c>
      <c r="H37" s="353">
        <v>1883.0189999999998</v>
      </c>
      <c r="I37" s="35">
        <v>23</v>
      </c>
    </row>
    <row r="39" spans="1:9" x14ac:dyDescent="0.3">
      <c r="A39" s="1"/>
      <c r="B39" s="8" t="s">
        <v>49</v>
      </c>
      <c r="C39" s="9" t="s">
        <v>1582</v>
      </c>
      <c r="D39" s="9"/>
      <c r="E39" s="9" t="s">
        <v>1721</v>
      </c>
      <c r="F39" s="8"/>
      <c r="G39" s="8"/>
      <c r="H39" s="8"/>
      <c r="I39" s="8"/>
    </row>
    <row r="40" spans="1:9" x14ac:dyDescent="0.3">
      <c r="A40" s="11">
        <v>2</v>
      </c>
      <c r="B40" s="346" t="s">
        <v>10</v>
      </c>
      <c r="C40" s="347" t="s">
        <v>11</v>
      </c>
      <c r="D40" s="61"/>
      <c r="E40" s="98"/>
      <c r="F40" s="333" t="s">
        <v>12</v>
      </c>
      <c r="G40" s="333" t="s">
        <v>13</v>
      </c>
      <c r="H40" s="333" t="s">
        <v>14</v>
      </c>
      <c r="I40" s="334" t="s">
        <v>15</v>
      </c>
    </row>
    <row r="41" spans="1:9" x14ac:dyDescent="0.3">
      <c r="A41" s="374">
        <v>4</v>
      </c>
      <c r="B41" s="16" t="s">
        <v>732</v>
      </c>
      <c r="C41" s="16" t="s">
        <v>107</v>
      </c>
      <c r="D41" s="364">
        <v>99.003</v>
      </c>
      <c r="E41" s="364">
        <v>97.001000000000005</v>
      </c>
      <c r="F41" s="375">
        <f>SUM(D41:E41)</f>
        <v>196.00400000000002</v>
      </c>
      <c r="G41" s="18">
        <v>7</v>
      </c>
      <c r="H41" s="375">
        <v>1955.0369999999998</v>
      </c>
      <c r="I41" s="19">
        <v>66</v>
      </c>
    </row>
    <row r="42" spans="1:9" x14ac:dyDescent="0.3">
      <c r="A42" s="20">
        <v>2</v>
      </c>
      <c r="B42" s="27" t="s">
        <v>1584</v>
      </c>
      <c r="C42" s="27" t="s">
        <v>543</v>
      </c>
      <c r="D42" s="349">
        <v>99.001999999999995</v>
      </c>
      <c r="E42" s="349">
        <v>97.001000000000005</v>
      </c>
      <c r="F42" s="350">
        <f>SUM(D42:E42)</f>
        <v>196.00299999999999</v>
      </c>
      <c r="G42" s="23">
        <v>6</v>
      </c>
      <c r="H42" s="350">
        <v>1956.0319999999999</v>
      </c>
      <c r="I42" s="29">
        <v>64</v>
      </c>
    </row>
    <row r="43" spans="1:9" x14ac:dyDescent="0.3">
      <c r="A43" s="20">
        <v>7</v>
      </c>
      <c r="B43" s="27" t="s">
        <v>542</v>
      </c>
      <c r="C43" s="27" t="s">
        <v>543</v>
      </c>
      <c r="D43" s="349">
        <v>99.004999999999995</v>
      </c>
      <c r="E43" s="349">
        <v>99.003</v>
      </c>
      <c r="F43" s="350">
        <f>SUM(D43:E43)</f>
        <v>198.00799999999998</v>
      </c>
      <c r="G43" s="23">
        <v>9</v>
      </c>
      <c r="H43" s="350">
        <v>1953.0329999999999</v>
      </c>
      <c r="I43" s="29">
        <v>61</v>
      </c>
    </row>
    <row r="44" spans="1:9" x14ac:dyDescent="0.3">
      <c r="A44" s="20">
        <v>6</v>
      </c>
      <c r="B44" s="27" t="s">
        <v>1332</v>
      </c>
      <c r="C44" s="27" t="s">
        <v>634</v>
      </c>
      <c r="D44" s="349">
        <v>100.001</v>
      </c>
      <c r="E44" s="349">
        <v>97.001999999999995</v>
      </c>
      <c r="F44" s="350">
        <f>SUM(D44:E44)</f>
        <v>197.00299999999999</v>
      </c>
      <c r="G44" s="23">
        <v>8</v>
      </c>
      <c r="H44" s="350">
        <v>1955.0339999999999</v>
      </c>
      <c r="I44" s="29">
        <v>57</v>
      </c>
    </row>
    <row r="45" spans="1:9" x14ac:dyDescent="0.3">
      <c r="A45" s="20">
        <v>3</v>
      </c>
      <c r="B45" s="27" t="s">
        <v>160</v>
      </c>
      <c r="C45" s="27" t="s">
        <v>103</v>
      </c>
      <c r="D45" s="349">
        <v>98.001000000000005</v>
      </c>
      <c r="E45" s="349">
        <v>97</v>
      </c>
      <c r="F45" s="350">
        <f>SUM(D45:E45)</f>
        <v>195.001</v>
      </c>
      <c r="G45" s="23">
        <v>5</v>
      </c>
      <c r="H45" s="350">
        <v>1863.0389999999995</v>
      </c>
      <c r="I45" s="29">
        <v>57</v>
      </c>
    </row>
    <row r="46" spans="1:9" x14ac:dyDescent="0.3">
      <c r="A46" s="20">
        <v>9</v>
      </c>
      <c r="B46" s="27" t="s">
        <v>1536</v>
      </c>
      <c r="C46" s="27" t="s">
        <v>268</v>
      </c>
      <c r="D46" s="349">
        <v>97</v>
      </c>
      <c r="E46" s="349">
        <v>95</v>
      </c>
      <c r="F46" s="350">
        <f>SUM(D46:E46)</f>
        <v>192</v>
      </c>
      <c r="G46" s="23">
        <v>3</v>
      </c>
      <c r="H46" s="350">
        <v>1946.0189999999998</v>
      </c>
      <c r="I46" s="29">
        <v>54</v>
      </c>
    </row>
    <row r="47" spans="1:9" x14ac:dyDescent="0.3">
      <c r="A47" s="20">
        <v>8</v>
      </c>
      <c r="B47" s="27" t="s">
        <v>551</v>
      </c>
      <c r="C47" s="27" t="s">
        <v>532</v>
      </c>
      <c r="D47" s="349">
        <v>96.001999999999995</v>
      </c>
      <c r="E47" s="349">
        <v>96</v>
      </c>
      <c r="F47" s="350">
        <f>SUM(D47:E47)</f>
        <v>192.00200000000001</v>
      </c>
      <c r="G47" s="23">
        <v>4</v>
      </c>
      <c r="H47" s="350">
        <v>1940.0320000000002</v>
      </c>
      <c r="I47" s="29">
        <v>51</v>
      </c>
    </row>
    <row r="48" spans="1:9" x14ac:dyDescent="0.3">
      <c r="A48" s="20">
        <v>1</v>
      </c>
      <c r="B48" s="27" t="s">
        <v>1583</v>
      </c>
      <c r="C48" s="27" t="s">
        <v>532</v>
      </c>
      <c r="D48" s="349">
        <v>96.001000000000005</v>
      </c>
      <c r="E48" s="349">
        <v>89</v>
      </c>
      <c r="F48" s="350">
        <f>SUM(D48:E48)</f>
        <v>185.001</v>
      </c>
      <c r="G48" s="23">
        <v>2</v>
      </c>
      <c r="H48" s="350">
        <v>1888.0149999999999</v>
      </c>
      <c r="I48" s="25">
        <v>24</v>
      </c>
    </row>
    <row r="49" spans="1:9" x14ac:dyDescent="0.3">
      <c r="A49" s="376">
        <v>5</v>
      </c>
      <c r="B49" s="377" t="s">
        <v>1585</v>
      </c>
      <c r="C49" s="377" t="s">
        <v>634</v>
      </c>
      <c r="D49" s="378" t="s">
        <v>79</v>
      </c>
      <c r="E49" s="378"/>
      <c r="F49" s="379">
        <f>SUM(D49:E49)</f>
        <v>0</v>
      </c>
      <c r="G49" s="380">
        <v>0</v>
      </c>
      <c r="H49" s="353">
        <v>964.01700000000005</v>
      </c>
      <c r="I49" s="35">
        <v>17</v>
      </c>
    </row>
    <row r="51" spans="1:9" x14ac:dyDescent="0.3">
      <c r="A51" s="1"/>
      <c r="B51" s="8" t="s">
        <v>82</v>
      </c>
      <c r="C51" s="9" t="s">
        <v>1306</v>
      </c>
      <c r="D51" s="9"/>
      <c r="E51" s="9" t="s">
        <v>1722</v>
      </c>
      <c r="F51" s="8"/>
      <c r="G51" s="8"/>
      <c r="H51" s="8"/>
      <c r="I51" s="8"/>
    </row>
    <row r="52" spans="1:9" x14ac:dyDescent="0.3">
      <c r="A52" s="11">
        <v>2</v>
      </c>
      <c r="B52" s="346" t="s">
        <v>10</v>
      </c>
      <c r="C52" s="347" t="s">
        <v>11</v>
      </c>
      <c r="D52" s="61"/>
      <c r="E52" s="98"/>
      <c r="F52" s="333" t="s">
        <v>12</v>
      </c>
      <c r="G52" s="333" t="s">
        <v>13</v>
      </c>
      <c r="H52" s="333" t="s">
        <v>14</v>
      </c>
      <c r="I52" s="334" t="s">
        <v>15</v>
      </c>
    </row>
    <row r="53" spans="1:9" x14ac:dyDescent="0.3">
      <c r="A53" s="374">
        <v>7</v>
      </c>
      <c r="B53" s="16" t="s">
        <v>533</v>
      </c>
      <c r="C53" s="16" t="s">
        <v>532</v>
      </c>
      <c r="D53" s="364">
        <v>98.001999999999995</v>
      </c>
      <c r="E53" s="364">
        <v>97.001999999999995</v>
      </c>
      <c r="F53" s="375">
        <f>SUM(D53:E53)</f>
        <v>195.00399999999999</v>
      </c>
      <c r="G53" s="18">
        <v>7</v>
      </c>
      <c r="H53" s="375">
        <v>1956.0319999999997</v>
      </c>
      <c r="I53" s="19">
        <v>71</v>
      </c>
    </row>
    <row r="54" spans="1:9" x14ac:dyDescent="0.3">
      <c r="A54" s="20">
        <v>9</v>
      </c>
      <c r="B54" s="27" t="s">
        <v>1590</v>
      </c>
      <c r="C54" s="27" t="s">
        <v>268</v>
      </c>
      <c r="D54" s="349">
        <v>98.001000000000005</v>
      </c>
      <c r="E54" s="349">
        <v>97</v>
      </c>
      <c r="F54" s="350">
        <f>SUM(D54:E54)</f>
        <v>195.001</v>
      </c>
      <c r="G54" s="23">
        <v>5</v>
      </c>
      <c r="H54" s="350">
        <v>1954.03</v>
      </c>
      <c r="I54" s="29">
        <v>70</v>
      </c>
    </row>
    <row r="55" spans="1:9" x14ac:dyDescent="0.3">
      <c r="A55" s="20">
        <v>6</v>
      </c>
      <c r="B55" s="27" t="s">
        <v>804</v>
      </c>
      <c r="C55" s="27" t="s">
        <v>372</v>
      </c>
      <c r="D55" s="349">
        <v>95</v>
      </c>
      <c r="E55" s="349">
        <v>94.001000000000005</v>
      </c>
      <c r="F55" s="350">
        <f>SUM(D55:E55)</f>
        <v>189.001</v>
      </c>
      <c r="G55" s="23">
        <v>2</v>
      </c>
      <c r="H55" s="350">
        <v>1942.0250000000001</v>
      </c>
      <c r="I55" s="29">
        <v>61</v>
      </c>
    </row>
    <row r="56" spans="1:9" x14ac:dyDescent="0.3">
      <c r="A56" s="20">
        <v>4</v>
      </c>
      <c r="B56" s="27" t="s">
        <v>1588</v>
      </c>
      <c r="C56" s="27" t="s">
        <v>64</v>
      </c>
      <c r="D56" s="349">
        <v>98.003</v>
      </c>
      <c r="E56" s="349">
        <v>98</v>
      </c>
      <c r="F56" s="350">
        <f>SUM(D56:E56)</f>
        <v>196.00299999999999</v>
      </c>
      <c r="G56" s="23">
        <v>9</v>
      </c>
      <c r="H56" s="350">
        <v>1944.0259999999998</v>
      </c>
      <c r="I56" s="29">
        <v>58</v>
      </c>
    </row>
    <row r="57" spans="1:9" x14ac:dyDescent="0.3">
      <c r="A57" s="20">
        <v>5</v>
      </c>
      <c r="B57" s="27" t="s">
        <v>1530</v>
      </c>
      <c r="C57" s="27" t="s">
        <v>103</v>
      </c>
      <c r="D57" s="349">
        <v>98.001000000000005</v>
      </c>
      <c r="E57" s="349">
        <v>98</v>
      </c>
      <c r="F57" s="350">
        <f>SUM(D57:E57)</f>
        <v>196.001</v>
      </c>
      <c r="G57" s="23">
        <v>8</v>
      </c>
      <c r="H57" s="350">
        <v>1932.02</v>
      </c>
      <c r="I57" s="29">
        <v>52</v>
      </c>
    </row>
    <row r="58" spans="1:9" x14ac:dyDescent="0.3">
      <c r="A58" s="20">
        <v>8</v>
      </c>
      <c r="B58" s="27" t="s">
        <v>1589</v>
      </c>
      <c r="C58" s="27" t="s">
        <v>532</v>
      </c>
      <c r="D58" s="349">
        <v>96.001000000000005</v>
      </c>
      <c r="E58" s="349">
        <v>96.001000000000005</v>
      </c>
      <c r="F58" s="350">
        <f>SUM(D58:E58)</f>
        <v>192.00200000000001</v>
      </c>
      <c r="G58" s="23">
        <v>4</v>
      </c>
      <c r="H58" s="350">
        <v>1918.0219999999999</v>
      </c>
      <c r="I58" s="29">
        <v>41</v>
      </c>
    </row>
    <row r="59" spans="1:9" x14ac:dyDescent="0.3">
      <c r="A59" s="20">
        <v>2</v>
      </c>
      <c r="B59" s="27" t="s">
        <v>1586</v>
      </c>
      <c r="C59" s="27" t="s">
        <v>543</v>
      </c>
      <c r="D59" s="349">
        <v>99.001999999999995</v>
      </c>
      <c r="E59" s="349">
        <v>96.001000000000005</v>
      </c>
      <c r="F59" s="350">
        <f>SUM(D59:E59)</f>
        <v>195.00299999999999</v>
      </c>
      <c r="G59" s="23">
        <v>6</v>
      </c>
      <c r="H59" s="350">
        <v>1917.0229999999997</v>
      </c>
      <c r="I59" s="29">
        <v>41</v>
      </c>
    </row>
    <row r="60" spans="1:9" x14ac:dyDescent="0.3">
      <c r="A60" s="20">
        <v>1</v>
      </c>
      <c r="B60" s="27" t="s">
        <v>130</v>
      </c>
      <c r="C60" s="27" t="s">
        <v>530</v>
      </c>
      <c r="D60" s="349">
        <v>98.001999999999995</v>
      </c>
      <c r="E60" s="349">
        <v>94</v>
      </c>
      <c r="F60" s="350">
        <f>SUM(D60:E60)</f>
        <v>192.00200000000001</v>
      </c>
      <c r="G60" s="23">
        <v>4</v>
      </c>
      <c r="H60" s="350">
        <v>1811.02</v>
      </c>
      <c r="I60" s="25">
        <v>32</v>
      </c>
    </row>
    <row r="61" spans="1:9" x14ac:dyDescent="0.3">
      <c r="A61" s="376">
        <v>3</v>
      </c>
      <c r="B61" s="377" t="s">
        <v>1587</v>
      </c>
      <c r="C61" s="377" t="s">
        <v>848</v>
      </c>
      <c r="D61" s="378">
        <v>94.001999999999995</v>
      </c>
      <c r="E61" s="378">
        <v>90.001000000000005</v>
      </c>
      <c r="F61" s="379">
        <f>SUM(D61:E61)</f>
        <v>184.00299999999999</v>
      </c>
      <c r="G61" s="380">
        <v>1</v>
      </c>
      <c r="H61" s="353">
        <v>1884.02</v>
      </c>
      <c r="I61" s="35">
        <v>31</v>
      </c>
    </row>
    <row r="63" spans="1:9" x14ac:dyDescent="0.3">
      <c r="B63" s="10" t="s">
        <v>1273</v>
      </c>
    </row>
    <row r="65" spans="2:5" x14ac:dyDescent="0.3">
      <c r="B65" s="10" t="s">
        <v>1526</v>
      </c>
      <c r="E65" s="43" t="s">
        <v>167</v>
      </c>
    </row>
    <row r="66" spans="2:5" x14ac:dyDescent="0.3">
      <c r="B66" s="10" t="s">
        <v>168</v>
      </c>
    </row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71439842-FD8B-42AC-9948-E527FB2D8C05}"/>
  </hyperlinks>
  <printOptions horizontalCentered="1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9B718-1161-4170-81A8-E04073E6BAAB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5</v>
      </c>
      <c r="B5" s="16" t="s">
        <v>16</v>
      </c>
      <c r="C5" s="16" t="s">
        <v>17</v>
      </c>
      <c r="D5" s="17">
        <v>195</v>
      </c>
      <c r="E5" s="18">
        <v>9</v>
      </c>
      <c r="F5" s="18">
        <v>1909</v>
      </c>
      <c r="G5" s="19">
        <v>82</v>
      </c>
      <c r="I5" s="15">
        <v>8</v>
      </c>
      <c r="J5" s="16" t="s">
        <v>18</v>
      </c>
      <c r="K5" s="16" t="s">
        <v>19</v>
      </c>
      <c r="L5" s="17">
        <v>180</v>
      </c>
      <c r="M5" s="18">
        <v>8</v>
      </c>
      <c r="N5" s="18">
        <v>1800</v>
      </c>
      <c r="O5" s="19">
        <v>72</v>
      </c>
    </row>
    <row r="6" spans="1:25" ht="15.75" customHeight="1" x14ac:dyDescent="0.3">
      <c r="A6" s="20">
        <v>2</v>
      </c>
      <c r="B6" s="21" t="s">
        <v>20</v>
      </c>
      <c r="C6" s="21" t="s">
        <v>21</v>
      </c>
      <c r="D6" s="22">
        <v>195</v>
      </c>
      <c r="E6" s="23">
        <v>9</v>
      </c>
      <c r="F6" s="24">
        <v>1916</v>
      </c>
      <c r="G6" s="25">
        <v>78</v>
      </c>
      <c r="I6" s="20">
        <v>3</v>
      </c>
      <c r="J6" s="26" t="s">
        <v>22</v>
      </c>
      <c r="K6" s="27" t="s">
        <v>23</v>
      </c>
      <c r="L6" s="22">
        <v>185</v>
      </c>
      <c r="M6" s="23">
        <v>9</v>
      </c>
      <c r="N6" s="28">
        <v>1803</v>
      </c>
      <c r="O6" s="29">
        <v>70</v>
      </c>
    </row>
    <row r="7" spans="1:25" ht="15.75" customHeight="1" x14ac:dyDescent="0.3">
      <c r="A7" s="20">
        <v>4</v>
      </c>
      <c r="B7" s="27" t="s">
        <v>24</v>
      </c>
      <c r="C7" s="27" t="s">
        <v>25</v>
      </c>
      <c r="D7" s="22">
        <v>195</v>
      </c>
      <c r="E7" s="23">
        <v>9</v>
      </c>
      <c r="F7" s="28">
        <v>1888</v>
      </c>
      <c r="G7" s="29">
        <v>70</v>
      </c>
      <c r="I7" s="20">
        <v>2</v>
      </c>
      <c r="J7" s="27" t="s">
        <v>26</v>
      </c>
      <c r="K7" s="27" t="s">
        <v>27</v>
      </c>
      <c r="L7" s="22">
        <v>180</v>
      </c>
      <c r="M7" s="23">
        <v>8</v>
      </c>
      <c r="N7" s="28">
        <v>1775</v>
      </c>
      <c r="O7" s="29">
        <v>64</v>
      </c>
    </row>
    <row r="8" spans="1:25" ht="15.75" customHeight="1" x14ac:dyDescent="0.3">
      <c r="A8" s="20">
        <v>8</v>
      </c>
      <c r="B8" s="27" t="s">
        <v>28</v>
      </c>
      <c r="C8" s="27" t="s">
        <v>17</v>
      </c>
      <c r="D8" s="22">
        <v>184</v>
      </c>
      <c r="E8" s="23">
        <v>5</v>
      </c>
      <c r="F8" s="28">
        <v>1888</v>
      </c>
      <c r="G8" s="29">
        <v>65</v>
      </c>
      <c r="I8" s="20">
        <v>5</v>
      </c>
      <c r="J8" s="27" t="s">
        <v>29</v>
      </c>
      <c r="K8" s="27" t="s">
        <v>17</v>
      </c>
      <c r="L8" s="22">
        <v>174</v>
      </c>
      <c r="M8" s="23">
        <v>5</v>
      </c>
      <c r="N8" s="28">
        <v>1780</v>
      </c>
      <c r="O8" s="29">
        <v>63</v>
      </c>
    </row>
    <row r="9" spans="1:25" ht="15.75" customHeight="1" x14ac:dyDescent="0.3">
      <c r="A9" s="20">
        <v>1</v>
      </c>
      <c r="B9" s="21" t="s">
        <v>30</v>
      </c>
      <c r="C9" s="21" t="s">
        <v>27</v>
      </c>
      <c r="D9" s="22">
        <v>184</v>
      </c>
      <c r="E9" s="23">
        <v>5</v>
      </c>
      <c r="F9" s="24">
        <v>1841</v>
      </c>
      <c r="G9" s="25">
        <v>50</v>
      </c>
      <c r="I9" s="20">
        <v>9</v>
      </c>
      <c r="J9" s="27" t="s">
        <v>31</v>
      </c>
      <c r="K9" s="27" t="s">
        <v>32</v>
      </c>
      <c r="L9" s="22">
        <v>171</v>
      </c>
      <c r="M9" s="23">
        <v>2</v>
      </c>
      <c r="N9" s="28">
        <v>1776</v>
      </c>
      <c r="O9" s="29">
        <v>61</v>
      </c>
    </row>
    <row r="10" spans="1:25" ht="15.75" customHeight="1" x14ac:dyDescent="0.3">
      <c r="A10" s="20">
        <v>9</v>
      </c>
      <c r="B10" s="27" t="s">
        <v>33</v>
      </c>
      <c r="C10" s="27" t="s">
        <v>32</v>
      </c>
      <c r="D10" s="22">
        <v>193</v>
      </c>
      <c r="E10" s="23">
        <v>6</v>
      </c>
      <c r="F10" s="28">
        <v>1849</v>
      </c>
      <c r="G10" s="29">
        <v>43</v>
      </c>
      <c r="I10" s="20">
        <v>6</v>
      </c>
      <c r="J10" s="27" t="s">
        <v>34</v>
      </c>
      <c r="K10" s="27" t="s">
        <v>23</v>
      </c>
      <c r="L10" s="22">
        <v>176</v>
      </c>
      <c r="M10" s="23">
        <v>6</v>
      </c>
      <c r="N10" s="28">
        <v>1757</v>
      </c>
      <c r="O10" s="29">
        <v>55</v>
      </c>
    </row>
    <row r="11" spans="1:25" ht="15.75" customHeight="1" x14ac:dyDescent="0.3">
      <c r="A11" s="20">
        <v>3</v>
      </c>
      <c r="B11" s="27" t="s">
        <v>35</v>
      </c>
      <c r="C11" s="27" t="s">
        <v>36</v>
      </c>
      <c r="D11" s="22">
        <v>183</v>
      </c>
      <c r="E11" s="23">
        <v>3</v>
      </c>
      <c r="F11" s="28">
        <v>1841</v>
      </c>
      <c r="G11" s="29">
        <v>42</v>
      </c>
      <c r="I11" s="20">
        <v>4</v>
      </c>
      <c r="J11" s="27" t="s">
        <v>37</v>
      </c>
      <c r="K11" s="27" t="s">
        <v>32</v>
      </c>
      <c r="L11" s="22">
        <v>172</v>
      </c>
      <c r="M11" s="23">
        <v>3</v>
      </c>
      <c r="N11" s="28">
        <v>1720</v>
      </c>
      <c r="O11" s="29">
        <v>34</v>
      </c>
    </row>
    <row r="12" spans="1:25" ht="15.75" customHeight="1" x14ac:dyDescent="0.3">
      <c r="A12" s="20">
        <v>6</v>
      </c>
      <c r="B12" s="27" t="s">
        <v>38</v>
      </c>
      <c r="C12" s="27" t="s">
        <v>39</v>
      </c>
      <c r="D12" s="22">
        <v>181</v>
      </c>
      <c r="E12" s="23">
        <v>2</v>
      </c>
      <c r="F12" s="28">
        <v>1807</v>
      </c>
      <c r="G12" s="29">
        <v>21</v>
      </c>
      <c r="I12" s="20">
        <v>7</v>
      </c>
      <c r="J12" s="27" t="s">
        <v>40</v>
      </c>
      <c r="K12" s="27" t="s">
        <v>41</v>
      </c>
      <c r="L12" s="22">
        <v>174</v>
      </c>
      <c r="M12" s="23">
        <v>5</v>
      </c>
      <c r="N12" s="28">
        <v>1680</v>
      </c>
      <c r="O12" s="29">
        <v>25</v>
      </c>
    </row>
    <row r="13" spans="1:25" ht="15.75" customHeight="1" x14ac:dyDescent="0.3">
      <c r="A13" s="30">
        <v>7</v>
      </c>
      <c r="B13" s="31" t="s">
        <v>42</v>
      </c>
      <c r="C13" s="31" t="s">
        <v>43</v>
      </c>
      <c r="D13" s="32">
        <v>178</v>
      </c>
      <c r="E13" s="33">
        <v>1</v>
      </c>
      <c r="F13" s="34">
        <v>1802</v>
      </c>
      <c r="G13" s="35">
        <v>19</v>
      </c>
      <c r="I13" s="30">
        <v>1</v>
      </c>
      <c r="J13" s="36" t="s">
        <v>44</v>
      </c>
      <c r="K13" s="36" t="s">
        <v>45</v>
      </c>
      <c r="L13" s="32">
        <v>160</v>
      </c>
      <c r="M13" s="33">
        <v>1</v>
      </c>
      <c r="N13" s="37">
        <v>1663</v>
      </c>
      <c r="O13" s="38">
        <v>18</v>
      </c>
    </row>
    <row r="14" spans="1:25" ht="15.75" customHeight="1" x14ac:dyDescent="0.3"/>
    <row r="15" spans="1:25" ht="15.75" customHeight="1" x14ac:dyDescent="0.3">
      <c r="A15" s="1"/>
      <c r="B15" s="8" t="s">
        <v>46</v>
      </c>
      <c r="C15" s="9" t="s">
        <v>47</v>
      </c>
      <c r="D15" s="9"/>
      <c r="E15" s="9" t="s">
        <v>48</v>
      </c>
      <c r="F15" s="8"/>
      <c r="G15" s="8"/>
      <c r="I15" s="1"/>
      <c r="J15" s="8" t="s">
        <v>49</v>
      </c>
      <c r="K15" s="9" t="s">
        <v>50</v>
      </c>
      <c r="L15" s="9"/>
      <c r="M15" s="9" t="s">
        <v>51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16" t="s">
        <v>52</v>
      </c>
      <c r="C17" s="16" t="s">
        <v>45</v>
      </c>
      <c r="D17" s="17">
        <v>184</v>
      </c>
      <c r="E17" s="18">
        <v>8</v>
      </c>
      <c r="F17" s="18">
        <v>1843</v>
      </c>
      <c r="G17" s="19">
        <v>85</v>
      </c>
      <c r="I17" s="15">
        <v>6</v>
      </c>
      <c r="J17" s="16" t="s">
        <v>53</v>
      </c>
      <c r="K17" s="16" t="s">
        <v>54</v>
      </c>
      <c r="L17" s="17">
        <v>174</v>
      </c>
      <c r="M17" s="18">
        <v>5</v>
      </c>
      <c r="N17" s="18">
        <v>1788</v>
      </c>
      <c r="O17" s="19">
        <v>75</v>
      </c>
    </row>
    <row r="18" spans="1:15" ht="15.75" customHeight="1" x14ac:dyDescent="0.3">
      <c r="A18" s="20">
        <v>7</v>
      </c>
      <c r="B18" s="27" t="s">
        <v>55</v>
      </c>
      <c r="C18" s="27" t="s">
        <v>56</v>
      </c>
      <c r="D18" s="22">
        <v>180</v>
      </c>
      <c r="E18" s="23">
        <v>7</v>
      </c>
      <c r="F18" s="28">
        <v>1793</v>
      </c>
      <c r="G18" s="29">
        <v>65</v>
      </c>
      <c r="I18" s="20">
        <v>8</v>
      </c>
      <c r="J18" s="27" t="s">
        <v>57</v>
      </c>
      <c r="K18" s="27" t="s">
        <v>41</v>
      </c>
      <c r="L18" s="22">
        <v>178</v>
      </c>
      <c r="M18" s="23">
        <v>7</v>
      </c>
      <c r="N18" s="28">
        <v>1775</v>
      </c>
      <c r="O18" s="29">
        <v>69</v>
      </c>
    </row>
    <row r="19" spans="1:15" ht="15.75" customHeight="1" x14ac:dyDescent="0.3">
      <c r="A19" s="20">
        <v>6</v>
      </c>
      <c r="B19" s="27" t="s">
        <v>58</v>
      </c>
      <c r="C19" s="27" t="s">
        <v>59</v>
      </c>
      <c r="D19" s="22">
        <v>177</v>
      </c>
      <c r="E19" s="23">
        <v>3</v>
      </c>
      <c r="F19" s="28">
        <v>1791</v>
      </c>
      <c r="G19" s="29">
        <v>63</v>
      </c>
      <c r="I19" s="20">
        <v>3</v>
      </c>
      <c r="J19" s="27" t="s">
        <v>60</v>
      </c>
      <c r="K19" s="27" t="s">
        <v>39</v>
      </c>
      <c r="L19" s="22">
        <v>178</v>
      </c>
      <c r="M19" s="23">
        <v>7</v>
      </c>
      <c r="N19" s="28">
        <v>1599</v>
      </c>
      <c r="O19" s="29">
        <v>62</v>
      </c>
    </row>
    <row r="20" spans="1:15" ht="15.75" customHeight="1" x14ac:dyDescent="0.3">
      <c r="A20" s="20">
        <v>5</v>
      </c>
      <c r="B20" s="27" t="s">
        <v>61</v>
      </c>
      <c r="C20" s="27" t="s">
        <v>62</v>
      </c>
      <c r="D20" s="22">
        <v>171</v>
      </c>
      <c r="E20" s="23">
        <v>2</v>
      </c>
      <c r="F20" s="28">
        <v>1764</v>
      </c>
      <c r="G20" s="29">
        <v>52</v>
      </c>
      <c r="I20" s="20">
        <v>9</v>
      </c>
      <c r="J20" s="27" t="s">
        <v>63</v>
      </c>
      <c r="K20" s="27" t="s">
        <v>64</v>
      </c>
      <c r="L20" s="22">
        <v>180</v>
      </c>
      <c r="M20" s="23">
        <v>9</v>
      </c>
      <c r="N20" s="28">
        <v>1727</v>
      </c>
      <c r="O20" s="29">
        <v>58</v>
      </c>
    </row>
    <row r="21" spans="1:15" ht="15.75" customHeight="1" x14ac:dyDescent="0.3">
      <c r="A21" s="20">
        <v>2</v>
      </c>
      <c r="B21" s="27" t="s">
        <v>65</v>
      </c>
      <c r="C21" s="27" t="s">
        <v>23</v>
      </c>
      <c r="D21" s="22">
        <v>178</v>
      </c>
      <c r="E21" s="23">
        <v>4</v>
      </c>
      <c r="F21" s="28">
        <v>1771</v>
      </c>
      <c r="G21" s="29">
        <v>51</v>
      </c>
      <c r="I21" s="20">
        <v>1</v>
      </c>
      <c r="J21" s="21" t="s">
        <v>66</v>
      </c>
      <c r="K21" s="21" t="s">
        <v>67</v>
      </c>
      <c r="L21" s="22">
        <v>180</v>
      </c>
      <c r="M21" s="23">
        <v>9</v>
      </c>
      <c r="N21" s="24">
        <v>1732</v>
      </c>
      <c r="O21" s="25">
        <v>55</v>
      </c>
    </row>
    <row r="22" spans="1:15" ht="15.75" customHeight="1" x14ac:dyDescent="0.3">
      <c r="A22" s="20">
        <v>8</v>
      </c>
      <c r="B22" s="27" t="s">
        <v>68</v>
      </c>
      <c r="C22" s="27" t="s">
        <v>69</v>
      </c>
      <c r="D22" s="22">
        <v>180</v>
      </c>
      <c r="E22" s="23">
        <v>7</v>
      </c>
      <c r="F22" s="28">
        <v>1754</v>
      </c>
      <c r="G22" s="29">
        <v>49</v>
      </c>
      <c r="I22" s="20">
        <v>4</v>
      </c>
      <c r="J22" s="27" t="s">
        <v>70</v>
      </c>
      <c r="K22" s="27" t="s">
        <v>32</v>
      </c>
      <c r="L22" s="22">
        <v>171</v>
      </c>
      <c r="M22" s="23">
        <v>4</v>
      </c>
      <c r="N22" s="28">
        <v>1713</v>
      </c>
      <c r="O22" s="29">
        <v>46</v>
      </c>
    </row>
    <row r="23" spans="1:15" ht="15.75" customHeight="1" x14ac:dyDescent="0.3">
      <c r="A23" s="20">
        <v>1</v>
      </c>
      <c r="B23" s="21" t="s">
        <v>71</v>
      </c>
      <c r="C23" s="21" t="s">
        <v>21</v>
      </c>
      <c r="D23" s="22">
        <v>179</v>
      </c>
      <c r="E23" s="23">
        <v>5</v>
      </c>
      <c r="F23" s="24">
        <v>1589</v>
      </c>
      <c r="G23" s="25">
        <v>43</v>
      </c>
      <c r="I23" s="20">
        <v>7</v>
      </c>
      <c r="J23" s="27" t="s">
        <v>72</v>
      </c>
      <c r="K23" s="27" t="s">
        <v>73</v>
      </c>
      <c r="L23" s="22">
        <v>171</v>
      </c>
      <c r="M23" s="23">
        <v>4</v>
      </c>
      <c r="N23" s="28">
        <v>1671</v>
      </c>
      <c r="O23" s="29">
        <v>38</v>
      </c>
    </row>
    <row r="24" spans="1:15" ht="15.75" customHeight="1" x14ac:dyDescent="0.3">
      <c r="A24" s="20">
        <v>3</v>
      </c>
      <c r="B24" s="27" t="s">
        <v>74</v>
      </c>
      <c r="C24" s="27" t="s">
        <v>75</v>
      </c>
      <c r="D24" s="22">
        <v>188</v>
      </c>
      <c r="E24" s="23">
        <v>9</v>
      </c>
      <c r="F24" s="28">
        <v>1728</v>
      </c>
      <c r="G24" s="29">
        <v>41</v>
      </c>
      <c r="I24" s="20">
        <v>5</v>
      </c>
      <c r="J24" s="27" t="s">
        <v>76</v>
      </c>
      <c r="K24" s="27" t="s">
        <v>32</v>
      </c>
      <c r="L24" s="22">
        <v>164</v>
      </c>
      <c r="M24" s="23">
        <v>1</v>
      </c>
      <c r="N24" s="28">
        <v>1689</v>
      </c>
      <c r="O24" s="29">
        <v>34</v>
      </c>
    </row>
    <row r="25" spans="1:15" ht="15.75" customHeight="1" x14ac:dyDescent="0.3">
      <c r="A25" s="30">
        <v>4</v>
      </c>
      <c r="B25" s="31" t="s">
        <v>77</v>
      </c>
      <c r="C25" s="31" t="s">
        <v>78</v>
      </c>
      <c r="D25" s="32" t="s">
        <v>79</v>
      </c>
      <c r="E25" s="33">
        <v>0</v>
      </c>
      <c r="F25" s="34">
        <v>0</v>
      </c>
      <c r="G25" s="35">
        <v>0</v>
      </c>
      <c r="I25" s="30">
        <v>2</v>
      </c>
      <c r="J25" s="31" t="s">
        <v>80</v>
      </c>
      <c r="K25" s="31" t="s">
        <v>81</v>
      </c>
      <c r="L25" s="32">
        <v>170</v>
      </c>
      <c r="M25" s="33">
        <v>2</v>
      </c>
      <c r="N25" s="34">
        <v>1661</v>
      </c>
      <c r="O25" s="35">
        <v>25</v>
      </c>
    </row>
    <row r="26" spans="1:15" ht="15.75" customHeight="1" x14ac:dyDescent="0.3"/>
    <row r="27" spans="1:15" ht="15.75" customHeight="1" x14ac:dyDescent="0.3">
      <c r="A27" s="1"/>
      <c r="B27" s="8" t="s">
        <v>82</v>
      </c>
      <c r="C27" s="9" t="s">
        <v>83</v>
      </c>
      <c r="D27" s="9"/>
      <c r="E27" s="9" t="s">
        <v>84</v>
      </c>
      <c r="F27" s="8"/>
      <c r="G27" s="8"/>
      <c r="I27" s="1"/>
      <c r="J27" s="8" t="s">
        <v>85</v>
      </c>
      <c r="K27" s="9" t="s">
        <v>86</v>
      </c>
      <c r="L27" s="9"/>
      <c r="M27" s="9" t="s">
        <v>87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9</v>
      </c>
      <c r="B29" s="16" t="s">
        <v>88</v>
      </c>
      <c r="C29" s="16" t="s">
        <v>89</v>
      </c>
      <c r="D29" s="17">
        <v>174</v>
      </c>
      <c r="E29" s="18">
        <v>7</v>
      </c>
      <c r="F29" s="18">
        <v>1759</v>
      </c>
      <c r="G29" s="19">
        <v>77</v>
      </c>
      <c r="I29" s="15">
        <v>8</v>
      </c>
      <c r="J29" s="16" t="s">
        <v>90</v>
      </c>
      <c r="K29" s="16" t="s">
        <v>56</v>
      </c>
      <c r="L29" s="17">
        <v>173</v>
      </c>
      <c r="M29" s="18">
        <v>8</v>
      </c>
      <c r="N29" s="18">
        <v>1785</v>
      </c>
      <c r="O29" s="19">
        <v>85</v>
      </c>
    </row>
    <row r="30" spans="1:15" ht="15.75" customHeight="1" x14ac:dyDescent="0.3">
      <c r="A30" s="20">
        <v>8</v>
      </c>
      <c r="B30" s="27" t="s">
        <v>91</v>
      </c>
      <c r="C30" s="27" t="s">
        <v>19</v>
      </c>
      <c r="D30" s="22">
        <v>179</v>
      </c>
      <c r="E30" s="23">
        <v>9</v>
      </c>
      <c r="F30" s="28">
        <v>1713</v>
      </c>
      <c r="G30" s="29">
        <v>55</v>
      </c>
      <c r="I30" s="20">
        <v>1</v>
      </c>
      <c r="J30" s="21" t="s">
        <v>92</v>
      </c>
      <c r="K30" s="21" t="s">
        <v>93</v>
      </c>
      <c r="L30" s="22">
        <v>175</v>
      </c>
      <c r="M30" s="23">
        <v>9</v>
      </c>
      <c r="N30" s="24">
        <v>1726</v>
      </c>
      <c r="O30" s="25">
        <v>71</v>
      </c>
    </row>
    <row r="31" spans="1:15" ht="15.75" customHeight="1" x14ac:dyDescent="0.3">
      <c r="A31" s="20">
        <v>1</v>
      </c>
      <c r="B31" s="21" t="s">
        <v>94</v>
      </c>
      <c r="C31" s="21" t="s">
        <v>32</v>
      </c>
      <c r="D31" s="22">
        <v>173</v>
      </c>
      <c r="E31" s="23">
        <v>5</v>
      </c>
      <c r="F31" s="24">
        <v>1719</v>
      </c>
      <c r="G31" s="25">
        <v>54</v>
      </c>
      <c r="I31" s="20">
        <v>7</v>
      </c>
      <c r="J31" s="27" t="s">
        <v>95</v>
      </c>
      <c r="K31" s="27" t="s">
        <v>32</v>
      </c>
      <c r="L31" s="22">
        <v>172</v>
      </c>
      <c r="M31" s="23">
        <v>7</v>
      </c>
      <c r="N31" s="28">
        <v>1701</v>
      </c>
      <c r="O31" s="29">
        <v>65</v>
      </c>
    </row>
    <row r="32" spans="1:15" ht="15.75" customHeight="1" x14ac:dyDescent="0.3">
      <c r="A32" s="20">
        <v>3</v>
      </c>
      <c r="B32" s="27" t="s">
        <v>96</v>
      </c>
      <c r="C32" s="27" t="s">
        <v>97</v>
      </c>
      <c r="D32" s="22">
        <v>168</v>
      </c>
      <c r="E32" s="23">
        <v>2</v>
      </c>
      <c r="F32" s="28">
        <v>1712</v>
      </c>
      <c r="G32" s="29">
        <v>54</v>
      </c>
      <c r="I32" s="20">
        <v>6</v>
      </c>
      <c r="J32" s="27" t="s">
        <v>98</v>
      </c>
      <c r="K32" s="27" t="s">
        <v>56</v>
      </c>
      <c r="L32" s="22">
        <v>163</v>
      </c>
      <c r="M32" s="23">
        <v>4</v>
      </c>
      <c r="N32" s="28">
        <v>1699</v>
      </c>
      <c r="O32" s="29">
        <v>60</v>
      </c>
    </row>
    <row r="33" spans="1:15" ht="15.75" customHeight="1" x14ac:dyDescent="0.3">
      <c r="A33" s="20">
        <v>6</v>
      </c>
      <c r="B33" s="27" t="s">
        <v>99</v>
      </c>
      <c r="C33" s="27" t="s">
        <v>67</v>
      </c>
      <c r="D33" s="22">
        <v>171</v>
      </c>
      <c r="E33" s="23">
        <v>4</v>
      </c>
      <c r="F33" s="28">
        <v>1706</v>
      </c>
      <c r="G33" s="29">
        <v>52</v>
      </c>
      <c r="I33" s="20">
        <v>3</v>
      </c>
      <c r="J33" s="27" t="s">
        <v>100</v>
      </c>
      <c r="K33" s="27" t="s">
        <v>73</v>
      </c>
      <c r="L33" s="22">
        <v>172</v>
      </c>
      <c r="M33" s="23">
        <v>7</v>
      </c>
      <c r="N33" s="28">
        <v>1680</v>
      </c>
      <c r="O33" s="29">
        <v>53</v>
      </c>
    </row>
    <row r="34" spans="1:15" ht="15.75" customHeight="1" x14ac:dyDescent="0.3">
      <c r="A34" s="20">
        <v>7</v>
      </c>
      <c r="B34" s="27" t="s">
        <v>101</v>
      </c>
      <c r="C34" s="27" t="s">
        <v>21</v>
      </c>
      <c r="D34" s="22">
        <v>174</v>
      </c>
      <c r="E34" s="23">
        <v>7</v>
      </c>
      <c r="F34" s="28">
        <v>1703</v>
      </c>
      <c r="G34" s="29">
        <v>47</v>
      </c>
      <c r="I34" s="20">
        <v>2</v>
      </c>
      <c r="J34" s="27" t="s">
        <v>102</v>
      </c>
      <c r="K34" s="27" t="s">
        <v>103</v>
      </c>
      <c r="L34" s="22">
        <v>170</v>
      </c>
      <c r="M34" s="23">
        <v>5</v>
      </c>
      <c r="N34" s="28">
        <v>1655</v>
      </c>
      <c r="O34" s="29">
        <v>40</v>
      </c>
    </row>
    <row r="35" spans="1:15" ht="15.75" customHeight="1" x14ac:dyDescent="0.3">
      <c r="A35" s="20">
        <v>5</v>
      </c>
      <c r="B35" s="27" t="s">
        <v>104</v>
      </c>
      <c r="C35" s="27" t="s">
        <v>27</v>
      </c>
      <c r="D35" s="22">
        <v>175</v>
      </c>
      <c r="E35" s="23">
        <v>8</v>
      </c>
      <c r="F35" s="28">
        <v>1687</v>
      </c>
      <c r="G35" s="29">
        <v>44</v>
      </c>
      <c r="I35" s="20">
        <v>4</v>
      </c>
      <c r="J35" s="27" t="s">
        <v>105</v>
      </c>
      <c r="K35" s="27" t="s">
        <v>73</v>
      </c>
      <c r="L35" s="22">
        <v>162</v>
      </c>
      <c r="M35" s="23">
        <v>3</v>
      </c>
      <c r="N35" s="28">
        <v>1636</v>
      </c>
      <c r="O35" s="29">
        <v>40</v>
      </c>
    </row>
    <row r="36" spans="1:15" ht="15.75" customHeight="1" x14ac:dyDescent="0.3">
      <c r="A36" s="20">
        <v>2</v>
      </c>
      <c r="B36" s="27" t="s">
        <v>106</v>
      </c>
      <c r="C36" s="27" t="s">
        <v>107</v>
      </c>
      <c r="D36" s="22">
        <v>164</v>
      </c>
      <c r="E36" s="23">
        <v>1</v>
      </c>
      <c r="F36" s="28">
        <v>1698</v>
      </c>
      <c r="G36" s="29">
        <v>43</v>
      </c>
      <c r="I36" s="20">
        <v>9</v>
      </c>
      <c r="J36" s="27" t="s">
        <v>108</v>
      </c>
      <c r="K36" s="27" t="s">
        <v>45</v>
      </c>
      <c r="L36" s="22">
        <v>162</v>
      </c>
      <c r="M36" s="23">
        <v>3</v>
      </c>
      <c r="N36" s="28">
        <v>1605</v>
      </c>
      <c r="O36" s="29">
        <v>26</v>
      </c>
    </row>
    <row r="37" spans="1:15" ht="15.75" customHeight="1" x14ac:dyDescent="0.3">
      <c r="A37" s="30">
        <v>4</v>
      </c>
      <c r="B37" s="31" t="s">
        <v>109</v>
      </c>
      <c r="C37" s="31" t="s">
        <v>41</v>
      </c>
      <c r="D37" s="32">
        <v>171</v>
      </c>
      <c r="E37" s="33">
        <v>4</v>
      </c>
      <c r="F37" s="34">
        <v>1682</v>
      </c>
      <c r="G37" s="35">
        <v>37</v>
      </c>
      <c r="I37" s="30">
        <v>5</v>
      </c>
      <c r="J37" s="31" t="s">
        <v>110</v>
      </c>
      <c r="K37" s="31" t="s">
        <v>27</v>
      </c>
      <c r="L37" s="32">
        <v>154</v>
      </c>
      <c r="M37" s="33">
        <v>1</v>
      </c>
      <c r="N37" s="34">
        <v>1578</v>
      </c>
      <c r="O37" s="35">
        <v>23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112</v>
      </c>
      <c r="D39" s="9"/>
      <c r="E39" s="9" t="s">
        <v>113</v>
      </c>
      <c r="F39" s="8"/>
      <c r="G39" s="8"/>
      <c r="I39" s="1"/>
      <c r="J39" s="8" t="s">
        <v>114</v>
      </c>
      <c r="K39" s="9" t="s">
        <v>115</v>
      </c>
      <c r="L39" s="9"/>
      <c r="M39" s="9" t="s">
        <v>116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3</v>
      </c>
      <c r="B41" s="16" t="s">
        <v>117</v>
      </c>
      <c r="C41" s="16" t="s">
        <v>32</v>
      </c>
      <c r="D41" s="17">
        <v>178</v>
      </c>
      <c r="E41" s="18">
        <v>9</v>
      </c>
      <c r="F41" s="18">
        <v>1718</v>
      </c>
      <c r="G41" s="19">
        <v>83</v>
      </c>
      <c r="I41" s="15">
        <v>8</v>
      </c>
      <c r="J41" s="16" t="s">
        <v>118</v>
      </c>
      <c r="K41" s="16" t="s">
        <v>27</v>
      </c>
      <c r="L41" s="17">
        <v>176</v>
      </c>
      <c r="M41" s="18">
        <v>9</v>
      </c>
      <c r="N41" s="18">
        <v>1765</v>
      </c>
      <c r="O41" s="19">
        <v>85</v>
      </c>
    </row>
    <row r="42" spans="1:15" ht="15.75" customHeight="1" x14ac:dyDescent="0.3">
      <c r="A42" s="20">
        <v>8</v>
      </c>
      <c r="B42" s="27" t="s">
        <v>119</v>
      </c>
      <c r="C42" s="27" t="s">
        <v>93</v>
      </c>
      <c r="D42" s="22">
        <v>173</v>
      </c>
      <c r="E42" s="23">
        <v>7</v>
      </c>
      <c r="F42" s="28">
        <v>1697</v>
      </c>
      <c r="G42" s="29">
        <v>71</v>
      </c>
      <c r="I42" s="20">
        <v>4</v>
      </c>
      <c r="J42" s="27" t="s">
        <v>120</v>
      </c>
      <c r="K42" s="27" t="s">
        <v>17</v>
      </c>
      <c r="L42" s="22">
        <v>172</v>
      </c>
      <c r="M42" s="23">
        <v>7</v>
      </c>
      <c r="N42" s="28">
        <v>1686</v>
      </c>
      <c r="O42" s="29">
        <v>64</v>
      </c>
    </row>
    <row r="43" spans="1:15" ht="15.75" customHeight="1" x14ac:dyDescent="0.3">
      <c r="A43" s="20">
        <v>2</v>
      </c>
      <c r="B43" s="27" t="s">
        <v>121</v>
      </c>
      <c r="C43" s="27" t="s">
        <v>122</v>
      </c>
      <c r="D43" s="22">
        <v>174</v>
      </c>
      <c r="E43" s="23">
        <v>8</v>
      </c>
      <c r="F43" s="28">
        <v>1687</v>
      </c>
      <c r="G43" s="29">
        <v>70</v>
      </c>
      <c r="I43" s="20">
        <v>7</v>
      </c>
      <c r="J43" s="27" t="s">
        <v>123</v>
      </c>
      <c r="K43" s="27" t="s">
        <v>56</v>
      </c>
      <c r="L43" s="22">
        <v>174</v>
      </c>
      <c r="M43" s="23">
        <v>8</v>
      </c>
      <c r="N43" s="28">
        <v>1708</v>
      </c>
      <c r="O43" s="29">
        <v>62</v>
      </c>
    </row>
    <row r="44" spans="1:15" ht="15.75" customHeight="1" x14ac:dyDescent="0.3">
      <c r="A44" s="20">
        <v>7</v>
      </c>
      <c r="B44" s="27" t="s">
        <v>124</v>
      </c>
      <c r="C44" s="27" t="s">
        <v>17</v>
      </c>
      <c r="D44" s="22">
        <v>165</v>
      </c>
      <c r="E44" s="23">
        <v>6</v>
      </c>
      <c r="F44" s="28">
        <v>1598</v>
      </c>
      <c r="G44" s="29">
        <v>51</v>
      </c>
      <c r="I44" s="20">
        <v>2</v>
      </c>
      <c r="J44" s="27" t="s">
        <v>125</v>
      </c>
      <c r="K44" s="27" t="s">
        <v>93</v>
      </c>
      <c r="L44" s="22">
        <v>160</v>
      </c>
      <c r="M44" s="23">
        <v>3</v>
      </c>
      <c r="N44" s="28">
        <v>1676</v>
      </c>
      <c r="O44" s="29">
        <v>57</v>
      </c>
    </row>
    <row r="45" spans="1:15" ht="15.75" customHeight="1" x14ac:dyDescent="0.3">
      <c r="A45" s="20">
        <v>9</v>
      </c>
      <c r="B45" s="27" t="s">
        <v>126</v>
      </c>
      <c r="C45" s="27" t="s">
        <v>127</v>
      </c>
      <c r="D45" s="22">
        <v>155</v>
      </c>
      <c r="E45" s="23">
        <v>3</v>
      </c>
      <c r="F45" s="28">
        <v>1599</v>
      </c>
      <c r="G45" s="29">
        <v>50</v>
      </c>
      <c r="I45" s="20">
        <v>6</v>
      </c>
      <c r="J45" s="27" t="s">
        <v>128</v>
      </c>
      <c r="K45" s="27" t="s">
        <v>56</v>
      </c>
      <c r="L45" s="22">
        <v>170</v>
      </c>
      <c r="M45" s="23">
        <v>6</v>
      </c>
      <c r="N45" s="28">
        <v>1677</v>
      </c>
      <c r="O45" s="29">
        <v>56</v>
      </c>
    </row>
    <row r="46" spans="1:15" ht="15.75" customHeight="1" x14ac:dyDescent="0.3">
      <c r="A46" s="20">
        <v>6</v>
      </c>
      <c r="B46" s="27" t="s">
        <v>129</v>
      </c>
      <c r="C46" s="27" t="s">
        <v>127</v>
      </c>
      <c r="D46" s="22">
        <v>161</v>
      </c>
      <c r="E46" s="23">
        <v>5</v>
      </c>
      <c r="F46" s="28">
        <v>1614</v>
      </c>
      <c r="G46" s="29">
        <v>49</v>
      </c>
      <c r="I46" s="20">
        <v>1</v>
      </c>
      <c r="J46" s="21" t="s">
        <v>130</v>
      </c>
      <c r="K46" s="21" t="s">
        <v>67</v>
      </c>
      <c r="L46" s="22">
        <v>167</v>
      </c>
      <c r="M46" s="23">
        <v>5</v>
      </c>
      <c r="N46" s="24">
        <v>1639</v>
      </c>
      <c r="O46" s="25">
        <v>48</v>
      </c>
    </row>
    <row r="47" spans="1:15" ht="15.75" customHeight="1" x14ac:dyDescent="0.3">
      <c r="A47" s="20">
        <v>1</v>
      </c>
      <c r="B47" s="21" t="s">
        <v>131</v>
      </c>
      <c r="C47" s="21" t="s">
        <v>27</v>
      </c>
      <c r="D47" s="22">
        <v>159</v>
      </c>
      <c r="E47" s="23">
        <v>4</v>
      </c>
      <c r="F47" s="24">
        <v>1338</v>
      </c>
      <c r="G47" s="25">
        <v>41</v>
      </c>
      <c r="I47" s="20">
        <v>3</v>
      </c>
      <c r="J47" s="27" t="s">
        <v>132</v>
      </c>
      <c r="K47" s="27" t="s">
        <v>17</v>
      </c>
      <c r="L47" s="22">
        <v>164</v>
      </c>
      <c r="M47" s="23">
        <v>4</v>
      </c>
      <c r="N47" s="28">
        <v>1603</v>
      </c>
      <c r="O47" s="29">
        <v>40</v>
      </c>
    </row>
    <row r="48" spans="1:15" ht="15.75" customHeight="1" x14ac:dyDescent="0.3">
      <c r="A48" s="20">
        <v>4</v>
      </c>
      <c r="B48" s="27" t="s">
        <v>133</v>
      </c>
      <c r="C48" s="27" t="s">
        <v>73</v>
      </c>
      <c r="D48" s="22" t="s">
        <v>79</v>
      </c>
      <c r="E48" s="23">
        <v>0</v>
      </c>
      <c r="F48" s="28">
        <v>320</v>
      </c>
      <c r="G48" s="29">
        <v>9</v>
      </c>
      <c r="I48" s="20">
        <v>5</v>
      </c>
      <c r="J48" s="27" t="s">
        <v>134</v>
      </c>
      <c r="K48" s="27" t="s">
        <v>32</v>
      </c>
      <c r="L48" s="22" t="s">
        <v>135</v>
      </c>
      <c r="M48" s="23">
        <v>0</v>
      </c>
      <c r="N48" s="28">
        <v>822</v>
      </c>
      <c r="O48" s="29">
        <v>22</v>
      </c>
    </row>
    <row r="49" spans="1:15" ht="15.75" customHeight="1" x14ac:dyDescent="0.3">
      <c r="A49" s="30">
        <v>5</v>
      </c>
      <c r="B49" s="31" t="s">
        <v>136</v>
      </c>
      <c r="C49" s="31" t="s">
        <v>56</v>
      </c>
      <c r="D49" s="32" t="s">
        <v>79</v>
      </c>
      <c r="E49" s="33">
        <v>0</v>
      </c>
      <c r="F49" s="34">
        <v>314</v>
      </c>
      <c r="G49" s="35">
        <v>8</v>
      </c>
      <c r="I49" s="30">
        <v>9</v>
      </c>
      <c r="J49" s="31" t="s">
        <v>137</v>
      </c>
      <c r="K49" s="31" t="s">
        <v>67</v>
      </c>
      <c r="L49" s="32" t="s">
        <v>79</v>
      </c>
      <c r="M49" s="33">
        <v>0</v>
      </c>
      <c r="N49" s="34">
        <v>0</v>
      </c>
      <c r="O49" s="35">
        <v>0</v>
      </c>
    </row>
    <row r="50" spans="1:15" ht="15.75" customHeight="1" x14ac:dyDescent="0.3"/>
    <row r="51" spans="1:15" ht="15.75" customHeight="1" x14ac:dyDescent="0.3">
      <c r="A51" s="1"/>
      <c r="B51" s="8" t="s">
        <v>138</v>
      </c>
      <c r="C51" s="9" t="s">
        <v>139</v>
      </c>
      <c r="D51" s="9"/>
      <c r="E51" s="9" t="s">
        <v>140</v>
      </c>
      <c r="F51" s="8"/>
      <c r="G51" s="8"/>
      <c r="I51" s="1"/>
      <c r="J51" s="8" t="s">
        <v>141</v>
      </c>
      <c r="K51" s="9" t="s">
        <v>142</v>
      </c>
      <c r="L51" s="9"/>
      <c r="M51" s="9" t="s">
        <v>143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2</v>
      </c>
      <c r="B53" s="16" t="s">
        <v>144</v>
      </c>
      <c r="C53" s="16" t="s">
        <v>145</v>
      </c>
      <c r="D53" s="17">
        <v>178</v>
      </c>
      <c r="E53" s="18">
        <v>9</v>
      </c>
      <c r="F53" s="18">
        <v>1750</v>
      </c>
      <c r="G53" s="19">
        <v>81</v>
      </c>
      <c r="I53" s="15">
        <v>1</v>
      </c>
      <c r="J53" s="40" t="s">
        <v>146</v>
      </c>
      <c r="K53" s="40" t="s">
        <v>27</v>
      </c>
      <c r="L53" s="17">
        <v>169</v>
      </c>
      <c r="M53" s="18">
        <v>8</v>
      </c>
      <c r="N53" s="41">
        <v>1685</v>
      </c>
      <c r="O53" s="42">
        <v>75</v>
      </c>
    </row>
    <row r="54" spans="1:15" x14ac:dyDescent="0.3">
      <c r="A54" s="20">
        <v>1</v>
      </c>
      <c r="B54" s="21" t="s">
        <v>147</v>
      </c>
      <c r="C54" s="21" t="s">
        <v>27</v>
      </c>
      <c r="D54" s="22">
        <v>157</v>
      </c>
      <c r="E54" s="23">
        <v>4</v>
      </c>
      <c r="F54" s="24">
        <v>1709</v>
      </c>
      <c r="G54" s="25">
        <v>69</v>
      </c>
      <c r="I54" s="20">
        <v>5</v>
      </c>
      <c r="J54" s="27" t="s">
        <v>148</v>
      </c>
      <c r="K54" s="27" t="s">
        <v>69</v>
      </c>
      <c r="L54" s="22">
        <v>169</v>
      </c>
      <c r="M54" s="23">
        <v>8</v>
      </c>
      <c r="N54" s="28">
        <v>1677</v>
      </c>
      <c r="O54" s="29">
        <v>74</v>
      </c>
    </row>
    <row r="55" spans="1:15" x14ac:dyDescent="0.3">
      <c r="A55" s="20">
        <v>9</v>
      </c>
      <c r="B55" s="27" t="s">
        <v>149</v>
      </c>
      <c r="C55" s="27" t="s">
        <v>19</v>
      </c>
      <c r="D55" s="22">
        <v>174</v>
      </c>
      <c r="E55" s="23">
        <v>7</v>
      </c>
      <c r="F55" s="28">
        <v>1712</v>
      </c>
      <c r="G55" s="29">
        <v>67</v>
      </c>
      <c r="I55" s="20">
        <v>9</v>
      </c>
      <c r="J55" s="27" t="s">
        <v>150</v>
      </c>
      <c r="K55" s="27" t="s">
        <v>27</v>
      </c>
      <c r="L55" s="22">
        <v>162</v>
      </c>
      <c r="M55" s="23">
        <v>6</v>
      </c>
      <c r="N55" s="28">
        <v>1658</v>
      </c>
      <c r="O55" s="29">
        <v>65</v>
      </c>
    </row>
    <row r="56" spans="1:15" x14ac:dyDescent="0.3">
      <c r="A56" s="20">
        <v>4</v>
      </c>
      <c r="B56" s="27" t="s">
        <v>151</v>
      </c>
      <c r="C56" s="27" t="s">
        <v>152</v>
      </c>
      <c r="D56" s="22">
        <v>175</v>
      </c>
      <c r="E56" s="23">
        <v>8</v>
      </c>
      <c r="F56" s="28">
        <v>1676</v>
      </c>
      <c r="G56" s="29">
        <v>62</v>
      </c>
      <c r="I56" s="20">
        <v>2</v>
      </c>
      <c r="J56" s="27" t="s">
        <v>153</v>
      </c>
      <c r="K56" s="27" t="s">
        <v>73</v>
      </c>
      <c r="L56" s="22">
        <v>180</v>
      </c>
      <c r="M56" s="23">
        <v>9</v>
      </c>
      <c r="N56" s="28">
        <v>1624</v>
      </c>
      <c r="O56" s="29">
        <v>53</v>
      </c>
    </row>
    <row r="57" spans="1:15" x14ac:dyDescent="0.3">
      <c r="A57" s="20">
        <v>5</v>
      </c>
      <c r="B57" s="27" t="s">
        <v>154</v>
      </c>
      <c r="C57" s="27" t="s">
        <v>78</v>
      </c>
      <c r="D57" s="22">
        <v>157</v>
      </c>
      <c r="E57" s="23">
        <v>4</v>
      </c>
      <c r="F57" s="28">
        <v>1660</v>
      </c>
      <c r="G57" s="29">
        <v>52</v>
      </c>
      <c r="I57" s="20">
        <v>3</v>
      </c>
      <c r="J57" s="27" t="s">
        <v>155</v>
      </c>
      <c r="K57" s="27" t="s">
        <v>127</v>
      </c>
      <c r="L57" s="22">
        <v>153</v>
      </c>
      <c r="M57" s="23">
        <v>3</v>
      </c>
      <c r="N57" s="28">
        <v>1611</v>
      </c>
      <c r="O57" s="29">
        <v>49</v>
      </c>
    </row>
    <row r="58" spans="1:15" x14ac:dyDescent="0.3">
      <c r="A58" s="20">
        <v>8</v>
      </c>
      <c r="B58" s="27" t="s">
        <v>156</v>
      </c>
      <c r="C58" s="27" t="s">
        <v>157</v>
      </c>
      <c r="D58" s="22">
        <v>173</v>
      </c>
      <c r="E58" s="23">
        <v>6</v>
      </c>
      <c r="F58" s="28">
        <v>1642</v>
      </c>
      <c r="G58" s="29">
        <v>46</v>
      </c>
      <c r="I58" s="20">
        <v>6</v>
      </c>
      <c r="J58" s="27" t="s">
        <v>158</v>
      </c>
      <c r="K58" s="27" t="s">
        <v>159</v>
      </c>
      <c r="L58" s="22">
        <v>160</v>
      </c>
      <c r="M58" s="23">
        <v>5</v>
      </c>
      <c r="N58" s="28">
        <v>1599</v>
      </c>
      <c r="O58" s="29">
        <v>41</v>
      </c>
    </row>
    <row r="59" spans="1:15" x14ac:dyDescent="0.3">
      <c r="A59" s="20">
        <v>3</v>
      </c>
      <c r="B59" s="27" t="s">
        <v>160</v>
      </c>
      <c r="C59" s="27" t="s">
        <v>103</v>
      </c>
      <c r="D59" s="22">
        <v>159</v>
      </c>
      <c r="E59" s="23">
        <v>5</v>
      </c>
      <c r="F59" s="28">
        <v>1632</v>
      </c>
      <c r="G59" s="29">
        <v>43</v>
      </c>
      <c r="I59" s="20">
        <v>7</v>
      </c>
      <c r="J59" s="27" t="s">
        <v>161</v>
      </c>
      <c r="K59" s="27" t="s">
        <v>81</v>
      </c>
      <c r="L59" s="22">
        <v>144</v>
      </c>
      <c r="M59" s="23">
        <v>1</v>
      </c>
      <c r="N59" s="28">
        <v>1574</v>
      </c>
      <c r="O59" s="29">
        <v>38</v>
      </c>
    </row>
    <row r="60" spans="1:15" x14ac:dyDescent="0.3">
      <c r="A60" s="20">
        <v>6</v>
      </c>
      <c r="B60" s="27" t="s">
        <v>162</v>
      </c>
      <c r="C60" s="27" t="s">
        <v>17</v>
      </c>
      <c r="D60" s="22">
        <v>157</v>
      </c>
      <c r="E60" s="23">
        <v>4</v>
      </c>
      <c r="F60" s="28">
        <v>1589</v>
      </c>
      <c r="G60" s="29">
        <v>26</v>
      </c>
      <c r="I60" s="20">
        <v>8</v>
      </c>
      <c r="J60" s="27" t="s">
        <v>163</v>
      </c>
      <c r="K60" s="27" t="s">
        <v>27</v>
      </c>
      <c r="L60" s="22">
        <v>150</v>
      </c>
      <c r="M60" s="23">
        <v>2</v>
      </c>
      <c r="N60" s="28">
        <v>1576</v>
      </c>
      <c r="O60" s="29">
        <v>36</v>
      </c>
    </row>
    <row r="61" spans="1:15" x14ac:dyDescent="0.3">
      <c r="A61" s="30">
        <v>7</v>
      </c>
      <c r="B61" s="31" t="s">
        <v>164</v>
      </c>
      <c r="C61" s="31" t="s">
        <v>19</v>
      </c>
      <c r="D61" s="32" t="s">
        <v>135</v>
      </c>
      <c r="E61" s="33">
        <v>0</v>
      </c>
      <c r="F61" s="34">
        <v>809</v>
      </c>
      <c r="G61" s="35">
        <v>16</v>
      </c>
      <c r="I61" s="30">
        <v>4</v>
      </c>
      <c r="J61" s="31" t="s">
        <v>165</v>
      </c>
      <c r="K61" s="31" t="s">
        <v>67</v>
      </c>
      <c r="L61" s="32">
        <v>157</v>
      </c>
      <c r="M61" s="33">
        <v>4</v>
      </c>
      <c r="N61" s="34">
        <v>1543</v>
      </c>
      <c r="O61" s="35">
        <v>32</v>
      </c>
    </row>
    <row r="63" spans="1:15" x14ac:dyDescent="0.3">
      <c r="B63" s="10" t="s">
        <v>166</v>
      </c>
      <c r="F63" s="43" t="s">
        <v>167</v>
      </c>
    </row>
    <row r="64" spans="1:15" x14ac:dyDescent="0.3">
      <c r="B64" s="10" t="s">
        <v>168</v>
      </c>
    </row>
  </sheetData>
  <mergeCells count="1">
    <mergeCell ref="J2:O2"/>
  </mergeCells>
  <hyperlinks>
    <hyperlink ref="B2" location="'Index'!A3" tooltip="Go to the Index sheet" display="á" xr:uid="{BF5BF0D0-D1E8-45EF-A632-C7BD5C22366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7969-4CB5-4ADE-9C3D-48AFBE6615B2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1570</v>
      </c>
      <c r="C1" s="2"/>
      <c r="D1" s="3"/>
      <c r="E1" s="3"/>
      <c r="F1" s="3"/>
      <c r="G1" s="3"/>
      <c r="H1" s="3"/>
      <c r="I1" s="4" t="s">
        <v>1497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4"/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85</v>
      </c>
      <c r="C3" s="9" t="s">
        <v>1591</v>
      </c>
      <c r="D3" s="9"/>
      <c r="E3" s="9" t="s">
        <v>1723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374">
        <v>3</v>
      </c>
      <c r="B5" s="48" t="s">
        <v>1243</v>
      </c>
      <c r="C5" s="48" t="s">
        <v>848</v>
      </c>
      <c r="D5" s="364">
        <v>95</v>
      </c>
      <c r="E5" s="364">
        <v>95</v>
      </c>
      <c r="F5" s="375">
        <f>SUM(D5:E5)</f>
        <v>190</v>
      </c>
      <c r="G5" s="18">
        <v>6</v>
      </c>
      <c r="H5" s="406">
        <v>1924.0229999999999</v>
      </c>
      <c r="I5" s="49">
        <v>76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7</v>
      </c>
      <c r="B6" s="50" t="s">
        <v>1595</v>
      </c>
      <c r="C6" s="50" t="s">
        <v>532</v>
      </c>
      <c r="D6" s="349">
        <v>95.001999999999995</v>
      </c>
      <c r="E6" s="349">
        <v>94.001999999999995</v>
      </c>
      <c r="F6" s="350">
        <f>SUM(D6:E6)</f>
        <v>189.00399999999999</v>
      </c>
      <c r="G6" s="23">
        <v>5</v>
      </c>
      <c r="H6" s="351">
        <v>1916.0269999999996</v>
      </c>
      <c r="I6" s="51">
        <v>71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9</v>
      </c>
      <c r="B7" s="50" t="s">
        <v>1596</v>
      </c>
      <c r="C7" s="50" t="s">
        <v>532</v>
      </c>
      <c r="D7" s="349">
        <v>96.001999999999995</v>
      </c>
      <c r="E7" s="349">
        <v>94.001000000000005</v>
      </c>
      <c r="F7" s="350">
        <f>SUM(D7:E7)</f>
        <v>190.00299999999999</v>
      </c>
      <c r="G7" s="23">
        <v>7</v>
      </c>
      <c r="H7" s="351">
        <v>1908.0169999999998</v>
      </c>
      <c r="I7" s="51">
        <v>68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8</v>
      </c>
      <c r="B8" s="50" t="s">
        <v>1535</v>
      </c>
      <c r="C8" s="50" t="s">
        <v>145</v>
      </c>
      <c r="D8" s="349">
        <v>92.001000000000005</v>
      </c>
      <c r="E8" s="349">
        <v>92</v>
      </c>
      <c r="F8" s="350">
        <f>SUM(D8:E8)</f>
        <v>184.001</v>
      </c>
      <c r="G8" s="23">
        <v>3</v>
      </c>
      <c r="H8" s="351">
        <v>1897.0159999999998</v>
      </c>
      <c r="I8" s="51">
        <v>60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">
        <v>4</v>
      </c>
      <c r="B9" s="50" t="s">
        <v>1324</v>
      </c>
      <c r="C9" s="50" t="s">
        <v>532</v>
      </c>
      <c r="D9" s="349">
        <v>97.001000000000005</v>
      </c>
      <c r="E9" s="349">
        <v>96.001000000000005</v>
      </c>
      <c r="F9" s="350">
        <f>SUM(D9:E9)</f>
        <v>193.00200000000001</v>
      </c>
      <c r="G9" s="23">
        <v>8</v>
      </c>
      <c r="H9" s="351">
        <v>1870.0169999999998</v>
      </c>
      <c r="I9" s="51">
        <v>52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 s="20">
        <v>5</v>
      </c>
      <c r="B10" s="50" t="s">
        <v>1594</v>
      </c>
      <c r="C10" s="50" t="s">
        <v>532</v>
      </c>
      <c r="D10" s="349">
        <v>99.001000000000005</v>
      </c>
      <c r="E10" s="349">
        <v>96</v>
      </c>
      <c r="F10" s="350">
        <f>SUM(D10:E10)</f>
        <v>195.001</v>
      </c>
      <c r="G10" s="23">
        <v>9</v>
      </c>
      <c r="H10" s="351">
        <v>1868.0129999999999</v>
      </c>
      <c r="I10" s="51">
        <v>46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x14ac:dyDescent="0.3">
      <c r="A11" s="20">
        <v>1</v>
      </c>
      <c r="B11" s="27" t="s">
        <v>1592</v>
      </c>
      <c r="C11" s="27" t="s">
        <v>532</v>
      </c>
      <c r="D11" s="349">
        <v>96.001000000000005</v>
      </c>
      <c r="E11" s="349">
        <v>93.003</v>
      </c>
      <c r="F11" s="350">
        <f>SUM(D11:E11)</f>
        <v>189.00400000000002</v>
      </c>
      <c r="G11" s="23">
        <v>5</v>
      </c>
      <c r="H11" s="350">
        <v>1845.0140000000001</v>
      </c>
      <c r="I11" s="25">
        <v>40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x14ac:dyDescent="0.3">
      <c r="A12" s="52">
        <v>2</v>
      </c>
      <c r="B12" s="50" t="s">
        <v>1593</v>
      </c>
      <c r="C12" s="50" t="s">
        <v>372</v>
      </c>
      <c r="D12" s="349" t="s">
        <v>135</v>
      </c>
      <c r="E12" s="349"/>
      <c r="F12" s="350">
        <f>SUM(D12:E12)</f>
        <v>0</v>
      </c>
      <c r="G12" s="23">
        <v>0</v>
      </c>
      <c r="H12" s="351">
        <v>573.00199999999995</v>
      </c>
      <c r="I12" s="51">
        <v>19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x14ac:dyDescent="0.3">
      <c r="A13" s="382">
        <v>6</v>
      </c>
      <c r="B13" s="381" t="s">
        <v>1268</v>
      </c>
      <c r="C13" s="381" t="s">
        <v>848</v>
      </c>
      <c r="D13" s="378" t="s">
        <v>79</v>
      </c>
      <c r="E13" s="378"/>
      <c r="F13" s="379">
        <f>SUM(D13:E13)</f>
        <v>0</v>
      </c>
      <c r="G13" s="380">
        <v>0</v>
      </c>
      <c r="H13" s="354">
        <v>0</v>
      </c>
      <c r="I13" s="55">
        <v>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x14ac:dyDescent="0.3">
      <c r="A15" s="1"/>
      <c r="B15" s="8" t="s">
        <v>111</v>
      </c>
      <c r="C15" s="9" t="s">
        <v>1597</v>
      </c>
      <c r="D15" s="9"/>
      <c r="E15" s="9" t="s">
        <v>1724</v>
      </c>
      <c r="F15" s="8"/>
      <c r="G15" s="8"/>
      <c r="H15" s="8"/>
      <c r="I15" s="8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x14ac:dyDescent="0.3">
      <c r="A16" s="11">
        <v>2</v>
      </c>
      <c r="B16" s="346" t="s">
        <v>10</v>
      </c>
      <c r="C16" s="347" t="s">
        <v>11</v>
      </c>
      <c r="D16" s="61"/>
      <c r="E16" s="98"/>
      <c r="F16" s="333" t="s">
        <v>12</v>
      </c>
      <c r="G16" s="333" t="s">
        <v>13</v>
      </c>
      <c r="H16" s="333" t="s">
        <v>14</v>
      </c>
      <c r="I16" s="334" t="s">
        <v>15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x14ac:dyDescent="0.3">
      <c r="A17" s="374">
        <v>7</v>
      </c>
      <c r="B17" s="48" t="s">
        <v>581</v>
      </c>
      <c r="C17" s="48" t="s">
        <v>103</v>
      </c>
      <c r="D17" s="364">
        <v>98.001000000000005</v>
      </c>
      <c r="E17" s="364">
        <v>97.001000000000005</v>
      </c>
      <c r="F17" s="375">
        <f>SUM(D17:E17)</f>
        <v>195.00200000000001</v>
      </c>
      <c r="G17" s="18">
        <v>9</v>
      </c>
      <c r="H17" s="406">
        <v>1952.0249999999999</v>
      </c>
      <c r="I17" s="49">
        <v>87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x14ac:dyDescent="0.3">
      <c r="A18" s="20">
        <v>5</v>
      </c>
      <c r="B18" s="50" t="s">
        <v>1261</v>
      </c>
      <c r="C18" s="50" t="s">
        <v>372</v>
      </c>
      <c r="D18" s="349">
        <v>98.001999999999995</v>
      </c>
      <c r="E18" s="349">
        <v>94</v>
      </c>
      <c r="F18" s="350">
        <f>SUM(D18:E18)</f>
        <v>192.00200000000001</v>
      </c>
      <c r="G18" s="23">
        <v>8</v>
      </c>
      <c r="H18" s="351">
        <v>1908.0189999999998</v>
      </c>
      <c r="I18" s="51">
        <v>72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x14ac:dyDescent="0.3">
      <c r="A19" s="52">
        <v>4</v>
      </c>
      <c r="B19" s="50" t="s">
        <v>1600</v>
      </c>
      <c r="C19" s="50" t="s">
        <v>532</v>
      </c>
      <c r="D19" s="349">
        <v>96</v>
      </c>
      <c r="E19" s="349">
        <v>95.001999999999995</v>
      </c>
      <c r="F19" s="350">
        <f>SUM(D19:E19)</f>
        <v>191.00200000000001</v>
      </c>
      <c r="G19" s="23">
        <v>7</v>
      </c>
      <c r="H19" s="351">
        <v>1881.0119999999997</v>
      </c>
      <c r="I19" s="51">
        <v>57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x14ac:dyDescent="0.3">
      <c r="A20" s="52">
        <v>2</v>
      </c>
      <c r="B20" s="50" t="s">
        <v>1599</v>
      </c>
      <c r="C20" s="50" t="s">
        <v>532</v>
      </c>
      <c r="D20" s="349">
        <v>94.001000000000005</v>
      </c>
      <c r="E20" s="349">
        <v>94</v>
      </c>
      <c r="F20" s="350">
        <f>SUM(D20:E20)</f>
        <v>188.001</v>
      </c>
      <c r="G20" s="23">
        <v>6</v>
      </c>
      <c r="H20" s="351">
        <v>1861.0119999999999</v>
      </c>
      <c r="I20" s="51">
        <v>56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x14ac:dyDescent="0.3">
      <c r="A21" s="52">
        <v>8</v>
      </c>
      <c r="B21" s="50" t="s">
        <v>495</v>
      </c>
      <c r="C21" s="50" t="s">
        <v>543</v>
      </c>
      <c r="D21" s="349">
        <v>95</v>
      </c>
      <c r="E21" s="349">
        <v>93.001000000000005</v>
      </c>
      <c r="F21" s="350">
        <f>SUM(D21:E21)</f>
        <v>188.001</v>
      </c>
      <c r="G21" s="23">
        <v>6</v>
      </c>
      <c r="H21" s="351">
        <v>1828.0169999999998</v>
      </c>
      <c r="I21" s="51">
        <v>51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x14ac:dyDescent="0.3">
      <c r="A22" s="20">
        <v>3</v>
      </c>
      <c r="B22" s="50" t="s">
        <v>1381</v>
      </c>
      <c r="C22" s="50" t="s">
        <v>532</v>
      </c>
      <c r="D22" s="349">
        <v>89.001999999999995</v>
      </c>
      <c r="E22" s="349">
        <v>84</v>
      </c>
      <c r="F22" s="350">
        <f>SUM(D22:E22)</f>
        <v>173.00200000000001</v>
      </c>
      <c r="G22" s="23">
        <v>3</v>
      </c>
      <c r="H22" s="351">
        <v>1831.0189999999998</v>
      </c>
      <c r="I22" s="51">
        <v>42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x14ac:dyDescent="0.3">
      <c r="A23" s="20">
        <v>9</v>
      </c>
      <c r="B23" s="50" t="s">
        <v>1412</v>
      </c>
      <c r="C23" s="50" t="s">
        <v>268</v>
      </c>
      <c r="D23" s="349">
        <v>93</v>
      </c>
      <c r="E23" s="349">
        <v>91</v>
      </c>
      <c r="F23" s="350">
        <f>SUM(D23:E23)</f>
        <v>184</v>
      </c>
      <c r="G23" s="23">
        <v>4</v>
      </c>
      <c r="H23" s="351">
        <v>1812.0089999999998</v>
      </c>
      <c r="I23" s="51">
        <v>42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x14ac:dyDescent="0.3">
      <c r="A24" s="20">
        <v>1</v>
      </c>
      <c r="B24" s="27" t="s">
        <v>1598</v>
      </c>
      <c r="C24" s="27" t="s">
        <v>372</v>
      </c>
      <c r="D24" s="349" t="s">
        <v>135</v>
      </c>
      <c r="E24" s="349"/>
      <c r="F24" s="350">
        <f>SUM(D24:E24)</f>
        <v>0</v>
      </c>
      <c r="G24" s="23">
        <v>0</v>
      </c>
      <c r="H24" s="350">
        <v>947.00800000000004</v>
      </c>
      <c r="I24" s="25">
        <v>26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x14ac:dyDescent="0.3">
      <c r="A25" s="382">
        <v>6</v>
      </c>
      <c r="B25" s="381" t="s">
        <v>1601</v>
      </c>
      <c r="C25" s="381" t="s">
        <v>543</v>
      </c>
      <c r="D25" s="378" t="s">
        <v>79</v>
      </c>
      <c r="E25" s="378"/>
      <c r="F25" s="379">
        <f>SUM(D25:E25)</f>
        <v>0</v>
      </c>
      <c r="G25" s="380">
        <v>0</v>
      </c>
      <c r="H25" s="354">
        <v>0</v>
      </c>
      <c r="I25" s="55">
        <v>0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x14ac:dyDescent="0.3">
      <c r="A27" s="46"/>
      <c r="B27" s="46" t="s">
        <v>1273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x14ac:dyDescent="0.3">
      <c r="A29" s="46"/>
      <c r="B29" s="10" t="s">
        <v>1526</v>
      </c>
      <c r="E29" s="43" t="s">
        <v>167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x14ac:dyDescent="0.3">
      <c r="A30" s="46"/>
      <c r="B30" s="10" t="s">
        <v>168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sortState xmlns:xlrd2="http://schemas.microsoft.com/office/spreadsheetml/2017/richdata2" ref="A17:I25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10FB961D-4E14-4AE8-89B7-B2610BA0B80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5968B-2C01-4E6E-A511-44C728F0BE05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1570</v>
      </c>
      <c r="C1" s="2"/>
      <c r="D1" s="3"/>
      <c r="E1" s="3"/>
      <c r="F1" s="3" t="s">
        <v>277</v>
      </c>
      <c r="G1" s="3"/>
      <c r="H1" s="3"/>
      <c r="I1" s="4" t="s">
        <v>1497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4"/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1602</v>
      </c>
      <c r="D3" s="9"/>
      <c r="E3" s="9" t="s">
        <v>1725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383">
        <v>7</v>
      </c>
      <c r="B5" s="407" t="s">
        <v>158</v>
      </c>
      <c r="C5" s="407" t="s">
        <v>159</v>
      </c>
      <c r="D5" s="409">
        <v>100.003</v>
      </c>
      <c r="E5" s="409">
        <v>98.001000000000005</v>
      </c>
      <c r="F5" s="385">
        <v>198.00400000000002</v>
      </c>
      <c r="G5" s="386">
        <v>9</v>
      </c>
      <c r="H5" s="406">
        <v>1977.0449999999996</v>
      </c>
      <c r="I5" s="49">
        <v>87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392">
        <v>9</v>
      </c>
      <c r="B6" s="388" t="s">
        <v>1289</v>
      </c>
      <c r="C6" s="388" t="s">
        <v>1270</v>
      </c>
      <c r="D6" s="389">
        <v>100.002</v>
      </c>
      <c r="E6" s="389">
        <v>97.001999999999995</v>
      </c>
      <c r="F6" s="390">
        <v>197.00399999999999</v>
      </c>
      <c r="G6" s="391">
        <v>7</v>
      </c>
      <c r="H6" s="351">
        <v>1968.0429999999999</v>
      </c>
      <c r="I6" s="51">
        <v>75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387">
        <v>6</v>
      </c>
      <c r="B7" s="388" t="s">
        <v>1092</v>
      </c>
      <c r="C7" s="388" t="s">
        <v>848</v>
      </c>
      <c r="D7" s="389">
        <v>99.003</v>
      </c>
      <c r="E7" s="389">
        <v>98.004000000000005</v>
      </c>
      <c r="F7" s="390">
        <v>197.00700000000001</v>
      </c>
      <c r="G7" s="391">
        <v>8</v>
      </c>
      <c r="H7" s="351">
        <v>1963.0450000000001</v>
      </c>
      <c r="I7" s="51">
        <v>74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387">
        <v>8</v>
      </c>
      <c r="B8" s="388" t="s">
        <v>1577</v>
      </c>
      <c r="C8" s="388" t="s">
        <v>634</v>
      </c>
      <c r="D8" s="389">
        <v>100.004</v>
      </c>
      <c r="E8" s="389">
        <v>100.003</v>
      </c>
      <c r="F8" s="390">
        <v>200.00700000000001</v>
      </c>
      <c r="G8" s="391">
        <v>10</v>
      </c>
      <c r="H8" s="351">
        <v>1969.0490000000002</v>
      </c>
      <c r="I8" s="51">
        <v>70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392">
        <v>1</v>
      </c>
      <c r="B9" s="408" t="s">
        <v>1063</v>
      </c>
      <c r="C9" s="408" t="s">
        <v>848</v>
      </c>
      <c r="D9" s="390">
        <v>97.001999999999995</v>
      </c>
      <c r="E9" s="390">
        <v>96.001999999999995</v>
      </c>
      <c r="F9" s="390">
        <v>193.00399999999999</v>
      </c>
      <c r="G9" s="391">
        <v>5</v>
      </c>
      <c r="H9" s="350">
        <v>1960.0329999999999</v>
      </c>
      <c r="I9" s="25">
        <v>63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 s="387">
        <v>4</v>
      </c>
      <c r="B10" s="388" t="s">
        <v>1307</v>
      </c>
      <c r="C10" s="388" t="s">
        <v>848</v>
      </c>
      <c r="D10" s="389">
        <v>98.001000000000005</v>
      </c>
      <c r="E10" s="389">
        <v>96.003</v>
      </c>
      <c r="F10" s="390">
        <v>194.00400000000002</v>
      </c>
      <c r="G10" s="391">
        <v>6</v>
      </c>
      <c r="H10" s="351">
        <v>1946.0309999999999</v>
      </c>
      <c r="I10" s="51">
        <v>51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x14ac:dyDescent="0.3">
      <c r="A11" s="387">
        <v>10</v>
      </c>
      <c r="B11" s="388" t="s">
        <v>551</v>
      </c>
      <c r="C11" s="388" t="s">
        <v>532</v>
      </c>
      <c r="D11" s="389">
        <v>96.001999999999995</v>
      </c>
      <c r="E11" s="389">
        <v>96</v>
      </c>
      <c r="F11" s="390">
        <v>192.00200000000001</v>
      </c>
      <c r="G11" s="391">
        <v>2</v>
      </c>
      <c r="H11" s="351">
        <v>1940.0320000000002</v>
      </c>
      <c r="I11" s="51">
        <v>50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x14ac:dyDescent="0.3">
      <c r="A12" s="387">
        <v>2</v>
      </c>
      <c r="B12" s="388" t="s">
        <v>1572</v>
      </c>
      <c r="C12" s="388" t="s">
        <v>532</v>
      </c>
      <c r="D12" s="389">
        <v>97.001999999999995</v>
      </c>
      <c r="E12" s="389">
        <v>96.001999999999995</v>
      </c>
      <c r="F12" s="390">
        <v>193.00399999999999</v>
      </c>
      <c r="G12" s="391">
        <v>5</v>
      </c>
      <c r="H12" s="351">
        <v>1931.0309999999997</v>
      </c>
      <c r="I12" s="51">
        <v>41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x14ac:dyDescent="0.3">
      <c r="A13" s="392">
        <v>3</v>
      </c>
      <c r="B13" s="388" t="s">
        <v>716</v>
      </c>
      <c r="C13" s="388" t="s">
        <v>532</v>
      </c>
      <c r="D13" s="389">
        <v>97.003</v>
      </c>
      <c r="E13" s="389">
        <v>96</v>
      </c>
      <c r="F13" s="390">
        <v>193.00299999999999</v>
      </c>
      <c r="G13" s="391">
        <v>3</v>
      </c>
      <c r="H13" s="351">
        <v>1931.0219999999999</v>
      </c>
      <c r="I13" s="51">
        <v>36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3">
      <c r="A14" s="398">
        <v>5</v>
      </c>
      <c r="B14" s="394" t="s">
        <v>1504</v>
      </c>
      <c r="C14" s="394" t="s">
        <v>1270</v>
      </c>
      <c r="D14" s="395" t="s">
        <v>79</v>
      </c>
      <c r="E14" s="395" t="s">
        <v>383</v>
      </c>
      <c r="F14" s="396">
        <v>0</v>
      </c>
      <c r="G14" s="397">
        <v>0</v>
      </c>
      <c r="H14" s="354">
        <v>0</v>
      </c>
      <c r="I14" s="55">
        <v>0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x14ac:dyDescent="0.3">
      <c r="A16" s="1"/>
      <c r="B16" s="8" t="s">
        <v>7</v>
      </c>
      <c r="C16" s="9" t="s">
        <v>1603</v>
      </c>
      <c r="D16" s="9"/>
      <c r="E16" s="9" t="s">
        <v>1726</v>
      </c>
      <c r="F16" s="8"/>
      <c r="G16" s="8"/>
      <c r="H16" s="8"/>
      <c r="I16" s="8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x14ac:dyDescent="0.3">
      <c r="A17" s="11">
        <v>2</v>
      </c>
      <c r="B17" s="346" t="s">
        <v>10</v>
      </c>
      <c r="C17" s="347" t="s">
        <v>11</v>
      </c>
      <c r="D17" s="61"/>
      <c r="E17" s="98"/>
      <c r="F17" s="333" t="s">
        <v>12</v>
      </c>
      <c r="G17" s="333" t="s">
        <v>13</v>
      </c>
      <c r="H17" s="333" t="s">
        <v>14</v>
      </c>
      <c r="I17" s="334" t="s">
        <v>15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x14ac:dyDescent="0.3">
      <c r="A18" s="410">
        <v>10</v>
      </c>
      <c r="B18" s="407" t="s">
        <v>533</v>
      </c>
      <c r="C18" s="407" t="s">
        <v>532</v>
      </c>
      <c r="D18" s="409">
        <v>98.001999999999995</v>
      </c>
      <c r="E18" s="409">
        <v>97.001999999999995</v>
      </c>
      <c r="F18" s="385">
        <v>195.00399999999999</v>
      </c>
      <c r="G18" s="386">
        <v>9</v>
      </c>
      <c r="H18" s="406">
        <v>1956.0319999999997</v>
      </c>
      <c r="I18" s="49">
        <v>90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x14ac:dyDescent="0.3">
      <c r="A19" s="392">
        <v>9</v>
      </c>
      <c r="B19" s="388" t="s">
        <v>732</v>
      </c>
      <c r="C19" s="388" t="s">
        <v>107</v>
      </c>
      <c r="D19" s="389">
        <v>99.003</v>
      </c>
      <c r="E19" s="389">
        <v>97.001000000000005</v>
      </c>
      <c r="F19" s="390">
        <v>196.00400000000002</v>
      </c>
      <c r="G19" s="391">
        <v>10</v>
      </c>
      <c r="H19" s="351">
        <v>1955.0369999999998</v>
      </c>
      <c r="I19" s="51">
        <v>89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x14ac:dyDescent="0.3">
      <c r="A20" s="392">
        <v>3</v>
      </c>
      <c r="B20" s="388" t="s">
        <v>130</v>
      </c>
      <c r="C20" s="388" t="s">
        <v>530</v>
      </c>
      <c r="D20" s="389">
        <v>98.001999999999995</v>
      </c>
      <c r="E20" s="389">
        <v>94</v>
      </c>
      <c r="F20" s="390">
        <v>192.00200000000001</v>
      </c>
      <c r="G20" s="391">
        <v>7</v>
      </c>
      <c r="H20" s="351">
        <v>1811.02</v>
      </c>
      <c r="I20" s="51">
        <v>62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x14ac:dyDescent="0.3">
      <c r="A21" s="392">
        <v>7</v>
      </c>
      <c r="B21" s="388" t="s">
        <v>1587</v>
      </c>
      <c r="C21" s="388" t="s">
        <v>848</v>
      </c>
      <c r="D21" s="389">
        <v>94.001999999999995</v>
      </c>
      <c r="E21" s="389">
        <v>90.001000000000005</v>
      </c>
      <c r="F21" s="390">
        <v>184.00299999999999</v>
      </c>
      <c r="G21" s="391">
        <v>3</v>
      </c>
      <c r="H21" s="351">
        <v>1884.02</v>
      </c>
      <c r="I21" s="51">
        <v>56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x14ac:dyDescent="0.3">
      <c r="A22" s="392">
        <v>1</v>
      </c>
      <c r="B22" s="408" t="s">
        <v>1583</v>
      </c>
      <c r="C22" s="408" t="s">
        <v>532</v>
      </c>
      <c r="D22" s="390">
        <v>96.001000000000005</v>
      </c>
      <c r="E22" s="390">
        <v>89</v>
      </c>
      <c r="F22" s="390">
        <v>185.001</v>
      </c>
      <c r="G22" s="391">
        <v>4</v>
      </c>
      <c r="H22" s="350">
        <v>1888.0149999999999</v>
      </c>
      <c r="I22" s="25">
        <v>55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x14ac:dyDescent="0.3">
      <c r="A23" s="387">
        <v>6</v>
      </c>
      <c r="B23" s="388" t="s">
        <v>1600</v>
      </c>
      <c r="C23" s="388" t="s">
        <v>532</v>
      </c>
      <c r="D23" s="389">
        <v>96</v>
      </c>
      <c r="E23" s="389">
        <v>95.001999999999995</v>
      </c>
      <c r="F23" s="390">
        <v>191.00200000000001</v>
      </c>
      <c r="G23" s="391">
        <v>6</v>
      </c>
      <c r="H23" s="351">
        <v>1881.0119999999997</v>
      </c>
      <c r="I23" s="51">
        <v>53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x14ac:dyDescent="0.3">
      <c r="A24" s="392">
        <v>5</v>
      </c>
      <c r="B24" s="388" t="s">
        <v>1324</v>
      </c>
      <c r="C24" s="388" t="s">
        <v>532</v>
      </c>
      <c r="D24" s="389">
        <v>97.001000000000005</v>
      </c>
      <c r="E24" s="389">
        <v>96.001000000000005</v>
      </c>
      <c r="F24" s="390">
        <v>193.00200000000001</v>
      </c>
      <c r="G24" s="391">
        <v>8</v>
      </c>
      <c r="H24" s="351">
        <v>1870.0169999999998</v>
      </c>
      <c r="I24" s="51">
        <v>53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x14ac:dyDescent="0.3">
      <c r="A25" s="387">
        <v>2</v>
      </c>
      <c r="B25" s="388" t="s">
        <v>1592</v>
      </c>
      <c r="C25" s="388" t="s">
        <v>532</v>
      </c>
      <c r="D25" s="389">
        <v>96.001000000000005</v>
      </c>
      <c r="E25" s="389">
        <v>93.003</v>
      </c>
      <c r="F25" s="390">
        <v>189.00400000000002</v>
      </c>
      <c r="G25" s="391">
        <v>5</v>
      </c>
      <c r="H25" s="351">
        <v>1845.0140000000001</v>
      </c>
      <c r="I25" s="51">
        <v>42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x14ac:dyDescent="0.3">
      <c r="A26" s="387">
        <v>4</v>
      </c>
      <c r="B26" s="388" t="s">
        <v>1381</v>
      </c>
      <c r="C26" s="388" t="s">
        <v>532</v>
      </c>
      <c r="D26" s="389">
        <v>89.001999999999995</v>
      </c>
      <c r="E26" s="389">
        <v>84</v>
      </c>
      <c r="F26" s="390">
        <v>173.00200000000001</v>
      </c>
      <c r="G26" s="391">
        <v>2</v>
      </c>
      <c r="H26" s="351">
        <v>1831.0189999999998</v>
      </c>
      <c r="I26" s="51">
        <v>41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x14ac:dyDescent="0.3">
      <c r="A27" s="393">
        <v>8</v>
      </c>
      <c r="B27" s="394" t="s">
        <v>1268</v>
      </c>
      <c r="C27" s="394" t="s">
        <v>848</v>
      </c>
      <c r="D27" s="395" t="s">
        <v>79</v>
      </c>
      <c r="E27" s="395" t="s">
        <v>383</v>
      </c>
      <c r="F27" s="396">
        <v>0</v>
      </c>
      <c r="G27" s="397">
        <v>0</v>
      </c>
      <c r="H27" s="354">
        <v>0</v>
      </c>
      <c r="I27" s="55">
        <v>0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x14ac:dyDescent="0.3">
      <c r="A29" s="46"/>
      <c r="B29" s="46" t="s">
        <v>1273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x14ac:dyDescent="0.3">
      <c r="A31" s="46"/>
      <c r="B31" s="10" t="s">
        <v>276</v>
      </c>
      <c r="E31" s="43" t="s">
        <v>167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 s="46"/>
      <c r="B32" s="10" t="s">
        <v>168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sheetProtection selectLockedCells="1" selectUnlockedCells="1"/>
  <sortState xmlns:xlrd2="http://schemas.microsoft.com/office/spreadsheetml/2017/richdata2" ref="A18:I27">
    <sortCondition descending="1" ref="I18"/>
    <sortCondition descending="1" ref="H18"/>
  </sortState>
  <mergeCells count="1">
    <mergeCell ref="D2:I2"/>
  </mergeCells>
  <hyperlinks>
    <hyperlink ref="B2" location="'Index'!A3" tooltip="Go to the Index sheet" display="á" xr:uid="{F5776B46-DACD-4A30-A8D5-5A6D3F8CE95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2371-1D19-4294-9771-9C3F8DC95F5C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2" width="5" style="10"/>
    <col min="3" max="3" width="5.140625" style="10" bestFit="1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9" width="5" style="10"/>
    <col min="10" max="10" width="5.7109375" style="10" bestFit="1" customWidth="1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1604</v>
      </c>
      <c r="B1" s="2"/>
      <c r="C1" s="2"/>
      <c r="D1" s="3"/>
      <c r="E1" s="3"/>
      <c r="F1" s="3"/>
      <c r="G1" s="56"/>
      <c r="H1" s="3"/>
      <c r="I1" s="4" t="s">
        <v>1497</v>
      </c>
      <c r="J1" s="57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59"/>
      <c r="D2" s="10"/>
      <c r="E2" s="39"/>
      <c r="F2" s="10"/>
      <c r="G2" s="39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0" t="s">
        <v>1558</v>
      </c>
      <c r="B4" s="61"/>
      <c r="C4" s="62">
        <v>584</v>
      </c>
      <c r="D4" s="61"/>
      <c r="E4" s="63" t="s">
        <v>15</v>
      </c>
      <c r="F4" s="357">
        <f>SUM(F5:F7)</f>
        <v>593.01099999999997</v>
      </c>
      <c r="G4" s="65" t="s">
        <v>290</v>
      </c>
      <c r="H4" s="60" t="s">
        <v>1559</v>
      </c>
      <c r="I4" s="61"/>
      <c r="J4" s="62">
        <v>586</v>
      </c>
      <c r="K4" s="61"/>
      <c r="L4" s="63" t="s">
        <v>15</v>
      </c>
      <c r="M4" s="357">
        <f>SUM(M5:M7)</f>
        <v>489.012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363" t="s">
        <v>1502</v>
      </c>
      <c r="B5" s="331"/>
      <c r="C5" s="332"/>
      <c r="D5" s="364">
        <v>99.001000000000005</v>
      </c>
      <c r="E5" s="364">
        <v>98.003</v>
      </c>
      <c r="F5" s="365">
        <f>SUM(D5:E5)</f>
        <v>197.00400000000002</v>
      </c>
      <c r="H5" s="363" t="s">
        <v>1509</v>
      </c>
      <c r="I5" s="331"/>
      <c r="J5" s="332"/>
      <c r="K5" s="364">
        <v>97.003</v>
      </c>
      <c r="L5" s="364">
        <v>97.001000000000005</v>
      </c>
      <c r="M5" s="365">
        <f>SUM(K5:L5)</f>
        <v>194.00400000000002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195" t="s">
        <v>1503</v>
      </c>
      <c r="B6" s="196"/>
      <c r="C6" s="197"/>
      <c r="D6" s="348">
        <v>100.003</v>
      </c>
      <c r="E6" s="348">
        <v>98</v>
      </c>
      <c r="F6" s="358">
        <f>SUM(D6:E6)</f>
        <v>198.00299999999999</v>
      </c>
      <c r="H6" s="195" t="s">
        <v>1581</v>
      </c>
      <c r="I6" s="196"/>
      <c r="J6" s="197"/>
      <c r="K6" s="348">
        <v>99.003</v>
      </c>
      <c r="L6" s="348">
        <v>0</v>
      </c>
      <c r="M6" s="358">
        <f>SUM(K6:L6)</f>
        <v>99.003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198" t="s">
        <v>1516</v>
      </c>
      <c r="B7" s="199"/>
      <c r="C7" s="200"/>
      <c r="D7" s="352">
        <v>99.001999999999995</v>
      </c>
      <c r="E7" s="352">
        <v>99.001999999999995</v>
      </c>
      <c r="F7" s="366">
        <f>SUM(D7:E7)</f>
        <v>198.00399999999999</v>
      </c>
      <c r="H7" s="198" t="s">
        <v>1575</v>
      </c>
      <c r="I7" s="199"/>
      <c r="J7" s="200"/>
      <c r="K7" s="352">
        <v>98.004000000000005</v>
      </c>
      <c r="L7" s="352">
        <v>98.001000000000005</v>
      </c>
      <c r="M7" s="366">
        <f>SUM(K7:L7)</f>
        <v>196.005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1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0" t="s">
        <v>1560</v>
      </c>
      <c r="B9" s="61"/>
      <c r="C9" s="62">
        <v>591</v>
      </c>
      <c r="D9" s="61"/>
      <c r="E9" s="63" t="s">
        <v>15</v>
      </c>
      <c r="F9" s="357">
        <f>SUM(F10:F12)</f>
        <v>588.01200000000006</v>
      </c>
      <c r="G9" s="65" t="s">
        <v>290</v>
      </c>
      <c r="H9" s="60" t="s">
        <v>1605</v>
      </c>
      <c r="I9" s="61"/>
      <c r="J9" s="62">
        <v>585</v>
      </c>
      <c r="K9" s="61"/>
      <c r="L9" s="63" t="s">
        <v>15</v>
      </c>
      <c r="M9" s="357">
        <f>SUM(M10:M12)</f>
        <v>582.01099999999997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363" t="s">
        <v>1573</v>
      </c>
      <c r="B10" s="331"/>
      <c r="C10" s="332"/>
      <c r="D10" s="364">
        <v>99</v>
      </c>
      <c r="E10" s="364">
        <v>97.001000000000005</v>
      </c>
      <c r="F10" s="365">
        <f>SUM(D10:E10)</f>
        <v>196.001</v>
      </c>
      <c r="H10" s="363" t="s">
        <v>1572</v>
      </c>
      <c r="I10" s="331"/>
      <c r="J10" s="332"/>
      <c r="K10" s="364">
        <v>97.001999999999995</v>
      </c>
      <c r="L10" s="364">
        <v>96.001999999999995</v>
      </c>
      <c r="M10" s="365">
        <f>SUM(K10:L10)</f>
        <v>193.00399999999999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195" t="s">
        <v>1092</v>
      </c>
      <c r="B11" s="196"/>
      <c r="C11" s="197"/>
      <c r="D11" s="348">
        <v>99.003</v>
      </c>
      <c r="E11" s="348">
        <v>98.004000000000005</v>
      </c>
      <c r="F11" s="358">
        <f>SUM(D11:E11)</f>
        <v>197.00700000000001</v>
      </c>
      <c r="H11" s="195" t="s">
        <v>1580</v>
      </c>
      <c r="I11" s="196"/>
      <c r="J11" s="197"/>
      <c r="K11" s="348">
        <v>98.001999999999995</v>
      </c>
      <c r="L11" s="348">
        <v>98.001999999999995</v>
      </c>
      <c r="M11" s="358">
        <f>SUM(K11:L11)</f>
        <v>196.00399999999999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198" t="s">
        <v>1071</v>
      </c>
      <c r="B12" s="199"/>
      <c r="C12" s="200"/>
      <c r="D12" s="352">
        <v>98.001000000000005</v>
      </c>
      <c r="E12" s="352">
        <v>97.003</v>
      </c>
      <c r="F12" s="366">
        <f>SUM(D12:E12)</f>
        <v>195.00400000000002</v>
      </c>
      <c r="H12" s="198" t="s">
        <v>716</v>
      </c>
      <c r="I12" s="199"/>
      <c r="J12" s="200"/>
      <c r="K12" s="352">
        <v>97.003</v>
      </c>
      <c r="L12" s="352">
        <v>96</v>
      </c>
      <c r="M12" s="366">
        <f>SUM(K12:L12)</f>
        <v>193.00299999999999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0" t="s">
        <v>1044</v>
      </c>
      <c r="B14" s="61"/>
      <c r="C14" s="62">
        <v>580</v>
      </c>
      <c r="D14" s="61"/>
      <c r="E14" s="63" t="s">
        <v>15</v>
      </c>
      <c r="F14" s="357">
        <f>SUM(F15:F17)</f>
        <v>577.00800000000004</v>
      </c>
      <c r="G14" s="65" t="s">
        <v>290</v>
      </c>
      <c r="H14" s="71" t="s">
        <v>1606</v>
      </c>
      <c r="I14" s="71"/>
      <c r="J14" s="367">
        <v>585</v>
      </c>
      <c r="K14" s="71"/>
      <c r="L14" s="71"/>
      <c r="M14" s="401">
        <v>585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363" t="s">
        <v>1063</v>
      </c>
      <c r="B15" s="331"/>
      <c r="C15" s="332"/>
      <c r="D15" s="364">
        <v>97.001999999999995</v>
      </c>
      <c r="E15" s="364">
        <v>96.001999999999995</v>
      </c>
      <c r="F15" s="365">
        <f>SUM(D15:E15)</f>
        <v>193.00399999999999</v>
      </c>
      <c r="H15" s="71"/>
      <c r="I15" s="71"/>
      <c r="J15" s="71"/>
      <c r="K15" s="71"/>
      <c r="L15" s="71"/>
      <c r="M15" s="71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195" t="s">
        <v>1307</v>
      </c>
      <c r="B16" s="196"/>
      <c r="C16" s="197"/>
      <c r="D16" s="348">
        <v>98.001000000000005</v>
      </c>
      <c r="E16" s="348">
        <v>96.003</v>
      </c>
      <c r="F16" s="358">
        <f>SUM(D16:E16)</f>
        <v>194.00400000000002</v>
      </c>
      <c r="H16" s="71"/>
      <c r="I16" s="71"/>
      <c r="J16" s="71"/>
      <c r="K16" s="71"/>
      <c r="L16" s="71"/>
      <c r="M16" s="71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198" t="s">
        <v>1243</v>
      </c>
      <c r="B17" s="199"/>
      <c r="C17" s="200"/>
      <c r="D17" s="352">
        <v>95</v>
      </c>
      <c r="E17" s="352">
        <v>95</v>
      </c>
      <c r="F17" s="366">
        <f>SUM(D17:E17)</f>
        <v>190</v>
      </c>
      <c r="H17" s="71"/>
      <c r="I17" s="71"/>
      <c r="J17" s="71"/>
      <c r="K17" s="71"/>
      <c r="L17" s="71"/>
      <c r="M17" s="71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2" t="s">
        <v>4</v>
      </c>
      <c r="I19" s="333" t="s">
        <v>296</v>
      </c>
      <c r="J19" s="333" t="s">
        <v>297</v>
      </c>
      <c r="K19" s="333" t="s">
        <v>298</v>
      </c>
      <c r="L19" s="333" t="s">
        <v>299</v>
      </c>
      <c r="M19" s="333" t="s">
        <v>14</v>
      </c>
      <c r="N19" s="334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1607</v>
      </c>
      <c r="C20" s="10"/>
      <c r="D20" s="10"/>
      <c r="E20" s="10"/>
      <c r="F20" s="10"/>
      <c r="G20" s="39"/>
      <c r="H20" s="73" t="s">
        <v>1560</v>
      </c>
      <c r="I20" s="23">
        <v>10</v>
      </c>
      <c r="J20" s="23">
        <v>9</v>
      </c>
      <c r="K20" s="23">
        <v>1</v>
      </c>
      <c r="L20" s="23"/>
      <c r="M20" s="415">
        <v>5913.1259999999993</v>
      </c>
      <c r="N20" s="68">
        <v>19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4" t="s">
        <v>1776</v>
      </c>
      <c r="C21" s="10"/>
      <c r="D21" s="10"/>
      <c r="E21" s="10"/>
      <c r="F21" s="10"/>
      <c r="G21" s="39"/>
      <c r="H21" s="69" t="s">
        <v>1558</v>
      </c>
      <c r="I21" s="24">
        <v>10</v>
      </c>
      <c r="J21" s="24">
        <v>6</v>
      </c>
      <c r="K21" s="24">
        <v>1</v>
      </c>
      <c r="L21" s="24">
        <v>3</v>
      </c>
      <c r="M21" s="416">
        <v>5881.116</v>
      </c>
      <c r="N21" s="25">
        <v>13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9"/>
      <c r="H22" s="69" t="s">
        <v>1606</v>
      </c>
      <c r="I22" s="28">
        <v>10</v>
      </c>
      <c r="J22" s="28">
        <v>3</v>
      </c>
      <c r="K22" s="28">
        <v>2</v>
      </c>
      <c r="L22" s="28">
        <v>5</v>
      </c>
      <c r="M22" s="399">
        <v>5850</v>
      </c>
      <c r="N22" s="29">
        <v>8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368" t="s">
        <v>1559</v>
      </c>
      <c r="I23" s="28">
        <v>10</v>
      </c>
      <c r="J23" s="28">
        <v>4</v>
      </c>
      <c r="K23" s="28"/>
      <c r="L23" s="28">
        <v>6</v>
      </c>
      <c r="M23" s="399">
        <v>5161.0839999999998</v>
      </c>
      <c r="N23" s="29">
        <v>8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69" t="s">
        <v>1044</v>
      </c>
      <c r="I24" s="28">
        <v>10</v>
      </c>
      <c r="J24" s="28">
        <v>3</v>
      </c>
      <c r="K24" s="28"/>
      <c r="L24" s="28">
        <v>7</v>
      </c>
      <c r="M24" s="399">
        <v>5830.0870000000004</v>
      </c>
      <c r="N24" s="29">
        <v>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373" t="s">
        <v>1605</v>
      </c>
      <c r="I25" s="34">
        <v>10</v>
      </c>
      <c r="J25" s="34">
        <v>3</v>
      </c>
      <c r="K25" s="34"/>
      <c r="L25" s="34">
        <v>7</v>
      </c>
      <c r="M25" s="400">
        <v>5822.0879999999997</v>
      </c>
      <c r="N25" s="35">
        <v>6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O27" s="10"/>
      <c r="P27" s="78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0" t="s">
        <v>1211</v>
      </c>
      <c r="B30" s="61"/>
      <c r="C30" s="62">
        <v>579</v>
      </c>
      <c r="D30" s="61"/>
      <c r="E30" s="63" t="s">
        <v>15</v>
      </c>
      <c r="F30" s="357">
        <f>SUM(F31:F33)</f>
        <v>397.01</v>
      </c>
      <c r="G30" s="65" t="s">
        <v>290</v>
      </c>
      <c r="H30" s="60" t="s">
        <v>1608</v>
      </c>
      <c r="I30" s="61"/>
      <c r="J30" s="62">
        <v>569</v>
      </c>
      <c r="K30" s="61"/>
      <c r="L30" s="63" t="s">
        <v>15</v>
      </c>
      <c r="M30" s="357">
        <f>SUM(M31:M33)</f>
        <v>571.00099999999998</v>
      </c>
      <c r="O30" s="46"/>
      <c r="P30" s="46"/>
      <c r="Q30" s="46"/>
      <c r="R30" s="46"/>
      <c r="S30" s="46"/>
      <c r="T30" s="46"/>
      <c r="U30" s="10"/>
      <c r="V30" s="10"/>
      <c r="W30" s="10"/>
      <c r="X30" s="10"/>
      <c r="Y30" s="10"/>
    </row>
    <row r="31" spans="1:25" customFormat="1" ht="15.75" customHeight="1" x14ac:dyDescent="0.3">
      <c r="A31" s="363" t="s">
        <v>1585</v>
      </c>
      <c r="B31" s="331"/>
      <c r="C31" s="332"/>
      <c r="D31" s="364" t="s">
        <v>79</v>
      </c>
      <c r="E31" s="364"/>
      <c r="F31" s="365">
        <f>SUM(D31:E31)</f>
        <v>0</v>
      </c>
      <c r="H31" s="363" t="s">
        <v>1412</v>
      </c>
      <c r="I31" s="331"/>
      <c r="J31" s="332"/>
      <c r="K31" s="364">
        <v>93</v>
      </c>
      <c r="L31" s="364">
        <v>91</v>
      </c>
      <c r="M31" s="365">
        <f>SUM(K31:L31)</f>
        <v>184</v>
      </c>
      <c r="O31" s="46"/>
      <c r="P31" s="46"/>
      <c r="Q31" s="46"/>
      <c r="R31" s="46"/>
      <c r="S31" s="46"/>
      <c r="T31" s="46"/>
      <c r="U31" s="10"/>
      <c r="V31" s="10"/>
      <c r="W31" s="10"/>
      <c r="X31" s="10"/>
      <c r="Y31" s="10"/>
    </row>
    <row r="32" spans="1:25" customFormat="1" ht="15.75" customHeight="1" x14ac:dyDescent="0.3">
      <c r="A32" s="195" t="s">
        <v>1332</v>
      </c>
      <c r="B32" s="196"/>
      <c r="C32" s="197"/>
      <c r="D32" s="348">
        <v>100.001</v>
      </c>
      <c r="E32" s="348">
        <v>97.001999999999995</v>
      </c>
      <c r="F32" s="358">
        <f>SUM(D32:E32)</f>
        <v>197.00299999999999</v>
      </c>
      <c r="H32" s="195" t="s">
        <v>1590</v>
      </c>
      <c r="I32" s="196"/>
      <c r="J32" s="197"/>
      <c r="K32" s="348">
        <v>98.001000000000005</v>
      </c>
      <c r="L32" s="348">
        <v>97</v>
      </c>
      <c r="M32" s="358">
        <f>SUM(K32:L32)</f>
        <v>195.001</v>
      </c>
      <c r="O32" s="46"/>
      <c r="P32" s="46"/>
      <c r="Q32" s="46"/>
      <c r="R32" s="46"/>
      <c r="S32" s="46"/>
      <c r="T32" s="46"/>
      <c r="U32" s="10"/>
      <c r="V32" s="10"/>
      <c r="W32" s="10"/>
      <c r="X32" s="10"/>
      <c r="Y32" s="10"/>
    </row>
    <row r="33" spans="1:25" customFormat="1" ht="15.75" customHeight="1" x14ac:dyDescent="0.3">
      <c r="A33" s="198" t="s">
        <v>1577</v>
      </c>
      <c r="B33" s="199"/>
      <c r="C33" s="200"/>
      <c r="D33" s="352">
        <v>100.004</v>
      </c>
      <c r="E33" s="352">
        <v>100.003</v>
      </c>
      <c r="F33" s="366">
        <f>SUM(D33:E33)</f>
        <v>200.00700000000001</v>
      </c>
      <c r="H33" s="198" t="s">
        <v>1536</v>
      </c>
      <c r="I33" s="199"/>
      <c r="J33" s="200"/>
      <c r="K33" s="352">
        <v>97</v>
      </c>
      <c r="L33" s="352">
        <v>95</v>
      </c>
      <c r="M33" s="366">
        <f>SUM(K33:L33)</f>
        <v>192</v>
      </c>
      <c r="O33" s="46"/>
      <c r="P33" s="46"/>
      <c r="Q33" s="46"/>
      <c r="R33" s="46"/>
      <c r="S33" s="46"/>
      <c r="T33" s="46"/>
      <c r="U33" s="10"/>
      <c r="V33" s="10"/>
      <c r="W33" s="10"/>
      <c r="X33" s="10"/>
      <c r="Y33" s="10"/>
    </row>
    <row r="34" spans="1:25" customFormat="1" ht="15.75" customHeight="1" x14ac:dyDescent="0.3">
      <c r="O34" s="46"/>
      <c r="P34" s="46"/>
      <c r="Q34" s="46"/>
      <c r="R34" s="46"/>
      <c r="S34" s="46"/>
      <c r="T34" s="46"/>
      <c r="U34" s="10"/>
      <c r="V34" s="10"/>
      <c r="W34" s="10"/>
      <c r="X34" s="10"/>
      <c r="Y34" s="10"/>
    </row>
    <row r="35" spans="1:25" customFormat="1" ht="15.75" customHeight="1" x14ac:dyDescent="0.3">
      <c r="A35" s="60" t="s">
        <v>1609</v>
      </c>
      <c r="B35" s="61"/>
      <c r="C35" s="62">
        <v>575</v>
      </c>
      <c r="D35" s="61"/>
      <c r="E35" s="63" t="s">
        <v>15</v>
      </c>
      <c r="F35" s="357">
        <f>SUM(F36:F38)</f>
        <v>572.00700000000006</v>
      </c>
      <c r="G35" s="65" t="s">
        <v>290</v>
      </c>
      <c r="H35" s="60" t="s">
        <v>1610</v>
      </c>
      <c r="I35" s="61"/>
      <c r="J35" s="62">
        <v>558</v>
      </c>
      <c r="K35" s="61"/>
      <c r="L35" s="63" t="s">
        <v>15</v>
      </c>
      <c r="M35" s="357">
        <f>SUM(M36:M38)</f>
        <v>558.00600000000009</v>
      </c>
      <c r="O35" s="46"/>
      <c r="P35" s="46"/>
      <c r="Q35" s="46"/>
      <c r="R35" s="46"/>
      <c r="S35" s="46"/>
      <c r="T35" s="46"/>
      <c r="U35" s="10"/>
      <c r="V35" s="10"/>
      <c r="W35" s="10"/>
      <c r="X35" s="10"/>
      <c r="Y35" s="10"/>
    </row>
    <row r="36" spans="1:25" customFormat="1" ht="15.75" customHeight="1" x14ac:dyDescent="0.3">
      <c r="A36" s="363" t="s">
        <v>1583</v>
      </c>
      <c r="B36" s="331"/>
      <c r="C36" s="332"/>
      <c r="D36" s="364">
        <v>96.001000000000005</v>
      </c>
      <c r="E36" s="364">
        <v>89</v>
      </c>
      <c r="F36" s="365">
        <f>SUM(D36:E36)</f>
        <v>185.001</v>
      </c>
      <c r="H36" s="363" t="s">
        <v>1381</v>
      </c>
      <c r="I36" s="331"/>
      <c r="J36" s="332"/>
      <c r="K36" s="364">
        <v>89.001999999999995</v>
      </c>
      <c r="L36" s="364">
        <v>84</v>
      </c>
      <c r="M36" s="365">
        <f>SUM(K36:L36)</f>
        <v>173.00200000000001</v>
      </c>
      <c r="O36" s="46"/>
      <c r="P36" s="46"/>
      <c r="Q36" s="46"/>
      <c r="R36" s="46"/>
      <c r="S36" s="46"/>
      <c r="T36" s="46"/>
      <c r="U36" s="10"/>
      <c r="V36" s="10"/>
      <c r="W36" s="10"/>
      <c r="X36" s="10"/>
      <c r="Y36" s="10"/>
    </row>
    <row r="37" spans="1:25" customFormat="1" ht="15.75" customHeight="1" x14ac:dyDescent="0.3">
      <c r="A37" s="195" t="s">
        <v>533</v>
      </c>
      <c r="B37" s="196"/>
      <c r="C37" s="197"/>
      <c r="D37" s="348">
        <v>98.001999999999995</v>
      </c>
      <c r="E37" s="348">
        <v>97.001999999999995</v>
      </c>
      <c r="F37" s="358">
        <f>SUM(D37:E37)</f>
        <v>195.00399999999999</v>
      </c>
      <c r="H37" s="195" t="s">
        <v>1594</v>
      </c>
      <c r="I37" s="196"/>
      <c r="J37" s="197"/>
      <c r="K37" s="348">
        <v>99.001000000000005</v>
      </c>
      <c r="L37" s="348">
        <v>96</v>
      </c>
      <c r="M37" s="358">
        <f>SUM(K37:L37)</f>
        <v>195.001</v>
      </c>
      <c r="O37" s="46"/>
      <c r="P37" s="46"/>
      <c r="Q37" s="46"/>
      <c r="R37" s="46"/>
      <c r="S37" s="46"/>
      <c r="T37" s="46"/>
      <c r="U37" s="10"/>
      <c r="V37" s="10"/>
      <c r="W37" s="10"/>
      <c r="X37" s="10"/>
      <c r="Y37" s="10"/>
    </row>
    <row r="38" spans="1:25" customFormat="1" ht="15.75" customHeight="1" x14ac:dyDescent="0.3">
      <c r="A38" s="198" t="s">
        <v>1589</v>
      </c>
      <c r="B38" s="199"/>
      <c r="C38" s="200"/>
      <c r="D38" s="352">
        <v>96.001000000000005</v>
      </c>
      <c r="E38" s="352">
        <v>96.001000000000005</v>
      </c>
      <c r="F38" s="366">
        <f>SUM(D38:E38)</f>
        <v>192.00200000000001</v>
      </c>
      <c r="H38" s="198" t="s">
        <v>1596</v>
      </c>
      <c r="I38" s="199"/>
      <c r="J38" s="200"/>
      <c r="K38" s="352">
        <v>96.001999999999995</v>
      </c>
      <c r="L38" s="352">
        <v>94.001000000000005</v>
      </c>
      <c r="M38" s="366">
        <f>SUM(K38:L38)</f>
        <v>190.00299999999999</v>
      </c>
      <c r="O38" s="46"/>
      <c r="P38" s="46"/>
      <c r="Q38" s="46"/>
      <c r="R38" s="46"/>
      <c r="S38" s="46"/>
      <c r="T38" s="46"/>
      <c r="U38" s="10"/>
      <c r="V38" s="10"/>
      <c r="W38" s="10"/>
      <c r="X38" s="10"/>
      <c r="Y38" s="10"/>
    </row>
    <row r="39" spans="1:25" customFormat="1" ht="15.75" customHeight="1" x14ac:dyDescent="0.3">
      <c r="O39" s="46"/>
      <c r="P39" s="46"/>
      <c r="Q39" s="46"/>
      <c r="R39" s="46"/>
      <c r="S39" s="46"/>
      <c r="T39" s="46"/>
      <c r="U39" s="10"/>
      <c r="V39" s="10"/>
      <c r="W39" s="10"/>
      <c r="X39" s="10"/>
      <c r="Y39" s="10"/>
    </row>
    <row r="40" spans="1:25" customFormat="1" ht="15.75" customHeight="1" x14ac:dyDescent="0.3">
      <c r="A40" s="60" t="s">
        <v>1611</v>
      </c>
      <c r="B40" s="61"/>
      <c r="C40" s="62">
        <v>567</v>
      </c>
      <c r="D40" s="61"/>
      <c r="E40" s="63" t="s">
        <v>15</v>
      </c>
      <c r="F40" s="357">
        <f>SUM(F41:F43)</f>
        <v>571.01</v>
      </c>
      <c r="G40" s="65" t="s">
        <v>290</v>
      </c>
      <c r="H40" s="46" t="s">
        <v>1612</v>
      </c>
      <c r="I40" s="46"/>
      <c r="J40" s="202">
        <v>564</v>
      </c>
      <c r="K40" s="46"/>
      <c r="L40" s="46"/>
      <c r="M40" s="405">
        <v>564</v>
      </c>
      <c r="O40" s="46"/>
      <c r="P40" s="46"/>
      <c r="Q40" s="46"/>
      <c r="R40" s="46"/>
      <c r="S40" s="46"/>
      <c r="T40" s="46"/>
      <c r="U40" s="10"/>
      <c r="V40" s="10"/>
      <c r="W40" s="10"/>
      <c r="X40" s="10"/>
      <c r="Y40" s="10"/>
    </row>
    <row r="41" spans="1:25" customFormat="1" ht="15.75" customHeight="1" x14ac:dyDescent="0.3">
      <c r="A41" s="363" t="s">
        <v>1592</v>
      </c>
      <c r="B41" s="331"/>
      <c r="C41" s="332"/>
      <c r="D41" s="364">
        <v>96.001000000000005</v>
      </c>
      <c r="E41" s="364">
        <v>93.003</v>
      </c>
      <c r="F41" s="365">
        <f>SUM(D41:E41)</f>
        <v>189.00400000000002</v>
      </c>
      <c r="H41" s="46"/>
      <c r="I41" s="46"/>
      <c r="J41" s="46"/>
      <c r="K41" s="46"/>
      <c r="L41" s="46"/>
      <c r="M41" s="46"/>
      <c r="O41" s="46"/>
      <c r="P41" s="46"/>
      <c r="Q41" s="46"/>
      <c r="R41" s="46"/>
      <c r="S41" s="46"/>
      <c r="T41" s="46"/>
      <c r="U41" s="10"/>
      <c r="V41" s="10"/>
      <c r="W41" s="10"/>
      <c r="X41" s="10"/>
      <c r="Y41" s="10"/>
    </row>
    <row r="42" spans="1:25" customFormat="1" ht="15.75" customHeight="1" x14ac:dyDescent="0.3">
      <c r="A42" s="195" t="s">
        <v>1324</v>
      </c>
      <c r="B42" s="196"/>
      <c r="C42" s="197"/>
      <c r="D42" s="348">
        <v>97.001000000000005</v>
      </c>
      <c r="E42" s="348">
        <v>96.001000000000005</v>
      </c>
      <c r="F42" s="358">
        <f>SUM(D42:E42)</f>
        <v>193.00200000000001</v>
      </c>
      <c r="H42" s="46"/>
      <c r="I42" s="46"/>
      <c r="J42" s="46"/>
      <c r="K42" s="46"/>
      <c r="L42" s="46"/>
      <c r="M42" s="46"/>
      <c r="O42" s="46"/>
      <c r="P42" s="46"/>
      <c r="Q42" s="46"/>
      <c r="R42" s="46"/>
      <c r="S42" s="46"/>
      <c r="T42" s="46"/>
      <c r="U42" s="10"/>
      <c r="V42" s="10"/>
      <c r="W42" s="10"/>
      <c r="X42" s="10"/>
      <c r="Y42" s="10"/>
    </row>
    <row r="43" spans="1:25" customFormat="1" ht="15.75" customHeight="1" x14ac:dyDescent="0.3">
      <c r="A43" s="198" t="s">
        <v>1595</v>
      </c>
      <c r="B43" s="199"/>
      <c r="C43" s="200"/>
      <c r="D43" s="352">
        <v>95.001999999999995</v>
      </c>
      <c r="E43" s="352">
        <v>94.001999999999995</v>
      </c>
      <c r="F43" s="366">
        <f>SUM(D43:E43)</f>
        <v>189.00399999999999</v>
      </c>
      <c r="H43" s="46"/>
      <c r="I43" s="46"/>
      <c r="J43" s="46"/>
      <c r="K43" s="46"/>
      <c r="L43" s="46"/>
      <c r="M43" s="46"/>
      <c r="O43" s="46"/>
      <c r="P43" s="46"/>
      <c r="Q43" s="46"/>
      <c r="R43" s="46"/>
      <c r="S43" s="46"/>
      <c r="T43" s="46"/>
      <c r="U43" s="10"/>
      <c r="V43" s="10"/>
      <c r="W43" s="10"/>
      <c r="X43" s="10"/>
      <c r="Y43" s="10"/>
    </row>
    <row r="44" spans="1:25" customFormat="1" ht="15.75" customHeight="1" x14ac:dyDescent="0.3">
      <c r="O44" s="46"/>
      <c r="P44" s="46"/>
      <c r="Q44" s="46"/>
      <c r="R44" s="46"/>
      <c r="S44" s="46"/>
      <c r="T44" s="46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9"/>
      <c r="H45" s="72" t="s">
        <v>7</v>
      </c>
      <c r="I45" s="333" t="s">
        <v>296</v>
      </c>
      <c r="J45" s="333" t="s">
        <v>297</v>
      </c>
      <c r="K45" s="333" t="s">
        <v>298</v>
      </c>
      <c r="L45" s="333" t="s">
        <v>299</v>
      </c>
      <c r="M45" s="333" t="s">
        <v>14</v>
      </c>
      <c r="N45" s="334" t="s">
        <v>300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1613</v>
      </c>
      <c r="C46" s="10"/>
      <c r="D46" s="10"/>
      <c r="E46" s="10"/>
      <c r="F46" s="10"/>
      <c r="G46" s="39"/>
      <c r="H46" s="79" t="s">
        <v>1609</v>
      </c>
      <c r="I46" s="67">
        <v>10</v>
      </c>
      <c r="J46" s="67">
        <v>9</v>
      </c>
      <c r="K46" s="67"/>
      <c r="L46" s="67">
        <v>1</v>
      </c>
      <c r="M46" s="402">
        <v>5762.0689999999995</v>
      </c>
      <c r="N46" s="80">
        <v>18</v>
      </c>
      <c r="O46" s="46"/>
      <c r="P46" s="46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1" t="s">
        <v>1777</v>
      </c>
      <c r="C47" s="10"/>
      <c r="D47" s="10"/>
      <c r="E47" s="10"/>
      <c r="F47" s="10"/>
      <c r="G47" s="39"/>
      <c r="H47" s="82" t="s">
        <v>1608</v>
      </c>
      <c r="I47" s="22">
        <v>10</v>
      </c>
      <c r="J47" s="22">
        <v>7</v>
      </c>
      <c r="K47" s="22"/>
      <c r="L47" s="22">
        <v>3</v>
      </c>
      <c r="M47" s="403">
        <v>5712.058</v>
      </c>
      <c r="N47" s="51">
        <v>14</v>
      </c>
      <c r="O47" s="46"/>
      <c r="P47" s="46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303</v>
      </c>
      <c r="C48" s="10"/>
      <c r="D48" s="10"/>
      <c r="E48" s="10"/>
      <c r="F48" s="10"/>
      <c r="G48" s="39"/>
      <c r="H48" s="82" t="s">
        <v>1611</v>
      </c>
      <c r="I48" s="22">
        <v>10</v>
      </c>
      <c r="J48" s="22">
        <v>5</v>
      </c>
      <c r="K48" s="22"/>
      <c r="L48" s="22">
        <v>5</v>
      </c>
      <c r="M48" s="403">
        <v>5631.0580000000009</v>
      </c>
      <c r="N48" s="51">
        <v>10</v>
      </c>
      <c r="O48" s="46"/>
      <c r="P48" s="46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9"/>
      <c r="F49" s="10"/>
      <c r="G49" s="39"/>
      <c r="H49" s="82" t="s">
        <v>1211</v>
      </c>
      <c r="I49" s="22">
        <v>10</v>
      </c>
      <c r="J49" s="22">
        <v>4</v>
      </c>
      <c r="K49" s="22"/>
      <c r="L49" s="22">
        <v>6</v>
      </c>
      <c r="M49" s="403">
        <v>4888.0989999999993</v>
      </c>
      <c r="N49" s="51">
        <v>8</v>
      </c>
      <c r="O49" s="46"/>
      <c r="P49" s="46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9"/>
      <c r="F50" s="10"/>
      <c r="G50" s="39"/>
      <c r="H50" s="82" t="s">
        <v>1612</v>
      </c>
      <c r="I50" s="22">
        <v>10</v>
      </c>
      <c r="J50" s="22">
        <v>3</v>
      </c>
      <c r="K50" s="22"/>
      <c r="L50" s="22">
        <v>7</v>
      </c>
      <c r="M50" s="403">
        <v>5640</v>
      </c>
      <c r="N50" s="51">
        <v>6</v>
      </c>
      <c r="O50" s="46"/>
      <c r="P50" s="46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9"/>
      <c r="F51" s="10"/>
      <c r="G51" s="39"/>
      <c r="H51" s="83" t="s">
        <v>1610</v>
      </c>
      <c r="I51" s="32">
        <v>10</v>
      </c>
      <c r="J51" s="32">
        <v>2</v>
      </c>
      <c r="K51" s="32"/>
      <c r="L51" s="32">
        <v>8</v>
      </c>
      <c r="M51" s="404">
        <v>5607.049</v>
      </c>
      <c r="N51" s="55">
        <v>4</v>
      </c>
      <c r="O51" s="46"/>
      <c r="P51" s="46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1"/>
      <c r="B52" s="71"/>
      <c r="C52" s="71"/>
      <c r="D52" s="71"/>
      <c r="E52" s="71"/>
      <c r="F52" s="71"/>
      <c r="G52" s="361"/>
      <c r="H52" s="71"/>
      <c r="I52" s="71"/>
      <c r="J52" s="71"/>
      <c r="K52" s="71"/>
      <c r="L52" s="71"/>
      <c r="M52" s="71"/>
      <c r="N52" s="71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1" t="s">
        <v>1273</v>
      </c>
      <c r="B53" s="71"/>
      <c r="C53" s="71"/>
      <c r="D53" s="71"/>
      <c r="E53" s="71"/>
      <c r="F53" s="71"/>
      <c r="G53" s="361"/>
      <c r="H53" s="71"/>
      <c r="I53" s="71"/>
      <c r="J53" s="71"/>
      <c r="K53" s="71"/>
      <c r="L53" s="71"/>
      <c r="M53" s="71"/>
      <c r="N53" s="71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1"/>
      <c r="B54" s="71"/>
      <c r="C54" s="71"/>
      <c r="D54" s="71"/>
      <c r="E54" s="71"/>
      <c r="F54" s="71"/>
      <c r="G54" s="361"/>
      <c r="H54" s="71"/>
      <c r="I54" s="71"/>
      <c r="J54" s="71"/>
      <c r="K54" s="71"/>
      <c r="L54" s="71"/>
      <c r="M54" s="71"/>
      <c r="N54" s="7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1526</v>
      </c>
      <c r="B55" s="10"/>
      <c r="C55" s="10"/>
      <c r="D55" s="10"/>
      <c r="E55" s="84" t="s">
        <v>167</v>
      </c>
      <c r="F55" s="10"/>
      <c r="G55" s="10"/>
      <c r="H55" s="71"/>
      <c r="I55" s="71"/>
      <c r="J55" s="71"/>
      <c r="K55" s="71"/>
      <c r="L55" s="71"/>
      <c r="M55" s="71"/>
      <c r="N55" s="7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168</v>
      </c>
      <c r="B56" s="10"/>
      <c r="C56" s="10"/>
      <c r="D56" s="10"/>
      <c r="E56" s="10"/>
      <c r="F56" s="10"/>
      <c r="G56" s="39"/>
      <c r="H56" s="71"/>
      <c r="I56" s="71"/>
      <c r="J56" s="71"/>
      <c r="K56" s="71"/>
      <c r="L56" s="71"/>
      <c r="M56" s="71"/>
      <c r="N56" s="7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1"/>
      <c r="B57" s="71"/>
      <c r="C57" s="71"/>
      <c r="D57" s="71"/>
      <c r="E57" s="71"/>
      <c r="F57" s="71"/>
      <c r="G57" s="361"/>
      <c r="H57" s="71"/>
      <c r="I57" s="71"/>
      <c r="J57" s="71"/>
      <c r="K57" s="71"/>
      <c r="L57" s="71"/>
      <c r="M57" s="71"/>
      <c r="N57" s="7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1"/>
      <c r="B58" s="71"/>
      <c r="C58" s="71"/>
      <c r="D58" s="71"/>
      <c r="E58" s="71"/>
      <c r="F58" s="71"/>
      <c r="G58" s="361"/>
      <c r="H58" s="71"/>
      <c r="I58" s="71"/>
      <c r="J58" s="71"/>
      <c r="K58" s="71"/>
      <c r="L58" s="71"/>
      <c r="M58" s="71"/>
      <c r="N58" s="7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1"/>
      <c r="B59" s="71"/>
      <c r="C59" s="71"/>
      <c r="D59" s="71"/>
      <c r="E59" s="71"/>
      <c r="F59" s="71"/>
      <c r="G59" s="361"/>
      <c r="H59" s="71"/>
      <c r="I59" s="71"/>
      <c r="J59" s="71"/>
      <c r="K59" s="71"/>
      <c r="L59" s="71"/>
      <c r="M59" s="71"/>
      <c r="N59" s="7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1"/>
      <c r="B60" s="71"/>
      <c r="C60" s="71"/>
      <c r="D60" s="71"/>
      <c r="E60" s="71"/>
      <c r="F60" s="71"/>
      <c r="G60" s="361"/>
      <c r="H60" s="71"/>
      <c r="I60" s="71"/>
      <c r="J60" s="71"/>
      <c r="K60" s="71"/>
      <c r="L60" s="71"/>
      <c r="M60" s="71"/>
      <c r="N60" s="71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1"/>
      <c r="B61" s="71"/>
      <c r="C61" s="71"/>
      <c r="D61" s="71"/>
      <c r="E61" s="71"/>
      <c r="F61" s="71"/>
      <c r="G61" s="361"/>
      <c r="H61" s="71"/>
      <c r="I61" s="71"/>
      <c r="J61" s="71"/>
      <c r="K61" s="71"/>
      <c r="L61" s="71"/>
      <c r="M61" s="71"/>
      <c r="N61" s="7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1"/>
      <c r="B62" s="71"/>
      <c r="C62" s="71"/>
      <c r="D62" s="71"/>
      <c r="E62" s="71"/>
      <c r="F62" s="71"/>
      <c r="G62" s="361"/>
      <c r="H62" s="71"/>
      <c r="I62" s="71"/>
      <c r="J62" s="71"/>
      <c r="K62" s="71"/>
      <c r="L62" s="71"/>
      <c r="M62" s="71"/>
      <c r="N62" s="7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1"/>
      <c r="B63" s="71"/>
      <c r="C63" s="71"/>
      <c r="D63" s="71"/>
      <c r="E63" s="71"/>
      <c r="F63" s="71"/>
      <c r="G63" s="361"/>
      <c r="H63" s="71"/>
      <c r="I63" s="71"/>
      <c r="J63" s="71"/>
      <c r="K63" s="71"/>
      <c r="L63" s="71"/>
      <c r="M63" s="71"/>
      <c r="N63" s="7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1"/>
      <c r="B64" s="71"/>
      <c r="C64" s="71"/>
      <c r="D64" s="71"/>
      <c r="E64" s="71"/>
      <c r="F64" s="71"/>
      <c r="G64" s="361"/>
      <c r="H64" s="71"/>
      <c r="I64" s="71"/>
      <c r="J64" s="71"/>
      <c r="K64" s="71"/>
      <c r="L64" s="71"/>
      <c r="M64" s="71"/>
      <c r="N64" s="7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1"/>
      <c r="B65" s="71"/>
      <c r="C65" s="71"/>
      <c r="D65" s="71"/>
      <c r="E65" s="71"/>
      <c r="F65" s="71"/>
      <c r="G65" s="361"/>
      <c r="H65" s="71"/>
      <c r="I65" s="71"/>
      <c r="J65" s="71"/>
      <c r="K65" s="71"/>
      <c r="L65" s="71"/>
      <c r="M65" s="71"/>
      <c r="N65" s="7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1"/>
      <c r="B66" s="71"/>
      <c r="C66" s="71"/>
      <c r="D66" s="71"/>
      <c r="E66" s="71"/>
      <c r="F66" s="71"/>
      <c r="G66" s="361"/>
      <c r="H66" s="71"/>
      <c r="I66" s="71"/>
      <c r="J66" s="71"/>
      <c r="K66" s="71"/>
      <c r="L66" s="71"/>
      <c r="M66" s="71"/>
      <c r="N66" s="7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1"/>
      <c r="B67" s="71"/>
      <c r="C67" s="71"/>
      <c r="D67" s="71"/>
      <c r="E67" s="71"/>
      <c r="F67" s="71"/>
      <c r="G67" s="361"/>
      <c r="H67" s="71"/>
      <c r="I67" s="71"/>
      <c r="J67" s="71"/>
      <c r="K67" s="71"/>
      <c r="L67" s="71"/>
      <c r="M67" s="71"/>
      <c r="N67" s="7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1"/>
      <c r="B68" s="71"/>
      <c r="C68" s="71"/>
      <c r="D68" s="71"/>
      <c r="E68" s="71"/>
      <c r="F68" s="71"/>
      <c r="G68" s="361"/>
      <c r="H68" s="71"/>
      <c r="I68" s="71"/>
      <c r="J68" s="71"/>
      <c r="K68" s="71"/>
      <c r="L68" s="71"/>
      <c r="M68" s="71"/>
      <c r="N68" s="7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1"/>
      <c r="B69" s="71"/>
      <c r="C69" s="71"/>
      <c r="D69" s="71"/>
      <c r="E69" s="71"/>
      <c r="F69" s="71"/>
      <c r="G69" s="361"/>
      <c r="H69" s="71"/>
      <c r="I69" s="71"/>
      <c r="J69" s="71"/>
      <c r="K69" s="71"/>
      <c r="L69" s="71"/>
      <c r="M69" s="71"/>
      <c r="N69" s="71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1"/>
      <c r="B70" s="71"/>
      <c r="C70" s="71"/>
      <c r="D70" s="71"/>
      <c r="E70" s="71"/>
      <c r="F70" s="71"/>
      <c r="G70" s="361"/>
      <c r="H70" s="71"/>
      <c r="I70" s="71"/>
      <c r="J70" s="71"/>
      <c r="K70" s="71"/>
      <c r="L70" s="71"/>
      <c r="M70" s="71"/>
      <c r="N70" s="7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1"/>
      <c r="B71" s="71"/>
      <c r="C71" s="71"/>
      <c r="D71" s="71"/>
      <c r="E71" s="71"/>
      <c r="F71" s="71"/>
      <c r="G71" s="361"/>
      <c r="H71" s="71"/>
      <c r="I71" s="71"/>
      <c r="J71" s="71"/>
      <c r="K71" s="71"/>
      <c r="L71" s="71"/>
      <c r="M71" s="71"/>
      <c r="N71" s="7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1"/>
      <c r="B72" s="71"/>
      <c r="C72" s="71"/>
      <c r="D72" s="71"/>
      <c r="E72" s="71"/>
      <c r="F72" s="71"/>
      <c r="G72" s="361"/>
      <c r="H72" s="71"/>
      <c r="I72" s="71"/>
      <c r="J72" s="71"/>
      <c r="K72" s="71"/>
      <c r="L72" s="71"/>
      <c r="M72" s="71"/>
      <c r="N72" s="7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1"/>
      <c r="B73" s="71"/>
      <c r="C73" s="71"/>
      <c r="D73" s="71"/>
      <c r="E73" s="71"/>
      <c r="F73" s="71"/>
      <c r="G73" s="361"/>
      <c r="H73" s="71"/>
      <c r="I73" s="71"/>
      <c r="J73" s="71"/>
      <c r="K73" s="71"/>
      <c r="L73" s="71"/>
      <c r="M73" s="71"/>
      <c r="N73" s="7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1"/>
      <c r="B74" s="71"/>
      <c r="C74" s="71"/>
      <c r="D74" s="71"/>
      <c r="E74" s="71"/>
      <c r="F74" s="71"/>
      <c r="G74" s="361"/>
      <c r="H74" s="71"/>
      <c r="I74" s="71"/>
      <c r="J74" s="71"/>
      <c r="K74" s="71"/>
      <c r="L74" s="71"/>
      <c r="M74" s="71"/>
      <c r="N74" s="7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1"/>
      <c r="B75" s="71"/>
      <c r="C75" s="71"/>
      <c r="D75" s="71"/>
      <c r="E75" s="71"/>
      <c r="F75" s="71"/>
      <c r="G75" s="361"/>
      <c r="H75" s="71"/>
      <c r="I75" s="71"/>
      <c r="J75" s="71"/>
      <c r="K75" s="71"/>
      <c r="L75" s="71"/>
      <c r="M75" s="71"/>
      <c r="N75" s="7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1"/>
      <c r="B76" s="71"/>
      <c r="C76" s="71"/>
      <c r="D76" s="71"/>
      <c r="E76" s="71"/>
      <c r="F76" s="71"/>
      <c r="G76" s="361"/>
      <c r="H76" s="71"/>
      <c r="I76" s="71"/>
      <c r="J76" s="71"/>
      <c r="K76" s="71"/>
      <c r="L76" s="71"/>
      <c r="M76" s="71"/>
      <c r="N76" s="7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1"/>
      <c r="B77" s="71"/>
      <c r="C77" s="71"/>
      <c r="D77" s="71"/>
      <c r="E77" s="71"/>
      <c r="F77" s="71"/>
      <c r="G77" s="361"/>
      <c r="H77" s="71"/>
      <c r="I77" s="71"/>
      <c r="J77" s="71"/>
      <c r="K77" s="71"/>
      <c r="L77" s="71"/>
      <c r="M77" s="71"/>
      <c r="N77" s="7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1"/>
      <c r="B78" s="71"/>
      <c r="C78" s="71"/>
      <c r="D78" s="71"/>
      <c r="E78" s="71"/>
      <c r="F78" s="71"/>
      <c r="G78" s="361"/>
      <c r="H78" s="71"/>
      <c r="I78" s="71"/>
      <c r="J78" s="71"/>
      <c r="K78" s="71"/>
      <c r="L78" s="71"/>
      <c r="M78" s="71"/>
      <c r="N78" s="7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1"/>
      <c r="B79" s="71"/>
      <c r="C79" s="71"/>
      <c r="D79" s="71"/>
      <c r="E79" s="71"/>
      <c r="F79" s="71"/>
      <c r="G79" s="361"/>
      <c r="H79" s="71"/>
      <c r="I79" s="71"/>
      <c r="J79" s="71"/>
      <c r="K79" s="71"/>
      <c r="L79" s="71"/>
      <c r="M79" s="71"/>
      <c r="N79" s="7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1"/>
      <c r="B80" s="71"/>
      <c r="C80" s="71"/>
      <c r="D80" s="71"/>
      <c r="E80" s="71"/>
      <c r="F80" s="71"/>
      <c r="G80" s="361"/>
      <c r="H80" s="71"/>
      <c r="I80" s="71"/>
      <c r="J80" s="71"/>
      <c r="K80" s="71"/>
      <c r="L80" s="71"/>
      <c r="M80" s="71"/>
      <c r="N80" s="7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1"/>
      <c r="B81" s="71"/>
      <c r="C81" s="71"/>
      <c r="D81" s="71"/>
      <c r="E81" s="71"/>
      <c r="F81" s="71"/>
      <c r="G81" s="361"/>
      <c r="H81" s="71"/>
      <c r="I81" s="71"/>
      <c r="J81" s="71"/>
      <c r="K81" s="71"/>
      <c r="L81" s="71"/>
      <c r="M81" s="71"/>
      <c r="N81" s="7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1"/>
      <c r="B82" s="71"/>
      <c r="C82" s="71"/>
      <c r="D82" s="71"/>
      <c r="E82" s="71"/>
      <c r="F82" s="71"/>
      <c r="G82" s="361"/>
      <c r="H82" s="71"/>
      <c r="I82" s="71"/>
      <c r="J82" s="71"/>
      <c r="K82" s="71"/>
      <c r="L82" s="71"/>
      <c r="M82" s="71"/>
      <c r="N82" s="7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1"/>
      <c r="B83" s="71"/>
      <c r="C83" s="71"/>
      <c r="D83" s="71"/>
      <c r="E83" s="71"/>
      <c r="F83" s="71"/>
      <c r="G83" s="361"/>
      <c r="H83" s="71"/>
      <c r="I83" s="71"/>
      <c r="J83" s="71"/>
      <c r="K83" s="71"/>
      <c r="L83" s="71"/>
      <c r="M83" s="71"/>
      <c r="N83" s="7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1"/>
      <c r="B84" s="71"/>
      <c r="C84" s="71"/>
      <c r="D84" s="71"/>
      <c r="E84" s="71"/>
      <c r="F84" s="71"/>
      <c r="G84" s="361"/>
      <c r="H84" s="71"/>
      <c r="I84" s="71"/>
      <c r="J84" s="71"/>
      <c r="K84" s="71"/>
      <c r="L84" s="71"/>
      <c r="M84" s="71"/>
      <c r="N84" s="7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1"/>
      <c r="B85" s="71"/>
      <c r="C85" s="71"/>
      <c r="D85" s="71"/>
      <c r="E85" s="71"/>
      <c r="F85" s="71"/>
      <c r="G85" s="361"/>
      <c r="H85" s="71"/>
      <c r="I85" s="71"/>
      <c r="J85" s="71"/>
      <c r="K85" s="71"/>
      <c r="L85" s="71"/>
      <c r="M85" s="71"/>
      <c r="N85" s="7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1"/>
      <c r="B86" s="71"/>
      <c r="C86" s="71"/>
      <c r="D86" s="71"/>
      <c r="E86" s="71"/>
      <c r="F86" s="71"/>
      <c r="G86" s="361"/>
      <c r="H86" s="71"/>
      <c r="I86" s="71"/>
      <c r="J86" s="71"/>
      <c r="K86" s="71"/>
      <c r="L86" s="71"/>
      <c r="M86" s="71"/>
      <c r="N86" s="7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1"/>
      <c r="B87" s="71"/>
      <c r="C87" s="71"/>
      <c r="D87" s="71"/>
      <c r="E87" s="71"/>
      <c r="F87" s="71"/>
      <c r="G87" s="361"/>
      <c r="H87" s="71"/>
      <c r="I87" s="71"/>
      <c r="J87" s="71"/>
      <c r="K87" s="71"/>
      <c r="L87" s="71"/>
      <c r="M87" s="71"/>
      <c r="N87" s="7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1"/>
      <c r="B88" s="71"/>
      <c r="C88" s="71"/>
      <c r="D88" s="71"/>
      <c r="E88" s="71"/>
      <c r="F88" s="71"/>
      <c r="G88" s="361"/>
      <c r="H88" s="71"/>
      <c r="I88" s="71"/>
      <c r="J88" s="71"/>
      <c r="K88" s="71"/>
      <c r="L88" s="71"/>
      <c r="M88" s="71"/>
      <c r="N88" s="7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1"/>
      <c r="B89" s="71"/>
      <c r="C89" s="71"/>
      <c r="D89" s="71"/>
      <c r="E89" s="71"/>
      <c r="F89" s="71"/>
      <c r="G89" s="361"/>
      <c r="H89" s="71"/>
      <c r="I89" s="71"/>
      <c r="J89" s="71"/>
      <c r="K89" s="71"/>
      <c r="L89" s="71"/>
      <c r="M89" s="71"/>
      <c r="N89" s="7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1"/>
      <c r="B90" s="71"/>
      <c r="C90" s="71"/>
      <c r="D90" s="71"/>
      <c r="E90" s="71"/>
      <c r="F90" s="71"/>
      <c r="G90" s="361"/>
      <c r="H90" s="71"/>
      <c r="I90" s="71"/>
      <c r="J90" s="71"/>
      <c r="K90" s="71"/>
      <c r="L90" s="71"/>
      <c r="M90" s="71"/>
      <c r="N90" s="7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1"/>
      <c r="B91" s="71"/>
      <c r="C91" s="71"/>
      <c r="D91" s="71"/>
      <c r="E91" s="71"/>
      <c r="F91" s="71"/>
      <c r="G91" s="361"/>
      <c r="H91" s="71"/>
      <c r="I91" s="71"/>
      <c r="J91" s="71"/>
      <c r="K91" s="71"/>
      <c r="L91" s="71"/>
      <c r="M91" s="71"/>
      <c r="N91" s="7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1"/>
      <c r="B92" s="71"/>
      <c r="C92" s="71"/>
      <c r="D92" s="71"/>
      <c r="E92" s="71"/>
      <c r="F92" s="71"/>
      <c r="G92" s="361"/>
      <c r="H92" s="71"/>
      <c r="I92" s="71"/>
      <c r="J92" s="71"/>
      <c r="K92" s="71"/>
      <c r="L92" s="71"/>
      <c r="M92" s="71"/>
      <c r="N92" s="7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1"/>
      <c r="B93" s="71"/>
      <c r="C93" s="71"/>
      <c r="D93" s="71"/>
      <c r="E93" s="71"/>
      <c r="F93" s="71"/>
      <c r="G93" s="361"/>
      <c r="H93" s="71"/>
      <c r="I93" s="71"/>
      <c r="J93" s="71"/>
      <c r="K93" s="71"/>
      <c r="L93" s="71"/>
      <c r="M93" s="71"/>
      <c r="N93" s="7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1"/>
      <c r="B94" s="71"/>
      <c r="C94" s="71"/>
      <c r="D94" s="71"/>
      <c r="E94" s="71"/>
      <c r="F94" s="71"/>
      <c r="G94" s="361"/>
      <c r="H94" s="71"/>
      <c r="I94" s="71"/>
      <c r="J94" s="71"/>
      <c r="K94" s="71"/>
      <c r="L94" s="71"/>
      <c r="M94" s="71"/>
      <c r="N94" s="7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1"/>
      <c r="B95" s="71"/>
      <c r="C95" s="71"/>
      <c r="D95" s="71"/>
      <c r="E95" s="71"/>
      <c r="F95" s="71"/>
      <c r="G95" s="361"/>
      <c r="H95" s="71"/>
      <c r="I95" s="71"/>
      <c r="J95" s="71"/>
      <c r="K95" s="71"/>
      <c r="L95" s="71"/>
      <c r="M95" s="71"/>
      <c r="N95" s="7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1"/>
      <c r="B96" s="71"/>
      <c r="C96" s="71"/>
      <c r="D96" s="71"/>
      <c r="E96" s="71"/>
      <c r="F96" s="71"/>
      <c r="G96" s="361"/>
      <c r="H96" s="71"/>
      <c r="I96" s="71"/>
      <c r="J96" s="71"/>
      <c r="K96" s="71"/>
      <c r="L96" s="71"/>
      <c r="M96" s="71"/>
      <c r="N96" s="7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1"/>
      <c r="B97" s="71"/>
      <c r="C97" s="71"/>
      <c r="D97" s="71"/>
      <c r="E97" s="71"/>
      <c r="F97" s="71"/>
      <c r="G97" s="361"/>
      <c r="H97" s="71"/>
      <c r="I97" s="71"/>
      <c r="J97" s="71"/>
      <c r="K97" s="71"/>
      <c r="L97" s="71"/>
      <c r="M97" s="71"/>
      <c r="N97" s="7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1"/>
      <c r="B98" s="71"/>
      <c r="C98" s="71"/>
      <c r="D98" s="71"/>
      <c r="E98" s="71"/>
      <c r="F98" s="71"/>
      <c r="G98" s="361"/>
      <c r="H98" s="71"/>
      <c r="I98" s="71"/>
      <c r="J98" s="71"/>
      <c r="K98" s="71"/>
      <c r="L98" s="71"/>
      <c r="M98" s="71"/>
      <c r="N98" s="7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1"/>
      <c r="B99" s="71"/>
      <c r="C99" s="71"/>
      <c r="D99" s="71"/>
      <c r="E99" s="71"/>
      <c r="F99" s="71"/>
      <c r="G99" s="361"/>
      <c r="H99" s="71"/>
      <c r="I99" s="71"/>
      <c r="J99" s="71"/>
      <c r="K99" s="71"/>
      <c r="L99" s="71"/>
      <c r="M99" s="71"/>
      <c r="N99" s="7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1"/>
      <c r="B100" s="71"/>
      <c r="C100" s="71"/>
      <c r="D100" s="71"/>
      <c r="E100" s="71"/>
      <c r="F100" s="71"/>
      <c r="G100" s="361"/>
      <c r="H100" s="71"/>
      <c r="I100" s="71"/>
      <c r="J100" s="71"/>
      <c r="K100" s="71"/>
      <c r="L100" s="71"/>
      <c r="M100" s="71"/>
      <c r="N100" s="7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1"/>
      <c r="B101" s="71"/>
      <c r="C101" s="71"/>
      <c r="D101" s="71"/>
      <c r="E101" s="71"/>
      <c r="F101" s="71"/>
      <c r="G101" s="361"/>
      <c r="H101" s="71"/>
      <c r="I101" s="71"/>
      <c r="J101" s="71"/>
      <c r="K101" s="71"/>
      <c r="L101" s="71"/>
      <c r="M101" s="71"/>
      <c r="N101" s="7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1"/>
      <c r="B102" s="71"/>
      <c r="C102" s="71"/>
      <c r="D102" s="71"/>
      <c r="E102" s="71"/>
      <c r="F102" s="71"/>
      <c r="G102" s="361"/>
      <c r="H102" s="71"/>
      <c r="I102" s="71"/>
      <c r="J102" s="71"/>
      <c r="K102" s="71"/>
      <c r="L102" s="71"/>
      <c r="M102" s="71"/>
      <c r="N102" s="7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1"/>
      <c r="B103" s="71"/>
      <c r="C103" s="71"/>
      <c r="D103" s="71"/>
      <c r="E103" s="71"/>
      <c r="F103" s="71"/>
      <c r="G103" s="361"/>
      <c r="H103" s="71"/>
      <c r="I103" s="71"/>
      <c r="J103" s="71"/>
      <c r="K103" s="71"/>
      <c r="L103" s="71"/>
      <c r="M103" s="71"/>
      <c r="N103" s="7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1"/>
      <c r="B104" s="71"/>
      <c r="C104" s="71"/>
      <c r="D104" s="71"/>
      <c r="E104" s="71"/>
      <c r="F104" s="71"/>
      <c r="G104" s="361"/>
      <c r="H104" s="71"/>
      <c r="I104" s="71"/>
      <c r="J104" s="71"/>
      <c r="K104" s="71"/>
      <c r="L104" s="71"/>
      <c r="M104" s="71"/>
      <c r="N104" s="7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1"/>
      <c r="B105" s="71"/>
      <c r="C105" s="71"/>
      <c r="D105" s="71"/>
      <c r="E105" s="71"/>
      <c r="F105" s="71"/>
      <c r="G105" s="361"/>
      <c r="H105" s="71"/>
      <c r="I105" s="71"/>
      <c r="J105" s="71"/>
      <c r="K105" s="71"/>
      <c r="L105" s="71"/>
      <c r="M105" s="71"/>
      <c r="N105" s="7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1"/>
      <c r="B106" s="71"/>
      <c r="C106" s="71"/>
      <c r="D106" s="71"/>
      <c r="E106" s="71"/>
      <c r="F106" s="71"/>
      <c r="G106" s="361"/>
      <c r="H106" s="71"/>
      <c r="I106" s="71"/>
      <c r="J106" s="71"/>
      <c r="K106" s="71"/>
      <c r="L106" s="71"/>
      <c r="M106" s="71"/>
      <c r="N106" s="7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1"/>
      <c r="B107" s="71"/>
      <c r="C107" s="71"/>
      <c r="D107" s="71"/>
      <c r="E107" s="71"/>
      <c r="F107" s="71"/>
      <c r="G107" s="361"/>
      <c r="H107" s="71"/>
      <c r="I107" s="71"/>
      <c r="J107" s="71"/>
      <c r="K107" s="71"/>
      <c r="L107" s="71"/>
      <c r="M107" s="71"/>
      <c r="N107" s="7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1"/>
      <c r="B108" s="71"/>
      <c r="C108" s="71"/>
      <c r="D108" s="71"/>
      <c r="E108" s="71"/>
      <c r="F108" s="71"/>
      <c r="G108" s="361"/>
      <c r="H108" s="71"/>
      <c r="I108" s="71"/>
      <c r="J108" s="71"/>
      <c r="K108" s="71"/>
      <c r="L108" s="71"/>
      <c r="M108" s="71"/>
      <c r="N108" s="71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1"/>
      <c r="B109" s="71"/>
      <c r="C109" s="71"/>
      <c r="D109" s="71"/>
      <c r="E109" s="71"/>
      <c r="F109" s="71"/>
      <c r="G109" s="361"/>
      <c r="H109" s="71"/>
      <c r="I109" s="71"/>
      <c r="J109" s="71"/>
      <c r="K109" s="71"/>
      <c r="L109" s="71"/>
      <c r="M109" s="71"/>
      <c r="N109" s="71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1"/>
      <c r="B110" s="71"/>
      <c r="C110" s="71"/>
      <c r="D110" s="71"/>
      <c r="E110" s="71"/>
      <c r="F110" s="71"/>
      <c r="G110" s="361"/>
      <c r="H110" s="71"/>
      <c r="I110" s="71"/>
      <c r="J110" s="71"/>
      <c r="K110" s="71"/>
      <c r="L110" s="71"/>
      <c r="M110" s="71"/>
      <c r="N110" s="71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1"/>
      <c r="B111" s="71"/>
      <c r="C111" s="71"/>
      <c r="D111" s="71"/>
      <c r="E111" s="71"/>
      <c r="F111" s="71"/>
      <c r="G111" s="361"/>
      <c r="H111" s="71"/>
      <c r="I111" s="71"/>
      <c r="J111" s="71"/>
      <c r="K111" s="71"/>
      <c r="L111" s="71"/>
      <c r="M111" s="71"/>
      <c r="N111" s="71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47979BC9-90C4-4C65-B3B3-CDDDA2B027EF}"/>
  </hyperlinks>
  <printOptions horizontalCentered="1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C9AE-3953-496C-9228-00D21CBA2DC0}">
  <sheetPr>
    <tabColor rgb="FFC00000"/>
    <pageSetUpPr fitToPage="1"/>
  </sheetPr>
  <dimension ref="A1:Y6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1496</v>
      </c>
      <c r="C1" s="2"/>
      <c r="D1" s="3"/>
      <c r="E1" s="3"/>
      <c r="F1" s="3"/>
      <c r="G1" s="3"/>
      <c r="H1" s="3"/>
      <c r="I1" s="4" t="s">
        <v>1497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59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1281</v>
      </c>
      <c r="D3" s="9"/>
      <c r="E3" s="9" t="s">
        <v>1727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K4" s="10"/>
    </row>
    <row r="5" spans="1:25" ht="15.75" customHeight="1" x14ac:dyDescent="0.3">
      <c r="A5" s="374">
        <v>2</v>
      </c>
      <c r="B5" s="16" t="s">
        <v>160</v>
      </c>
      <c r="C5" s="16" t="s">
        <v>103</v>
      </c>
      <c r="D5" s="364">
        <v>100.005</v>
      </c>
      <c r="E5" s="364">
        <v>100</v>
      </c>
      <c r="F5" s="375">
        <f>SUM(D5:E5)</f>
        <v>200.005</v>
      </c>
      <c r="G5" s="18">
        <v>9</v>
      </c>
      <c r="H5" s="411">
        <v>1997.058</v>
      </c>
      <c r="I5" s="42">
        <v>81</v>
      </c>
      <c r="K5" s="10"/>
    </row>
    <row r="6" spans="1:25" ht="15.75" customHeight="1" x14ac:dyDescent="0.3">
      <c r="A6" s="20">
        <v>6</v>
      </c>
      <c r="B6" s="27" t="s">
        <v>158</v>
      </c>
      <c r="C6" s="27" t="s">
        <v>159</v>
      </c>
      <c r="D6" s="349">
        <v>99.004999999999995</v>
      </c>
      <c r="E6" s="349">
        <v>99</v>
      </c>
      <c r="F6" s="350">
        <f>SUM(D6:E6)</f>
        <v>198.005</v>
      </c>
      <c r="G6" s="23">
        <v>6</v>
      </c>
      <c r="H6" s="350">
        <v>1990.058</v>
      </c>
      <c r="I6" s="29">
        <v>66</v>
      </c>
      <c r="K6" s="10"/>
    </row>
    <row r="7" spans="1:25" ht="15.75" customHeight="1" x14ac:dyDescent="0.3">
      <c r="A7" s="20">
        <v>5</v>
      </c>
      <c r="B7" s="27" t="s">
        <v>538</v>
      </c>
      <c r="C7" s="27" t="s">
        <v>539</v>
      </c>
      <c r="D7" s="349">
        <v>100.002</v>
      </c>
      <c r="E7" s="349">
        <v>100.001</v>
      </c>
      <c r="F7" s="350">
        <f>SUM(D7:E7)</f>
        <v>200.00299999999999</v>
      </c>
      <c r="G7" s="23">
        <v>8</v>
      </c>
      <c r="H7" s="350">
        <v>1991.0440000000001</v>
      </c>
      <c r="I7" s="29">
        <v>62</v>
      </c>
      <c r="J7" s="95"/>
      <c r="K7" s="10"/>
    </row>
    <row r="8" spans="1:25" ht="15.75" customHeight="1" x14ac:dyDescent="0.3">
      <c r="A8" s="20">
        <v>9</v>
      </c>
      <c r="B8" s="27" t="s">
        <v>1289</v>
      </c>
      <c r="C8" s="27" t="s">
        <v>1270</v>
      </c>
      <c r="D8" s="349">
        <v>99.004000000000005</v>
      </c>
      <c r="E8" s="349">
        <v>97.001000000000005</v>
      </c>
      <c r="F8" s="350">
        <f>SUM(D8:E8)</f>
        <v>196.005</v>
      </c>
      <c r="G8" s="23">
        <v>3</v>
      </c>
      <c r="H8" s="350">
        <v>1984.0450000000001</v>
      </c>
      <c r="I8" s="29">
        <v>54</v>
      </c>
    </row>
    <row r="9" spans="1:25" ht="15.75" customHeight="1" x14ac:dyDescent="0.3">
      <c r="A9" s="20">
        <v>8</v>
      </c>
      <c r="B9" s="27" t="s">
        <v>546</v>
      </c>
      <c r="C9" s="27" t="s">
        <v>539</v>
      </c>
      <c r="D9" s="349">
        <v>100.003</v>
      </c>
      <c r="E9" s="349">
        <v>99</v>
      </c>
      <c r="F9" s="350">
        <f>SUM(D9:E9)</f>
        <v>199.00299999999999</v>
      </c>
      <c r="G9" s="23">
        <v>7</v>
      </c>
      <c r="H9" s="350">
        <v>1983.0369999999996</v>
      </c>
      <c r="I9" s="29">
        <v>54</v>
      </c>
    </row>
    <row r="10" spans="1:25" x14ac:dyDescent="0.3">
      <c r="A10" s="20">
        <v>4</v>
      </c>
      <c r="B10" s="27" t="s">
        <v>1500</v>
      </c>
      <c r="C10" s="27" t="s">
        <v>268</v>
      </c>
      <c r="D10" s="349">
        <v>100.001</v>
      </c>
      <c r="E10" s="349">
        <v>97.001000000000005</v>
      </c>
      <c r="F10" s="350">
        <f>SUM(D10:E10)</f>
        <v>197.00200000000001</v>
      </c>
      <c r="G10" s="23">
        <v>4</v>
      </c>
      <c r="H10" s="350">
        <v>1984.0339999999999</v>
      </c>
      <c r="I10" s="29">
        <v>49</v>
      </c>
    </row>
    <row r="11" spans="1:25" x14ac:dyDescent="0.3">
      <c r="A11" s="20">
        <v>7</v>
      </c>
      <c r="B11" s="27" t="s">
        <v>540</v>
      </c>
      <c r="C11" s="27" t="s">
        <v>103</v>
      </c>
      <c r="D11" s="349">
        <v>99.003</v>
      </c>
      <c r="E11" s="349">
        <v>99.001999999999995</v>
      </c>
      <c r="F11" s="350">
        <f>SUM(D11:E11)</f>
        <v>198.005</v>
      </c>
      <c r="G11" s="23">
        <v>6</v>
      </c>
      <c r="H11" s="350">
        <v>1884.0499999999997</v>
      </c>
      <c r="I11" s="29">
        <v>47</v>
      </c>
    </row>
    <row r="12" spans="1:25" x14ac:dyDescent="0.3">
      <c r="A12" s="20">
        <v>3</v>
      </c>
      <c r="B12" s="27" t="s">
        <v>1499</v>
      </c>
      <c r="C12" s="27" t="s">
        <v>848</v>
      </c>
      <c r="D12" s="349">
        <v>0</v>
      </c>
      <c r="E12" s="349">
        <v>0</v>
      </c>
      <c r="F12" s="350">
        <f>SUM(D12:E12)</f>
        <v>0</v>
      </c>
      <c r="G12" s="23">
        <v>0</v>
      </c>
      <c r="H12" s="350">
        <v>1781.0280000000002</v>
      </c>
      <c r="I12" s="29">
        <v>34</v>
      </c>
    </row>
    <row r="13" spans="1:25" x14ac:dyDescent="0.3">
      <c r="A13" s="376">
        <v>1</v>
      </c>
      <c r="B13" s="377" t="s">
        <v>1498</v>
      </c>
      <c r="C13" s="377" t="s">
        <v>539</v>
      </c>
      <c r="D13" s="378">
        <v>98.001000000000005</v>
      </c>
      <c r="E13" s="378">
        <v>96.001000000000005</v>
      </c>
      <c r="F13" s="379">
        <f>SUM(D13:E13)</f>
        <v>194.00200000000001</v>
      </c>
      <c r="G13" s="380">
        <v>2</v>
      </c>
      <c r="H13" s="353">
        <v>1944.0219999999997</v>
      </c>
      <c r="I13" s="38">
        <v>16</v>
      </c>
    </row>
    <row r="15" spans="1:25" x14ac:dyDescent="0.3">
      <c r="A15" s="1"/>
      <c r="B15" s="8" t="s">
        <v>7</v>
      </c>
      <c r="C15" s="9" t="s">
        <v>1501</v>
      </c>
      <c r="D15" s="9"/>
      <c r="E15" s="9" t="s">
        <v>1729</v>
      </c>
      <c r="F15" s="8"/>
      <c r="G15" s="8"/>
      <c r="H15" s="8"/>
      <c r="I15" s="8"/>
    </row>
    <row r="16" spans="1:25" x14ac:dyDescent="0.3">
      <c r="A16" s="11">
        <v>2</v>
      </c>
      <c r="B16" s="346" t="s">
        <v>10</v>
      </c>
      <c r="C16" s="347" t="s">
        <v>11</v>
      </c>
      <c r="D16" s="61"/>
      <c r="E16" s="98"/>
      <c r="F16" s="333" t="s">
        <v>12</v>
      </c>
      <c r="G16" s="333" t="s">
        <v>13</v>
      </c>
      <c r="H16" s="333" t="s">
        <v>14</v>
      </c>
      <c r="I16" s="334" t="s">
        <v>15</v>
      </c>
    </row>
    <row r="17" spans="1:9" x14ac:dyDescent="0.3">
      <c r="A17" s="374">
        <v>7</v>
      </c>
      <c r="B17" s="16" t="s">
        <v>1506</v>
      </c>
      <c r="C17" s="16" t="s">
        <v>62</v>
      </c>
      <c r="D17" s="364">
        <v>100.003</v>
      </c>
      <c r="E17" s="364">
        <v>100.003</v>
      </c>
      <c r="F17" s="375">
        <f>SUM(D17:E17)</f>
        <v>200.006</v>
      </c>
      <c r="G17" s="18">
        <v>9</v>
      </c>
      <c r="H17" s="375">
        <v>1993.0429999999999</v>
      </c>
      <c r="I17" s="19">
        <v>75</v>
      </c>
    </row>
    <row r="18" spans="1:9" x14ac:dyDescent="0.3">
      <c r="A18" s="20">
        <v>9</v>
      </c>
      <c r="B18" s="27" t="s">
        <v>1507</v>
      </c>
      <c r="C18" s="27" t="s">
        <v>848</v>
      </c>
      <c r="D18" s="349">
        <v>100.002</v>
      </c>
      <c r="E18" s="349">
        <v>100.002</v>
      </c>
      <c r="F18" s="350">
        <f>SUM(D18:E18)</f>
        <v>200.00399999999999</v>
      </c>
      <c r="G18" s="23">
        <v>8</v>
      </c>
      <c r="H18" s="350">
        <v>1991.0469999999998</v>
      </c>
      <c r="I18" s="29">
        <v>75</v>
      </c>
    </row>
    <row r="19" spans="1:9" x14ac:dyDescent="0.3">
      <c r="A19" s="20">
        <v>8</v>
      </c>
      <c r="B19" s="27" t="s">
        <v>1071</v>
      </c>
      <c r="C19" s="27" t="s">
        <v>848</v>
      </c>
      <c r="D19" s="349">
        <v>100</v>
      </c>
      <c r="E19" s="349">
        <v>99.003</v>
      </c>
      <c r="F19" s="350">
        <f>SUM(D19:E19)</f>
        <v>199.00299999999999</v>
      </c>
      <c r="G19" s="23">
        <v>5</v>
      </c>
      <c r="H19" s="350">
        <v>1982.0329999999997</v>
      </c>
      <c r="I19" s="29">
        <v>59</v>
      </c>
    </row>
    <row r="20" spans="1:9" x14ac:dyDescent="0.3">
      <c r="A20" s="20">
        <v>6</v>
      </c>
      <c r="B20" s="27" t="s">
        <v>1505</v>
      </c>
      <c r="C20" s="27" t="s">
        <v>848</v>
      </c>
      <c r="D20" s="349">
        <v>100.004</v>
      </c>
      <c r="E20" s="349">
        <v>98.001999999999995</v>
      </c>
      <c r="F20" s="350">
        <f>SUM(D20:E20)</f>
        <v>198.006</v>
      </c>
      <c r="G20" s="23">
        <v>4</v>
      </c>
      <c r="H20" s="350">
        <v>1979.0319999999999</v>
      </c>
      <c r="I20" s="29">
        <v>55</v>
      </c>
    </row>
    <row r="21" spans="1:9" x14ac:dyDescent="0.3">
      <c r="A21" s="20">
        <v>1</v>
      </c>
      <c r="B21" s="27" t="s">
        <v>579</v>
      </c>
      <c r="C21" s="27" t="s">
        <v>539</v>
      </c>
      <c r="D21" s="349">
        <v>100.003</v>
      </c>
      <c r="E21" s="349">
        <v>100.001</v>
      </c>
      <c r="F21" s="350">
        <f>SUM(D21:E21)</f>
        <v>200.00400000000002</v>
      </c>
      <c r="G21" s="23">
        <v>8</v>
      </c>
      <c r="H21" s="350">
        <v>1976.0279999999998</v>
      </c>
      <c r="I21" s="25">
        <v>55</v>
      </c>
    </row>
    <row r="22" spans="1:9" x14ac:dyDescent="0.3">
      <c r="A22" s="20">
        <v>3</v>
      </c>
      <c r="B22" s="27" t="s">
        <v>1502</v>
      </c>
      <c r="C22" s="27" t="s">
        <v>1454</v>
      </c>
      <c r="D22" s="349">
        <v>98.001000000000005</v>
      </c>
      <c r="E22" s="349">
        <v>98</v>
      </c>
      <c r="F22" s="350">
        <f>SUM(D22:E22)</f>
        <v>196.001</v>
      </c>
      <c r="G22" s="23">
        <v>3</v>
      </c>
      <c r="H22" s="350">
        <v>1968.0289999999998</v>
      </c>
      <c r="I22" s="29">
        <v>47</v>
      </c>
    </row>
    <row r="23" spans="1:9" x14ac:dyDescent="0.3">
      <c r="A23" s="20">
        <v>4</v>
      </c>
      <c r="B23" s="27" t="s">
        <v>1503</v>
      </c>
      <c r="C23" s="27" t="s">
        <v>1454</v>
      </c>
      <c r="D23" s="349">
        <v>100.003</v>
      </c>
      <c r="E23" s="349">
        <v>99.001999999999995</v>
      </c>
      <c r="F23" s="350">
        <f>SUM(D23:E23)</f>
        <v>199.005</v>
      </c>
      <c r="G23" s="23">
        <v>6</v>
      </c>
      <c r="H23" s="350">
        <v>1966.0410000000002</v>
      </c>
      <c r="I23" s="29">
        <v>41</v>
      </c>
    </row>
    <row r="24" spans="1:9" x14ac:dyDescent="0.3">
      <c r="A24" s="20">
        <v>2</v>
      </c>
      <c r="B24" s="27" t="s">
        <v>625</v>
      </c>
      <c r="C24" s="27" t="s">
        <v>543</v>
      </c>
      <c r="D24" s="349">
        <v>97</v>
      </c>
      <c r="E24" s="349">
        <v>96.001000000000005</v>
      </c>
      <c r="F24" s="350">
        <f>SUM(D24:E24)</f>
        <v>193.001</v>
      </c>
      <c r="G24" s="23">
        <v>2</v>
      </c>
      <c r="H24" s="350">
        <v>1961.02</v>
      </c>
      <c r="I24" s="29">
        <v>40</v>
      </c>
    </row>
    <row r="25" spans="1:9" x14ac:dyDescent="0.3">
      <c r="A25" s="376">
        <v>5</v>
      </c>
      <c r="B25" s="377" t="s">
        <v>1504</v>
      </c>
      <c r="C25" s="377" t="s">
        <v>1270</v>
      </c>
      <c r="D25" s="378" t="s">
        <v>79</v>
      </c>
      <c r="E25" s="378"/>
      <c r="F25" s="379">
        <f>SUM(D25:E25)</f>
        <v>0</v>
      </c>
      <c r="G25" s="380">
        <v>0</v>
      </c>
      <c r="H25" s="353">
        <v>0</v>
      </c>
      <c r="I25" s="35">
        <v>0</v>
      </c>
    </row>
    <row r="27" spans="1:9" x14ac:dyDescent="0.3">
      <c r="A27" s="1"/>
      <c r="B27" s="8" t="s">
        <v>46</v>
      </c>
      <c r="C27" s="9" t="s">
        <v>1508</v>
      </c>
      <c r="D27" s="9"/>
      <c r="E27" s="9" t="s">
        <v>1730</v>
      </c>
      <c r="F27" s="8"/>
      <c r="G27" s="8"/>
      <c r="H27" s="8"/>
      <c r="I27" s="8"/>
    </row>
    <row r="28" spans="1:9" x14ac:dyDescent="0.3">
      <c r="A28" s="11">
        <v>2</v>
      </c>
      <c r="B28" s="346" t="s">
        <v>10</v>
      </c>
      <c r="C28" s="347" t="s">
        <v>11</v>
      </c>
      <c r="D28" s="61"/>
      <c r="E28" s="98"/>
      <c r="F28" s="333" t="s">
        <v>12</v>
      </c>
      <c r="G28" s="333" t="s">
        <v>13</v>
      </c>
      <c r="H28" s="333" t="s">
        <v>14</v>
      </c>
      <c r="I28" s="334" t="s">
        <v>15</v>
      </c>
    </row>
    <row r="29" spans="1:9" x14ac:dyDescent="0.3">
      <c r="A29" s="374">
        <v>6</v>
      </c>
      <c r="B29" s="16" t="s">
        <v>61</v>
      </c>
      <c r="C29" s="16" t="s">
        <v>62</v>
      </c>
      <c r="D29" s="364">
        <v>99.001999999999995</v>
      </c>
      <c r="E29" s="364">
        <v>98.001000000000005</v>
      </c>
      <c r="F29" s="375">
        <f>SUM(D29:E29)</f>
        <v>197.00299999999999</v>
      </c>
      <c r="G29" s="18">
        <v>7</v>
      </c>
      <c r="H29" s="375">
        <v>1977.0259999999996</v>
      </c>
      <c r="I29" s="19">
        <v>72</v>
      </c>
    </row>
    <row r="30" spans="1:9" x14ac:dyDescent="0.3">
      <c r="A30" s="20">
        <v>8</v>
      </c>
      <c r="B30" s="27" t="s">
        <v>1092</v>
      </c>
      <c r="C30" s="27" t="s">
        <v>848</v>
      </c>
      <c r="D30" s="349">
        <v>100.002</v>
      </c>
      <c r="E30" s="349">
        <v>97.003</v>
      </c>
      <c r="F30" s="350">
        <f>SUM(D30:E30)</f>
        <v>197.005</v>
      </c>
      <c r="G30" s="23">
        <v>8</v>
      </c>
      <c r="H30" s="350">
        <v>1978.0360000000001</v>
      </c>
      <c r="I30" s="29">
        <v>71</v>
      </c>
    </row>
    <row r="31" spans="1:9" x14ac:dyDescent="0.3">
      <c r="A31" s="20">
        <v>1</v>
      </c>
      <c r="B31" s="27" t="s">
        <v>337</v>
      </c>
      <c r="C31" s="27" t="s">
        <v>338</v>
      </c>
      <c r="D31" s="349">
        <v>98</v>
      </c>
      <c r="E31" s="349">
        <v>97</v>
      </c>
      <c r="F31" s="350">
        <f>SUM(D31:E31)</f>
        <v>195</v>
      </c>
      <c r="G31" s="23">
        <v>4</v>
      </c>
      <c r="H31" s="350">
        <v>1972.0289999999998</v>
      </c>
      <c r="I31" s="25">
        <v>65</v>
      </c>
    </row>
    <row r="32" spans="1:9" x14ac:dyDescent="0.3">
      <c r="A32" s="20">
        <v>5</v>
      </c>
      <c r="B32" s="27" t="s">
        <v>553</v>
      </c>
      <c r="C32" s="27" t="s">
        <v>539</v>
      </c>
      <c r="D32" s="349">
        <v>100.001</v>
      </c>
      <c r="E32" s="349">
        <v>99.001000000000005</v>
      </c>
      <c r="F32" s="350">
        <f>SUM(D32:E32)</f>
        <v>199.00200000000001</v>
      </c>
      <c r="G32" s="23">
        <v>9</v>
      </c>
      <c r="H32" s="350">
        <v>1968.0259999999998</v>
      </c>
      <c r="I32" s="29">
        <v>62</v>
      </c>
    </row>
    <row r="33" spans="1:9" x14ac:dyDescent="0.3">
      <c r="A33" s="20">
        <v>3</v>
      </c>
      <c r="B33" s="27" t="s">
        <v>884</v>
      </c>
      <c r="C33" s="27" t="s">
        <v>103</v>
      </c>
      <c r="D33" s="349">
        <v>98.001999999999995</v>
      </c>
      <c r="E33" s="349">
        <v>97</v>
      </c>
      <c r="F33" s="350">
        <f>SUM(D33:E33)</f>
        <v>195.00200000000001</v>
      </c>
      <c r="G33" s="23">
        <v>5</v>
      </c>
      <c r="H33" s="350">
        <v>1968.0319999999999</v>
      </c>
      <c r="I33" s="29">
        <v>59</v>
      </c>
    </row>
    <row r="34" spans="1:9" x14ac:dyDescent="0.3">
      <c r="A34" s="20">
        <v>7</v>
      </c>
      <c r="B34" s="27" t="s">
        <v>567</v>
      </c>
      <c r="C34" s="27" t="s">
        <v>539</v>
      </c>
      <c r="D34" s="349">
        <v>97</v>
      </c>
      <c r="E34" s="349">
        <v>96.001000000000005</v>
      </c>
      <c r="F34" s="350">
        <f>SUM(D34:E34)</f>
        <v>193.001</v>
      </c>
      <c r="G34" s="23">
        <v>3</v>
      </c>
      <c r="H34" s="350">
        <v>1951.0169999999998</v>
      </c>
      <c r="I34" s="29">
        <v>45</v>
      </c>
    </row>
    <row r="35" spans="1:9" x14ac:dyDescent="0.3">
      <c r="A35" s="20">
        <v>2</v>
      </c>
      <c r="B35" s="27" t="s">
        <v>1509</v>
      </c>
      <c r="C35" s="27" t="s">
        <v>268</v>
      </c>
      <c r="D35" s="349">
        <v>98.001000000000005</v>
      </c>
      <c r="E35" s="349">
        <v>98.001000000000005</v>
      </c>
      <c r="F35" s="350">
        <f>SUM(D35:E35)</f>
        <v>196.00200000000001</v>
      </c>
      <c r="G35" s="23">
        <v>6</v>
      </c>
      <c r="H35" s="350">
        <v>1943.0219999999997</v>
      </c>
      <c r="I35" s="29">
        <v>37</v>
      </c>
    </row>
    <row r="36" spans="1:9" x14ac:dyDescent="0.3">
      <c r="A36" s="20">
        <v>4</v>
      </c>
      <c r="B36" s="27" t="s">
        <v>1510</v>
      </c>
      <c r="C36" s="27" t="s">
        <v>1511</v>
      </c>
      <c r="D36" s="349">
        <v>98.001999999999995</v>
      </c>
      <c r="E36" s="349">
        <v>93.001000000000005</v>
      </c>
      <c r="F36" s="350">
        <f>SUM(D36:E36)</f>
        <v>191.00299999999999</v>
      </c>
      <c r="G36" s="23">
        <v>2</v>
      </c>
      <c r="H36" s="350">
        <v>1735.0139999999999</v>
      </c>
      <c r="I36" s="29">
        <v>22</v>
      </c>
    </row>
    <row r="37" spans="1:9" x14ac:dyDescent="0.3">
      <c r="A37" s="376">
        <v>9</v>
      </c>
      <c r="B37" s="377" t="s">
        <v>1474</v>
      </c>
      <c r="C37" s="377" t="s">
        <v>159</v>
      </c>
      <c r="D37" s="378" t="s">
        <v>79</v>
      </c>
      <c r="E37" s="378"/>
      <c r="F37" s="379">
        <f>SUM(D37:E37)</f>
        <v>0</v>
      </c>
      <c r="G37" s="380">
        <v>0</v>
      </c>
      <c r="H37" s="353">
        <v>1161.009</v>
      </c>
      <c r="I37" s="35">
        <v>22</v>
      </c>
    </row>
    <row r="39" spans="1:9" x14ac:dyDescent="0.3">
      <c r="A39" s="1"/>
      <c r="B39" s="8" t="s">
        <v>49</v>
      </c>
      <c r="C39" s="9" t="s">
        <v>1512</v>
      </c>
      <c r="D39" s="9"/>
      <c r="E39" s="9" t="s">
        <v>1731</v>
      </c>
      <c r="F39" s="8"/>
      <c r="G39" s="8"/>
      <c r="H39" s="8"/>
      <c r="I39" s="8"/>
    </row>
    <row r="40" spans="1:9" x14ac:dyDescent="0.3">
      <c r="A40" s="11">
        <v>2</v>
      </c>
      <c r="B40" s="346" t="s">
        <v>10</v>
      </c>
      <c r="C40" s="347" t="s">
        <v>11</v>
      </c>
      <c r="D40" s="61"/>
      <c r="E40" s="98"/>
      <c r="F40" s="333" t="s">
        <v>12</v>
      </c>
      <c r="G40" s="333" t="s">
        <v>13</v>
      </c>
      <c r="H40" s="333" t="s">
        <v>14</v>
      </c>
      <c r="I40" s="334" t="s">
        <v>15</v>
      </c>
    </row>
    <row r="41" spans="1:9" x14ac:dyDescent="0.3">
      <c r="A41" s="374">
        <v>7</v>
      </c>
      <c r="B41" s="16" t="s">
        <v>1517</v>
      </c>
      <c r="C41" s="16" t="s">
        <v>103</v>
      </c>
      <c r="D41" s="364">
        <v>100</v>
      </c>
      <c r="E41" s="364">
        <v>99.001999999999995</v>
      </c>
      <c r="F41" s="375">
        <f>SUM(D41:E41)</f>
        <v>199.00200000000001</v>
      </c>
      <c r="G41" s="18">
        <v>8</v>
      </c>
      <c r="H41" s="375">
        <v>1965.0219999999999</v>
      </c>
      <c r="I41" s="19">
        <v>65</v>
      </c>
    </row>
    <row r="42" spans="1:9" x14ac:dyDescent="0.3">
      <c r="A42" s="20">
        <v>9</v>
      </c>
      <c r="B42" s="27" t="s">
        <v>551</v>
      </c>
      <c r="C42" s="27" t="s">
        <v>543</v>
      </c>
      <c r="D42" s="349">
        <v>96</v>
      </c>
      <c r="E42" s="349">
        <v>95</v>
      </c>
      <c r="F42" s="350">
        <f>SUM(D42:E42)</f>
        <v>191</v>
      </c>
      <c r="G42" s="23">
        <v>2</v>
      </c>
      <c r="H42" s="350">
        <v>1962.0219999999997</v>
      </c>
      <c r="I42" s="29">
        <v>64</v>
      </c>
    </row>
    <row r="43" spans="1:9" x14ac:dyDescent="0.3">
      <c r="A43" s="20">
        <v>2</v>
      </c>
      <c r="B43" s="27" t="s">
        <v>1513</v>
      </c>
      <c r="C43" s="27" t="s">
        <v>543</v>
      </c>
      <c r="D43" s="349">
        <v>99</v>
      </c>
      <c r="E43" s="349">
        <v>97.001000000000005</v>
      </c>
      <c r="F43" s="350">
        <f>SUM(D43:E43)</f>
        <v>196.001</v>
      </c>
      <c r="G43" s="23">
        <v>5</v>
      </c>
      <c r="H43" s="350">
        <v>1958.0249999999999</v>
      </c>
      <c r="I43" s="29">
        <v>64</v>
      </c>
    </row>
    <row r="44" spans="1:9" x14ac:dyDescent="0.3">
      <c r="A44" s="20">
        <v>6</v>
      </c>
      <c r="B44" s="27" t="s">
        <v>1516</v>
      </c>
      <c r="C44" s="27" t="s">
        <v>1454</v>
      </c>
      <c r="D44" s="349">
        <v>100.004</v>
      </c>
      <c r="E44" s="349">
        <v>100.001</v>
      </c>
      <c r="F44" s="350">
        <f>SUM(D44:E44)</f>
        <v>200.005</v>
      </c>
      <c r="G44" s="23">
        <v>9</v>
      </c>
      <c r="H44" s="350">
        <v>1963.0309999999999</v>
      </c>
      <c r="I44" s="29">
        <v>62</v>
      </c>
    </row>
    <row r="45" spans="1:9" x14ac:dyDescent="0.3">
      <c r="A45" s="20">
        <v>1</v>
      </c>
      <c r="B45" s="27" t="s">
        <v>1063</v>
      </c>
      <c r="C45" s="27" t="s">
        <v>848</v>
      </c>
      <c r="D45" s="349">
        <v>99.001000000000005</v>
      </c>
      <c r="E45" s="349">
        <v>98</v>
      </c>
      <c r="F45" s="350">
        <f>SUM(D45:E45)</f>
        <v>197.001</v>
      </c>
      <c r="G45" s="23">
        <v>7</v>
      </c>
      <c r="H45" s="350">
        <v>1947.0249999999999</v>
      </c>
      <c r="I45" s="25">
        <v>53</v>
      </c>
    </row>
    <row r="46" spans="1:9" x14ac:dyDescent="0.3">
      <c r="A46" s="20">
        <v>3</v>
      </c>
      <c r="B46" s="27" t="s">
        <v>1514</v>
      </c>
      <c r="C46" s="27" t="s">
        <v>64</v>
      </c>
      <c r="D46" s="349">
        <v>98.001000000000005</v>
      </c>
      <c r="E46" s="349">
        <v>98</v>
      </c>
      <c r="F46" s="350">
        <f>SUM(D46:E46)</f>
        <v>196.001</v>
      </c>
      <c r="G46" s="23">
        <v>5</v>
      </c>
      <c r="H46" s="350">
        <v>1951.021</v>
      </c>
      <c r="I46" s="29">
        <v>52</v>
      </c>
    </row>
    <row r="47" spans="1:9" x14ac:dyDescent="0.3">
      <c r="A47" s="20">
        <v>5</v>
      </c>
      <c r="B47" s="27" t="s">
        <v>1459</v>
      </c>
      <c r="C47" s="27" t="s">
        <v>62</v>
      </c>
      <c r="D47" s="349">
        <v>99.001999999999995</v>
      </c>
      <c r="E47" s="349">
        <v>97.001000000000005</v>
      </c>
      <c r="F47" s="350">
        <f>SUM(D47:E47)</f>
        <v>196.00299999999999</v>
      </c>
      <c r="G47" s="23">
        <v>6</v>
      </c>
      <c r="H47" s="350">
        <v>1932.0209999999997</v>
      </c>
      <c r="I47" s="29">
        <v>41</v>
      </c>
    </row>
    <row r="48" spans="1:9" x14ac:dyDescent="0.3">
      <c r="A48" s="20">
        <v>4</v>
      </c>
      <c r="B48" s="27" t="s">
        <v>1515</v>
      </c>
      <c r="C48" s="27" t="s">
        <v>145</v>
      </c>
      <c r="D48" s="349">
        <v>96.001000000000005</v>
      </c>
      <c r="E48" s="349">
        <v>95</v>
      </c>
      <c r="F48" s="350">
        <f>SUM(D48:E48)</f>
        <v>191.001</v>
      </c>
      <c r="G48" s="23">
        <v>3</v>
      </c>
      <c r="H48" s="350">
        <v>1749.0140000000001</v>
      </c>
      <c r="I48" s="29">
        <v>41</v>
      </c>
    </row>
    <row r="49" spans="1:9" x14ac:dyDescent="0.3">
      <c r="A49" s="376">
        <v>8</v>
      </c>
      <c r="B49" s="377" t="s">
        <v>1518</v>
      </c>
      <c r="C49" s="377" t="s">
        <v>145</v>
      </c>
      <c r="D49" s="378" t="s">
        <v>79</v>
      </c>
      <c r="E49" s="378"/>
      <c r="F49" s="379">
        <f>SUM(D49:E49)</f>
        <v>0</v>
      </c>
      <c r="G49" s="380">
        <v>0</v>
      </c>
      <c r="H49" s="353">
        <v>296.00099999999998</v>
      </c>
      <c r="I49" s="35">
        <v>9</v>
      </c>
    </row>
    <row r="51" spans="1:9" x14ac:dyDescent="0.3">
      <c r="A51" s="1"/>
      <c r="B51" s="8" t="s">
        <v>82</v>
      </c>
      <c r="C51" s="9" t="s">
        <v>1519</v>
      </c>
      <c r="D51" s="9"/>
      <c r="E51" s="9" t="s">
        <v>1732</v>
      </c>
      <c r="F51" s="8"/>
      <c r="G51" s="8"/>
      <c r="H51" s="8"/>
      <c r="I51" s="8"/>
    </row>
    <row r="52" spans="1:9" x14ac:dyDescent="0.3">
      <c r="A52" s="11">
        <v>2</v>
      </c>
      <c r="B52" s="346" t="s">
        <v>10</v>
      </c>
      <c r="C52" s="347" t="s">
        <v>11</v>
      </c>
      <c r="D52" s="61"/>
      <c r="E52" s="98"/>
      <c r="F52" s="333" t="s">
        <v>12</v>
      </c>
      <c r="G52" s="333" t="s">
        <v>13</v>
      </c>
      <c r="H52" s="333" t="s">
        <v>14</v>
      </c>
      <c r="I52" s="334" t="s">
        <v>15</v>
      </c>
    </row>
    <row r="53" spans="1:9" x14ac:dyDescent="0.3">
      <c r="A53" s="374">
        <v>6</v>
      </c>
      <c r="B53" s="16" t="s">
        <v>1522</v>
      </c>
      <c r="C53" s="16" t="s">
        <v>539</v>
      </c>
      <c r="D53" s="364">
        <v>99.001000000000005</v>
      </c>
      <c r="E53" s="364">
        <v>96</v>
      </c>
      <c r="F53" s="375">
        <f>SUM(D53:E53)</f>
        <v>195.001</v>
      </c>
      <c r="G53" s="18">
        <v>6</v>
      </c>
      <c r="H53" s="375">
        <v>1983.0339999999999</v>
      </c>
      <c r="I53" s="19">
        <v>86</v>
      </c>
    </row>
    <row r="54" spans="1:9" x14ac:dyDescent="0.3">
      <c r="A54" s="20">
        <v>4</v>
      </c>
      <c r="B54" s="27" t="s">
        <v>1521</v>
      </c>
      <c r="C54" s="27" t="s">
        <v>103</v>
      </c>
      <c r="D54" s="349">
        <v>98.001999999999995</v>
      </c>
      <c r="E54" s="349">
        <v>97.001999999999995</v>
      </c>
      <c r="F54" s="350">
        <f>SUM(D54:E54)</f>
        <v>195.00399999999999</v>
      </c>
      <c r="G54" s="23">
        <v>8</v>
      </c>
      <c r="H54" s="350">
        <v>1961.0229999999997</v>
      </c>
      <c r="I54" s="29">
        <v>68</v>
      </c>
    </row>
    <row r="55" spans="1:9" x14ac:dyDescent="0.3">
      <c r="A55" s="20">
        <v>7</v>
      </c>
      <c r="B55" s="27" t="s">
        <v>1523</v>
      </c>
      <c r="C55" s="27" t="s">
        <v>1511</v>
      </c>
      <c r="D55" s="349">
        <v>98</v>
      </c>
      <c r="E55" s="349">
        <v>97</v>
      </c>
      <c r="F55" s="350">
        <f>SUM(D55:E55)</f>
        <v>195</v>
      </c>
      <c r="G55" s="23">
        <v>5</v>
      </c>
      <c r="H55" s="350">
        <v>1948.0250000000001</v>
      </c>
      <c r="I55" s="29">
        <v>55</v>
      </c>
    </row>
    <row r="56" spans="1:9" x14ac:dyDescent="0.3">
      <c r="A56" s="20">
        <v>5</v>
      </c>
      <c r="B56" s="27" t="s">
        <v>732</v>
      </c>
      <c r="C56" s="27" t="s">
        <v>107</v>
      </c>
      <c r="D56" s="349">
        <v>99.001000000000005</v>
      </c>
      <c r="E56" s="349">
        <v>94.001000000000005</v>
      </c>
      <c r="F56" s="350">
        <f>SUM(D56:E56)</f>
        <v>193.00200000000001</v>
      </c>
      <c r="G56" s="23">
        <v>3</v>
      </c>
      <c r="H56" s="350">
        <v>1948.0219999999999</v>
      </c>
      <c r="I56" s="29">
        <v>55</v>
      </c>
    </row>
    <row r="57" spans="1:9" x14ac:dyDescent="0.3">
      <c r="A57" s="20">
        <v>1</v>
      </c>
      <c r="B57" s="27" t="s">
        <v>1243</v>
      </c>
      <c r="C57" s="27" t="s">
        <v>848</v>
      </c>
      <c r="D57" s="349">
        <v>98.001000000000005</v>
      </c>
      <c r="E57" s="349">
        <v>97.001000000000005</v>
      </c>
      <c r="F57" s="350">
        <f>SUM(D57:E57)</f>
        <v>195.00200000000001</v>
      </c>
      <c r="G57" s="23">
        <v>7</v>
      </c>
      <c r="H57" s="350">
        <v>1943.0139999999997</v>
      </c>
      <c r="I57" s="25">
        <v>50</v>
      </c>
    </row>
    <row r="58" spans="1:9" x14ac:dyDescent="0.3">
      <c r="A58" s="20">
        <v>2</v>
      </c>
      <c r="B58" s="27" t="s">
        <v>1377</v>
      </c>
      <c r="C58" s="27" t="s">
        <v>268</v>
      </c>
      <c r="D58" s="349">
        <v>100.003</v>
      </c>
      <c r="E58" s="349">
        <v>97.001000000000005</v>
      </c>
      <c r="F58" s="350">
        <f>SUM(D58:E58)</f>
        <v>197.00400000000002</v>
      </c>
      <c r="G58" s="23">
        <v>9</v>
      </c>
      <c r="H58" s="350">
        <v>1922.0259999999998</v>
      </c>
      <c r="I58" s="29">
        <v>47</v>
      </c>
    </row>
    <row r="59" spans="1:9" x14ac:dyDescent="0.3">
      <c r="A59" s="20">
        <v>8</v>
      </c>
      <c r="B59" s="27" t="s">
        <v>1524</v>
      </c>
      <c r="C59" s="27" t="s">
        <v>634</v>
      </c>
      <c r="D59" s="349">
        <v>96</v>
      </c>
      <c r="E59" s="349">
        <v>94.001000000000005</v>
      </c>
      <c r="F59" s="350">
        <f>SUM(D59:E59)</f>
        <v>190.001</v>
      </c>
      <c r="G59" s="23">
        <v>2</v>
      </c>
      <c r="H59" s="350">
        <v>1933.021</v>
      </c>
      <c r="I59" s="29">
        <v>44</v>
      </c>
    </row>
    <row r="60" spans="1:9" x14ac:dyDescent="0.3">
      <c r="A60" s="20">
        <v>3</v>
      </c>
      <c r="B60" s="27" t="s">
        <v>1520</v>
      </c>
      <c r="C60" s="27" t="s">
        <v>833</v>
      </c>
      <c r="D60" s="349">
        <v>98</v>
      </c>
      <c r="E60" s="349">
        <v>97</v>
      </c>
      <c r="F60" s="350">
        <f>SUM(D60:E60)</f>
        <v>195</v>
      </c>
      <c r="G60" s="23">
        <v>5</v>
      </c>
      <c r="H60" s="350">
        <v>1898.0169999999998</v>
      </c>
      <c r="I60" s="29">
        <v>33</v>
      </c>
    </row>
    <row r="61" spans="1:9" x14ac:dyDescent="0.3">
      <c r="A61" s="376">
        <v>9</v>
      </c>
      <c r="B61" s="377" t="s">
        <v>1525</v>
      </c>
      <c r="C61" s="377" t="s">
        <v>543</v>
      </c>
      <c r="D61" s="378">
        <v>99.001000000000005</v>
      </c>
      <c r="E61" s="378">
        <v>0</v>
      </c>
      <c r="F61" s="379">
        <f>SUM(D61:E61)</f>
        <v>99.001000000000005</v>
      </c>
      <c r="G61" s="380">
        <v>1</v>
      </c>
      <c r="H61" s="353">
        <v>1528.01</v>
      </c>
      <c r="I61" s="35">
        <v>18</v>
      </c>
    </row>
    <row r="63" spans="1:9" x14ac:dyDescent="0.3">
      <c r="B63" s="10" t="s">
        <v>1273</v>
      </c>
    </row>
    <row r="65" spans="2:5" x14ac:dyDescent="0.3">
      <c r="B65" s="10" t="s">
        <v>1526</v>
      </c>
      <c r="E65" s="43" t="s">
        <v>167</v>
      </c>
    </row>
    <row r="66" spans="2:5" x14ac:dyDescent="0.3">
      <c r="B66" s="10" t="s">
        <v>168</v>
      </c>
    </row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F0B81A5F-5583-42B8-B4D4-598F7BDCBAD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1FB87-8D6E-4A7B-A520-2287BFB3B1C9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1496</v>
      </c>
      <c r="C1" s="2"/>
      <c r="D1" s="3"/>
      <c r="E1" s="3"/>
      <c r="F1" s="3"/>
      <c r="G1" s="3"/>
      <c r="H1" s="3"/>
      <c r="I1" s="4" t="s">
        <v>1497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85</v>
      </c>
      <c r="C3" s="9" t="s">
        <v>1527</v>
      </c>
      <c r="D3" s="9"/>
      <c r="E3" s="9" t="s">
        <v>1733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12">
        <v>2</v>
      </c>
      <c r="B5" s="48" t="s">
        <v>1307</v>
      </c>
      <c r="C5" s="48" t="s">
        <v>848</v>
      </c>
      <c r="D5" s="364">
        <v>100.001</v>
      </c>
      <c r="E5" s="364">
        <v>98.001999999999995</v>
      </c>
      <c r="F5" s="375">
        <f>SUM(D5:E5)</f>
        <v>198.00299999999999</v>
      </c>
      <c r="G5" s="18">
        <v>9</v>
      </c>
      <c r="H5" s="406">
        <v>1955.0170000000001</v>
      </c>
      <c r="I5" s="49">
        <v>76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8</v>
      </c>
      <c r="B6" s="50" t="s">
        <v>581</v>
      </c>
      <c r="C6" s="50" t="s">
        <v>103</v>
      </c>
      <c r="D6" s="349">
        <v>100</v>
      </c>
      <c r="E6" s="349">
        <v>97</v>
      </c>
      <c r="F6" s="350">
        <f>SUM(D6:E6)</f>
        <v>197</v>
      </c>
      <c r="G6" s="23">
        <v>8</v>
      </c>
      <c r="H6" s="351">
        <v>1934.0239999999999</v>
      </c>
      <c r="I6" s="51">
        <v>64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5</v>
      </c>
      <c r="B7" s="50" t="s">
        <v>1531</v>
      </c>
      <c r="C7" s="50" t="s">
        <v>103</v>
      </c>
      <c r="D7" s="349">
        <v>98.001000000000005</v>
      </c>
      <c r="E7" s="349">
        <v>97.001000000000005</v>
      </c>
      <c r="F7" s="350">
        <f>SUM(D7:E7)</f>
        <v>195.00200000000001</v>
      </c>
      <c r="G7" s="23">
        <v>7</v>
      </c>
      <c r="H7" s="351">
        <v>1923.0159999999998</v>
      </c>
      <c r="I7" s="51">
        <v>53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6</v>
      </c>
      <c r="B8" s="50" t="s">
        <v>1532</v>
      </c>
      <c r="C8" s="50" t="s">
        <v>1511</v>
      </c>
      <c r="D8" s="349">
        <v>95</v>
      </c>
      <c r="E8" s="349">
        <v>94.001000000000005</v>
      </c>
      <c r="F8" s="350">
        <f>SUM(D8:E8)</f>
        <v>189.001</v>
      </c>
      <c r="G8" s="23">
        <v>4</v>
      </c>
      <c r="H8" s="351">
        <v>1922.0149999999999</v>
      </c>
      <c r="I8" s="51">
        <v>51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9</v>
      </c>
      <c r="B9" s="50" t="s">
        <v>533</v>
      </c>
      <c r="C9" s="50" t="s">
        <v>543</v>
      </c>
      <c r="D9" s="349">
        <v>99</v>
      </c>
      <c r="E9" s="349">
        <v>95.001000000000005</v>
      </c>
      <c r="F9" s="350">
        <f>SUM(D9:E9)</f>
        <v>194.001</v>
      </c>
      <c r="G9" s="23">
        <v>6</v>
      </c>
      <c r="H9" s="351">
        <v>1912.0150000000001</v>
      </c>
      <c r="I9" s="51">
        <v>51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 s="52">
        <v>4</v>
      </c>
      <c r="B10" s="50" t="s">
        <v>1530</v>
      </c>
      <c r="C10" s="50" t="s">
        <v>103</v>
      </c>
      <c r="D10" s="349">
        <v>94.001999999999995</v>
      </c>
      <c r="E10" s="349">
        <v>92</v>
      </c>
      <c r="F10" s="350">
        <f>SUM(D10:E10)</f>
        <v>186.00200000000001</v>
      </c>
      <c r="G10" s="23">
        <v>1</v>
      </c>
      <c r="H10" s="351">
        <v>1829.018</v>
      </c>
      <c r="I10" s="51">
        <v>51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x14ac:dyDescent="0.3">
      <c r="A11" s="20">
        <v>7</v>
      </c>
      <c r="B11" s="50" t="s">
        <v>1464</v>
      </c>
      <c r="C11" s="50" t="s">
        <v>866</v>
      </c>
      <c r="D11" s="349">
        <v>95.001000000000005</v>
      </c>
      <c r="E11" s="349">
        <v>95.001000000000005</v>
      </c>
      <c r="F11" s="350">
        <f>SUM(D11:E11)</f>
        <v>190.00200000000001</v>
      </c>
      <c r="G11" s="23">
        <v>5</v>
      </c>
      <c r="H11" s="351">
        <v>1914.0239999999999</v>
      </c>
      <c r="I11" s="51">
        <v>49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x14ac:dyDescent="0.3">
      <c r="A12" s="20">
        <v>3</v>
      </c>
      <c r="B12" s="50" t="s">
        <v>1529</v>
      </c>
      <c r="C12" s="50" t="s">
        <v>268</v>
      </c>
      <c r="D12" s="349">
        <v>95</v>
      </c>
      <c r="E12" s="349">
        <v>94.001000000000005</v>
      </c>
      <c r="F12" s="350">
        <f>SUM(D12:E12)</f>
        <v>189.001</v>
      </c>
      <c r="G12" s="23">
        <v>4</v>
      </c>
      <c r="H12" s="351">
        <v>1887.0169999999998</v>
      </c>
      <c r="I12" s="51">
        <v>35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x14ac:dyDescent="0.3">
      <c r="A13" s="376">
        <v>1</v>
      </c>
      <c r="B13" s="377" t="s">
        <v>1528</v>
      </c>
      <c r="C13" s="377" t="s">
        <v>543</v>
      </c>
      <c r="D13" s="413">
        <v>96.001000000000005</v>
      </c>
      <c r="E13" s="378">
        <v>93</v>
      </c>
      <c r="F13" s="379">
        <f>SUM(D13:E13)</f>
        <v>189.001</v>
      </c>
      <c r="G13" s="380">
        <v>4</v>
      </c>
      <c r="H13" s="353">
        <v>1874.0099999999998</v>
      </c>
      <c r="I13" s="38">
        <v>28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x14ac:dyDescent="0.3">
      <c r="A15" s="1"/>
      <c r="B15" s="8" t="s">
        <v>111</v>
      </c>
      <c r="C15" s="9" t="s">
        <v>1533</v>
      </c>
      <c r="D15" s="9"/>
      <c r="E15" s="9" t="s">
        <v>1734</v>
      </c>
      <c r="F15" s="8"/>
      <c r="G15" s="8"/>
      <c r="H15" s="8"/>
      <c r="I15" s="8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x14ac:dyDescent="0.3">
      <c r="A16" s="11">
        <v>2</v>
      </c>
      <c r="B16" s="346" t="s">
        <v>10</v>
      </c>
      <c r="C16" s="347" t="s">
        <v>11</v>
      </c>
      <c r="D16" s="61"/>
      <c r="E16" s="98"/>
      <c r="F16" s="333" t="s">
        <v>12</v>
      </c>
      <c r="G16" s="333" t="s">
        <v>13</v>
      </c>
      <c r="H16" s="333" t="s">
        <v>14</v>
      </c>
      <c r="I16" s="334" t="s">
        <v>15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x14ac:dyDescent="0.3">
      <c r="A17" s="374">
        <v>3</v>
      </c>
      <c r="B17" s="48" t="s">
        <v>805</v>
      </c>
      <c r="C17" s="48" t="s">
        <v>145</v>
      </c>
      <c r="D17" s="364">
        <v>98.001000000000005</v>
      </c>
      <c r="E17" s="364">
        <v>97.001000000000005</v>
      </c>
      <c r="F17" s="375">
        <f>SUM(D17:E17)</f>
        <v>195.00200000000001</v>
      </c>
      <c r="G17" s="18">
        <v>7</v>
      </c>
      <c r="H17" s="406">
        <v>1948.0219999999999</v>
      </c>
      <c r="I17" s="49">
        <v>70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x14ac:dyDescent="0.3">
      <c r="A18" s="20">
        <v>7</v>
      </c>
      <c r="B18" s="50" t="s">
        <v>267</v>
      </c>
      <c r="C18" s="50" t="s">
        <v>268</v>
      </c>
      <c r="D18" s="349">
        <v>98.003</v>
      </c>
      <c r="E18" s="349">
        <v>97.001999999999995</v>
      </c>
      <c r="F18" s="350">
        <f>SUM(D18:E18)</f>
        <v>195.005</v>
      </c>
      <c r="G18" s="23">
        <v>8</v>
      </c>
      <c r="H18" s="351">
        <v>1922.0189999999998</v>
      </c>
      <c r="I18" s="51">
        <v>56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x14ac:dyDescent="0.3">
      <c r="A19" s="52">
        <v>6</v>
      </c>
      <c r="B19" s="50" t="s">
        <v>1263</v>
      </c>
      <c r="C19" s="50" t="s">
        <v>833</v>
      </c>
      <c r="D19" s="349">
        <v>96.001000000000005</v>
      </c>
      <c r="E19" s="349">
        <v>89</v>
      </c>
      <c r="F19" s="350">
        <f>SUM(D19:E19)</f>
        <v>185.001</v>
      </c>
      <c r="G19" s="23">
        <v>3</v>
      </c>
      <c r="H19" s="351">
        <v>1911.0159999999998</v>
      </c>
      <c r="I19" s="51">
        <v>47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x14ac:dyDescent="0.3">
      <c r="A20" s="20">
        <v>1</v>
      </c>
      <c r="B20" s="27" t="s">
        <v>626</v>
      </c>
      <c r="C20" s="27" t="s">
        <v>543</v>
      </c>
      <c r="D20" s="349">
        <v>98</v>
      </c>
      <c r="E20" s="349">
        <v>96.001000000000005</v>
      </c>
      <c r="F20" s="350">
        <f>SUM(D20:E20)</f>
        <v>194.001</v>
      </c>
      <c r="G20" s="23">
        <v>6</v>
      </c>
      <c r="H20" s="350">
        <v>1905.0109999999997</v>
      </c>
      <c r="I20" s="25">
        <v>46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x14ac:dyDescent="0.3">
      <c r="A21" s="52">
        <v>4</v>
      </c>
      <c r="B21" s="50" t="s">
        <v>1534</v>
      </c>
      <c r="C21" s="50" t="s">
        <v>268</v>
      </c>
      <c r="D21" s="349">
        <v>97</v>
      </c>
      <c r="E21" s="349">
        <v>95.001000000000005</v>
      </c>
      <c r="F21" s="350">
        <f>SUM(D21:E21)</f>
        <v>192.001</v>
      </c>
      <c r="G21" s="23">
        <v>5</v>
      </c>
      <c r="H21" s="351">
        <v>1724.0099999999998</v>
      </c>
      <c r="I21" s="51">
        <v>44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x14ac:dyDescent="0.3">
      <c r="A22" s="52">
        <v>8</v>
      </c>
      <c r="B22" s="50" t="s">
        <v>1536</v>
      </c>
      <c r="C22" s="50" t="s">
        <v>268</v>
      </c>
      <c r="D22" s="349">
        <v>94</v>
      </c>
      <c r="E22" s="349">
        <v>90</v>
      </c>
      <c r="F22" s="350">
        <f>SUM(D22:E22)</f>
        <v>184</v>
      </c>
      <c r="G22" s="23">
        <v>2</v>
      </c>
      <c r="H22" s="351">
        <v>1892.008</v>
      </c>
      <c r="I22" s="51">
        <v>39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x14ac:dyDescent="0.3">
      <c r="A23" s="52">
        <v>2</v>
      </c>
      <c r="B23" s="50" t="s">
        <v>654</v>
      </c>
      <c r="C23" s="50" t="s">
        <v>268</v>
      </c>
      <c r="D23" s="349">
        <v>97.001000000000005</v>
      </c>
      <c r="E23" s="349">
        <v>95</v>
      </c>
      <c r="F23" s="350">
        <f>SUM(D23:E23)</f>
        <v>192.001</v>
      </c>
      <c r="G23" s="23">
        <v>5</v>
      </c>
      <c r="H23" s="351">
        <v>1856.0049999999999</v>
      </c>
      <c r="I23" s="51">
        <v>31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x14ac:dyDescent="0.3">
      <c r="A24" s="376">
        <v>5</v>
      </c>
      <c r="B24" s="381" t="s">
        <v>1535</v>
      </c>
      <c r="C24" s="381" t="s">
        <v>145</v>
      </c>
      <c r="D24" s="378" t="s">
        <v>79</v>
      </c>
      <c r="E24" s="378"/>
      <c r="F24" s="379">
        <f>SUM(D24:E24)</f>
        <v>0</v>
      </c>
      <c r="G24" s="380">
        <v>0</v>
      </c>
      <c r="H24" s="354">
        <v>673.00800000000004</v>
      </c>
      <c r="I24" s="55">
        <v>22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x14ac:dyDescent="0.3">
      <c r="A26" s="1"/>
      <c r="B26" s="8" t="s">
        <v>114</v>
      </c>
      <c r="C26" s="9" t="s">
        <v>1537</v>
      </c>
      <c r="D26" s="9"/>
      <c r="E26" s="9" t="s">
        <v>1735</v>
      </c>
      <c r="F26" s="8"/>
      <c r="G26" s="8"/>
      <c r="H26" s="8"/>
      <c r="I26" s="8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x14ac:dyDescent="0.3">
      <c r="A27" s="11">
        <v>2</v>
      </c>
      <c r="B27" s="346" t="s">
        <v>10</v>
      </c>
      <c r="C27" s="347" t="s">
        <v>11</v>
      </c>
      <c r="D27" s="61"/>
      <c r="E27" s="98"/>
      <c r="F27" s="333" t="s">
        <v>12</v>
      </c>
      <c r="G27" s="333" t="s">
        <v>13</v>
      </c>
      <c r="H27" s="333" t="s">
        <v>14</v>
      </c>
      <c r="I27" s="334" t="s">
        <v>15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x14ac:dyDescent="0.3">
      <c r="A28" s="374">
        <v>7</v>
      </c>
      <c r="B28" s="48" t="s">
        <v>1541</v>
      </c>
      <c r="C28" s="48" t="s">
        <v>103</v>
      </c>
      <c r="D28" s="364">
        <v>98.001999999999995</v>
      </c>
      <c r="E28" s="364">
        <v>98</v>
      </c>
      <c r="F28" s="375">
        <f>SUM(D28:E28)</f>
        <v>196.00200000000001</v>
      </c>
      <c r="G28" s="18">
        <v>7</v>
      </c>
      <c r="H28" s="406">
        <v>1975.0311999999999</v>
      </c>
      <c r="I28" s="49">
        <v>75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x14ac:dyDescent="0.3">
      <c r="A29" s="52">
        <v>8</v>
      </c>
      <c r="B29" s="50" t="s">
        <v>1542</v>
      </c>
      <c r="C29" s="50" t="s">
        <v>103</v>
      </c>
      <c r="D29" s="349">
        <v>100.003</v>
      </c>
      <c r="E29" s="349">
        <v>99.003</v>
      </c>
      <c r="F29" s="350">
        <f>SUM(D29:E29)</f>
        <v>199.006</v>
      </c>
      <c r="G29" s="23">
        <v>8</v>
      </c>
      <c r="H29" s="351">
        <v>1965.0250000000001</v>
      </c>
      <c r="I29" s="51">
        <v>68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x14ac:dyDescent="0.3">
      <c r="A30" s="52">
        <v>6</v>
      </c>
      <c r="B30" s="50" t="s">
        <v>1540</v>
      </c>
      <c r="C30" s="50" t="s">
        <v>530</v>
      </c>
      <c r="D30" s="349">
        <v>97.003</v>
      </c>
      <c r="E30" s="349">
        <v>97</v>
      </c>
      <c r="F30" s="350">
        <f>SUM(D30:E30)</f>
        <v>194.00299999999999</v>
      </c>
      <c r="G30" s="23">
        <v>6</v>
      </c>
      <c r="H30" s="351">
        <v>1944.0219999999997</v>
      </c>
      <c r="I30" s="51">
        <v>61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x14ac:dyDescent="0.3">
      <c r="A31" s="20">
        <v>1</v>
      </c>
      <c r="B31" s="27" t="s">
        <v>1502</v>
      </c>
      <c r="C31" s="27" t="s">
        <v>268</v>
      </c>
      <c r="D31" s="349">
        <v>96.001000000000005</v>
      </c>
      <c r="E31" s="349">
        <v>94</v>
      </c>
      <c r="F31" s="350">
        <f>SUM(D31:E31)</f>
        <v>190.001</v>
      </c>
      <c r="G31" s="23">
        <v>5</v>
      </c>
      <c r="H31" s="350">
        <v>1912.0119999999997</v>
      </c>
      <c r="I31" s="25">
        <v>43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 s="52">
        <v>4</v>
      </c>
      <c r="B32" s="50" t="s">
        <v>1538</v>
      </c>
      <c r="C32" s="50" t="s">
        <v>1511</v>
      </c>
      <c r="D32" s="349">
        <v>94</v>
      </c>
      <c r="E32" s="349">
        <v>93</v>
      </c>
      <c r="F32" s="350">
        <f>SUM(D32:E32)</f>
        <v>187</v>
      </c>
      <c r="G32" s="23">
        <v>4</v>
      </c>
      <c r="H32" s="351">
        <v>1890.0099999999998</v>
      </c>
      <c r="I32" s="51">
        <v>36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x14ac:dyDescent="0.3">
      <c r="A33" s="20">
        <v>3</v>
      </c>
      <c r="B33" s="50" t="s">
        <v>1261</v>
      </c>
      <c r="C33" s="50" t="s">
        <v>372</v>
      </c>
      <c r="D33" s="349" t="s">
        <v>135</v>
      </c>
      <c r="E33" s="349"/>
      <c r="F33" s="350">
        <f>SUM(D33:E33)</f>
        <v>0</v>
      </c>
      <c r="G33" s="23">
        <v>0</v>
      </c>
      <c r="H33" s="351">
        <v>1525.0109999999997</v>
      </c>
      <c r="I33" s="51">
        <v>32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x14ac:dyDescent="0.3">
      <c r="A34" s="20">
        <v>5</v>
      </c>
      <c r="B34" s="50" t="s">
        <v>1539</v>
      </c>
      <c r="C34" s="50" t="s">
        <v>268</v>
      </c>
      <c r="D34" s="349" t="s">
        <v>79</v>
      </c>
      <c r="E34" s="349"/>
      <c r="F34" s="350">
        <f>SUM(D34:E34)</f>
        <v>0</v>
      </c>
      <c r="G34" s="23">
        <v>0</v>
      </c>
      <c r="H34" s="351">
        <v>1135.0060000000001</v>
      </c>
      <c r="I34" s="51">
        <v>22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x14ac:dyDescent="0.3">
      <c r="A35" s="382">
        <v>2</v>
      </c>
      <c r="B35" s="381" t="s">
        <v>1268</v>
      </c>
      <c r="C35" s="381" t="s">
        <v>848</v>
      </c>
      <c r="D35" s="378" t="s">
        <v>79</v>
      </c>
      <c r="E35" s="378"/>
      <c r="F35" s="379">
        <f>SUM(D35:E35)</f>
        <v>0</v>
      </c>
      <c r="G35" s="380">
        <v>0</v>
      </c>
      <c r="H35" s="354">
        <v>0</v>
      </c>
      <c r="I35" s="55">
        <v>0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x14ac:dyDescent="0.3">
      <c r="A37" s="1"/>
      <c r="B37" s="8" t="s">
        <v>138</v>
      </c>
      <c r="C37" s="9" t="s">
        <v>1543</v>
      </c>
      <c r="D37" s="9"/>
      <c r="E37" s="9" t="s">
        <v>1736</v>
      </c>
      <c r="F37" s="8"/>
      <c r="G37" s="8"/>
      <c r="H37" s="8"/>
      <c r="I37" s="8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x14ac:dyDescent="0.3">
      <c r="A38" s="11">
        <v>2</v>
      </c>
      <c r="B38" s="346" t="s">
        <v>10</v>
      </c>
      <c r="C38" s="347" t="s">
        <v>11</v>
      </c>
      <c r="D38" s="61"/>
      <c r="E38" s="98"/>
      <c r="F38" s="333" t="s">
        <v>12</v>
      </c>
      <c r="G38" s="333" t="s">
        <v>13</v>
      </c>
      <c r="H38" s="333" t="s">
        <v>14</v>
      </c>
      <c r="I38" s="334" t="s">
        <v>15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x14ac:dyDescent="0.3">
      <c r="A39" s="412">
        <v>8</v>
      </c>
      <c r="B39" s="48" t="s">
        <v>1412</v>
      </c>
      <c r="C39" s="48" t="s">
        <v>268</v>
      </c>
      <c r="D39" s="364">
        <v>98.001000000000005</v>
      </c>
      <c r="E39" s="364">
        <v>98</v>
      </c>
      <c r="F39" s="375">
        <f>SUM(D39:E39)</f>
        <v>196.001</v>
      </c>
      <c r="G39" s="18">
        <v>8</v>
      </c>
      <c r="H39" s="406">
        <v>1916.0149999999999</v>
      </c>
      <c r="I39" s="49">
        <v>67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x14ac:dyDescent="0.3">
      <c r="A40" s="20">
        <v>1</v>
      </c>
      <c r="B40" s="27" t="s">
        <v>370</v>
      </c>
      <c r="C40" s="27" t="s">
        <v>338</v>
      </c>
      <c r="D40" s="349">
        <v>97.001000000000005</v>
      </c>
      <c r="E40" s="349">
        <v>97.001000000000005</v>
      </c>
      <c r="F40" s="350">
        <f>SUM(D40:E40)</f>
        <v>194.00200000000001</v>
      </c>
      <c r="G40" s="23">
        <v>7</v>
      </c>
      <c r="H40" s="350">
        <v>1925.0139999999999</v>
      </c>
      <c r="I40" s="25">
        <v>66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x14ac:dyDescent="0.3">
      <c r="A41" s="52">
        <v>4</v>
      </c>
      <c r="B41" s="50" t="s">
        <v>1546</v>
      </c>
      <c r="C41" s="50" t="s">
        <v>268</v>
      </c>
      <c r="D41" s="349">
        <v>98.001000000000005</v>
      </c>
      <c r="E41" s="349">
        <v>93.001000000000005</v>
      </c>
      <c r="F41" s="350">
        <f>SUM(D41:E41)</f>
        <v>191.00200000000001</v>
      </c>
      <c r="G41" s="23">
        <v>6</v>
      </c>
      <c r="H41" s="351">
        <v>1911.0129999999999</v>
      </c>
      <c r="I41" s="51">
        <v>62</v>
      </c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x14ac:dyDescent="0.3">
      <c r="A42" s="52">
        <v>2</v>
      </c>
      <c r="B42" s="50" t="s">
        <v>1544</v>
      </c>
      <c r="C42" s="50" t="s">
        <v>543</v>
      </c>
      <c r="D42" s="349">
        <v>95.001000000000005</v>
      </c>
      <c r="E42" s="349">
        <v>93</v>
      </c>
      <c r="F42" s="350">
        <f>SUM(D42:E42)</f>
        <v>188.001</v>
      </c>
      <c r="G42" s="23">
        <v>5</v>
      </c>
      <c r="H42" s="351">
        <v>1889.0119999999999</v>
      </c>
      <c r="I42" s="51">
        <v>51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x14ac:dyDescent="0.3">
      <c r="A43" s="20">
        <v>5</v>
      </c>
      <c r="B43" s="50" t="s">
        <v>1547</v>
      </c>
      <c r="C43" s="50" t="s">
        <v>268</v>
      </c>
      <c r="D43" s="349">
        <v>95.001000000000005</v>
      </c>
      <c r="E43" s="349">
        <v>89</v>
      </c>
      <c r="F43" s="350">
        <f>SUM(D43:E43)</f>
        <v>184.001</v>
      </c>
      <c r="G43" s="23">
        <v>2</v>
      </c>
      <c r="H43" s="351">
        <v>1851.0089999999998</v>
      </c>
      <c r="I43" s="51">
        <v>42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x14ac:dyDescent="0.3">
      <c r="A44" s="20">
        <v>7</v>
      </c>
      <c r="B44" s="50" t="s">
        <v>1549</v>
      </c>
      <c r="C44" s="50" t="s">
        <v>268</v>
      </c>
      <c r="D44" s="349">
        <v>96</v>
      </c>
      <c r="E44" s="349">
        <v>92.001000000000005</v>
      </c>
      <c r="F44" s="350">
        <f>SUM(D44:E44)</f>
        <v>188.001</v>
      </c>
      <c r="G44" s="23">
        <v>5</v>
      </c>
      <c r="H44" s="351">
        <v>1857.0059999999999</v>
      </c>
      <c r="I44" s="51">
        <v>34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x14ac:dyDescent="0.3">
      <c r="A45" s="20">
        <v>3</v>
      </c>
      <c r="B45" s="50" t="s">
        <v>1545</v>
      </c>
      <c r="C45" s="50" t="s">
        <v>268</v>
      </c>
      <c r="D45" s="349">
        <v>94.001999999999995</v>
      </c>
      <c r="E45" s="349">
        <v>92</v>
      </c>
      <c r="F45" s="350">
        <f>SUM(D45:E45)</f>
        <v>186.00200000000001</v>
      </c>
      <c r="G45" s="23">
        <v>3</v>
      </c>
      <c r="H45" s="351">
        <v>1753.0059999999999</v>
      </c>
      <c r="I45" s="51">
        <v>32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x14ac:dyDescent="0.3">
      <c r="A46" s="382">
        <v>6</v>
      </c>
      <c r="B46" s="381" t="s">
        <v>1548</v>
      </c>
      <c r="C46" s="381" t="s">
        <v>268</v>
      </c>
      <c r="D46" s="378" t="s">
        <v>135</v>
      </c>
      <c r="E46" s="378"/>
      <c r="F46" s="379">
        <f>SUM(D46:E46)</f>
        <v>0</v>
      </c>
      <c r="G46" s="380">
        <v>0</v>
      </c>
      <c r="H46" s="354">
        <v>157</v>
      </c>
      <c r="I46" s="55">
        <v>1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x14ac:dyDescent="0.3">
      <c r="A48" s="1"/>
      <c r="B48" s="8" t="s">
        <v>141</v>
      </c>
      <c r="C48" s="9" t="s">
        <v>1550</v>
      </c>
      <c r="D48" s="9"/>
      <c r="E48" s="9" t="s">
        <v>1728</v>
      </c>
      <c r="F48" s="8"/>
      <c r="G48" s="8"/>
      <c r="H48" s="8"/>
      <c r="I48" s="8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x14ac:dyDescent="0.3">
      <c r="A49" s="11">
        <v>2</v>
      </c>
      <c r="B49" s="346" t="s">
        <v>10</v>
      </c>
      <c r="C49" s="347" t="s">
        <v>11</v>
      </c>
      <c r="D49" s="61"/>
      <c r="E49" s="98"/>
      <c r="F49" s="333" t="s">
        <v>12</v>
      </c>
      <c r="G49" s="333" t="s">
        <v>13</v>
      </c>
      <c r="H49" s="333" t="s">
        <v>14</v>
      </c>
      <c r="I49" s="334" t="s">
        <v>15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x14ac:dyDescent="0.3">
      <c r="A50" s="412">
        <v>4</v>
      </c>
      <c r="B50" s="48" t="s">
        <v>1311</v>
      </c>
      <c r="C50" s="48" t="s">
        <v>530</v>
      </c>
      <c r="D50" s="364">
        <v>99.001000000000005</v>
      </c>
      <c r="E50" s="364">
        <v>96</v>
      </c>
      <c r="F50" s="375">
        <f>SUM(D50:E50)</f>
        <v>195.001</v>
      </c>
      <c r="G50" s="18">
        <v>8</v>
      </c>
      <c r="H50" s="406">
        <v>1941.0149999999996</v>
      </c>
      <c r="I50" s="49">
        <v>80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x14ac:dyDescent="0.3">
      <c r="A51" s="20">
        <v>5</v>
      </c>
      <c r="B51" s="50" t="s">
        <v>1554</v>
      </c>
      <c r="C51" s="50" t="s">
        <v>268</v>
      </c>
      <c r="D51" s="349">
        <v>89</v>
      </c>
      <c r="E51" s="349">
        <v>87</v>
      </c>
      <c r="F51" s="350">
        <f>SUM(D51:E51)</f>
        <v>176</v>
      </c>
      <c r="G51" s="23">
        <v>6</v>
      </c>
      <c r="H51" s="351">
        <v>1795.0029999999999</v>
      </c>
      <c r="I51" s="51">
        <v>60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 s="20">
        <v>1</v>
      </c>
      <c r="B52" s="27" t="s">
        <v>1551</v>
      </c>
      <c r="C52" s="27" t="s">
        <v>268</v>
      </c>
      <c r="D52" s="349">
        <v>96</v>
      </c>
      <c r="E52" s="349">
        <v>94.001000000000005</v>
      </c>
      <c r="F52" s="350">
        <f>SUM(D52:E52)</f>
        <v>190.001</v>
      </c>
      <c r="G52" s="23">
        <v>7</v>
      </c>
      <c r="H52" s="350">
        <v>1681.0069999999998</v>
      </c>
      <c r="I52" s="25">
        <v>57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52">
        <v>8</v>
      </c>
      <c r="B53" s="50" t="s">
        <v>1411</v>
      </c>
      <c r="C53" s="50" t="s">
        <v>268</v>
      </c>
      <c r="D53" s="349">
        <v>80</v>
      </c>
      <c r="E53" s="349">
        <v>80</v>
      </c>
      <c r="F53" s="350">
        <f>SUM(D53:E53)</f>
        <v>160</v>
      </c>
      <c r="G53" s="23">
        <v>4</v>
      </c>
      <c r="H53" s="351">
        <v>1641.0059999999999</v>
      </c>
      <c r="I53" s="51">
        <v>50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20">
        <v>3</v>
      </c>
      <c r="B54" s="50" t="s">
        <v>1553</v>
      </c>
      <c r="C54" s="50" t="s">
        <v>268</v>
      </c>
      <c r="D54" s="349">
        <v>84</v>
      </c>
      <c r="E54" s="349">
        <v>83.001000000000005</v>
      </c>
      <c r="F54" s="350">
        <f>SUM(D54:E54)</f>
        <v>167.001</v>
      </c>
      <c r="G54" s="23">
        <v>5</v>
      </c>
      <c r="H54" s="351">
        <v>1635.0039999999999</v>
      </c>
      <c r="I54" s="51">
        <v>46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52">
        <v>2</v>
      </c>
      <c r="B55" s="50" t="s">
        <v>1552</v>
      </c>
      <c r="C55" s="50" t="s">
        <v>268</v>
      </c>
      <c r="D55" s="349">
        <v>79</v>
      </c>
      <c r="E55" s="349">
        <v>78</v>
      </c>
      <c r="F55" s="350">
        <f>SUM(D55:E55)</f>
        <v>157</v>
      </c>
      <c r="G55" s="23">
        <v>3</v>
      </c>
      <c r="H55" s="351">
        <v>1491</v>
      </c>
      <c r="I55" s="51">
        <v>37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52">
        <v>6</v>
      </c>
      <c r="B56" s="50" t="s">
        <v>421</v>
      </c>
      <c r="C56" s="50" t="s">
        <v>268</v>
      </c>
      <c r="D56" s="349" t="s">
        <v>79</v>
      </c>
      <c r="E56" s="349"/>
      <c r="F56" s="350">
        <f>SUM(D56:E56)</f>
        <v>0</v>
      </c>
      <c r="G56" s="23">
        <v>0</v>
      </c>
      <c r="H56" s="351">
        <v>0</v>
      </c>
      <c r="I56" s="51">
        <v>0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376">
        <v>7</v>
      </c>
      <c r="B57" s="381" t="s">
        <v>1555</v>
      </c>
      <c r="C57" s="381" t="s">
        <v>268</v>
      </c>
      <c r="D57" s="378" t="s">
        <v>79</v>
      </c>
      <c r="E57" s="378"/>
      <c r="F57" s="379">
        <f>SUM(D57:E57)</f>
        <v>0</v>
      </c>
      <c r="G57" s="380">
        <v>0</v>
      </c>
      <c r="H57" s="354">
        <v>0</v>
      </c>
      <c r="I57" s="55">
        <v>0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46" t="s">
        <v>1273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10" t="s">
        <v>1526</v>
      </c>
      <c r="E61" s="43" t="s">
        <v>167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10" t="s">
        <v>168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sortState xmlns:xlrd2="http://schemas.microsoft.com/office/spreadsheetml/2017/richdata2" ref="A39:I46">
    <sortCondition descending="1" ref="I39"/>
    <sortCondition descending="1" ref="H39"/>
  </sortState>
  <mergeCells count="1">
    <mergeCell ref="D2:I2"/>
  </mergeCells>
  <hyperlinks>
    <hyperlink ref="B2" location="'Index'!A3" tooltip="Go to the Index sheet" display="á" xr:uid="{E74C1603-DC83-4160-A533-8473E52EE77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A53D1-6BBA-449E-A891-4BE8D8EECE88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1496</v>
      </c>
      <c r="C1" s="2"/>
      <c r="D1" s="3"/>
      <c r="E1" s="3"/>
      <c r="F1" s="3" t="s">
        <v>277</v>
      </c>
      <c r="G1" s="3"/>
      <c r="H1" s="3"/>
      <c r="I1" s="4" t="s">
        <v>1497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1298</v>
      </c>
      <c r="D3" s="9"/>
      <c r="E3" s="9" t="s">
        <v>1731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10">
        <v>4</v>
      </c>
      <c r="B5" s="407" t="s">
        <v>158</v>
      </c>
      <c r="C5" s="407" t="s">
        <v>159</v>
      </c>
      <c r="D5" s="409">
        <v>99.004999999999995</v>
      </c>
      <c r="E5" s="409">
        <v>99</v>
      </c>
      <c r="F5" s="385">
        <v>198.005</v>
      </c>
      <c r="G5" s="386">
        <v>7</v>
      </c>
      <c r="H5" s="406">
        <v>1990.058</v>
      </c>
      <c r="I5" s="49">
        <v>66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392">
        <v>3</v>
      </c>
      <c r="B6" s="388" t="s">
        <v>1092</v>
      </c>
      <c r="C6" s="388" t="s">
        <v>848</v>
      </c>
      <c r="D6" s="389">
        <v>100.002</v>
      </c>
      <c r="E6" s="389">
        <v>97.003</v>
      </c>
      <c r="F6" s="390">
        <v>197.005</v>
      </c>
      <c r="G6" s="391">
        <v>6</v>
      </c>
      <c r="H6" s="351">
        <v>1978.0360000000001</v>
      </c>
      <c r="I6" s="51">
        <v>57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387">
        <v>6</v>
      </c>
      <c r="B7" s="388" t="s">
        <v>1289</v>
      </c>
      <c r="C7" s="388" t="s">
        <v>1270</v>
      </c>
      <c r="D7" s="389">
        <v>99.004000000000005</v>
      </c>
      <c r="E7" s="389">
        <v>97.001000000000005</v>
      </c>
      <c r="F7" s="390">
        <v>196.005</v>
      </c>
      <c r="G7" s="391">
        <v>4</v>
      </c>
      <c r="H7" s="351">
        <v>1984.0450000000001</v>
      </c>
      <c r="I7" s="51">
        <v>56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392">
        <v>7</v>
      </c>
      <c r="B8" s="388" t="s">
        <v>551</v>
      </c>
      <c r="C8" s="388" t="s">
        <v>543</v>
      </c>
      <c r="D8" s="389">
        <v>96</v>
      </c>
      <c r="E8" s="389">
        <v>95</v>
      </c>
      <c r="F8" s="390">
        <v>191</v>
      </c>
      <c r="G8" s="391">
        <v>3</v>
      </c>
      <c r="H8" s="351">
        <v>1962.0219999999997</v>
      </c>
      <c r="I8" s="51">
        <v>39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392">
        <v>1</v>
      </c>
      <c r="B9" s="408" t="s">
        <v>1063</v>
      </c>
      <c r="C9" s="408" t="s">
        <v>848</v>
      </c>
      <c r="D9" s="390">
        <v>99.001000000000005</v>
      </c>
      <c r="E9" s="390">
        <v>98</v>
      </c>
      <c r="F9" s="390">
        <v>197.001</v>
      </c>
      <c r="G9" s="391">
        <v>5</v>
      </c>
      <c r="H9" s="350">
        <v>1947.0249999999999</v>
      </c>
      <c r="I9" s="25">
        <v>30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 s="392">
        <v>5</v>
      </c>
      <c r="B10" s="388" t="s">
        <v>1474</v>
      </c>
      <c r="C10" s="388" t="s">
        <v>159</v>
      </c>
      <c r="D10" s="389" t="s">
        <v>79</v>
      </c>
      <c r="E10" s="389" t="s">
        <v>383</v>
      </c>
      <c r="F10" s="390">
        <v>0</v>
      </c>
      <c r="G10" s="391">
        <v>0</v>
      </c>
      <c r="H10" s="351">
        <v>1161.009</v>
      </c>
      <c r="I10" s="51">
        <v>18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x14ac:dyDescent="0.3">
      <c r="A11" s="393">
        <v>2</v>
      </c>
      <c r="B11" s="394" t="s">
        <v>1504</v>
      </c>
      <c r="C11" s="394" t="s">
        <v>1270</v>
      </c>
      <c r="D11" s="395" t="s">
        <v>79</v>
      </c>
      <c r="E11" s="395" t="s">
        <v>383</v>
      </c>
      <c r="F11" s="396">
        <v>0</v>
      </c>
      <c r="G11" s="397">
        <v>0</v>
      </c>
      <c r="H11" s="354">
        <v>0</v>
      </c>
      <c r="I11" s="55">
        <v>0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x14ac:dyDescent="0.3">
      <c r="A13" s="1"/>
      <c r="B13" s="8" t="s">
        <v>7</v>
      </c>
      <c r="C13" s="9" t="s">
        <v>1556</v>
      </c>
      <c r="D13" s="9"/>
      <c r="E13" s="9" t="s">
        <v>599</v>
      </c>
      <c r="F13" s="8"/>
      <c r="G13" s="8"/>
      <c r="H13" s="8"/>
      <c r="I13" s="8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3">
      <c r="A14" s="11">
        <v>2</v>
      </c>
      <c r="B14" s="346" t="s">
        <v>10</v>
      </c>
      <c r="C14" s="347" t="s">
        <v>11</v>
      </c>
      <c r="D14" s="61"/>
      <c r="E14" s="98"/>
      <c r="F14" s="333" t="s">
        <v>12</v>
      </c>
      <c r="G14" s="333" t="s">
        <v>13</v>
      </c>
      <c r="H14" s="333" t="s">
        <v>14</v>
      </c>
      <c r="I14" s="334" t="s">
        <v>15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x14ac:dyDescent="0.3">
      <c r="A15" s="383">
        <v>1</v>
      </c>
      <c r="B15" s="384" t="s">
        <v>1307</v>
      </c>
      <c r="C15" s="384" t="s">
        <v>848</v>
      </c>
      <c r="D15" s="385">
        <v>100.001</v>
      </c>
      <c r="E15" s="385">
        <v>98.001999999999995</v>
      </c>
      <c r="F15" s="385">
        <v>198.00299999999999</v>
      </c>
      <c r="G15" s="386">
        <v>6</v>
      </c>
      <c r="H15" s="375">
        <v>1955.0170000000001</v>
      </c>
      <c r="I15" s="42">
        <v>53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x14ac:dyDescent="0.3">
      <c r="A16" s="387">
        <v>4</v>
      </c>
      <c r="B16" s="388" t="s">
        <v>1311</v>
      </c>
      <c r="C16" s="388" t="s">
        <v>530</v>
      </c>
      <c r="D16" s="389">
        <v>99.001000000000005</v>
      </c>
      <c r="E16" s="389">
        <v>96</v>
      </c>
      <c r="F16" s="390">
        <v>195.001</v>
      </c>
      <c r="G16" s="391">
        <v>5</v>
      </c>
      <c r="H16" s="351">
        <v>1941.0149999999996</v>
      </c>
      <c r="I16" s="51">
        <v>44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x14ac:dyDescent="0.3">
      <c r="A17" s="392">
        <v>5</v>
      </c>
      <c r="B17" s="388" t="s">
        <v>732</v>
      </c>
      <c r="C17" s="388" t="s">
        <v>107</v>
      </c>
      <c r="D17" s="389">
        <v>99.001000000000005</v>
      </c>
      <c r="E17" s="389">
        <v>94.001000000000005</v>
      </c>
      <c r="F17" s="390">
        <v>193.00200000000001</v>
      </c>
      <c r="G17" s="391">
        <v>2</v>
      </c>
      <c r="H17" s="351">
        <v>1948.0219999999999</v>
      </c>
      <c r="I17" s="51">
        <v>43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x14ac:dyDescent="0.3">
      <c r="A18" s="387">
        <v>6</v>
      </c>
      <c r="B18" s="388" t="s">
        <v>533</v>
      </c>
      <c r="C18" s="388" t="s">
        <v>543</v>
      </c>
      <c r="D18" s="389">
        <v>99</v>
      </c>
      <c r="E18" s="389">
        <v>95.001000000000005</v>
      </c>
      <c r="F18" s="390">
        <v>194.001</v>
      </c>
      <c r="G18" s="391">
        <v>4</v>
      </c>
      <c r="H18" s="351">
        <v>1912.0150000000001</v>
      </c>
      <c r="I18" s="51">
        <v>33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x14ac:dyDescent="0.3">
      <c r="A19" s="387">
        <v>2</v>
      </c>
      <c r="B19" s="388" t="s">
        <v>626</v>
      </c>
      <c r="C19" s="388" t="s">
        <v>543</v>
      </c>
      <c r="D19" s="389">
        <v>98</v>
      </c>
      <c r="E19" s="389">
        <v>96.001000000000005</v>
      </c>
      <c r="F19" s="390">
        <v>194.001</v>
      </c>
      <c r="G19" s="391">
        <v>4</v>
      </c>
      <c r="H19" s="351">
        <v>1905.0109999999997</v>
      </c>
      <c r="I19" s="51">
        <v>31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x14ac:dyDescent="0.3">
      <c r="A20" s="398">
        <v>3</v>
      </c>
      <c r="B20" s="394" t="s">
        <v>1268</v>
      </c>
      <c r="C20" s="394" t="s">
        <v>848</v>
      </c>
      <c r="D20" s="395" t="s">
        <v>79</v>
      </c>
      <c r="E20" s="395" t="s">
        <v>383</v>
      </c>
      <c r="F20" s="396">
        <v>0</v>
      </c>
      <c r="G20" s="397">
        <v>0</v>
      </c>
      <c r="H20" s="354">
        <v>0</v>
      </c>
      <c r="I20" s="55">
        <v>0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x14ac:dyDescent="0.3">
      <c r="A22" s="46"/>
      <c r="B22" s="46" t="s">
        <v>1273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x14ac:dyDescent="0.3">
      <c r="A24" s="46"/>
      <c r="B24" s="10" t="s">
        <v>276</v>
      </c>
      <c r="E24" s="43" t="s">
        <v>167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x14ac:dyDescent="0.3">
      <c r="A25" s="46"/>
      <c r="B25" s="10" t="s">
        <v>168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mergeCells count="1">
    <mergeCell ref="D2:I2"/>
  </mergeCells>
  <hyperlinks>
    <hyperlink ref="B2" location="'Index'!A3" tooltip="Go to the Index sheet" display="á" xr:uid="{851A09DE-191A-4C27-B8C1-DE517E46A83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90F6B-8B49-4725-B3AF-CF50ADD4EDC1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1557</v>
      </c>
      <c r="B1" s="2"/>
      <c r="C1" s="2"/>
      <c r="D1" s="3"/>
      <c r="E1" s="3"/>
      <c r="F1" s="3"/>
      <c r="G1" s="56"/>
      <c r="H1" s="3"/>
      <c r="I1" s="4" t="s">
        <v>1497</v>
      </c>
      <c r="J1" s="57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59"/>
      <c r="D2" s="10"/>
      <c r="E2" s="39"/>
      <c r="F2" s="10"/>
      <c r="G2" s="39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0" t="s">
        <v>1558</v>
      </c>
      <c r="B4" s="61"/>
      <c r="C4" s="62">
        <v>588</v>
      </c>
      <c r="D4" s="61"/>
      <c r="E4" s="63" t="s">
        <v>15</v>
      </c>
      <c r="F4" s="357">
        <f>SUM(F5:F7)</f>
        <v>595.01099999999997</v>
      </c>
      <c r="G4" s="65" t="s">
        <v>290</v>
      </c>
      <c r="H4" s="60" t="s">
        <v>1559</v>
      </c>
      <c r="I4" s="61"/>
      <c r="J4" s="62">
        <v>586</v>
      </c>
      <c r="K4" s="61"/>
      <c r="L4" s="63" t="s">
        <v>15</v>
      </c>
      <c r="M4" s="357">
        <f>SUM(M5:M7)</f>
        <v>590.00800000000004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363" t="s">
        <v>1502</v>
      </c>
      <c r="B5" s="331"/>
      <c r="C5" s="332"/>
      <c r="D5" s="364">
        <v>98.001000000000005</v>
      </c>
      <c r="E5" s="364">
        <v>98</v>
      </c>
      <c r="F5" s="365">
        <f>SUM(D5:E5)</f>
        <v>196.001</v>
      </c>
      <c r="H5" s="363" t="s">
        <v>1509</v>
      </c>
      <c r="I5" s="331"/>
      <c r="J5" s="332"/>
      <c r="K5" s="364">
        <v>98.001000000000005</v>
      </c>
      <c r="L5" s="364">
        <v>98.001000000000005</v>
      </c>
      <c r="M5" s="365">
        <f>SUM(K5:L5)</f>
        <v>196.00200000000001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195" t="s">
        <v>1503</v>
      </c>
      <c r="B6" s="196"/>
      <c r="C6" s="197"/>
      <c r="D6" s="348">
        <v>100.003</v>
      </c>
      <c r="E6" s="348">
        <v>99.001999999999995</v>
      </c>
      <c r="F6" s="358">
        <f>SUM(D6:E6)</f>
        <v>199.005</v>
      </c>
      <c r="H6" s="195" t="s">
        <v>1500</v>
      </c>
      <c r="I6" s="196"/>
      <c r="J6" s="197"/>
      <c r="K6" s="348">
        <v>100.001</v>
      </c>
      <c r="L6" s="348">
        <v>97.001000000000005</v>
      </c>
      <c r="M6" s="358">
        <f>SUM(K6:L6)</f>
        <v>197.00200000000001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198" t="s">
        <v>1516</v>
      </c>
      <c r="B7" s="199"/>
      <c r="C7" s="200"/>
      <c r="D7" s="352">
        <v>100.004</v>
      </c>
      <c r="E7" s="352">
        <v>100.001</v>
      </c>
      <c r="F7" s="366">
        <f>SUM(D7:E7)</f>
        <v>200.005</v>
      </c>
      <c r="H7" s="198" t="s">
        <v>1377</v>
      </c>
      <c r="I7" s="199"/>
      <c r="J7" s="200"/>
      <c r="K7" s="352">
        <v>100.003</v>
      </c>
      <c r="L7" s="352">
        <v>97.001000000000005</v>
      </c>
      <c r="M7" s="366">
        <f>SUM(K7:L7)</f>
        <v>197.00400000000002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1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0" t="s">
        <v>1560</v>
      </c>
      <c r="B9" s="61"/>
      <c r="C9" s="62">
        <v>595</v>
      </c>
      <c r="D9" s="61"/>
      <c r="E9" s="63" t="s">
        <v>15</v>
      </c>
      <c r="F9" s="357">
        <f>SUM(F10:F12)</f>
        <v>399.00699999999995</v>
      </c>
      <c r="G9" s="65" t="s">
        <v>290</v>
      </c>
      <c r="H9" s="60" t="s">
        <v>1561</v>
      </c>
      <c r="I9" s="61"/>
      <c r="J9" s="62">
        <v>570</v>
      </c>
      <c r="K9" s="61"/>
      <c r="L9" s="63" t="s">
        <v>15</v>
      </c>
      <c r="M9" s="357">
        <f>SUM(M10:M12)</f>
        <v>393.005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363" t="s">
        <v>1499</v>
      </c>
      <c r="B10" s="331"/>
      <c r="C10" s="332"/>
      <c r="D10" s="364">
        <v>0</v>
      </c>
      <c r="E10" s="364">
        <v>0</v>
      </c>
      <c r="F10" s="365">
        <f>SUM(D10:E10)</f>
        <v>0</v>
      </c>
      <c r="H10" s="363" t="s">
        <v>1307</v>
      </c>
      <c r="I10" s="331"/>
      <c r="J10" s="332"/>
      <c r="K10" s="364">
        <v>100.001</v>
      </c>
      <c r="L10" s="364">
        <v>98.001999999999995</v>
      </c>
      <c r="M10" s="365">
        <f>SUM(K10:L10)</f>
        <v>198.00299999999999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195" t="s">
        <v>1071</v>
      </c>
      <c r="B11" s="196"/>
      <c r="C11" s="197"/>
      <c r="D11" s="348">
        <v>100</v>
      </c>
      <c r="E11" s="348">
        <v>99.003</v>
      </c>
      <c r="F11" s="358">
        <f>SUM(D11:E11)</f>
        <v>199.00299999999999</v>
      </c>
      <c r="H11" s="195" t="s">
        <v>1243</v>
      </c>
      <c r="I11" s="196"/>
      <c r="J11" s="197"/>
      <c r="K11" s="348">
        <v>98.001000000000005</v>
      </c>
      <c r="L11" s="348">
        <v>97.001000000000005</v>
      </c>
      <c r="M11" s="358">
        <f>SUM(K11:L11)</f>
        <v>195.00200000000001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198" t="s">
        <v>1507</v>
      </c>
      <c r="B12" s="199"/>
      <c r="C12" s="200"/>
      <c r="D12" s="352">
        <v>100.002</v>
      </c>
      <c r="E12" s="352">
        <v>100.002</v>
      </c>
      <c r="F12" s="366">
        <f>SUM(D12:E12)</f>
        <v>200.00399999999999</v>
      </c>
      <c r="H12" s="198" t="s">
        <v>1268</v>
      </c>
      <c r="I12" s="199"/>
      <c r="J12" s="200"/>
      <c r="K12" s="352" t="s">
        <v>79</v>
      </c>
      <c r="L12" s="352"/>
      <c r="M12" s="366">
        <f>SUM(K12:L12)</f>
        <v>0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0" t="s">
        <v>1044</v>
      </c>
      <c r="B14" s="61"/>
      <c r="C14" s="62">
        <v>587</v>
      </c>
      <c r="D14" s="61"/>
      <c r="E14" s="63" t="s">
        <v>15</v>
      </c>
      <c r="F14" s="357">
        <f>SUM(F15:F17)</f>
        <v>592.01199999999994</v>
      </c>
      <c r="G14" s="65" t="s">
        <v>290</v>
      </c>
      <c r="H14" s="71" t="s">
        <v>1562</v>
      </c>
      <c r="I14" s="71"/>
      <c r="J14" s="367">
        <v>578</v>
      </c>
      <c r="K14" s="71"/>
      <c r="L14" s="71"/>
      <c r="M14" s="401">
        <v>578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363" t="s">
        <v>1063</v>
      </c>
      <c r="B15" s="331"/>
      <c r="C15" s="332"/>
      <c r="D15" s="364">
        <v>99.001000000000005</v>
      </c>
      <c r="E15" s="364">
        <v>98</v>
      </c>
      <c r="F15" s="365">
        <f>SUM(D15:E15)</f>
        <v>197.001</v>
      </c>
      <c r="H15" s="71"/>
      <c r="I15" s="71"/>
      <c r="J15" s="71"/>
      <c r="K15" s="71"/>
      <c r="L15" s="71"/>
      <c r="M15" s="71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195" t="s">
        <v>1092</v>
      </c>
      <c r="B16" s="196"/>
      <c r="C16" s="197"/>
      <c r="D16" s="348">
        <v>100.002</v>
      </c>
      <c r="E16" s="348">
        <v>97.003</v>
      </c>
      <c r="F16" s="358">
        <f>SUM(D16:E16)</f>
        <v>197.005</v>
      </c>
      <c r="H16" s="71"/>
      <c r="I16" s="71"/>
      <c r="J16" s="71"/>
      <c r="K16" s="71"/>
      <c r="L16" s="71"/>
      <c r="M16" s="71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198" t="s">
        <v>1505</v>
      </c>
      <c r="B17" s="199"/>
      <c r="C17" s="200"/>
      <c r="D17" s="352">
        <v>100.004</v>
      </c>
      <c r="E17" s="352">
        <v>98.001999999999995</v>
      </c>
      <c r="F17" s="366">
        <f>SUM(D17:E17)</f>
        <v>198.006</v>
      </c>
      <c r="H17" s="71"/>
      <c r="I17" s="71"/>
      <c r="J17" s="71"/>
      <c r="K17" s="71"/>
      <c r="L17" s="71"/>
      <c r="M17" s="71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2" t="s">
        <v>4</v>
      </c>
      <c r="I19" s="333" t="s">
        <v>296</v>
      </c>
      <c r="J19" s="333" t="s">
        <v>297</v>
      </c>
      <c r="K19" s="333" t="s">
        <v>298</v>
      </c>
      <c r="L19" s="333" t="s">
        <v>299</v>
      </c>
      <c r="M19" s="333" t="s">
        <v>14</v>
      </c>
      <c r="N19" s="334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1563</v>
      </c>
      <c r="C20" s="10"/>
      <c r="D20" s="10"/>
      <c r="E20" s="10"/>
      <c r="F20" s="10"/>
      <c r="G20" s="39"/>
      <c r="H20" s="73" t="s">
        <v>1560</v>
      </c>
      <c r="I20" s="23">
        <v>10</v>
      </c>
      <c r="J20" s="23">
        <v>10</v>
      </c>
      <c r="K20" s="23"/>
      <c r="L20" s="23"/>
      <c r="M20" s="415">
        <v>5754.1080000000002</v>
      </c>
      <c r="N20" s="68">
        <v>20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4" t="s">
        <v>1778</v>
      </c>
      <c r="C21" s="10"/>
      <c r="D21" s="10"/>
      <c r="E21" s="10"/>
      <c r="F21" s="10"/>
      <c r="G21" s="39"/>
      <c r="H21" s="368" t="s">
        <v>1044</v>
      </c>
      <c r="I21" s="28">
        <v>10</v>
      </c>
      <c r="J21" s="28">
        <v>7</v>
      </c>
      <c r="K21" s="28"/>
      <c r="L21" s="28">
        <v>3</v>
      </c>
      <c r="M21" s="399">
        <v>5904.0929999999998</v>
      </c>
      <c r="N21" s="29">
        <v>14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9"/>
      <c r="H22" s="368" t="s">
        <v>1558</v>
      </c>
      <c r="I22" s="24">
        <v>10</v>
      </c>
      <c r="J22" s="24">
        <v>6</v>
      </c>
      <c r="K22" s="24"/>
      <c r="L22" s="24">
        <v>4</v>
      </c>
      <c r="M22" s="416">
        <v>5897.1010000000006</v>
      </c>
      <c r="N22" s="25">
        <v>12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69" t="s">
        <v>1559</v>
      </c>
      <c r="I23" s="28">
        <v>10</v>
      </c>
      <c r="J23" s="28">
        <v>4</v>
      </c>
      <c r="K23" s="28"/>
      <c r="L23" s="28">
        <v>6</v>
      </c>
      <c r="M23" s="399">
        <v>5849.0820000000003</v>
      </c>
      <c r="N23" s="29">
        <v>8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69" t="s">
        <v>1562</v>
      </c>
      <c r="I24" s="28">
        <v>10</v>
      </c>
      <c r="J24" s="28">
        <v>3</v>
      </c>
      <c r="K24" s="28"/>
      <c r="L24" s="28">
        <v>7</v>
      </c>
      <c r="M24" s="399">
        <v>5780</v>
      </c>
      <c r="N24" s="29">
        <v>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70" t="s">
        <v>1561</v>
      </c>
      <c r="I25" s="34">
        <v>10</v>
      </c>
      <c r="J25" s="34"/>
      <c r="K25" s="34"/>
      <c r="L25" s="34">
        <v>10</v>
      </c>
      <c r="M25" s="400">
        <v>3898.0309999999999</v>
      </c>
      <c r="N25" s="35">
        <v>0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O27" s="10"/>
      <c r="P27" s="78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0" t="s">
        <v>1564</v>
      </c>
      <c r="B30" s="61"/>
      <c r="C30" s="62">
        <v>569</v>
      </c>
      <c r="D30" s="61"/>
      <c r="E30" s="63" t="s">
        <v>15</v>
      </c>
      <c r="F30" s="357">
        <f>SUM(F31:F33)</f>
        <v>573.00300000000004</v>
      </c>
      <c r="G30" s="65" t="s">
        <v>290</v>
      </c>
      <c r="H30" s="60" t="s">
        <v>1565</v>
      </c>
      <c r="I30" s="61"/>
      <c r="J30" s="62">
        <v>566</v>
      </c>
      <c r="K30" s="61"/>
      <c r="L30" s="63" t="s">
        <v>15</v>
      </c>
      <c r="M30" s="357">
        <f>SUM(M31:M33)</f>
        <v>569.00599999999997</v>
      </c>
      <c r="O30" s="46"/>
      <c r="P30" s="46"/>
      <c r="Q30" s="46"/>
      <c r="R30" s="46"/>
      <c r="S30" s="46"/>
      <c r="T30" s="46"/>
      <c r="U30" s="10"/>
      <c r="V30" s="10"/>
      <c r="W30" s="10"/>
      <c r="X30" s="10"/>
      <c r="Y30" s="10"/>
    </row>
    <row r="31" spans="1:25" customFormat="1" ht="15.75" customHeight="1" x14ac:dyDescent="0.3">
      <c r="A31" s="363" t="s">
        <v>1529</v>
      </c>
      <c r="B31" s="331"/>
      <c r="C31" s="332"/>
      <c r="D31" s="364">
        <v>95</v>
      </c>
      <c r="E31" s="364">
        <v>94.001000000000005</v>
      </c>
      <c r="F31" s="365">
        <f>SUM(D31:E31)</f>
        <v>189.001</v>
      </c>
      <c r="H31" s="363" t="s">
        <v>1502</v>
      </c>
      <c r="I31" s="331"/>
      <c r="J31" s="332"/>
      <c r="K31" s="364">
        <v>96.001000000000005</v>
      </c>
      <c r="L31" s="364">
        <v>94</v>
      </c>
      <c r="M31" s="365">
        <f>SUM(K31:L31)</f>
        <v>190.001</v>
      </c>
      <c r="O31" s="46"/>
      <c r="P31" s="46"/>
      <c r="Q31" s="46"/>
      <c r="R31" s="46"/>
      <c r="S31" s="46"/>
      <c r="T31" s="46"/>
      <c r="U31" s="10"/>
      <c r="V31" s="10"/>
      <c r="W31" s="10"/>
      <c r="X31" s="10"/>
      <c r="Y31" s="10"/>
    </row>
    <row r="32" spans="1:25" customFormat="1" ht="15.75" customHeight="1" x14ac:dyDescent="0.3">
      <c r="A32" s="195" t="s">
        <v>654</v>
      </c>
      <c r="B32" s="196"/>
      <c r="C32" s="197"/>
      <c r="D32" s="348">
        <v>97.001000000000005</v>
      </c>
      <c r="E32" s="348">
        <v>95</v>
      </c>
      <c r="F32" s="358">
        <f>SUM(D32:E32)</f>
        <v>192.001</v>
      </c>
      <c r="H32" s="195" t="s">
        <v>267</v>
      </c>
      <c r="I32" s="196"/>
      <c r="J32" s="197"/>
      <c r="K32" s="348">
        <v>98.003</v>
      </c>
      <c r="L32" s="348">
        <v>97.001999999999995</v>
      </c>
      <c r="M32" s="358">
        <f>SUM(K32:L32)</f>
        <v>195.005</v>
      </c>
      <c r="O32" s="46"/>
      <c r="P32" s="46"/>
      <c r="Q32" s="46"/>
      <c r="R32" s="46"/>
      <c r="S32" s="46"/>
      <c r="T32" s="46"/>
      <c r="U32" s="10"/>
      <c r="V32" s="10"/>
      <c r="W32" s="10"/>
      <c r="X32" s="10"/>
      <c r="Y32" s="10"/>
    </row>
    <row r="33" spans="1:25" customFormat="1" ht="15.75" customHeight="1" x14ac:dyDescent="0.3">
      <c r="A33" s="198" t="s">
        <v>1534</v>
      </c>
      <c r="B33" s="199"/>
      <c r="C33" s="200"/>
      <c r="D33" s="352">
        <v>97</v>
      </c>
      <c r="E33" s="352">
        <v>95.001000000000005</v>
      </c>
      <c r="F33" s="366">
        <f>SUM(D33:E33)</f>
        <v>192.001</v>
      </c>
      <c r="H33" s="198" t="s">
        <v>1536</v>
      </c>
      <c r="I33" s="199"/>
      <c r="J33" s="200"/>
      <c r="K33" s="352">
        <v>94</v>
      </c>
      <c r="L33" s="352">
        <v>90</v>
      </c>
      <c r="M33" s="366">
        <f>SUM(K33:L33)</f>
        <v>184</v>
      </c>
      <c r="O33" s="46"/>
      <c r="P33" s="46"/>
      <c r="Q33" s="46"/>
      <c r="R33" s="46"/>
      <c r="S33" s="46"/>
      <c r="T33" s="46"/>
      <c r="U33" s="10"/>
      <c r="V33" s="10"/>
      <c r="W33" s="10"/>
      <c r="X33" s="10"/>
      <c r="Y33" s="10"/>
    </row>
    <row r="34" spans="1:25" customFormat="1" ht="15.75" customHeight="1" x14ac:dyDescent="0.3">
      <c r="O34" s="46"/>
      <c r="P34" s="46"/>
      <c r="Q34" s="46"/>
      <c r="R34" s="46"/>
      <c r="S34" s="46"/>
      <c r="T34" s="46"/>
      <c r="U34" s="10"/>
      <c r="V34" s="10"/>
      <c r="W34" s="10"/>
      <c r="X34" s="10"/>
      <c r="Y34" s="10"/>
    </row>
    <row r="35" spans="1:25" customFormat="1" ht="15.75" customHeight="1" x14ac:dyDescent="0.3">
      <c r="A35" s="60" t="s">
        <v>1566</v>
      </c>
      <c r="B35" s="61"/>
      <c r="C35" s="62">
        <v>558</v>
      </c>
      <c r="D35" s="61"/>
      <c r="E35" s="63" t="s">
        <v>15</v>
      </c>
      <c r="F35" s="357">
        <f>SUM(F36:F38)</f>
        <v>382.00300000000004</v>
      </c>
      <c r="G35" s="65" t="s">
        <v>290</v>
      </c>
      <c r="H35" s="46" t="s">
        <v>1567</v>
      </c>
      <c r="I35" s="46"/>
      <c r="J35" s="202">
        <v>548</v>
      </c>
      <c r="K35" s="46"/>
      <c r="L35" s="46"/>
      <c r="M35" s="405">
        <v>548</v>
      </c>
      <c r="O35" s="46"/>
      <c r="P35" s="46"/>
      <c r="Q35" s="46"/>
      <c r="R35" s="46"/>
      <c r="S35" s="46"/>
      <c r="T35" s="46"/>
      <c r="U35" s="10"/>
      <c r="V35" s="10"/>
      <c r="W35" s="10"/>
      <c r="X35" s="10"/>
      <c r="Y35" s="10"/>
    </row>
    <row r="36" spans="1:25" customFormat="1" ht="15.75" customHeight="1" x14ac:dyDescent="0.3">
      <c r="A36" s="363" t="s">
        <v>1545</v>
      </c>
      <c r="B36" s="331"/>
      <c r="C36" s="332"/>
      <c r="D36" s="364">
        <v>94.001999999999995</v>
      </c>
      <c r="E36" s="364">
        <v>92</v>
      </c>
      <c r="F36" s="365">
        <f>SUM(D36:E36)</f>
        <v>186.00200000000001</v>
      </c>
      <c r="H36" s="46"/>
      <c r="I36" s="46"/>
      <c r="J36" s="46"/>
      <c r="K36" s="46"/>
      <c r="L36" s="46"/>
      <c r="M36" s="46"/>
      <c r="O36" s="46"/>
      <c r="P36" s="46"/>
      <c r="Q36" s="46"/>
      <c r="R36" s="46"/>
      <c r="S36" s="46"/>
      <c r="T36" s="46"/>
      <c r="U36" s="10"/>
      <c r="V36" s="10"/>
      <c r="W36" s="10"/>
      <c r="X36" s="10"/>
      <c r="Y36" s="10"/>
    </row>
    <row r="37" spans="1:25" customFormat="1" ht="15.75" customHeight="1" x14ac:dyDescent="0.3">
      <c r="A37" s="195" t="s">
        <v>1539</v>
      </c>
      <c r="B37" s="196"/>
      <c r="C37" s="197"/>
      <c r="D37" s="348" t="s">
        <v>79</v>
      </c>
      <c r="E37" s="348"/>
      <c r="F37" s="358">
        <f>SUM(D37:E37)</f>
        <v>0</v>
      </c>
      <c r="H37" s="46"/>
      <c r="I37" s="46"/>
      <c r="J37" s="46"/>
      <c r="K37" s="46"/>
      <c r="L37" s="46"/>
      <c r="M37" s="46"/>
      <c r="O37" s="46"/>
      <c r="P37" s="46"/>
      <c r="Q37" s="46"/>
      <c r="R37" s="46"/>
      <c r="S37" s="46"/>
      <c r="T37" s="46"/>
      <c r="U37" s="10"/>
      <c r="V37" s="10"/>
      <c r="W37" s="10"/>
      <c r="X37" s="10"/>
      <c r="Y37" s="10"/>
    </row>
    <row r="38" spans="1:25" customFormat="1" ht="15.75" customHeight="1" x14ac:dyDescent="0.3">
      <c r="A38" s="198" t="s">
        <v>1412</v>
      </c>
      <c r="B38" s="199"/>
      <c r="C38" s="200"/>
      <c r="D38" s="352">
        <v>98.001000000000005</v>
      </c>
      <c r="E38" s="352">
        <v>98</v>
      </c>
      <c r="F38" s="366">
        <f>SUM(D38:E38)</f>
        <v>196.001</v>
      </c>
      <c r="H38" s="46"/>
      <c r="I38" s="46"/>
      <c r="J38" s="46"/>
      <c r="K38" s="46"/>
      <c r="L38" s="46"/>
      <c r="M38" s="46"/>
      <c r="O38" s="46"/>
      <c r="P38" s="46"/>
      <c r="Q38" s="46"/>
      <c r="R38" s="46"/>
      <c r="S38" s="46"/>
      <c r="T38" s="46"/>
      <c r="U38" s="10"/>
      <c r="V38" s="10"/>
      <c r="W38" s="10"/>
      <c r="X38" s="10"/>
      <c r="Y38" s="10"/>
    </row>
    <row r="39" spans="1:25" customFormat="1" ht="15.75" customHeight="1" x14ac:dyDescent="0.3">
      <c r="O39" s="46"/>
      <c r="P39" s="46"/>
      <c r="Q39" s="46"/>
      <c r="R39" s="46"/>
      <c r="S39" s="46"/>
      <c r="T39" s="46"/>
      <c r="U39" s="10"/>
      <c r="V39" s="10"/>
      <c r="W39" s="10"/>
      <c r="X39" s="10"/>
      <c r="Y39" s="10"/>
    </row>
    <row r="40" spans="1:25" customFormat="1" ht="15.75" customHeight="1" x14ac:dyDescent="0.3">
      <c r="A40" s="60" t="s">
        <v>1568</v>
      </c>
      <c r="B40" s="61"/>
      <c r="C40" s="62">
        <v>544</v>
      </c>
      <c r="D40" s="61"/>
      <c r="E40" s="63" t="s">
        <v>15</v>
      </c>
      <c r="F40" s="357">
        <f>SUM(F41:F43)</f>
        <v>379.00300000000004</v>
      </c>
      <c r="G40" s="65" t="s">
        <v>290</v>
      </c>
      <c r="H40" s="46" t="s">
        <v>466</v>
      </c>
      <c r="I40" s="46"/>
      <c r="J40" s="46"/>
      <c r="K40" s="46"/>
      <c r="L40" s="46"/>
      <c r="M40" s="46"/>
      <c r="O40" s="46"/>
      <c r="P40" s="46"/>
      <c r="Q40" s="46"/>
      <c r="R40" s="46"/>
      <c r="S40" s="46"/>
      <c r="T40" s="46"/>
      <c r="U40" s="10"/>
      <c r="V40" s="10"/>
      <c r="W40" s="10"/>
      <c r="X40" s="10"/>
      <c r="Y40" s="10"/>
    </row>
    <row r="41" spans="1:25" customFormat="1" ht="15.75" customHeight="1" x14ac:dyDescent="0.3">
      <c r="A41" s="363" t="s">
        <v>1546</v>
      </c>
      <c r="B41" s="331"/>
      <c r="C41" s="332"/>
      <c r="D41" s="364">
        <v>98.001000000000005</v>
      </c>
      <c r="E41" s="364">
        <v>93.001000000000005</v>
      </c>
      <c r="F41" s="365">
        <f>SUM(D41:E41)</f>
        <v>191.00200000000001</v>
      </c>
      <c r="H41" s="46"/>
      <c r="I41" s="46"/>
      <c r="J41" s="46"/>
      <c r="K41" s="46"/>
      <c r="L41" s="46"/>
      <c r="M41" s="46"/>
      <c r="O41" s="46"/>
      <c r="P41" s="46"/>
      <c r="Q41" s="46"/>
      <c r="R41" s="46"/>
      <c r="S41" s="46"/>
      <c r="T41" s="46"/>
      <c r="U41" s="10"/>
      <c r="V41" s="10"/>
      <c r="W41" s="10"/>
      <c r="X41" s="10"/>
      <c r="Y41" s="10"/>
    </row>
    <row r="42" spans="1:25" customFormat="1" ht="15.75" customHeight="1" x14ac:dyDescent="0.3">
      <c r="A42" s="195" t="s">
        <v>1548</v>
      </c>
      <c r="B42" s="196"/>
      <c r="C42" s="197"/>
      <c r="D42" s="348" t="s">
        <v>135</v>
      </c>
      <c r="E42" s="348"/>
      <c r="F42" s="358">
        <f>SUM(D42:E42)</f>
        <v>0</v>
      </c>
      <c r="H42" s="46"/>
      <c r="I42" s="46"/>
      <c r="J42" s="46"/>
      <c r="K42" s="46"/>
      <c r="L42" s="46"/>
      <c r="M42" s="46"/>
      <c r="O42" s="46"/>
      <c r="P42" s="46"/>
      <c r="Q42" s="46"/>
      <c r="R42" s="46"/>
      <c r="S42" s="46"/>
      <c r="T42" s="46"/>
      <c r="U42" s="10"/>
      <c r="V42" s="10"/>
      <c r="W42" s="10"/>
      <c r="X42" s="10"/>
      <c r="Y42" s="10"/>
    </row>
    <row r="43" spans="1:25" customFormat="1" ht="15.75" customHeight="1" x14ac:dyDescent="0.3">
      <c r="A43" s="198" t="s">
        <v>1549</v>
      </c>
      <c r="B43" s="199"/>
      <c r="C43" s="200"/>
      <c r="D43" s="352">
        <v>96</v>
      </c>
      <c r="E43" s="352">
        <v>92.001000000000005</v>
      </c>
      <c r="F43" s="366">
        <f>SUM(D43:E43)</f>
        <v>188.001</v>
      </c>
      <c r="H43" s="46"/>
      <c r="I43" s="46"/>
      <c r="J43" s="46"/>
      <c r="K43" s="46"/>
      <c r="L43" s="46"/>
      <c r="M43" s="46"/>
      <c r="O43" s="46"/>
      <c r="P43" s="46"/>
      <c r="Q43" s="46"/>
      <c r="R43" s="46"/>
      <c r="S43" s="46"/>
      <c r="T43" s="46"/>
      <c r="U43" s="10"/>
      <c r="V43" s="10"/>
      <c r="W43" s="10"/>
      <c r="X43" s="10"/>
      <c r="Y43" s="10"/>
    </row>
    <row r="44" spans="1:25" customFormat="1" ht="15.75" customHeight="1" x14ac:dyDescent="0.3">
      <c r="O44" s="46"/>
      <c r="P44" s="46"/>
      <c r="Q44" s="46"/>
      <c r="R44" s="46"/>
      <c r="S44" s="46"/>
      <c r="T44" s="46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9"/>
      <c r="H45" s="72" t="s">
        <v>7</v>
      </c>
      <c r="I45" s="333" t="s">
        <v>296</v>
      </c>
      <c r="J45" s="333" t="s">
        <v>297</v>
      </c>
      <c r="K45" s="333" t="s">
        <v>298</v>
      </c>
      <c r="L45" s="333" t="s">
        <v>299</v>
      </c>
      <c r="M45" s="333" t="s">
        <v>14</v>
      </c>
      <c r="N45" s="334" t="s">
        <v>300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1569</v>
      </c>
      <c r="C46" s="10"/>
      <c r="D46" s="10"/>
      <c r="E46" s="10"/>
      <c r="F46" s="10"/>
      <c r="G46" s="39"/>
      <c r="H46" s="79" t="s">
        <v>1564</v>
      </c>
      <c r="I46" s="67">
        <v>10</v>
      </c>
      <c r="J46" s="67">
        <v>10</v>
      </c>
      <c r="K46" s="67"/>
      <c r="L46" s="67"/>
      <c r="M46" s="402">
        <v>5467.0320000000002</v>
      </c>
      <c r="N46" s="80">
        <v>20</v>
      </c>
      <c r="O46" s="46"/>
      <c r="P46" s="46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1" t="s">
        <v>1779</v>
      </c>
      <c r="C47" s="10"/>
      <c r="D47" s="10"/>
      <c r="E47" s="10"/>
      <c r="F47" s="10"/>
      <c r="G47" s="39"/>
      <c r="H47" s="82" t="s">
        <v>1565</v>
      </c>
      <c r="I47" s="22">
        <v>10</v>
      </c>
      <c r="J47" s="22">
        <v>8</v>
      </c>
      <c r="K47" s="22"/>
      <c r="L47" s="22">
        <v>2</v>
      </c>
      <c r="M47" s="403">
        <v>5726.0390000000016</v>
      </c>
      <c r="N47" s="51">
        <v>16</v>
      </c>
      <c r="O47" s="46"/>
      <c r="P47" s="46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303</v>
      </c>
      <c r="C48" s="10"/>
      <c r="D48" s="10"/>
      <c r="E48" s="10"/>
      <c r="F48" s="10"/>
      <c r="G48" s="39"/>
      <c r="H48" s="82" t="s">
        <v>1567</v>
      </c>
      <c r="I48" s="22">
        <v>10</v>
      </c>
      <c r="J48" s="22">
        <v>5</v>
      </c>
      <c r="K48" s="22"/>
      <c r="L48" s="22">
        <v>5</v>
      </c>
      <c r="M48" s="403">
        <v>5480</v>
      </c>
      <c r="N48" s="51">
        <v>10</v>
      </c>
      <c r="O48" s="46"/>
      <c r="P48" s="46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9"/>
      <c r="F49" s="10"/>
      <c r="G49" s="39"/>
      <c r="H49" s="82" t="s">
        <v>1566</v>
      </c>
      <c r="I49" s="22">
        <v>10</v>
      </c>
      <c r="J49" s="22">
        <v>5</v>
      </c>
      <c r="K49" s="22"/>
      <c r="L49" s="22">
        <v>5</v>
      </c>
      <c r="M49" s="403">
        <v>4804.0269999999991</v>
      </c>
      <c r="N49" s="51">
        <v>10</v>
      </c>
      <c r="O49" s="46"/>
      <c r="P49" s="46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9"/>
      <c r="F50" s="10"/>
      <c r="G50" s="39"/>
      <c r="H50" s="82" t="s">
        <v>1568</v>
      </c>
      <c r="I50" s="22">
        <v>10</v>
      </c>
      <c r="J50" s="22">
        <v>2</v>
      </c>
      <c r="K50" s="22"/>
      <c r="L50" s="22">
        <v>8</v>
      </c>
      <c r="M50" s="403">
        <v>3926.0189999999998</v>
      </c>
      <c r="N50" s="51">
        <v>4</v>
      </c>
      <c r="O50" s="46"/>
      <c r="P50" s="46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9"/>
      <c r="F51" s="10"/>
      <c r="G51" s="39"/>
      <c r="H51" s="83" t="s">
        <v>466</v>
      </c>
      <c r="I51" s="32"/>
      <c r="J51" s="32"/>
      <c r="K51" s="32"/>
      <c r="L51" s="32"/>
      <c r="M51" s="404"/>
      <c r="N51" s="55"/>
      <c r="O51" s="46"/>
      <c r="P51" s="46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1"/>
      <c r="B52" s="71"/>
      <c r="C52" s="71"/>
      <c r="D52" s="71"/>
      <c r="E52" s="71"/>
      <c r="F52" s="71"/>
      <c r="G52" s="361"/>
      <c r="H52" s="71"/>
      <c r="I52" s="71"/>
      <c r="J52" s="71"/>
      <c r="K52" s="71"/>
      <c r="L52" s="71"/>
      <c r="M52" s="71"/>
      <c r="N52" s="71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1" t="s">
        <v>1273</v>
      </c>
      <c r="B53" s="71"/>
      <c r="C53" s="71"/>
      <c r="D53" s="71"/>
      <c r="E53" s="71"/>
      <c r="F53" s="71"/>
      <c r="G53" s="361"/>
      <c r="H53" s="71"/>
      <c r="I53" s="71"/>
      <c r="J53" s="71"/>
      <c r="K53" s="71"/>
      <c r="L53" s="71"/>
      <c r="M53" s="71"/>
      <c r="N53" s="71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1"/>
      <c r="B54" s="71"/>
      <c r="C54" s="71"/>
      <c r="D54" s="71"/>
      <c r="E54" s="71"/>
      <c r="F54" s="71"/>
      <c r="G54" s="361"/>
      <c r="H54" s="71"/>
      <c r="I54" s="71"/>
      <c r="J54" s="71"/>
      <c r="K54" s="71"/>
      <c r="L54" s="71"/>
      <c r="M54" s="71"/>
      <c r="N54" s="7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1526</v>
      </c>
      <c r="B55" s="10"/>
      <c r="C55" s="10"/>
      <c r="D55" s="10"/>
      <c r="E55" s="84" t="s">
        <v>167</v>
      </c>
      <c r="F55" s="10"/>
      <c r="G55" s="10"/>
      <c r="H55" s="71"/>
      <c r="I55" s="71"/>
      <c r="J55" s="71"/>
      <c r="K55" s="71"/>
      <c r="L55" s="71"/>
      <c r="M55" s="71"/>
      <c r="N55" s="7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168</v>
      </c>
      <c r="B56" s="10"/>
      <c r="C56" s="10"/>
      <c r="D56" s="10"/>
      <c r="E56" s="10"/>
      <c r="F56" s="10"/>
      <c r="G56" s="39"/>
      <c r="H56" s="71"/>
      <c r="I56" s="71"/>
      <c r="J56" s="71"/>
      <c r="K56" s="71"/>
      <c r="L56" s="71"/>
      <c r="M56" s="71"/>
      <c r="N56" s="7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1"/>
      <c r="B57" s="71"/>
      <c r="C57" s="71"/>
      <c r="D57" s="71"/>
      <c r="E57" s="71"/>
      <c r="F57" s="71"/>
      <c r="G57" s="361"/>
      <c r="H57" s="71"/>
      <c r="I57" s="71"/>
      <c r="J57" s="71"/>
      <c r="K57" s="71"/>
      <c r="L57" s="71"/>
      <c r="M57" s="71"/>
      <c r="N57" s="7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1"/>
      <c r="B58" s="71"/>
      <c r="C58" s="71"/>
      <c r="D58" s="71"/>
      <c r="E58" s="71"/>
      <c r="F58" s="71"/>
      <c r="G58" s="361"/>
      <c r="H58" s="71"/>
      <c r="I58" s="71"/>
      <c r="J58" s="71"/>
      <c r="K58" s="71"/>
      <c r="L58" s="71"/>
      <c r="M58" s="71"/>
      <c r="N58" s="7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1"/>
      <c r="B59" s="71"/>
      <c r="C59" s="71"/>
      <c r="D59" s="71"/>
      <c r="E59" s="71"/>
      <c r="F59" s="71"/>
      <c r="G59" s="361"/>
      <c r="H59" s="71"/>
      <c r="I59" s="71"/>
      <c r="J59" s="71"/>
      <c r="K59" s="71"/>
      <c r="L59" s="71"/>
      <c r="M59" s="71"/>
      <c r="N59" s="7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1"/>
      <c r="B60" s="71"/>
      <c r="C60" s="71"/>
      <c r="D60" s="71"/>
      <c r="E60" s="71"/>
      <c r="F60" s="71"/>
      <c r="G60" s="361"/>
      <c r="H60" s="71"/>
      <c r="I60" s="71"/>
      <c r="J60" s="71"/>
      <c r="K60" s="71"/>
      <c r="L60" s="71"/>
      <c r="M60" s="71"/>
      <c r="N60" s="71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1"/>
      <c r="B61" s="71"/>
      <c r="C61" s="71"/>
      <c r="D61" s="71"/>
      <c r="E61" s="71"/>
      <c r="F61" s="71"/>
      <c r="G61" s="361"/>
      <c r="H61" s="71"/>
      <c r="I61" s="71"/>
      <c r="J61" s="71"/>
      <c r="K61" s="71"/>
      <c r="L61" s="71"/>
      <c r="M61" s="71"/>
      <c r="N61" s="7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1"/>
      <c r="B62" s="71"/>
      <c r="C62" s="71"/>
      <c r="D62" s="71"/>
      <c r="E62" s="71"/>
      <c r="F62" s="71"/>
      <c r="G62" s="361"/>
      <c r="H62" s="71"/>
      <c r="I62" s="71"/>
      <c r="J62" s="71"/>
      <c r="K62" s="71"/>
      <c r="L62" s="71"/>
      <c r="M62" s="71"/>
      <c r="N62" s="7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1"/>
      <c r="B63" s="71"/>
      <c r="C63" s="71"/>
      <c r="D63" s="71"/>
      <c r="E63" s="71"/>
      <c r="F63" s="71"/>
      <c r="G63" s="361"/>
      <c r="H63" s="71"/>
      <c r="I63" s="71"/>
      <c r="J63" s="71"/>
      <c r="K63" s="71"/>
      <c r="L63" s="71"/>
      <c r="M63" s="71"/>
      <c r="N63" s="7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1"/>
      <c r="B64" s="71"/>
      <c r="C64" s="71"/>
      <c r="D64" s="71"/>
      <c r="E64" s="71"/>
      <c r="F64" s="71"/>
      <c r="G64" s="361"/>
      <c r="H64" s="71"/>
      <c r="I64" s="71"/>
      <c r="J64" s="71"/>
      <c r="K64" s="71"/>
      <c r="L64" s="71"/>
      <c r="M64" s="71"/>
      <c r="N64" s="7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1"/>
      <c r="B65" s="71"/>
      <c r="C65" s="71"/>
      <c r="D65" s="71"/>
      <c r="E65" s="71"/>
      <c r="F65" s="71"/>
      <c r="G65" s="361"/>
      <c r="H65" s="71"/>
      <c r="I65" s="71"/>
      <c r="J65" s="71"/>
      <c r="K65" s="71"/>
      <c r="L65" s="71"/>
      <c r="M65" s="71"/>
      <c r="N65" s="7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1"/>
      <c r="B66" s="71"/>
      <c r="C66" s="71"/>
      <c r="D66" s="71"/>
      <c r="E66" s="71"/>
      <c r="F66" s="71"/>
      <c r="G66" s="361"/>
      <c r="H66" s="71"/>
      <c r="I66" s="71"/>
      <c r="J66" s="71"/>
      <c r="K66" s="71"/>
      <c r="L66" s="71"/>
      <c r="M66" s="71"/>
      <c r="N66" s="7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1"/>
      <c r="B67" s="71"/>
      <c r="C67" s="71"/>
      <c r="D67" s="71"/>
      <c r="E67" s="71"/>
      <c r="F67" s="71"/>
      <c r="G67" s="361"/>
      <c r="H67" s="71"/>
      <c r="I67" s="71"/>
      <c r="J67" s="71"/>
      <c r="K67" s="71"/>
      <c r="L67" s="71"/>
      <c r="M67" s="71"/>
      <c r="N67" s="7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1"/>
      <c r="B68" s="71"/>
      <c r="C68" s="71"/>
      <c r="D68" s="71"/>
      <c r="E68" s="71"/>
      <c r="F68" s="71"/>
      <c r="G68" s="361"/>
      <c r="H68" s="71"/>
      <c r="I68" s="71"/>
      <c r="J68" s="71"/>
      <c r="K68" s="71"/>
      <c r="L68" s="71"/>
      <c r="M68" s="71"/>
      <c r="N68" s="7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1"/>
      <c r="B69" s="71"/>
      <c r="C69" s="71"/>
      <c r="D69" s="71"/>
      <c r="E69" s="71"/>
      <c r="F69" s="71"/>
      <c r="G69" s="361"/>
      <c r="H69" s="71"/>
      <c r="I69" s="71"/>
      <c r="J69" s="71"/>
      <c r="K69" s="71"/>
      <c r="L69" s="71"/>
      <c r="M69" s="71"/>
      <c r="N69" s="71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1"/>
      <c r="B70" s="71"/>
      <c r="C70" s="71"/>
      <c r="D70" s="71"/>
      <c r="E70" s="71"/>
      <c r="F70" s="71"/>
      <c r="G70" s="361"/>
      <c r="H70" s="71"/>
      <c r="I70" s="71"/>
      <c r="J70" s="71"/>
      <c r="K70" s="71"/>
      <c r="L70" s="71"/>
      <c r="M70" s="71"/>
      <c r="N70" s="7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1"/>
      <c r="B71" s="71"/>
      <c r="C71" s="71"/>
      <c r="D71" s="71"/>
      <c r="E71" s="71"/>
      <c r="F71" s="71"/>
      <c r="G71" s="361"/>
      <c r="H71" s="71"/>
      <c r="I71" s="71"/>
      <c r="J71" s="71"/>
      <c r="K71" s="71"/>
      <c r="L71" s="71"/>
      <c r="M71" s="71"/>
      <c r="N71" s="7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1"/>
      <c r="B72" s="71"/>
      <c r="C72" s="71"/>
      <c r="D72" s="71"/>
      <c r="E72" s="71"/>
      <c r="F72" s="71"/>
      <c r="G72" s="361"/>
      <c r="H72" s="71"/>
      <c r="I72" s="71"/>
      <c r="J72" s="71"/>
      <c r="K72" s="71"/>
      <c r="L72" s="71"/>
      <c r="M72" s="71"/>
      <c r="N72" s="7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1"/>
      <c r="B73" s="71"/>
      <c r="C73" s="71"/>
      <c r="D73" s="71"/>
      <c r="E73" s="71"/>
      <c r="F73" s="71"/>
      <c r="G73" s="361"/>
      <c r="H73" s="71"/>
      <c r="I73" s="71"/>
      <c r="J73" s="71"/>
      <c r="K73" s="71"/>
      <c r="L73" s="71"/>
      <c r="M73" s="71"/>
      <c r="N73" s="7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1"/>
      <c r="B74" s="71"/>
      <c r="C74" s="71"/>
      <c r="D74" s="71"/>
      <c r="E74" s="71"/>
      <c r="F74" s="71"/>
      <c r="G74" s="361"/>
      <c r="H74" s="71"/>
      <c r="I74" s="71"/>
      <c r="J74" s="71"/>
      <c r="K74" s="71"/>
      <c r="L74" s="71"/>
      <c r="M74" s="71"/>
      <c r="N74" s="7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1"/>
      <c r="B75" s="71"/>
      <c r="C75" s="71"/>
      <c r="D75" s="71"/>
      <c r="E75" s="71"/>
      <c r="F75" s="71"/>
      <c r="G75" s="361"/>
      <c r="H75" s="71"/>
      <c r="I75" s="71"/>
      <c r="J75" s="71"/>
      <c r="K75" s="71"/>
      <c r="L75" s="71"/>
      <c r="M75" s="71"/>
      <c r="N75" s="7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1"/>
      <c r="B76" s="71"/>
      <c r="C76" s="71"/>
      <c r="D76" s="71"/>
      <c r="E76" s="71"/>
      <c r="F76" s="71"/>
      <c r="G76" s="361"/>
      <c r="H76" s="71"/>
      <c r="I76" s="71"/>
      <c r="J76" s="71"/>
      <c r="K76" s="71"/>
      <c r="L76" s="71"/>
      <c r="M76" s="71"/>
      <c r="N76" s="7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1"/>
      <c r="B77" s="71"/>
      <c r="C77" s="71"/>
      <c r="D77" s="71"/>
      <c r="E77" s="71"/>
      <c r="F77" s="71"/>
      <c r="G77" s="361"/>
      <c r="H77" s="71"/>
      <c r="I77" s="71"/>
      <c r="J77" s="71"/>
      <c r="K77" s="71"/>
      <c r="L77" s="71"/>
      <c r="M77" s="71"/>
      <c r="N77" s="7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1"/>
      <c r="B78" s="71"/>
      <c r="C78" s="71"/>
      <c r="D78" s="71"/>
      <c r="E78" s="71"/>
      <c r="F78" s="71"/>
      <c r="G78" s="361"/>
      <c r="H78" s="71"/>
      <c r="I78" s="71"/>
      <c r="J78" s="71"/>
      <c r="K78" s="71"/>
      <c r="L78" s="71"/>
      <c r="M78" s="71"/>
      <c r="N78" s="7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1"/>
      <c r="B79" s="71"/>
      <c r="C79" s="71"/>
      <c r="D79" s="71"/>
      <c r="E79" s="71"/>
      <c r="F79" s="71"/>
      <c r="G79" s="361"/>
      <c r="H79" s="71"/>
      <c r="I79" s="71"/>
      <c r="J79" s="71"/>
      <c r="K79" s="71"/>
      <c r="L79" s="71"/>
      <c r="M79" s="71"/>
      <c r="N79" s="7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1"/>
      <c r="B80" s="71"/>
      <c r="C80" s="71"/>
      <c r="D80" s="71"/>
      <c r="E80" s="71"/>
      <c r="F80" s="71"/>
      <c r="G80" s="361"/>
      <c r="H80" s="71"/>
      <c r="I80" s="71"/>
      <c r="J80" s="71"/>
      <c r="K80" s="71"/>
      <c r="L80" s="71"/>
      <c r="M80" s="71"/>
      <c r="N80" s="7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1"/>
      <c r="B81" s="71"/>
      <c r="C81" s="71"/>
      <c r="D81" s="71"/>
      <c r="E81" s="71"/>
      <c r="F81" s="71"/>
      <c r="G81" s="361"/>
      <c r="H81" s="71"/>
      <c r="I81" s="71"/>
      <c r="J81" s="71"/>
      <c r="K81" s="71"/>
      <c r="L81" s="71"/>
      <c r="M81" s="71"/>
      <c r="N81" s="7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1"/>
      <c r="B82" s="71"/>
      <c r="C82" s="71"/>
      <c r="D82" s="71"/>
      <c r="E82" s="71"/>
      <c r="F82" s="71"/>
      <c r="G82" s="361"/>
      <c r="H82" s="71"/>
      <c r="I82" s="71"/>
      <c r="J82" s="71"/>
      <c r="K82" s="71"/>
      <c r="L82" s="71"/>
      <c r="M82" s="71"/>
      <c r="N82" s="7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1"/>
      <c r="B83" s="71"/>
      <c r="C83" s="71"/>
      <c r="D83" s="71"/>
      <c r="E83" s="71"/>
      <c r="F83" s="71"/>
      <c r="G83" s="361"/>
      <c r="H83" s="71"/>
      <c r="I83" s="71"/>
      <c r="J83" s="71"/>
      <c r="K83" s="71"/>
      <c r="L83" s="71"/>
      <c r="M83" s="71"/>
      <c r="N83" s="7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1"/>
      <c r="B84" s="71"/>
      <c r="C84" s="71"/>
      <c r="D84" s="71"/>
      <c r="E84" s="71"/>
      <c r="F84" s="71"/>
      <c r="G84" s="361"/>
      <c r="H84" s="71"/>
      <c r="I84" s="71"/>
      <c r="J84" s="71"/>
      <c r="K84" s="71"/>
      <c r="L84" s="71"/>
      <c r="M84" s="71"/>
      <c r="N84" s="7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1"/>
      <c r="B85" s="71"/>
      <c r="C85" s="71"/>
      <c r="D85" s="71"/>
      <c r="E85" s="71"/>
      <c r="F85" s="71"/>
      <c r="G85" s="361"/>
      <c r="H85" s="71"/>
      <c r="I85" s="71"/>
      <c r="J85" s="71"/>
      <c r="K85" s="71"/>
      <c r="L85" s="71"/>
      <c r="M85" s="71"/>
      <c r="N85" s="7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1"/>
      <c r="B86" s="71"/>
      <c r="C86" s="71"/>
      <c r="D86" s="71"/>
      <c r="E86" s="71"/>
      <c r="F86" s="71"/>
      <c r="G86" s="361"/>
      <c r="H86" s="71"/>
      <c r="I86" s="71"/>
      <c r="J86" s="71"/>
      <c r="K86" s="71"/>
      <c r="L86" s="71"/>
      <c r="M86" s="71"/>
      <c r="N86" s="7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1"/>
      <c r="B87" s="71"/>
      <c r="C87" s="71"/>
      <c r="D87" s="71"/>
      <c r="E87" s="71"/>
      <c r="F87" s="71"/>
      <c r="G87" s="361"/>
      <c r="H87" s="71"/>
      <c r="I87" s="71"/>
      <c r="J87" s="71"/>
      <c r="K87" s="71"/>
      <c r="L87" s="71"/>
      <c r="M87" s="71"/>
      <c r="N87" s="7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1"/>
      <c r="B88" s="71"/>
      <c r="C88" s="71"/>
      <c r="D88" s="71"/>
      <c r="E88" s="71"/>
      <c r="F88" s="71"/>
      <c r="G88" s="361"/>
      <c r="H88" s="71"/>
      <c r="I88" s="71"/>
      <c r="J88" s="71"/>
      <c r="K88" s="71"/>
      <c r="L88" s="71"/>
      <c r="M88" s="71"/>
      <c r="N88" s="7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1"/>
      <c r="B89" s="71"/>
      <c r="C89" s="71"/>
      <c r="D89" s="71"/>
      <c r="E89" s="71"/>
      <c r="F89" s="71"/>
      <c r="G89" s="361"/>
      <c r="H89" s="71"/>
      <c r="I89" s="71"/>
      <c r="J89" s="71"/>
      <c r="K89" s="71"/>
      <c r="L89" s="71"/>
      <c r="M89" s="71"/>
      <c r="N89" s="7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1"/>
      <c r="B90" s="71"/>
      <c r="C90" s="71"/>
      <c r="D90" s="71"/>
      <c r="E90" s="71"/>
      <c r="F90" s="71"/>
      <c r="G90" s="361"/>
      <c r="H90" s="71"/>
      <c r="I90" s="71"/>
      <c r="J90" s="71"/>
      <c r="K90" s="71"/>
      <c r="L90" s="71"/>
      <c r="M90" s="71"/>
      <c r="N90" s="7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1"/>
      <c r="B91" s="71"/>
      <c r="C91" s="71"/>
      <c r="D91" s="71"/>
      <c r="E91" s="71"/>
      <c r="F91" s="71"/>
      <c r="G91" s="361"/>
      <c r="H91" s="71"/>
      <c r="I91" s="71"/>
      <c r="J91" s="71"/>
      <c r="K91" s="71"/>
      <c r="L91" s="71"/>
      <c r="M91" s="71"/>
      <c r="N91" s="7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1"/>
      <c r="B92" s="71"/>
      <c r="C92" s="71"/>
      <c r="D92" s="71"/>
      <c r="E92" s="71"/>
      <c r="F92" s="71"/>
      <c r="G92" s="361"/>
      <c r="H92" s="71"/>
      <c r="I92" s="71"/>
      <c r="J92" s="71"/>
      <c r="K92" s="71"/>
      <c r="L92" s="71"/>
      <c r="M92" s="71"/>
      <c r="N92" s="7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1"/>
      <c r="B93" s="71"/>
      <c r="C93" s="71"/>
      <c r="D93" s="71"/>
      <c r="E93" s="71"/>
      <c r="F93" s="71"/>
      <c r="G93" s="361"/>
      <c r="H93" s="71"/>
      <c r="I93" s="71"/>
      <c r="J93" s="71"/>
      <c r="K93" s="71"/>
      <c r="L93" s="71"/>
      <c r="M93" s="71"/>
      <c r="N93" s="7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1"/>
      <c r="B94" s="71"/>
      <c r="C94" s="71"/>
      <c r="D94" s="71"/>
      <c r="E94" s="71"/>
      <c r="F94" s="71"/>
      <c r="G94" s="361"/>
      <c r="H94" s="71"/>
      <c r="I94" s="71"/>
      <c r="J94" s="71"/>
      <c r="K94" s="71"/>
      <c r="L94" s="71"/>
      <c r="M94" s="71"/>
      <c r="N94" s="7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1"/>
      <c r="B95" s="71"/>
      <c r="C95" s="71"/>
      <c r="D95" s="71"/>
      <c r="E95" s="71"/>
      <c r="F95" s="71"/>
      <c r="G95" s="361"/>
      <c r="H95" s="71"/>
      <c r="I95" s="71"/>
      <c r="J95" s="71"/>
      <c r="K95" s="71"/>
      <c r="L95" s="71"/>
      <c r="M95" s="71"/>
      <c r="N95" s="7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1"/>
      <c r="B96" s="71"/>
      <c r="C96" s="71"/>
      <c r="D96" s="71"/>
      <c r="E96" s="71"/>
      <c r="F96" s="71"/>
      <c r="G96" s="361"/>
      <c r="H96" s="71"/>
      <c r="I96" s="71"/>
      <c r="J96" s="71"/>
      <c r="K96" s="71"/>
      <c r="L96" s="71"/>
      <c r="M96" s="71"/>
      <c r="N96" s="7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1"/>
      <c r="B97" s="71"/>
      <c r="C97" s="71"/>
      <c r="D97" s="71"/>
      <c r="E97" s="71"/>
      <c r="F97" s="71"/>
      <c r="G97" s="361"/>
      <c r="H97" s="71"/>
      <c r="I97" s="71"/>
      <c r="J97" s="71"/>
      <c r="K97" s="71"/>
      <c r="L97" s="71"/>
      <c r="M97" s="71"/>
      <c r="N97" s="7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1"/>
      <c r="B98" s="71"/>
      <c r="C98" s="71"/>
      <c r="D98" s="71"/>
      <c r="E98" s="71"/>
      <c r="F98" s="71"/>
      <c r="G98" s="361"/>
      <c r="H98" s="71"/>
      <c r="I98" s="71"/>
      <c r="J98" s="71"/>
      <c r="K98" s="71"/>
      <c r="L98" s="71"/>
      <c r="M98" s="71"/>
      <c r="N98" s="7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1"/>
      <c r="B99" s="71"/>
      <c r="C99" s="71"/>
      <c r="D99" s="71"/>
      <c r="E99" s="71"/>
      <c r="F99" s="71"/>
      <c r="G99" s="361"/>
      <c r="H99" s="71"/>
      <c r="I99" s="71"/>
      <c r="J99" s="71"/>
      <c r="K99" s="71"/>
      <c r="L99" s="71"/>
      <c r="M99" s="71"/>
      <c r="N99" s="7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1"/>
      <c r="B100" s="71"/>
      <c r="C100" s="71"/>
      <c r="D100" s="71"/>
      <c r="E100" s="71"/>
      <c r="F100" s="71"/>
      <c r="G100" s="361"/>
      <c r="H100" s="71"/>
      <c r="I100" s="71"/>
      <c r="J100" s="71"/>
      <c r="K100" s="71"/>
      <c r="L100" s="71"/>
      <c r="M100" s="71"/>
      <c r="N100" s="7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1"/>
      <c r="B101" s="71"/>
      <c r="C101" s="71"/>
      <c r="D101" s="71"/>
      <c r="E101" s="71"/>
      <c r="F101" s="71"/>
      <c r="G101" s="361"/>
      <c r="H101" s="71"/>
      <c r="I101" s="71"/>
      <c r="J101" s="71"/>
      <c r="K101" s="71"/>
      <c r="L101" s="71"/>
      <c r="M101" s="71"/>
      <c r="N101" s="7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1"/>
      <c r="B102" s="71"/>
      <c r="C102" s="71"/>
      <c r="D102" s="71"/>
      <c r="E102" s="71"/>
      <c r="F102" s="71"/>
      <c r="G102" s="361"/>
      <c r="H102" s="71"/>
      <c r="I102" s="71"/>
      <c r="J102" s="71"/>
      <c r="K102" s="71"/>
      <c r="L102" s="71"/>
      <c r="M102" s="71"/>
      <c r="N102" s="7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1"/>
      <c r="B103" s="71"/>
      <c r="C103" s="71"/>
      <c r="D103" s="71"/>
      <c r="E103" s="71"/>
      <c r="F103" s="71"/>
      <c r="G103" s="361"/>
      <c r="H103" s="71"/>
      <c r="I103" s="71"/>
      <c r="J103" s="71"/>
      <c r="K103" s="71"/>
      <c r="L103" s="71"/>
      <c r="M103" s="71"/>
      <c r="N103" s="7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1"/>
      <c r="B104" s="71"/>
      <c r="C104" s="71"/>
      <c r="D104" s="71"/>
      <c r="E104" s="71"/>
      <c r="F104" s="71"/>
      <c r="G104" s="361"/>
      <c r="H104" s="71"/>
      <c r="I104" s="71"/>
      <c r="J104" s="71"/>
      <c r="K104" s="71"/>
      <c r="L104" s="71"/>
      <c r="M104" s="71"/>
      <c r="N104" s="7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1"/>
      <c r="B105" s="71"/>
      <c r="C105" s="71"/>
      <c r="D105" s="71"/>
      <c r="E105" s="71"/>
      <c r="F105" s="71"/>
      <c r="G105" s="361"/>
      <c r="H105" s="71"/>
      <c r="I105" s="71"/>
      <c r="J105" s="71"/>
      <c r="K105" s="71"/>
      <c r="L105" s="71"/>
      <c r="M105" s="71"/>
      <c r="N105" s="7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1"/>
      <c r="B106" s="71"/>
      <c r="C106" s="71"/>
      <c r="D106" s="71"/>
      <c r="E106" s="71"/>
      <c r="F106" s="71"/>
      <c r="G106" s="361"/>
      <c r="H106" s="71"/>
      <c r="I106" s="71"/>
      <c r="J106" s="71"/>
      <c r="K106" s="71"/>
      <c r="L106" s="71"/>
      <c r="M106" s="71"/>
      <c r="N106" s="7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1"/>
      <c r="B107" s="71"/>
      <c r="C107" s="71"/>
      <c r="D107" s="71"/>
      <c r="E107" s="71"/>
      <c r="F107" s="71"/>
      <c r="G107" s="361"/>
      <c r="H107" s="71"/>
      <c r="I107" s="71"/>
      <c r="J107" s="71"/>
      <c r="K107" s="71"/>
      <c r="L107" s="71"/>
      <c r="M107" s="71"/>
      <c r="N107" s="7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1"/>
      <c r="B108" s="71"/>
      <c r="C108" s="71"/>
      <c r="D108" s="71"/>
      <c r="E108" s="71"/>
      <c r="F108" s="71"/>
      <c r="G108" s="361"/>
      <c r="H108" s="71"/>
      <c r="I108" s="71"/>
      <c r="J108" s="71"/>
      <c r="K108" s="71"/>
      <c r="L108" s="71"/>
      <c r="M108" s="71"/>
      <c r="N108" s="71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1"/>
      <c r="B109" s="71"/>
      <c r="C109" s="71"/>
      <c r="D109" s="71"/>
      <c r="E109" s="71"/>
      <c r="F109" s="71"/>
      <c r="G109" s="361"/>
      <c r="H109" s="71"/>
      <c r="I109" s="71"/>
      <c r="J109" s="71"/>
      <c r="K109" s="71"/>
      <c r="L109" s="71"/>
      <c r="M109" s="71"/>
      <c r="N109" s="71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1"/>
      <c r="B110" s="71"/>
      <c r="C110" s="71"/>
      <c r="D110" s="71"/>
      <c r="E110" s="71"/>
      <c r="F110" s="71"/>
      <c r="G110" s="361"/>
      <c r="H110" s="71"/>
      <c r="I110" s="71"/>
      <c r="J110" s="71"/>
      <c r="K110" s="71"/>
      <c r="L110" s="71"/>
      <c r="M110" s="71"/>
      <c r="N110" s="71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1"/>
      <c r="B111" s="71"/>
      <c r="C111" s="71"/>
      <c r="D111" s="71"/>
      <c r="E111" s="71"/>
      <c r="F111" s="71"/>
      <c r="G111" s="361"/>
      <c r="H111" s="71"/>
      <c r="I111" s="71"/>
      <c r="J111" s="71"/>
      <c r="K111" s="71"/>
      <c r="L111" s="71"/>
      <c r="M111" s="71"/>
      <c r="N111" s="71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8CD18E4F-0FD4-4EC7-B858-6C7A3ED0997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E614-0C15-4B5E-B506-CB073BCEBC7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1437</v>
      </c>
      <c r="C1" s="2"/>
      <c r="D1" s="3"/>
      <c r="E1" s="3"/>
      <c r="F1" s="3"/>
      <c r="G1" s="2"/>
      <c r="H1" s="3"/>
      <c r="I1" s="4" t="s">
        <v>1497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1614</v>
      </c>
      <c r="D3" s="9"/>
      <c r="E3" s="9" t="s">
        <v>1737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K4" s="10"/>
    </row>
    <row r="5" spans="1:25" ht="15.75" customHeight="1" x14ac:dyDescent="0.3">
      <c r="A5" s="374">
        <v>5</v>
      </c>
      <c r="B5" s="16" t="s">
        <v>1473</v>
      </c>
      <c r="C5" s="16" t="s">
        <v>41</v>
      </c>
      <c r="D5" s="364">
        <v>100.003</v>
      </c>
      <c r="E5" s="364">
        <v>100.002</v>
      </c>
      <c r="F5" s="375">
        <f>SUM(D5,E5)</f>
        <v>200.005</v>
      </c>
      <c r="G5" s="18">
        <v>8</v>
      </c>
      <c r="H5" s="375">
        <v>1995.0650000000001</v>
      </c>
      <c r="I5" s="19">
        <v>77</v>
      </c>
      <c r="K5" s="10"/>
    </row>
    <row r="6" spans="1:25" ht="15.75" customHeight="1" x14ac:dyDescent="0.3">
      <c r="A6" s="20">
        <v>2</v>
      </c>
      <c r="B6" s="27" t="s">
        <v>1615</v>
      </c>
      <c r="C6" s="27" t="s">
        <v>535</v>
      </c>
      <c r="D6" s="349">
        <v>100.003</v>
      </c>
      <c r="E6" s="349">
        <v>100.002</v>
      </c>
      <c r="F6" s="350">
        <f>SUM(D6,E6)</f>
        <v>200.005</v>
      </c>
      <c r="G6" s="23">
        <v>8</v>
      </c>
      <c r="H6" s="350">
        <v>1993.0520000000001</v>
      </c>
      <c r="I6" s="25">
        <v>69</v>
      </c>
      <c r="N6" s="370"/>
      <c r="O6" s="370"/>
      <c r="P6" s="370"/>
      <c r="R6" s="370"/>
      <c r="S6" s="371"/>
    </row>
    <row r="7" spans="1:25" ht="15.75" customHeight="1" x14ac:dyDescent="0.3">
      <c r="A7" s="20">
        <v>6</v>
      </c>
      <c r="B7" s="27" t="s">
        <v>1617</v>
      </c>
      <c r="C7" s="27" t="s">
        <v>19</v>
      </c>
      <c r="D7" s="349">
        <v>100.004</v>
      </c>
      <c r="E7" s="349">
        <v>99</v>
      </c>
      <c r="F7" s="350">
        <f>SUM(D7,E7)</f>
        <v>199.00400000000002</v>
      </c>
      <c r="G7" s="23">
        <v>4</v>
      </c>
      <c r="H7" s="350">
        <v>1992.0529999999999</v>
      </c>
      <c r="I7" s="29">
        <v>64</v>
      </c>
      <c r="J7" s="95"/>
      <c r="K7" s="10"/>
    </row>
    <row r="8" spans="1:25" ht="15.75" customHeight="1" x14ac:dyDescent="0.3">
      <c r="A8" s="20">
        <v>1</v>
      </c>
      <c r="B8" s="27" t="s">
        <v>1468</v>
      </c>
      <c r="C8" s="27" t="s">
        <v>1469</v>
      </c>
      <c r="D8" s="349">
        <v>100.006</v>
      </c>
      <c r="E8" s="349">
        <v>100.006</v>
      </c>
      <c r="F8" s="350">
        <f>SUM(D8,E8)</f>
        <v>200.012</v>
      </c>
      <c r="G8" s="23">
        <v>9</v>
      </c>
      <c r="H8" s="350">
        <v>1992.0550000000001</v>
      </c>
      <c r="I8" s="25">
        <v>62</v>
      </c>
    </row>
    <row r="9" spans="1:25" ht="15.75" customHeight="1" x14ac:dyDescent="0.3">
      <c r="A9" s="20">
        <v>8</v>
      </c>
      <c r="B9" s="27" t="s">
        <v>236</v>
      </c>
      <c r="C9" s="27" t="s">
        <v>127</v>
      </c>
      <c r="D9" s="349">
        <v>100.002</v>
      </c>
      <c r="E9" s="349">
        <v>100.002</v>
      </c>
      <c r="F9" s="350">
        <f>SUM(D9,E9)</f>
        <v>200.00399999999999</v>
      </c>
      <c r="G9" s="23">
        <v>6</v>
      </c>
      <c r="H9" s="350">
        <v>1987.0469999999998</v>
      </c>
      <c r="I9" s="29">
        <v>50</v>
      </c>
      <c r="P9" s="372"/>
      <c r="Q9" s="372"/>
      <c r="R9" s="372"/>
      <c r="S9" s="372"/>
    </row>
    <row r="10" spans="1:25" ht="15.75" customHeight="1" x14ac:dyDescent="0.3">
      <c r="A10" s="20">
        <v>4</v>
      </c>
      <c r="B10" s="27" t="s">
        <v>1470</v>
      </c>
      <c r="C10" s="27" t="s">
        <v>1469</v>
      </c>
      <c r="D10" s="349">
        <v>99.001999999999995</v>
      </c>
      <c r="E10" s="349">
        <v>99.001999999999995</v>
      </c>
      <c r="F10" s="350">
        <f>SUM(D10,E10)</f>
        <v>198.00399999999999</v>
      </c>
      <c r="G10" s="23">
        <v>3</v>
      </c>
      <c r="H10" s="350">
        <v>1980.0440000000001</v>
      </c>
      <c r="I10" s="29">
        <v>48</v>
      </c>
    </row>
    <row r="11" spans="1:25" ht="15.75" customHeight="1" x14ac:dyDescent="0.3">
      <c r="A11" s="20">
        <v>9</v>
      </c>
      <c r="B11" s="27" t="s">
        <v>1474</v>
      </c>
      <c r="C11" s="27" t="s">
        <v>159</v>
      </c>
      <c r="D11" s="349">
        <v>100.003</v>
      </c>
      <c r="E11" s="349">
        <v>100</v>
      </c>
      <c r="F11" s="350">
        <f>SUM(D11,E11)</f>
        <v>200.00299999999999</v>
      </c>
      <c r="G11" s="23">
        <v>5</v>
      </c>
      <c r="H11" s="350">
        <v>1978.0399999999997</v>
      </c>
      <c r="I11" s="29">
        <v>38</v>
      </c>
    </row>
    <row r="12" spans="1:25" ht="15.75" customHeight="1" x14ac:dyDescent="0.3">
      <c r="A12" s="20">
        <v>7</v>
      </c>
      <c r="B12" s="27" t="s">
        <v>363</v>
      </c>
      <c r="C12" s="27" t="s">
        <v>328</v>
      </c>
      <c r="D12" s="349" t="s">
        <v>135</v>
      </c>
      <c r="E12" s="349"/>
      <c r="F12" s="350">
        <f>SUM(D12,E12)</f>
        <v>0</v>
      </c>
      <c r="G12" s="23">
        <v>0</v>
      </c>
      <c r="H12" s="350">
        <v>1190.0249999999999</v>
      </c>
      <c r="I12" s="29">
        <v>26</v>
      </c>
    </row>
    <row r="13" spans="1:25" ht="15.75" customHeight="1" x14ac:dyDescent="0.3">
      <c r="A13" s="376">
        <v>3</v>
      </c>
      <c r="B13" s="377" t="s">
        <v>1616</v>
      </c>
      <c r="C13" s="377" t="s">
        <v>328</v>
      </c>
      <c r="D13" s="378">
        <v>98.003</v>
      </c>
      <c r="E13" s="378">
        <v>96</v>
      </c>
      <c r="F13" s="379">
        <f>SUM(D13,E13)</f>
        <v>194.00299999999999</v>
      </c>
      <c r="G13" s="380">
        <v>2</v>
      </c>
      <c r="H13" s="353">
        <v>1960.039</v>
      </c>
      <c r="I13" s="35">
        <v>25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1618</v>
      </c>
      <c r="D15" s="9"/>
      <c r="E15" s="9" t="s">
        <v>1729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346" t="s">
        <v>10</v>
      </c>
      <c r="C16" s="347" t="s">
        <v>11</v>
      </c>
      <c r="D16" s="61"/>
      <c r="E16" s="98"/>
      <c r="F16" s="333" t="s">
        <v>12</v>
      </c>
      <c r="G16" s="333" t="s">
        <v>13</v>
      </c>
      <c r="H16" s="333" t="s">
        <v>14</v>
      </c>
      <c r="I16" s="334" t="s">
        <v>15</v>
      </c>
    </row>
    <row r="17" spans="1:9" ht="15.75" customHeight="1" x14ac:dyDescent="0.3">
      <c r="A17" s="374">
        <v>4</v>
      </c>
      <c r="B17" s="16" t="s">
        <v>1471</v>
      </c>
      <c r="C17" s="16" t="s">
        <v>1472</v>
      </c>
      <c r="D17" s="364">
        <v>100.005</v>
      </c>
      <c r="E17" s="364">
        <v>100.002</v>
      </c>
      <c r="F17" s="375">
        <f>SUM(D17,E17)</f>
        <v>200.00700000000001</v>
      </c>
      <c r="G17" s="18">
        <v>8</v>
      </c>
      <c r="H17" s="375">
        <v>1997.058</v>
      </c>
      <c r="I17" s="19">
        <v>82</v>
      </c>
    </row>
    <row r="18" spans="1:9" ht="15.75" customHeight="1" x14ac:dyDescent="0.3">
      <c r="A18" s="20">
        <v>5</v>
      </c>
      <c r="B18" s="27" t="s">
        <v>109</v>
      </c>
      <c r="C18" s="27" t="s">
        <v>41</v>
      </c>
      <c r="D18" s="349">
        <v>100.003</v>
      </c>
      <c r="E18" s="349">
        <v>100.003</v>
      </c>
      <c r="F18" s="350">
        <f>SUM(D18,E18)</f>
        <v>200.006</v>
      </c>
      <c r="G18" s="23">
        <v>7</v>
      </c>
      <c r="H18" s="350">
        <v>1989.0429999999999</v>
      </c>
      <c r="I18" s="29">
        <v>60</v>
      </c>
    </row>
    <row r="19" spans="1:9" ht="15.75" customHeight="1" x14ac:dyDescent="0.3">
      <c r="A19" s="20">
        <v>8</v>
      </c>
      <c r="B19" s="27" t="s">
        <v>158</v>
      </c>
      <c r="C19" s="27" t="s">
        <v>159</v>
      </c>
      <c r="D19" s="349">
        <v>100.005</v>
      </c>
      <c r="E19" s="349">
        <v>100.004</v>
      </c>
      <c r="F19" s="350">
        <f>SUM(D19,E19)</f>
        <v>200.00900000000001</v>
      </c>
      <c r="G19" s="23">
        <v>9</v>
      </c>
      <c r="H19" s="350">
        <v>1983.0550000000003</v>
      </c>
      <c r="I19" s="29">
        <v>60</v>
      </c>
    </row>
    <row r="20" spans="1:9" ht="15.75" customHeight="1" x14ac:dyDescent="0.3">
      <c r="A20" s="20">
        <v>7</v>
      </c>
      <c r="B20" s="27" t="s">
        <v>1075</v>
      </c>
      <c r="C20" s="27" t="s">
        <v>45</v>
      </c>
      <c r="D20" s="349">
        <v>100.004</v>
      </c>
      <c r="E20" s="349">
        <v>98.003</v>
      </c>
      <c r="F20" s="350">
        <f>SUM(D20,E20)</f>
        <v>198.00700000000001</v>
      </c>
      <c r="G20" s="23">
        <v>6</v>
      </c>
      <c r="H20" s="350">
        <v>1982.056</v>
      </c>
      <c r="I20" s="29">
        <v>55</v>
      </c>
    </row>
    <row r="21" spans="1:9" ht="15.75" customHeight="1" x14ac:dyDescent="0.3">
      <c r="A21" s="20">
        <v>1</v>
      </c>
      <c r="B21" s="27" t="s">
        <v>1573</v>
      </c>
      <c r="C21" s="27" t="s">
        <v>848</v>
      </c>
      <c r="D21" s="349">
        <v>100.002</v>
      </c>
      <c r="E21" s="349">
        <v>98.003</v>
      </c>
      <c r="F21" s="350">
        <f>SUM(D21,E21)</f>
        <v>198.005</v>
      </c>
      <c r="G21" s="23">
        <v>5</v>
      </c>
      <c r="H21" s="350">
        <v>1981.0430000000001</v>
      </c>
      <c r="I21" s="25">
        <v>52</v>
      </c>
    </row>
    <row r="22" spans="1:9" ht="15.75" customHeight="1" x14ac:dyDescent="0.3">
      <c r="A22" s="20">
        <v>2</v>
      </c>
      <c r="B22" s="27" t="s">
        <v>1619</v>
      </c>
      <c r="C22" s="27" t="s">
        <v>532</v>
      </c>
      <c r="D22" s="349">
        <v>99.004999999999995</v>
      </c>
      <c r="E22" s="349">
        <v>98.001999999999995</v>
      </c>
      <c r="F22" s="350">
        <f>SUM(D22,E22)</f>
        <v>197.00700000000001</v>
      </c>
      <c r="G22" s="23">
        <v>3</v>
      </c>
      <c r="H22" s="350">
        <v>1972.0419999999997</v>
      </c>
      <c r="I22" s="29">
        <v>44</v>
      </c>
    </row>
    <row r="23" spans="1:9" ht="15.75" customHeight="1" x14ac:dyDescent="0.3">
      <c r="A23" s="20">
        <v>6</v>
      </c>
      <c r="B23" s="27" t="s">
        <v>483</v>
      </c>
      <c r="C23" s="27" t="s">
        <v>727</v>
      </c>
      <c r="D23" s="349">
        <v>98.003</v>
      </c>
      <c r="E23" s="349">
        <v>97</v>
      </c>
      <c r="F23" s="350">
        <f>SUM(D23,E23)</f>
        <v>195.00299999999999</v>
      </c>
      <c r="G23" s="23">
        <v>1</v>
      </c>
      <c r="H23" s="350">
        <v>1978.0340000000001</v>
      </c>
      <c r="I23" s="29">
        <v>43</v>
      </c>
    </row>
    <row r="24" spans="1:9" ht="15.75" customHeight="1" x14ac:dyDescent="0.3">
      <c r="A24" s="20">
        <v>9</v>
      </c>
      <c r="B24" s="27" t="s">
        <v>1621</v>
      </c>
      <c r="C24" s="27" t="s">
        <v>56</v>
      </c>
      <c r="D24" s="349">
        <v>99.001000000000005</v>
      </c>
      <c r="E24" s="349">
        <v>99</v>
      </c>
      <c r="F24" s="350">
        <f>SUM(D24,E24)</f>
        <v>198.001</v>
      </c>
      <c r="G24" s="23">
        <v>4</v>
      </c>
      <c r="H24" s="350">
        <v>1968.0319999999999</v>
      </c>
      <c r="I24" s="29">
        <v>33</v>
      </c>
    </row>
    <row r="25" spans="1:9" ht="15.75" customHeight="1" x14ac:dyDescent="0.3">
      <c r="A25" s="376">
        <v>3</v>
      </c>
      <c r="B25" s="377" t="s">
        <v>1620</v>
      </c>
      <c r="C25" s="377" t="s">
        <v>127</v>
      </c>
      <c r="D25" s="378">
        <v>99.001999999999995</v>
      </c>
      <c r="E25" s="378">
        <v>98.001999999999995</v>
      </c>
      <c r="F25" s="379">
        <f>SUM(D25,E25)</f>
        <v>197.00399999999999</v>
      </c>
      <c r="G25" s="380">
        <v>2</v>
      </c>
      <c r="H25" s="353">
        <v>1968.0319999999999</v>
      </c>
      <c r="I25" s="35">
        <v>30</v>
      </c>
    </row>
    <row r="26" spans="1:9" ht="15.75" customHeight="1" x14ac:dyDescent="0.3"/>
    <row r="27" spans="1:9" ht="15.75" customHeight="1" x14ac:dyDescent="0.3">
      <c r="A27" s="1"/>
      <c r="B27" s="8" t="s">
        <v>46</v>
      </c>
      <c r="C27" s="9" t="s">
        <v>519</v>
      </c>
      <c r="D27" s="9"/>
      <c r="E27" s="9" t="s">
        <v>1745</v>
      </c>
      <c r="F27" s="8"/>
      <c r="G27" s="8"/>
      <c r="H27" s="8"/>
      <c r="I27" s="8"/>
    </row>
    <row r="28" spans="1:9" ht="15.75" customHeight="1" x14ac:dyDescent="0.3">
      <c r="A28" s="11">
        <v>2</v>
      </c>
      <c r="B28" s="346" t="s">
        <v>10</v>
      </c>
      <c r="C28" s="347" t="s">
        <v>11</v>
      </c>
      <c r="D28" s="61"/>
      <c r="E28" s="98"/>
      <c r="F28" s="333" t="s">
        <v>12</v>
      </c>
      <c r="G28" s="333" t="s">
        <v>13</v>
      </c>
      <c r="H28" s="333" t="s">
        <v>14</v>
      </c>
      <c r="I28" s="334" t="s">
        <v>15</v>
      </c>
    </row>
    <row r="29" spans="1:9" ht="15.75" customHeight="1" x14ac:dyDescent="0.3">
      <c r="A29" s="374">
        <v>5</v>
      </c>
      <c r="B29" s="16" t="s">
        <v>1479</v>
      </c>
      <c r="C29" s="16" t="s">
        <v>1472</v>
      </c>
      <c r="D29" s="364">
        <v>100.002</v>
      </c>
      <c r="E29" s="364">
        <v>99.001999999999995</v>
      </c>
      <c r="F29" s="375">
        <f>SUM(D29,E29)</f>
        <v>199.00399999999999</v>
      </c>
      <c r="G29" s="18">
        <v>8</v>
      </c>
      <c r="H29" s="375">
        <v>1990.0419999999999</v>
      </c>
      <c r="I29" s="19">
        <v>78</v>
      </c>
    </row>
    <row r="30" spans="1:9" ht="15.75" customHeight="1" x14ac:dyDescent="0.3">
      <c r="A30" s="20">
        <v>2</v>
      </c>
      <c r="B30" s="27" t="s">
        <v>1283</v>
      </c>
      <c r="C30" s="27" t="s">
        <v>39</v>
      </c>
      <c r="D30" s="349">
        <v>100.001</v>
      </c>
      <c r="E30" s="349">
        <v>99</v>
      </c>
      <c r="F30" s="350">
        <f>SUM(D30,E30)</f>
        <v>199.001</v>
      </c>
      <c r="G30" s="23">
        <v>7</v>
      </c>
      <c r="H30" s="350">
        <v>1976.0329999999997</v>
      </c>
      <c r="I30" s="29">
        <v>63</v>
      </c>
    </row>
    <row r="31" spans="1:9" ht="15.75" customHeight="1" x14ac:dyDescent="0.3">
      <c r="A31" s="20">
        <v>9</v>
      </c>
      <c r="B31" s="27" t="s">
        <v>614</v>
      </c>
      <c r="C31" s="27" t="s">
        <v>75</v>
      </c>
      <c r="D31" s="349">
        <v>100.003</v>
      </c>
      <c r="E31" s="349">
        <v>98.004000000000005</v>
      </c>
      <c r="F31" s="350">
        <f>SUM(D31,E31)</f>
        <v>198.00700000000001</v>
      </c>
      <c r="G31" s="23">
        <v>6</v>
      </c>
      <c r="H31" s="350">
        <v>1968.0420000000001</v>
      </c>
      <c r="I31" s="29">
        <v>62</v>
      </c>
    </row>
    <row r="32" spans="1:9" ht="15.75" customHeight="1" x14ac:dyDescent="0.3">
      <c r="A32" s="20">
        <v>7</v>
      </c>
      <c r="B32" s="27" t="s">
        <v>1624</v>
      </c>
      <c r="C32" s="27" t="s">
        <v>56</v>
      </c>
      <c r="D32" s="349">
        <v>100.002</v>
      </c>
      <c r="E32" s="349">
        <v>100.001</v>
      </c>
      <c r="F32" s="350">
        <f>SUM(D32,E32)</f>
        <v>200.00299999999999</v>
      </c>
      <c r="G32" s="23">
        <v>9</v>
      </c>
      <c r="H32" s="350">
        <v>1968.0339999999997</v>
      </c>
      <c r="I32" s="29">
        <v>60</v>
      </c>
    </row>
    <row r="33" spans="1:9" ht="15.75" customHeight="1" x14ac:dyDescent="0.3">
      <c r="A33" s="20">
        <v>3</v>
      </c>
      <c r="B33" s="27" t="s">
        <v>482</v>
      </c>
      <c r="C33" s="27" t="s">
        <v>328</v>
      </c>
      <c r="D33" s="349">
        <v>97.003</v>
      </c>
      <c r="E33" s="349">
        <v>96.001000000000005</v>
      </c>
      <c r="F33" s="350">
        <f>SUM(D33,E33)</f>
        <v>193.00400000000002</v>
      </c>
      <c r="G33" s="23">
        <v>3</v>
      </c>
      <c r="H33" s="350">
        <v>1963.0389999999998</v>
      </c>
      <c r="I33" s="29">
        <v>59</v>
      </c>
    </row>
    <row r="34" spans="1:9" ht="15.75" customHeight="1" x14ac:dyDescent="0.3">
      <c r="A34" s="20">
        <v>1</v>
      </c>
      <c r="B34" s="27" t="s">
        <v>1622</v>
      </c>
      <c r="C34" s="27" t="s">
        <v>1472</v>
      </c>
      <c r="D34" s="349">
        <v>99.001999999999995</v>
      </c>
      <c r="E34" s="349">
        <v>98.001999999999995</v>
      </c>
      <c r="F34" s="350">
        <f>SUM(D34,E34)</f>
        <v>197.00399999999999</v>
      </c>
      <c r="G34" s="23">
        <v>5</v>
      </c>
      <c r="H34" s="350">
        <v>1579.0359999999998</v>
      </c>
      <c r="I34" s="25">
        <v>53</v>
      </c>
    </row>
    <row r="35" spans="1:9" ht="15.75" customHeight="1" x14ac:dyDescent="0.3">
      <c r="A35" s="20">
        <v>4</v>
      </c>
      <c r="B35" s="27" t="s">
        <v>358</v>
      </c>
      <c r="C35" s="27" t="s">
        <v>328</v>
      </c>
      <c r="D35" s="349">
        <v>98.001000000000005</v>
      </c>
      <c r="E35" s="349">
        <v>95.001000000000005</v>
      </c>
      <c r="F35" s="350">
        <f>SUM(D35,E35)</f>
        <v>193.00200000000001</v>
      </c>
      <c r="G35" s="23">
        <v>2</v>
      </c>
      <c r="H35" s="350">
        <v>1900.0129999999999</v>
      </c>
      <c r="I35" s="29">
        <v>30</v>
      </c>
    </row>
    <row r="36" spans="1:9" ht="15.75" customHeight="1" x14ac:dyDescent="0.3">
      <c r="A36" s="20">
        <v>8</v>
      </c>
      <c r="B36" s="27" t="s">
        <v>1625</v>
      </c>
      <c r="C36" s="27" t="s">
        <v>127</v>
      </c>
      <c r="D36" s="349">
        <v>99</v>
      </c>
      <c r="E36" s="349">
        <v>97.001000000000005</v>
      </c>
      <c r="F36" s="350">
        <f>SUM(D36,E36)</f>
        <v>196.001</v>
      </c>
      <c r="G36" s="23">
        <v>4</v>
      </c>
      <c r="H36" s="350">
        <v>1172.019</v>
      </c>
      <c r="I36" s="29">
        <v>25</v>
      </c>
    </row>
    <row r="37" spans="1:9" ht="15.75" customHeight="1" x14ac:dyDescent="0.3">
      <c r="A37" s="376">
        <v>6</v>
      </c>
      <c r="B37" s="377" t="s">
        <v>1623</v>
      </c>
      <c r="C37" s="377" t="s">
        <v>45</v>
      </c>
      <c r="D37" s="378" t="s">
        <v>135</v>
      </c>
      <c r="E37" s="378"/>
      <c r="F37" s="379">
        <f>SUM(D37,E37)</f>
        <v>0</v>
      </c>
      <c r="G37" s="380">
        <v>0</v>
      </c>
      <c r="H37" s="353">
        <v>0</v>
      </c>
      <c r="I37" s="35">
        <v>0</v>
      </c>
    </row>
    <row r="38" spans="1:9" ht="15.75" customHeight="1" x14ac:dyDescent="0.3"/>
    <row r="39" spans="1:9" ht="15.75" customHeight="1" x14ac:dyDescent="0.3">
      <c r="A39" s="1"/>
      <c r="B39" s="8" t="s">
        <v>49</v>
      </c>
      <c r="C39" s="9" t="s">
        <v>1626</v>
      </c>
      <c r="D39" s="9"/>
      <c r="E39" s="9" t="s">
        <v>1746</v>
      </c>
      <c r="F39" s="8"/>
      <c r="G39" s="8"/>
      <c r="H39" s="8"/>
      <c r="I39" s="8"/>
    </row>
    <row r="40" spans="1:9" ht="15.75" customHeight="1" x14ac:dyDescent="0.3">
      <c r="A40" s="11">
        <v>2</v>
      </c>
      <c r="B40" s="346" t="s">
        <v>10</v>
      </c>
      <c r="C40" s="347" t="s">
        <v>11</v>
      </c>
      <c r="D40" s="61"/>
      <c r="E40" s="98"/>
      <c r="F40" s="333" t="s">
        <v>12</v>
      </c>
      <c r="G40" s="333" t="s">
        <v>13</v>
      </c>
      <c r="H40" s="333" t="s">
        <v>14</v>
      </c>
      <c r="I40" s="334" t="s">
        <v>15</v>
      </c>
    </row>
    <row r="41" spans="1:9" ht="15.75" customHeight="1" x14ac:dyDescent="0.3">
      <c r="A41" s="374">
        <v>6</v>
      </c>
      <c r="B41" s="16" t="s">
        <v>1630</v>
      </c>
      <c r="C41" s="16" t="s">
        <v>43</v>
      </c>
      <c r="D41" s="364">
        <v>100.006</v>
      </c>
      <c r="E41" s="364">
        <v>100.004</v>
      </c>
      <c r="F41" s="375">
        <f>SUM(D41,E41)</f>
        <v>200.01</v>
      </c>
      <c r="G41" s="18">
        <v>9</v>
      </c>
      <c r="H41" s="375">
        <v>1995.0640000000001</v>
      </c>
      <c r="I41" s="19">
        <v>81</v>
      </c>
    </row>
    <row r="42" spans="1:9" ht="15.75" customHeight="1" x14ac:dyDescent="0.3">
      <c r="A42" s="20">
        <v>7</v>
      </c>
      <c r="B42" s="27" t="s">
        <v>1478</v>
      </c>
      <c r="C42" s="27" t="s">
        <v>41</v>
      </c>
      <c r="D42" s="349">
        <v>100.002</v>
      </c>
      <c r="E42" s="349">
        <v>99.001000000000005</v>
      </c>
      <c r="F42" s="350">
        <f>SUM(D42,E42)</f>
        <v>199.00299999999999</v>
      </c>
      <c r="G42" s="23">
        <v>8</v>
      </c>
      <c r="H42" s="350">
        <v>1980.0429999999999</v>
      </c>
      <c r="I42" s="29">
        <v>65</v>
      </c>
    </row>
    <row r="43" spans="1:9" ht="15.75" customHeight="1" x14ac:dyDescent="0.3">
      <c r="A43" s="20">
        <v>9</v>
      </c>
      <c r="B43" s="27" t="s">
        <v>339</v>
      </c>
      <c r="C43" s="27" t="s">
        <v>328</v>
      </c>
      <c r="D43" s="349">
        <v>99.003</v>
      </c>
      <c r="E43" s="349">
        <v>99.001999999999995</v>
      </c>
      <c r="F43" s="350">
        <f>SUM(D43,E43)</f>
        <v>198.005</v>
      </c>
      <c r="G43" s="23">
        <v>6</v>
      </c>
      <c r="H43" s="350">
        <v>1977.038</v>
      </c>
      <c r="I43" s="29">
        <v>59</v>
      </c>
    </row>
    <row r="44" spans="1:9" ht="15.75" customHeight="1" x14ac:dyDescent="0.3">
      <c r="A44" s="20">
        <v>8</v>
      </c>
      <c r="B44" s="27" t="s">
        <v>327</v>
      </c>
      <c r="C44" s="27" t="s">
        <v>328</v>
      </c>
      <c r="D44" s="349">
        <v>99</v>
      </c>
      <c r="E44" s="349">
        <v>97.001999999999995</v>
      </c>
      <c r="F44" s="350">
        <f>SUM(D44,E44)</f>
        <v>196.00200000000001</v>
      </c>
      <c r="G44" s="23">
        <v>5</v>
      </c>
      <c r="H44" s="350">
        <v>1961.0209999999997</v>
      </c>
      <c r="I44" s="29">
        <v>47</v>
      </c>
    </row>
    <row r="45" spans="1:9" ht="15.75" customHeight="1" x14ac:dyDescent="0.3">
      <c r="A45" s="20">
        <v>3</v>
      </c>
      <c r="B45" s="27" t="s">
        <v>1628</v>
      </c>
      <c r="C45" s="27" t="s">
        <v>56</v>
      </c>
      <c r="D45" s="349">
        <v>98.001000000000005</v>
      </c>
      <c r="E45" s="349">
        <v>96.001000000000005</v>
      </c>
      <c r="F45" s="350">
        <f>SUM(D45,E45)</f>
        <v>194.00200000000001</v>
      </c>
      <c r="G45" s="23">
        <v>3</v>
      </c>
      <c r="H45" s="350">
        <v>1963.0339999999999</v>
      </c>
      <c r="I45" s="29">
        <v>46</v>
      </c>
    </row>
    <row r="46" spans="1:9" ht="15.75" customHeight="1" x14ac:dyDescent="0.3">
      <c r="A46" s="20">
        <v>4</v>
      </c>
      <c r="B46" s="27" t="s">
        <v>1629</v>
      </c>
      <c r="C46" s="27" t="s">
        <v>93</v>
      </c>
      <c r="D46" s="349">
        <v>100.003</v>
      </c>
      <c r="E46" s="349">
        <v>98.004000000000005</v>
      </c>
      <c r="F46" s="350">
        <f>SUM(D46,E46)</f>
        <v>198.00700000000001</v>
      </c>
      <c r="G46" s="23">
        <v>7</v>
      </c>
      <c r="H46" s="350">
        <v>1967.0309999999999</v>
      </c>
      <c r="I46" s="29">
        <v>44</v>
      </c>
    </row>
    <row r="47" spans="1:9" ht="15.75" customHeight="1" x14ac:dyDescent="0.3">
      <c r="A47" s="20">
        <v>2</v>
      </c>
      <c r="B47" s="27" t="s">
        <v>1585</v>
      </c>
      <c r="C47" s="27" t="s">
        <v>634</v>
      </c>
      <c r="D47" s="349">
        <v>98.001999999999995</v>
      </c>
      <c r="E47" s="349">
        <v>97.001999999999995</v>
      </c>
      <c r="F47" s="350">
        <f>SUM(D47,E47)</f>
        <v>195.00399999999999</v>
      </c>
      <c r="G47" s="23">
        <v>4</v>
      </c>
      <c r="H47" s="350">
        <v>1961.0309999999997</v>
      </c>
      <c r="I47" s="29">
        <v>44</v>
      </c>
    </row>
    <row r="48" spans="1:9" ht="15.75" customHeight="1" x14ac:dyDescent="0.3">
      <c r="A48" s="20">
        <v>5</v>
      </c>
      <c r="B48" s="27" t="s">
        <v>1477</v>
      </c>
      <c r="C48" s="27" t="s">
        <v>78</v>
      </c>
      <c r="D48" s="349" t="s">
        <v>135</v>
      </c>
      <c r="E48" s="349"/>
      <c r="F48" s="350">
        <f>SUM(D48,E48)</f>
        <v>0</v>
      </c>
      <c r="G48" s="23">
        <v>0</v>
      </c>
      <c r="H48" s="350">
        <v>1758.0239999999999</v>
      </c>
      <c r="I48" s="29">
        <v>33</v>
      </c>
    </row>
    <row r="49" spans="1:9" ht="15.75" customHeight="1" x14ac:dyDescent="0.3">
      <c r="A49" s="376">
        <v>1</v>
      </c>
      <c r="B49" s="377" t="s">
        <v>1627</v>
      </c>
      <c r="C49" s="377" t="s">
        <v>183</v>
      </c>
      <c r="D49" s="378">
        <v>97.003</v>
      </c>
      <c r="E49" s="378">
        <v>95.001000000000005</v>
      </c>
      <c r="F49" s="379">
        <f>SUM(D49,E49)</f>
        <v>192.00400000000002</v>
      </c>
      <c r="G49" s="380">
        <v>2</v>
      </c>
      <c r="H49" s="353">
        <v>1941.0259999999998</v>
      </c>
      <c r="I49" s="38">
        <v>32</v>
      </c>
    </row>
    <row r="50" spans="1:9" ht="15.75" customHeight="1" x14ac:dyDescent="0.3"/>
    <row r="51" spans="1:9" ht="15.75" customHeight="1" x14ac:dyDescent="0.3">
      <c r="A51" s="1"/>
      <c r="B51" s="8" t="s">
        <v>82</v>
      </c>
      <c r="C51" s="9" t="s">
        <v>1631</v>
      </c>
      <c r="D51" s="9"/>
      <c r="E51" s="9" t="s">
        <v>1727</v>
      </c>
      <c r="F51" s="8"/>
      <c r="G51" s="8"/>
      <c r="H51" s="8"/>
      <c r="I51" s="8"/>
    </row>
    <row r="52" spans="1:9" ht="15.75" customHeight="1" x14ac:dyDescent="0.3">
      <c r="A52" s="11">
        <v>2</v>
      </c>
      <c r="B52" s="346" t="s">
        <v>10</v>
      </c>
      <c r="C52" s="347" t="s">
        <v>11</v>
      </c>
      <c r="D52" s="61"/>
      <c r="E52" s="98"/>
      <c r="F52" s="333" t="s">
        <v>12</v>
      </c>
      <c r="G52" s="333" t="s">
        <v>13</v>
      </c>
      <c r="H52" s="333" t="s">
        <v>14</v>
      </c>
      <c r="I52" s="334" t="s">
        <v>15</v>
      </c>
    </row>
    <row r="53" spans="1:9" ht="15.75" customHeight="1" x14ac:dyDescent="0.3">
      <c r="A53" s="374">
        <v>4</v>
      </c>
      <c r="B53" s="16" t="s">
        <v>1483</v>
      </c>
      <c r="C53" s="16" t="s">
        <v>41</v>
      </c>
      <c r="D53" s="364">
        <v>100.003</v>
      </c>
      <c r="E53" s="364">
        <v>100.002</v>
      </c>
      <c r="F53" s="375">
        <f>SUM(D53,E53)</f>
        <v>200.005</v>
      </c>
      <c r="G53" s="18">
        <v>9</v>
      </c>
      <c r="H53" s="375">
        <v>1991.049</v>
      </c>
      <c r="I53" s="19">
        <v>83</v>
      </c>
    </row>
    <row r="54" spans="1:9" ht="15.75" customHeight="1" x14ac:dyDescent="0.3">
      <c r="A54" s="20">
        <v>2</v>
      </c>
      <c r="B54" s="27" t="s">
        <v>1476</v>
      </c>
      <c r="C54" s="27" t="s">
        <v>1469</v>
      </c>
      <c r="D54" s="349">
        <v>99.001999999999995</v>
      </c>
      <c r="E54" s="349">
        <v>99.001000000000005</v>
      </c>
      <c r="F54" s="350">
        <f>SUM(D54,E54)</f>
        <v>198.00299999999999</v>
      </c>
      <c r="G54" s="23">
        <v>5</v>
      </c>
      <c r="H54" s="350">
        <v>1982.037</v>
      </c>
      <c r="I54" s="29">
        <v>73</v>
      </c>
    </row>
    <row r="55" spans="1:9" ht="15.75" customHeight="1" x14ac:dyDescent="0.3">
      <c r="A55" s="20">
        <v>6</v>
      </c>
      <c r="B55" s="27" t="s">
        <v>1633</v>
      </c>
      <c r="C55" s="27" t="s">
        <v>64</v>
      </c>
      <c r="D55" s="349">
        <v>100.002</v>
      </c>
      <c r="E55" s="349">
        <v>100</v>
      </c>
      <c r="F55" s="350">
        <f>SUM(D55,E55)</f>
        <v>200.00200000000001</v>
      </c>
      <c r="G55" s="23">
        <v>8</v>
      </c>
      <c r="H55" s="350">
        <v>1971.0430000000001</v>
      </c>
      <c r="I55" s="29">
        <v>60</v>
      </c>
    </row>
    <row r="56" spans="1:9" ht="15.75" customHeight="1" x14ac:dyDescent="0.3">
      <c r="A56" s="20">
        <v>7</v>
      </c>
      <c r="B56" s="27" t="s">
        <v>1297</v>
      </c>
      <c r="C56" s="27" t="s">
        <v>1270</v>
      </c>
      <c r="D56" s="349">
        <v>99.001000000000005</v>
      </c>
      <c r="E56" s="349">
        <v>99</v>
      </c>
      <c r="F56" s="350">
        <f>SUM(D56,E56)</f>
        <v>198.001</v>
      </c>
      <c r="G56" s="23">
        <v>4</v>
      </c>
      <c r="H56" s="350">
        <v>1972.0289999999998</v>
      </c>
      <c r="I56" s="29">
        <v>57</v>
      </c>
    </row>
    <row r="57" spans="1:9" ht="15.75" customHeight="1" x14ac:dyDescent="0.3">
      <c r="A57" s="20">
        <v>3</v>
      </c>
      <c r="B57" s="27" t="s">
        <v>359</v>
      </c>
      <c r="C57" s="27" t="s">
        <v>17</v>
      </c>
      <c r="D57" s="349">
        <v>100.002</v>
      </c>
      <c r="E57" s="349">
        <v>99.003</v>
      </c>
      <c r="F57" s="350">
        <f>SUM(D57,E57)</f>
        <v>199.005</v>
      </c>
      <c r="G57" s="23">
        <v>6</v>
      </c>
      <c r="H57" s="350">
        <v>1964.0309999999999</v>
      </c>
      <c r="I57" s="29">
        <v>47</v>
      </c>
    </row>
    <row r="58" spans="1:9" ht="15.75" customHeight="1" x14ac:dyDescent="0.3">
      <c r="A58" s="20">
        <v>8</v>
      </c>
      <c r="B58" s="27" t="s">
        <v>1634</v>
      </c>
      <c r="C58" s="27" t="s">
        <v>67</v>
      </c>
      <c r="D58" s="349">
        <v>100.002</v>
      </c>
      <c r="E58" s="349">
        <v>100</v>
      </c>
      <c r="F58" s="350">
        <f>SUM(D58,E58)</f>
        <v>200.00200000000001</v>
      </c>
      <c r="G58" s="23">
        <v>8</v>
      </c>
      <c r="H58" s="350">
        <v>1954.0279999999998</v>
      </c>
      <c r="I58" s="29">
        <v>40</v>
      </c>
    </row>
    <row r="59" spans="1:9" ht="15.75" customHeight="1" x14ac:dyDescent="0.3">
      <c r="A59" s="20">
        <v>9</v>
      </c>
      <c r="B59" s="27" t="s">
        <v>1507</v>
      </c>
      <c r="C59" s="27" t="s">
        <v>848</v>
      </c>
      <c r="D59" s="349">
        <v>99.001000000000005</v>
      </c>
      <c r="E59" s="349">
        <v>97.001000000000005</v>
      </c>
      <c r="F59" s="350">
        <f>SUM(D59,E59)</f>
        <v>196.00200000000001</v>
      </c>
      <c r="G59" s="23">
        <v>2</v>
      </c>
      <c r="H59" s="350">
        <v>1950.0329999999999</v>
      </c>
      <c r="I59" s="29">
        <v>37</v>
      </c>
    </row>
    <row r="60" spans="1:9" ht="15.75" customHeight="1" x14ac:dyDescent="0.3">
      <c r="A60" s="20">
        <v>1</v>
      </c>
      <c r="B60" s="27" t="s">
        <v>1475</v>
      </c>
      <c r="C60" s="27" t="s">
        <v>532</v>
      </c>
      <c r="D60" s="349">
        <v>97</v>
      </c>
      <c r="E60" s="349">
        <v>96.001000000000005</v>
      </c>
      <c r="F60" s="350">
        <f>SUM(D60,E60)</f>
        <v>193.001</v>
      </c>
      <c r="G60" s="23">
        <v>1</v>
      </c>
      <c r="H60" s="350">
        <v>1935.021</v>
      </c>
      <c r="I60" s="25">
        <v>30</v>
      </c>
    </row>
    <row r="61" spans="1:9" ht="15.75" customHeight="1" x14ac:dyDescent="0.3">
      <c r="A61" s="376">
        <v>5</v>
      </c>
      <c r="B61" s="377" t="s">
        <v>1632</v>
      </c>
      <c r="C61" s="377" t="s">
        <v>103</v>
      </c>
      <c r="D61" s="378">
        <v>98.003</v>
      </c>
      <c r="E61" s="378">
        <v>98.001999999999995</v>
      </c>
      <c r="F61" s="379">
        <f>SUM(D61,E61)</f>
        <v>196.005</v>
      </c>
      <c r="G61" s="380">
        <v>3</v>
      </c>
      <c r="H61" s="353">
        <v>1936.0269999999996</v>
      </c>
      <c r="I61" s="35">
        <v>29</v>
      </c>
    </row>
    <row r="62" spans="1:9" ht="15.75" customHeight="1" x14ac:dyDescent="0.3"/>
    <row r="63" spans="1:9" ht="15.75" customHeight="1" x14ac:dyDescent="0.3">
      <c r="B63" s="10" t="s">
        <v>1273</v>
      </c>
    </row>
    <row r="64" spans="1:9" ht="15.75" customHeight="1" x14ac:dyDescent="0.3"/>
    <row r="65" spans="2:5" ht="15.75" customHeight="1" x14ac:dyDescent="0.3">
      <c r="B65" s="10" t="s">
        <v>1526</v>
      </c>
      <c r="E65" s="43" t="s">
        <v>167</v>
      </c>
    </row>
    <row r="66" spans="2:5" ht="15.75" customHeight="1" x14ac:dyDescent="0.3">
      <c r="B66" s="10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11FDD1F0-44F0-4839-A8E7-FDE5252A03D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F9C5-8F97-46D0-A435-15F60695684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1437</v>
      </c>
      <c r="C1" s="2"/>
      <c r="D1" s="3"/>
      <c r="E1" s="3"/>
      <c r="F1" s="3"/>
      <c r="G1" s="2"/>
      <c r="H1" s="3"/>
      <c r="I1" s="4" t="s">
        <v>1497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85</v>
      </c>
      <c r="C3" s="9" t="s">
        <v>1635</v>
      </c>
      <c r="D3" s="9"/>
      <c r="E3" s="9" t="s">
        <v>1747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374">
        <v>9</v>
      </c>
      <c r="B5" s="48" t="s">
        <v>538</v>
      </c>
      <c r="C5" s="48" t="s">
        <v>539</v>
      </c>
      <c r="D5" s="364">
        <v>100.002</v>
      </c>
      <c r="E5" s="364">
        <v>99</v>
      </c>
      <c r="F5" s="375">
        <f>SUM(D5,E5)</f>
        <v>199.00200000000001</v>
      </c>
      <c r="G5" s="18">
        <v>7</v>
      </c>
      <c r="H5" s="406">
        <v>1970.0411999999997</v>
      </c>
      <c r="I5" s="49">
        <v>72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2</v>
      </c>
      <c r="B6" s="50" t="s">
        <v>1637</v>
      </c>
      <c r="C6" s="50" t="s">
        <v>19</v>
      </c>
      <c r="D6" s="349">
        <v>98.001999999999995</v>
      </c>
      <c r="E6" s="349">
        <v>98.001999999999995</v>
      </c>
      <c r="F6" s="350">
        <f>SUM(D6,E6)</f>
        <v>196.00399999999999</v>
      </c>
      <c r="G6" s="23">
        <v>5</v>
      </c>
      <c r="H6" s="351">
        <v>1960.0259999999998</v>
      </c>
      <c r="I6" s="51">
        <v>66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1</v>
      </c>
      <c r="B7" s="27" t="s">
        <v>1636</v>
      </c>
      <c r="C7" s="27" t="s">
        <v>19</v>
      </c>
      <c r="D7" s="349">
        <v>97.001000000000005</v>
      </c>
      <c r="E7" s="349">
        <v>95</v>
      </c>
      <c r="F7" s="350">
        <f>SUM(D7,E7)</f>
        <v>192.001</v>
      </c>
      <c r="G7" s="23">
        <v>3</v>
      </c>
      <c r="H7" s="350">
        <v>1953.0219999999997</v>
      </c>
      <c r="I7" s="25">
        <v>60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3</v>
      </c>
      <c r="B8" s="50" t="s">
        <v>1480</v>
      </c>
      <c r="C8" s="50" t="s">
        <v>532</v>
      </c>
      <c r="D8" s="349">
        <v>100.002</v>
      </c>
      <c r="E8" s="349">
        <v>99.004000000000005</v>
      </c>
      <c r="F8" s="350">
        <f>SUM(D8,E8)</f>
        <v>199.006</v>
      </c>
      <c r="G8" s="23">
        <v>8</v>
      </c>
      <c r="H8" s="351">
        <v>1955.0360000000001</v>
      </c>
      <c r="I8" s="51">
        <v>58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">
        <v>8</v>
      </c>
      <c r="B9" s="50" t="s">
        <v>1517</v>
      </c>
      <c r="C9" s="50" t="s">
        <v>103</v>
      </c>
      <c r="D9" s="349">
        <v>100.003</v>
      </c>
      <c r="E9" s="349">
        <v>100.002</v>
      </c>
      <c r="F9" s="350">
        <f>SUM(D9,E9)</f>
        <v>200.005</v>
      </c>
      <c r="G9" s="23">
        <v>9</v>
      </c>
      <c r="H9" s="351">
        <v>1578.0329999999999</v>
      </c>
      <c r="I9" s="51">
        <v>58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5</v>
      </c>
      <c r="B10" s="50" t="s">
        <v>1481</v>
      </c>
      <c r="C10" s="50" t="s">
        <v>1469</v>
      </c>
      <c r="D10" s="349">
        <v>96.001000000000005</v>
      </c>
      <c r="E10" s="349">
        <v>96</v>
      </c>
      <c r="F10" s="350">
        <f>SUM(D10,E10)</f>
        <v>192.001</v>
      </c>
      <c r="G10" s="23">
        <v>3</v>
      </c>
      <c r="H10" s="351">
        <v>1939.019</v>
      </c>
      <c r="I10" s="51">
        <v>44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0">
        <v>7</v>
      </c>
      <c r="B11" s="50" t="s">
        <v>182</v>
      </c>
      <c r="C11" s="50" t="s">
        <v>183</v>
      </c>
      <c r="D11" s="349">
        <v>97</v>
      </c>
      <c r="E11" s="349">
        <v>97</v>
      </c>
      <c r="F11" s="350">
        <f>SUM(D11,E11)</f>
        <v>194</v>
      </c>
      <c r="G11" s="23">
        <v>4</v>
      </c>
      <c r="H11" s="351">
        <v>1929.0209999999997</v>
      </c>
      <c r="I11" s="51">
        <v>41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52">
        <v>4</v>
      </c>
      <c r="B12" s="50" t="s">
        <v>1638</v>
      </c>
      <c r="C12" s="50" t="s">
        <v>75</v>
      </c>
      <c r="D12" s="349">
        <v>99.001999999999995</v>
      </c>
      <c r="E12" s="349">
        <v>98.001999999999995</v>
      </c>
      <c r="F12" s="350">
        <f>SUM(D12,E12)</f>
        <v>197.00399999999999</v>
      </c>
      <c r="G12" s="23">
        <v>6</v>
      </c>
      <c r="H12" s="351">
        <v>1921.0239999999997</v>
      </c>
      <c r="I12" s="51">
        <v>41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382">
        <v>6</v>
      </c>
      <c r="B13" s="381" t="s">
        <v>1482</v>
      </c>
      <c r="C13" s="381" t="s">
        <v>1472</v>
      </c>
      <c r="D13" s="378" t="s">
        <v>79</v>
      </c>
      <c r="E13" s="378"/>
      <c r="F13" s="379">
        <f>SUM(D13,E13)</f>
        <v>0</v>
      </c>
      <c r="G13" s="380">
        <v>0</v>
      </c>
      <c r="H13" s="354">
        <v>0</v>
      </c>
      <c r="I13" s="55">
        <v>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111</v>
      </c>
      <c r="C15" s="9" t="s">
        <v>1639</v>
      </c>
      <c r="D15" s="9"/>
      <c r="E15" s="9" t="s">
        <v>1748</v>
      </c>
      <c r="F15" s="8"/>
      <c r="G15" s="8"/>
      <c r="H15" s="8"/>
      <c r="I15" s="8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1">
        <v>2</v>
      </c>
      <c r="B16" s="346" t="s">
        <v>10</v>
      </c>
      <c r="C16" s="347" t="s">
        <v>11</v>
      </c>
      <c r="D16" s="61"/>
      <c r="E16" s="98"/>
      <c r="F16" s="333" t="s">
        <v>12</v>
      </c>
      <c r="G16" s="333" t="s">
        <v>13</v>
      </c>
      <c r="H16" s="333" t="s">
        <v>14</v>
      </c>
      <c r="I16" s="334" t="s">
        <v>15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374">
        <v>1</v>
      </c>
      <c r="B17" s="16" t="s">
        <v>1063</v>
      </c>
      <c r="C17" s="16" t="s">
        <v>848</v>
      </c>
      <c r="D17" s="364">
        <v>100.002</v>
      </c>
      <c r="E17" s="364">
        <v>96.001999999999995</v>
      </c>
      <c r="F17" s="375">
        <f>SUM(D17,E17)</f>
        <v>196.00399999999999</v>
      </c>
      <c r="G17" s="18">
        <v>8</v>
      </c>
      <c r="H17" s="375">
        <v>1979.0550000000001</v>
      </c>
      <c r="I17" s="42">
        <v>81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2">
        <v>6</v>
      </c>
      <c r="B18" s="50" t="s">
        <v>1642</v>
      </c>
      <c r="C18" s="50" t="s">
        <v>848</v>
      </c>
      <c r="D18" s="349">
        <v>98.001999999999995</v>
      </c>
      <c r="E18" s="349">
        <v>95.001000000000005</v>
      </c>
      <c r="F18" s="350">
        <f>SUM(D18,E18)</f>
        <v>193.00299999999999</v>
      </c>
      <c r="G18" s="23">
        <v>5</v>
      </c>
      <c r="H18" s="351">
        <v>1958.029</v>
      </c>
      <c r="I18" s="51">
        <v>69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0">
        <v>5</v>
      </c>
      <c r="B19" s="50" t="s">
        <v>1641</v>
      </c>
      <c r="C19" s="50" t="s">
        <v>848</v>
      </c>
      <c r="D19" s="349">
        <v>97</v>
      </c>
      <c r="E19" s="349">
        <v>96.004000000000005</v>
      </c>
      <c r="F19" s="350">
        <f>SUM(D19,E19)</f>
        <v>193.00400000000002</v>
      </c>
      <c r="G19" s="23">
        <v>6</v>
      </c>
      <c r="H19" s="351">
        <v>1955.0309999999999</v>
      </c>
      <c r="I19" s="51">
        <v>62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52">
        <v>4</v>
      </c>
      <c r="B20" s="50" t="s">
        <v>264</v>
      </c>
      <c r="C20" s="50" t="s">
        <v>127</v>
      </c>
      <c r="D20" s="349">
        <v>99.001999999999995</v>
      </c>
      <c r="E20" s="349">
        <v>98.001000000000005</v>
      </c>
      <c r="F20" s="350">
        <f>SUM(D20,E20)</f>
        <v>197.00299999999999</v>
      </c>
      <c r="G20" s="23">
        <v>9</v>
      </c>
      <c r="H20" s="351">
        <v>1938.0219999999999</v>
      </c>
      <c r="I20" s="51">
        <v>50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0">
        <v>3</v>
      </c>
      <c r="B21" s="50" t="s">
        <v>1640</v>
      </c>
      <c r="C21" s="50" t="s">
        <v>535</v>
      </c>
      <c r="D21" s="349">
        <v>98.001000000000005</v>
      </c>
      <c r="E21" s="349">
        <v>92</v>
      </c>
      <c r="F21" s="350">
        <f>SUM(D21,E21)</f>
        <v>190.001</v>
      </c>
      <c r="G21" s="23">
        <v>2</v>
      </c>
      <c r="H21" s="351">
        <v>1747.0169999999998</v>
      </c>
      <c r="I21" s="51">
        <v>47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20">
        <v>9</v>
      </c>
      <c r="B22" s="50" t="s">
        <v>40</v>
      </c>
      <c r="C22" s="50" t="s">
        <v>41</v>
      </c>
      <c r="D22" s="349">
        <v>98.001000000000005</v>
      </c>
      <c r="E22" s="349">
        <v>97.001999999999995</v>
      </c>
      <c r="F22" s="350">
        <f>SUM(D22,E22)</f>
        <v>195.00299999999999</v>
      </c>
      <c r="G22" s="23">
        <v>7</v>
      </c>
      <c r="H22" s="351">
        <v>1936.0129999999999</v>
      </c>
      <c r="I22" s="51">
        <v>46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52">
        <v>2</v>
      </c>
      <c r="B23" s="50" t="s">
        <v>369</v>
      </c>
      <c r="C23" s="50" t="s">
        <v>328</v>
      </c>
      <c r="D23" s="349">
        <v>97</v>
      </c>
      <c r="E23" s="349">
        <v>95.001000000000005</v>
      </c>
      <c r="F23" s="350">
        <f>SUM(D23,E23)</f>
        <v>192.001</v>
      </c>
      <c r="G23" s="23">
        <v>3</v>
      </c>
      <c r="H23" s="351">
        <v>1725.0139999999997</v>
      </c>
      <c r="I23" s="51">
        <v>38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20">
        <v>7</v>
      </c>
      <c r="B24" s="50" t="s">
        <v>374</v>
      </c>
      <c r="C24" s="50" t="s">
        <v>41</v>
      </c>
      <c r="D24" s="349">
        <v>97.001999999999995</v>
      </c>
      <c r="E24" s="349">
        <v>95.001000000000005</v>
      </c>
      <c r="F24" s="350">
        <f>SUM(D24,E24)</f>
        <v>192.00299999999999</v>
      </c>
      <c r="G24" s="23">
        <v>4</v>
      </c>
      <c r="H24" s="351">
        <v>1918.0139999999997</v>
      </c>
      <c r="I24" s="51">
        <v>34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382">
        <v>8</v>
      </c>
      <c r="B25" s="381" t="s">
        <v>1643</v>
      </c>
      <c r="C25" s="381" t="s">
        <v>56</v>
      </c>
      <c r="D25" s="378" t="s">
        <v>135</v>
      </c>
      <c r="E25" s="378"/>
      <c r="F25" s="379">
        <f>SUM(D25,E25)</f>
        <v>0</v>
      </c>
      <c r="G25" s="380">
        <v>0</v>
      </c>
      <c r="H25" s="354">
        <v>954.00699999999983</v>
      </c>
      <c r="I25" s="55">
        <v>19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1"/>
      <c r="B27" s="8" t="s">
        <v>114</v>
      </c>
      <c r="C27" s="9" t="s">
        <v>1644</v>
      </c>
      <c r="D27" s="9"/>
      <c r="E27" s="9" t="s">
        <v>1721</v>
      </c>
      <c r="F27" s="8"/>
      <c r="G27" s="8"/>
      <c r="H27" s="8"/>
      <c r="I27" s="8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11">
        <v>2</v>
      </c>
      <c r="B28" s="346" t="s">
        <v>10</v>
      </c>
      <c r="C28" s="347" t="s">
        <v>11</v>
      </c>
      <c r="D28" s="61"/>
      <c r="E28" s="98"/>
      <c r="F28" s="333" t="s">
        <v>12</v>
      </c>
      <c r="G28" s="333" t="s">
        <v>13</v>
      </c>
      <c r="H28" s="333" t="s">
        <v>14</v>
      </c>
      <c r="I28" s="334" t="s">
        <v>15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12">
        <v>6</v>
      </c>
      <c r="B29" s="48" t="s">
        <v>1649</v>
      </c>
      <c r="C29" s="48" t="s">
        <v>1454</v>
      </c>
      <c r="D29" s="364">
        <v>99.001000000000005</v>
      </c>
      <c r="E29" s="364">
        <v>90.004000000000005</v>
      </c>
      <c r="F29" s="375">
        <f>SUM(D29,E29)</f>
        <v>189.005</v>
      </c>
      <c r="G29" s="18">
        <v>4</v>
      </c>
      <c r="H29" s="406">
        <v>1945.0280000000002</v>
      </c>
      <c r="I29" s="49">
        <v>68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52">
        <v>8</v>
      </c>
      <c r="B30" s="50" t="s">
        <v>1650</v>
      </c>
      <c r="C30" s="50" t="s">
        <v>67</v>
      </c>
      <c r="D30" s="349">
        <v>99.001000000000005</v>
      </c>
      <c r="E30" s="349">
        <v>98.001000000000005</v>
      </c>
      <c r="F30" s="350">
        <f>SUM(D30,E30)</f>
        <v>197.00200000000001</v>
      </c>
      <c r="G30" s="23">
        <v>7</v>
      </c>
      <c r="H30" s="351">
        <v>1770.0269999999996</v>
      </c>
      <c r="I30" s="51">
        <v>68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20">
        <v>5</v>
      </c>
      <c r="B31" s="50" t="s">
        <v>1648</v>
      </c>
      <c r="C31" s="50" t="s">
        <v>535</v>
      </c>
      <c r="D31" s="349">
        <v>98.003</v>
      </c>
      <c r="E31" s="349">
        <v>98.003</v>
      </c>
      <c r="F31" s="350">
        <f>SUM(D31,E31)</f>
        <v>196.006</v>
      </c>
      <c r="G31" s="23">
        <v>6</v>
      </c>
      <c r="H31" s="351">
        <v>1952.0329999999999</v>
      </c>
      <c r="I31" s="51">
        <v>67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20">
        <v>1</v>
      </c>
      <c r="B32" s="27" t="s">
        <v>1645</v>
      </c>
      <c r="C32" s="27" t="s">
        <v>328</v>
      </c>
      <c r="D32" s="349">
        <v>97</v>
      </c>
      <c r="E32" s="349">
        <v>95</v>
      </c>
      <c r="F32" s="350">
        <f>SUM(D32,E32)</f>
        <v>192</v>
      </c>
      <c r="G32" s="23">
        <v>5</v>
      </c>
      <c r="H32" s="350">
        <v>1938.0229999999999</v>
      </c>
      <c r="I32" s="25">
        <v>59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20">
        <v>3</v>
      </c>
      <c r="B33" s="50" t="s">
        <v>1101</v>
      </c>
      <c r="C33" s="50" t="s">
        <v>1102</v>
      </c>
      <c r="D33" s="349">
        <v>100.003</v>
      </c>
      <c r="E33" s="349">
        <v>97.001000000000005</v>
      </c>
      <c r="F33" s="350">
        <f>SUM(D33,E33)</f>
        <v>197.00400000000002</v>
      </c>
      <c r="G33" s="23">
        <v>9</v>
      </c>
      <c r="H33" s="351">
        <v>1925.018</v>
      </c>
      <c r="I33" s="51">
        <v>49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20">
        <v>7</v>
      </c>
      <c r="B34" s="50" t="s">
        <v>1378</v>
      </c>
      <c r="C34" s="50" t="s">
        <v>43</v>
      </c>
      <c r="D34" s="349">
        <v>99.001999999999995</v>
      </c>
      <c r="E34" s="349">
        <v>98.001000000000005</v>
      </c>
      <c r="F34" s="350">
        <f>SUM(D34,E34)</f>
        <v>197.00299999999999</v>
      </c>
      <c r="G34" s="23">
        <v>8</v>
      </c>
      <c r="H34" s="351">
        <v>1923.0219999999997</v>
      </c>
      <c r="I34" s="51">
        <v>49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20">
        <v>9</v>
      </c>
      <c r="B35" s="50" t="s">
        <v>1651</v>
      </c>
      <c r="C35" s="50" t="s">
        <v>535</v>
      </c>
      <c r="D35" s="349" t="s">
        <v>135</v>
      </c>
      <c r="E35" s="349"/>
      <c r="F35" s="350">
        <f>SUM(D35,E35)</f>
        <v>0</v>
      </c>
      <c r="G35" s="23">
        <v>0</v>
      </c>
      <c r="H35" s="351">
        <v>1538.0139999999999</v>
      </c>
      <c r="I35" s="51">
        <v>38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52">
        <v>4</v>
      </c>
      <c r="B36" s="50" t="s">
        <v>1647</v>
      </c>
      <c r="C36" s="50" t="s">
        <v>180</v>
      </c>
      <c r="D36" s="349">
        <v>95</v>
      </c>
      <c r="E36" s="349">
        <v>94.001000000000005</v>
      </c>
      <c r="F36" s="350">
        <f>SUM(D36,E36)</f>
        <v>189.001</v>
      </c>
      <c r="G36" s="23">
        <v>3</v>
      </c>
      <c r="H36" s="351">
        <v>1883.011</v>
      </c>
      <c r="I36" s="51">
        <v>24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382">
        <v>2</v>
      </c>
      <c r="B37" s="381" t="s">
        <v>1646</v>
      </c>
      <c r="C37" s="381" t="s">
        <v>1454</v>
      </c>
      <c r="D37" s="378" t="s">
        <v>135</v>
      </c>
      <c r="E37" s="378"/>
      <c r="F37" s="379">
        <f>SUM(D37,E37)</f>
        <v>0</v>
      </c>
      <c r="G37" s="380">
        <v>0</v>
      </c>
      <c r="H37" s="354">
        <v>1669.0129999999999</v>
      </c>
      <c r="I37" s="55">
        <v>23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1"/>
      <c r="B39" s="8" t="s">
        <v>138</v>
      </c>
      <c r="C39" s="9" t="s">
        <v>1652</v>
      </c>
      <c r="D39" s="9"/>
      <c r="E39" s="9" t="s">
        <v>1749</v>
      </c>
      <c r="F39" s="8"/>
      <c r="G39" s="8"/>
      <c r="H39" s="8"/>
      <c r="I39" s="8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11">
        <v>2</v>
      </c>
      <c r="B40" s="346" t="s">
        <v>10</v>
      </c>
      <c r="C40" s="347" t="s">
        <v>11</v>
      </c>
      <c r="D40" s="61"/>
      <c r="E40" s="98"/>
      <c r="F40" s="333" t="s">
        <v>12</v>
      </c>
      <c r="G40" s="333" t="s">
        <v>13</v>
      </c>
      <c r="H40" s="333" t="s">
        <v>14</v>
      </c>
      <c r="I40" s="334" t="s">
        <v>15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12">
        <v>6</v>
      </c>
      <c r="B41" s="48" t="s">
        <v>1655</v>
      </c>
      <c r="C41" s="48" t="s">
        <v>1454</v>
      </c>
      <c r="D41" s="364">
        <v>99.001000000000005</v>
      </c>
      <c r="E41" s="364">
        <v>98.001000000000005</v>
      </c>
      <c r="F41" s="375">
        <f>SUM(D41,E41)</f>
        <v>197.00200000000001</v>
      </c>
      <c r="G41" s="18">
        <v>9</v>
      </c>
      <c r="H41" s="406">
        <v>1986.0429999999997</v>
      </c>
      <c r="I41" s="49">
        <v>89</v>
      </c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52">
        <v>8</v>
      </c>
      <c r="B42" s="50" t="s">
        <v>1657</v>
      </c>
      <c r="C42" s="50" t="s">
        <v>56</v>
      </c>
      <c r="D42" s="349">
        <v>99.001000000000005</v>
      </c>
      <c r="E42" s="349">
        <v>98.001000000000005</v>
      </c>
      <c r="F42" s="350">
        <f>SUM(D42,E42)</f>
        <v>197.00200000000001</v>
      </c>
      <c r="G42" s="23">
        <v>9</v>
      </c>
      <c r="H42" s="351">
        <v>1952.0229999999999</v>
      </c>
      <c r="I42" s="51">
        <v>73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20">
        <v>5</v>
      </c>
      <c r="B43" s="50" t="s">
        <v>61</v>
      </c>
      <c r="C43" s="50" t="s">
        <v>62</v>
      </c>
      <c r="D43" s="349">
        <v>97.003</v>
      </c>
      <c r="E43" s="349">
        <v>96.001999999999995</v>
      </c>
      <c r="F43" s="350">
        <f>SUM(D43,E43)</f>
        <v>193.005</v>
      </c>
      <c r="G43" s="23">
        <v>7</v>
      </c>
      <c r="H43" s="351">
        <v>1926.0169999999998</v>
      </c>
      <c r="I43" s="51">
        <v>56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20">
        <v>9</v>
      </c>
      <c r="B44" s="50" t="s">
        <v>1295</v>
      </c>
      <c r="C44" s="50" t="s">
        <v>78</v>
      </c>
      <c r="D44" s="349" t="s">
        <v>135</v>
      </c>
      <c r="E44" s="349"/>
      <c r="F44" s="350">
        <f>SUM(D44,E44)</f>
        <v>0</v>
      </c>
      <c r="G44" s="23">
        <v>0</v>
      </c>
      <c r="H44" s="351">
        <v>1731.0189999999998</v>
      </c>
      <c r="I44" s="51">
        <v>47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52">
        <v>4</v>
      </c>
      <c r="B45" s="50" t="s">
        <v>1654</v>
      </c>
      <c r="C45" s="50" t="s">
        <v>1335</v>
      </c>
      <c r="D45" s="349">
        <v>97</v>
      </c>
      <c r="E45" s="349">
        <v>94</v>
      </c>
      <c r="F45" s="350">
        <f>SUM(D45,E45)</f>
        <v>191</v>
      </c>
      <c r="G45" s="23">
        <v>5</v>
      </c>
      <c r="H45" s="351">
        <v>1711.0140000000001</v>
      </c>
      <c r="I45" s="51">
        <v>43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20">
        <v>1</v>
      </c>
      <c r="B46" s="27" t="s">
        <v>1484</v>
      </c>
      <c r="C46" s="27" t="s">
        <v>1469</v>
      </c>
      <c r="D46" s="349">
        <v>96.001000000000005</v>
      </c>
      <c r="E46" s="349">
        <v>96</v>
      </c>
      <c r="F46" s="350">
        <f>SUM(D46,E46)</f>
        <v>192.001</v>
      </c>
      <c r="G46" s="23">
        <v>6</v>
      </c>
      <c r="H46" s="350">
        <v>1889.0079999999998</v>
      </c>
      <c r="I46" s="25">
        <v>41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20">
        <v>7</v>
      </c>
      <c r="B47" s="50" t="s">
        <v>1656</v>
      </c>
      <c r="C47" s="50" t="s">
        <v>535</v>
      </c>
      <c r="D47" s="349" t="s">
        <v>135</v>
      </c>
      <c r="E47" s="349"/>
      <c r="F47" s="350">
        <f>SUM(D47,E47)</f>
        <v>0</v>
      </c>
      <c r="G47" s="23">
        <v>0</v>
      </c>
      <c r="H47" s="351">
        <v>1348.0139999999999</v>
      </c>
      <c r="I47" s="51">
        <v>39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20">
        <v>3</v>
      </c>
      <c r="B48" s="50" t="s">
        <v>373</v>
      </c>
      <c r="C48" s="50" t="s">
        <v>328</v>
      </c>
      <c r="D48" s="349" t="s">
        <v>135</v>
      </c>
      <c r="E48" s="349"/>
      <c r="F48" s="350">
        <f>SUM(D48,E48)</f>
        <v>0</v>
      </c>
      <c r="G48" s="23">
        <v>0</v>
      </c>
      <c r="H48" s="351">
        <v>949.00900000000001</v>
      </c>
      <c r="I48" s="51">
        <v>16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382">
        <v>2</v>
      </c>
      <c r="B49" s="381" t="s">
        <v>1653</v>
      </c>
      <c r="C49" s="381" t="s">
        <v>328</v>
      </c>
      <c r="D49" s="378" t="s">
        <v>135</v>
      </c>
      <c r="E49" s="378"/>
      <c r="F49" s="379">
        <f>SUM(D49,E49)</f>
        <v>0</v>
      </c>
      <c r="G49" s="380">
        <v>0</v>
      </c>
      <c r="H49" s="354">
        <v>584.00400000000002</v>
      </c>
      <c r="I49" s="55">
        <v>16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1"/>
      <c r="B51" s="8" t="s">
        <v>141</v>
      </c>
      <c r="C51" s="9" t="s">
        <v>1658</v>
      </c>
      <c r="D51" s="9"/>
      <c r="E51" s="9" t="s">
        <v>1738</v>
      </c>
      <c r="F51" s="8"/>
      <c r="G51" s="8"/>
      <c r="H51" s="8"/>
      <c r="I51" s="8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11">
        <v>2</v>
      </c>
      <c r="B52" s="346" t="s">
        <v>10</v>
      </c>
      <c r="C52" s="347" t="s">
        <v>11</v>
      </c>
      <c r="D52" s="61"/>
      <c r="E52" s="98"/>
      <c r="F52" s="333" t="s">
        <v>12</v>
      </c>
      <c r="G52" s="333" t="s">
        <v>13</v>
      </c>
      <c r="H52" s="333" t="s">
        <v>14</v>
      </c>
      <c r="I52" s="334" t="s">
        <v>15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12">
        <v>4</v>
      </c>
      <c r="B53" s="48" t="s">
        <v>1661</v>
      </c>
      <c r="C53" s="48" t="s">
        <v>56</v>
      </c>
      <c r="D53" s="364">
        <v>98.004000000000005</v>
      </c>
      <c r="E53" s="364">
        <v>98.001000000000005</v>
      </c>
      <c r="F53" s="375">
        <f>SUM(D53,E53)</f>
        <v>196.005</v>
      </c>
      <c r="G53" s="18">
        <v>8</v>
      </c>
      <c r="H53" s="406">
        <v>1919.0239999999999</v>
      </c>
      <c r="I53" s="49">
        <v>73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20">
        <v>7</v>
      </c>
      <c r="B54" s="50" t="s">
        <v>567</v>
      </c>
      <c r="C54" s="50" t="s">
        <v>539</v>
      </c>
      <c r="D54" s="349">
        <v>97.004000000000005</v>
      </c>
      <c r="E54" s="349">
        <v>97.001000000000005</v>
      </c>
      <c r="F54" s="350">
        <f>SUM(D54,E54)</f>
        <v>194.005</v>
      </c>
      <c r="G54" s="23">
        <v>6</v>
      </c>
      <c r="H54" s="351">
        <v>1928.0279999999998</v>
      </c>
      <c r="I54" s="51">
        <v>68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52">
        <v>6</v>
      </c>
      <c r="B55" s="50" t="s">
        <v>1662</v>
      </c>
      <c r="C55" s="50" t="s">
        <v>866</v>
      </c>
      <c r="D55" s="349">
        <v>98</v>
      </c>
      <c r="E55" s="349">
        <v>96.001000000000005</v>
      </c>
      <c r="F55" s="350">
        <f>SUM(D55,E55)</f>
        <v>194.001</v>
      </c>
      <c r="G55" s="23">
        <v>5</v>
      </c>
      <c r="H55" s="351">
        <v>1926.0189999999998</v>
      </c>
      <c r="I55" s="51">
        <v>68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52">
        <v>8</v>
      </c>
      <c r="B56" s="50" t="s">
        <v>1663</v>
      </c>
      <c r="C56" s="50" t="s">
        <v>56</v>
      </c>
      <c r="D56" s="349">
        <v>99.001999999999995</v>
      </c>
      <c r="E56" s="349">
        <v>97.001000000000005</v>
      </c>
      <c r="F56" s="350">
        <f>SUM(D56,E56)</f>
        <v>196.00299999999999</v>
      </c>
      <c r="G56" s="23">
        <v>7</v>
      </c>
      <c r="H56" s="351">
        <v>1919.0279999999998</v>
      </c>
      <c r="I56" s="51">
        <v>64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52">
        <v>2</v>
      </c>
      <c r="B57" s="50" t="s">
        <v>1660</v>
      </c>
      <c r="C57" s="50" t="s">
        <v>67</v>
      </c>
      <c r="D57" s="349">
        <v>100</v>
      </c>
      <c r="E57" s="349">
        <v>97</v>
      </c>
      <c r="F57" s="350">
        <f>SUM(D57,E57)</f>
        <v>197</v>
      </c>
      <c r="G57" s="23">
        <v>9</v>
      </c>
      <c r="H57" s="351">
        <v>1906.0089999999998</v>
      </c>
      <c r="I57" s="51">
        <v>56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20">
        <v>3</v>
      </c>
      <c r="B58" s="50" t="s">
        <v>1485</v>
      </c>
      <c r="C58" s="50" t="s">
        <v>19</v>
      </c>
      <c r="D58" s="349">
        <v>95.001999999999995</v>
      </c>
      <c r="E58" s="349">
        <v>93</v>
      </c>
      <c r="F58" s="350">
        <f>SUM(D58,E58)</f>
        <v>188.00200000000001</v>
      </c>
      <c r="G58" s="23">
        <v>4</v>
      </c>
      <c r="H58" s="351">
        <v>1888.0229999999999</v>
      </c>
      <c r="I58" s="51">
        <v>49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20">
        <v>5</v>
      </c>
      <c r="B59" s="50" t="s">
        <v>1486</v>
      </c>
      <c r="C59" s="50" t="s">
        <v>1102</v>
      </c>
      <c r="D59" s="349">
        <v>94.001000000000005</v>
      </c>
      <c r="E59" s="349">
        <v>93</v>
      </c>
      <c r="F59" s="350">
        <f>SUM(D59,E59)</f>
        <v>187.001</v>
      </c>
      <c r="G59" s="23">
        <v>3</v>
      </c>
      <c r="H59" s="351">
        <v>1870.0129999999997</v>
      </c>
      <c r="I59" s="51">
        <v>42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20">
        <v>9</v>
      </c>
      <c r="B60" s="50" t="s">
        <v>1664</v>
      </c>
      <c r="C60" s="50" t="s">
        <v>127</v>
      </c>
      <c r="D60" s="349">
        <v>93</v>
      </c>
      <c r="E60" s="349">
        <v>92</v>
      </c>
      <c r="F60" s="350">
        <f>SUM(D60,E60)</f>
        <v>185</v>
      </c>
      <c r="G60" s="23">
        <v>2</v>
      </c>
      <c r="H60" s="351">
        <v>400</v>
      </c>
      <c r="I60" s="51">
        <v>6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376">
        <v>1</v>
      </c>
      <c r="B61" s="377" t="s">
        <v>1659</v>
      </c>
      <c r="C61" s="377" t="s">
        <v>19</v>
      </c>
      <c r="D61" s="378" t="s">
        <v>79</v>
      </c>
      <c r="E61" s="378"/>
      <c r="F61" s="379">
        <f>SUM(D61,E61)</f>
        <v>0</v>
      </c>
      <c r="G61" s="380">
        <v>0</v>
      </c>
      <c r="H61" s="353">
        <v>190</v>
      </c>
      <c r="I61" s="38">
        <v>6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 t="s">
        <v>1273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10" t="s">
        <v>1526</v>
      </c>
      <c r="E65" s="43" t="s">
        <v>167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10" t="s">
        <v>168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D8CB67F8-CDE5-47CC-8384-784993BC8AE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09144-85B3-410B-92C1-5E26BF49E97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1437</v>
      </c>
      <c r="C1" s="2"/>
      <c r="D1" s="3"/>
      <c r="E1" s="3"/>
      <c r="F1" s="3"/>
      <c r="G1" s="2"/>
      <c r="H1" s="3"/>
      <c r="I1" s="4" t="s">
        <v>1233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169</v>
      </c>
      <c r="C3" s="9" t="s">
        <v>604</v>
      </c>
      <c r="D3" s="9"/>
      <c r="E3" s="9" t="s">
        <v>1739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374">
        <v>9</v>
      </c>
      <c r="B5" s="48" t="s">
        <v>546</v>
      </c>
      <c r="C5" s="48" t="s">
        <v>539</v>
      </c>
      <c r="D5" s="364">
        <v>95.001999999999995</v>
      </c>
      <c r="E5" s="364">
        <v>94</v>
      </c>
      <c r="F5" s="375">
        <f>SUM(D5,E5)</f>
        <v>189.00200000000001</v>
      </c>
      <c r="G5" s="18">
        <v>5</v>
      </c>
      <c r="H5" s="406">
        <v>1922.02</v>
      </c>
      <c r="I5" s="49">
        <v>71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6</v>
      </c>
      <c r="B6" s="50" t="s">
        <v>946</v>
      </c>
      <c r="C6" s="50" t="s">
        <v>273</v>
      </c>
      <c r="D6" s="349">
        <v>99</v>
      </c>
      <c r="E6" s="349">
        <v>92</v>
      </c>
      <c r="F6" s="350">
        <f>SUM(D6,E6)</f>
        <v>191</v>
      </c>
      <c r="G6" s="23">
        <v>7</v>
      </c>
      <c r="H6" s="351">
        <v>1923.0190000000002</v>
      </c>
      <c r="I6" s="51">
        <v>69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4</v>
      </c>
      <c r="B7" s="50" t="s">
        <v>553</v>
      </c>
      <c r="C7" s="50" t="s">
        <v>539</v>
      </c>
      <c r="D7" s="349">
        <v>97.001000000000005</v>
      </c>
      <c r="E7" s="349">
        <v>93.001000000000005</v>
      </c>
      <c r="F7" s="350">
        <f>SUM(D7,E7)</f>
        <v>190.00200000000001</v>
      </c>
      <c r="G7" s="23">
        <v>6</v>
      </c>
      <c r="H7" s="351">
        <v>1899.021</v>
      </c>
      <c r="I7" s="51">
        <v>58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8</v>
      </c>
      <c r="B8" s="50" t="s">
        <v>1441</v>
      </c>
      <c r="C8" s="50" t="s">
        <v>273</v>
      </c>
      <c r="D8" s="349">
        <v>96.001999999999995</v>
      </c>
      <c r="E8" s="349">
        <v>97.001000000000005</v>
      </c>
      <c r="F8" s="350">
        <f>SUM(D8,E8)</f>
        <v>193.00299999999999</v>
      </c>
      <c r="G8" s="23">
        <v>8</v>
      </c>
      <c r="H8" s="351">
        <v>1871.0189999999998</v>
      </c>
      <c r="I8" s="51">
        <v>55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3</v>
      </c>
      <c r="B9" s="50" t="s">
        <v>1243</v>
      </c>
      <c r="C9" s="50" t="s">
        <v>848</v>
      </c>
      <c r="D9" s="349">
        <v>92.001000000000005</v>
      </c>
      <c r="E9" s="349">
        <v>91</v>
      </c>
      <c r="F9" s="350">
        <f>SUM(D9,E9)</f>
        <v>183.001</v>
      </c>
      <c r="G9" s="23">
        <v>4</v>
      </c>
      <c r="H9" s="351">
        <v>1880.0149999999999</v>
      </c>
      <c r="I9" s="51">
        <v>53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1</v>
      </c>
      <c r="B10" s="27" t="s">
        <v>1438</v>
      </c>
      <c r="C10" s="27" t="s">
        <v>67</v>
      </c>
      <c r="D10" s="349">
        <v>97.001999999999995</v>
      </c>
      <c r="E10" s="349">
        <v>96.001999999999995</v>
      </c>
      <c r="F10" s="350">
        <f>SUM(D10,E10)</f>
        <v>193.00399999999999</v>
      </c>
      <c r="G10" s="23">
        <v>9</v>
      </c>
      <c r="H10" s="350">
        <v>1867.0149999999999</v>
      </c>
      <c r="I10" s="25">
        <v>52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">
        <v>2</v>
      </c>
      <c r="B11" s="50" t="s">
        <v>1439</v>
      </c>
      <c r="C11" s="50" t="s">
        <v>535</v>
      </c>
      <c r="D11" s="349" t="s">
        <v>135</v>
      </c>
      <c r="E11" s="349"/>
      <c r="F11" s="350">
        <f>SUM(D11,E11)</f>
        <v>0</v>
      </c>
      <c r="G11" s="23">
        <v>0</v>
      </c>
      <c r="H11" s="351">
        <v>1324.0129999999999</v>
      </c>
      <c r="I11" s="51">
        <v>44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0">
        <v>7</v>
      </c>
      <c r="B12" s="50" t="s">
        <v>1440</v>
      </c>
      <c r="C12" s="50" t="s">
        <v>535</v>
      </c>
      <c r="D12" s="349" t="s">
        <v>79</v>
      </c>
      <c r="E12" s="349"/>
      <c r="F12" s="350">
        <f>SUM(D12,E12)</f>
        <v>0</v>
      </c>
      <c r="G12" s="23">
        <v>0</v>
      </c>
      <c r="H12" s="351">
        <v>572.00500000000011</v>
      </c>
      <c r="I12" s="51">
        <v>17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376">
        <v>5</v>
      </c>
      <c r="B13" s="381" t="s">
        <v>133</v>
      </c>
      <c r="C13" s="381" t="s">
        <v>67</v>
      </c>
      <c r="D13" s="378" t="s">
        <v>135</v>
      </c>
      <c r="E13" s="378"/>
      <c r="F13" s="379">
        <f>SUM(D13,E13)</f>
        <v>0</v>
      </c>
      <c r="G13" s="380">
        <v>0</v>
      </c>
      <c r="H13" s="354">
        <v>0</v>
      </c>
      <c r="I13" s="55">
        <v>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172</v>
      </c>
      <c r="C15" s="9" t="s">
        <v>1442</v>
      </c>
      <c r="D15" s="9"/>
      <c r="E15" s="9" t="s">
        <v>1740</v>
      </c>
      <c r="F15" s="8"/>
      <c r="G15" s="8"/>
      <c r="H15" s="8"/>
      <c r="I15" s="8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1">
        <v>2</v>
      </c>
      <c r="B16" s="346" t="s">
        <v>10</v>
      </c>
      <c r="C16" s="347" t="s">
        <v>11</v>
      </c>
      <c r="D16" s="61"/>
      <c r="E16" s="98"/>
      <c r="F16" s="333" t="s">
        <v>12</v>
      </c>
      <c r="G16" s="333" t="s">
        <v>13</v>
      </c>
      <c r="H16" s="333" t="s">
        <v>14</v>
      </c>
      <c r="I16" s="334" t="s">
        <v>15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12">
        <v>2</v>
      </c>
      <c r="B17" s="48" t="s">
        <v>1444</v>
      </c>
      <c r="C17" s="48" t="s">
        <v>273</v>
      </c>
      <c r="D17" s="364">
        <v>96.001000000000005</v>
      </c>
      <c r="E17" s="364">
        <v>94</v>
      </c>
      <c r="F17" s="375">
        <f>SUM(D17,E17)</f>
        <v>190.001</v>
      </c>
      <c r="G17" s="18">
        <v>6</v>
      </c>
      <c r="H17" s="406">
        <v>1913.0170000000001</v>
      </c>
      <c r="I17" s="49">
        <v>79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0">
        <v>5</v>
      </c>
      <c r="B18" s="50" t="s">
        <v>221</v>
      </c>
      <c r="C18" s="50" t="s">
        <v>122</v>
      </c>
      <c r="D18" s="349">
        <v>92</v>
      </c>
      <c r="E18" s="349">
        <v>90</v>
      </c>
      <c r="F18" s="350">
        <f>SUM(D18,E18)</f>
        <v>182</v>
      </c>
      <c r="G18" s="23">
        <v>3</v>
      </c>
      <c r="H18" s="351">
        <v>1905.0109999999997</v>
      </c>
      <c r="I18" s="51">
        <v>74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2">
        <v>4</v>
      </c>
      <c r="B19" s="50" t="s">
        <v>244</v>
      </c>
      <c r="C19" s="50" t="s">
        <v>122</v>
      </c>
      <c r="D19" s="349">
        <v>96</v>
      </c>
      <c r="E19" s="349">
        <v>96.001000000000005</v>
      </c>
      <c r="F19" s="350">
        <f>SUM(D19,E19)</f>
        <v>192.001</v>
      </c>
      <c r="G19" s="23">
        <v>8</v>
      </c>
      <c r="H19" s="351">
        <v>1865.008</v>
      </c>
      <c r="I19" s="51">
        <v>57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0">
        <v>7</v>
      </c>
      <c r="B20" s="50" t="s">
        <v>1445</v>
      </c>
      <c r="C20" s="50" t="s">
        <v>539</v>
      </c>
      <c r="D20" s="349">
        <v>97.001000000000005</v>
      </c>
      <c r="E20" s="349">
        <v>96</v>
      </c>
      <c r="F20" s="350">
        <f>SUM(D20,E20)</f>
        <v>193.001</v>
      </c>
      <c r="G20" s="23">
        <v>9</v>
      </c>
      <c r="H20" s="351">
        <v>1678.0149999999999</v>
      </c>
      <c r="I20" s="51">
        <v>57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0">
        <v>9</v>
      </c>
      <c r="B21" s="50" t="s">
        <v>1447</v>
      </c>
      <c r="C21" s="50" t="s">
        <v>107</v>
      </c>
      <c r="D21" s="349">
        <v>90</v>
      </c>
      <c r="E21" s="349">
        <v>93</v>
      </c>
      <c r="F21" s="350">
        <f>SUM(D21,E21)</f>
        <v>183</v>
      </c>
      <c r="G21" s="23">
        <v>4</v>
      </c>
      <c r="H21" s="351">
        <v>1679.0039999999999</v>
      </c>
      <c r="I21" s="51">
        <v>51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52">
        <v>6</v>
      </c>
      <c r="B22" s="50" t="s">
        <v>1371</v>
      </c>
      <c r="C22" s="50" t="s">
        <v>103</v>
      </c>
      <c r="D22" s="349">
        <v>95</v>
      </c>
      <c r="E22" s="349">
        <v>93</v>
      </c>
      <c r="F22" s="350">
        <f>SUM(D22,E22)</f>
        <v>188</v>
      </c>
      <c r="G22" s="23">
        <v>5</v>
      </c>
      <c r="H22" s="351">
        <v>1841.009</v>
      </c>
      <c r="I22" s="51">
        <v>49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52">
        <v>8</v>
      </c>
      <c r="B23" s="50" t="s">
        <v>1446</v>
      </c>
      <c r="C23" s="50" t="s">
        <v>59</v>
      </c>
      <c r="D23" s="349">
        <v>99.001000000000005</v>
      </c>
      <c r="E23" s="349">
        <v>93</v>
      </c>
      <c r="F23" s="350">
        <f>SUM(D23,E23)</f>
        <v>192.001</v>
      </c>
      <c r="G23" s="23">
        <v>8</v>
      </c>
      <c r="H23" s="351">
        <v>1457.0069999999998</v>
      </c>
      <c r="I23" s="51">
        <v>36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20">
        <v>1</v>
      </c>
      <c r="B24" s="27" t="s">
        <v>1443</v>
      </c>
      <c r="C24" s="27" t="s">
        <v>216</v>
      </c>
      <c r="D24" s="349">
        <v>87</v>
      </c>
      <c r="E24" s="349">
        <v>80</v>
      </c>
      <c r="F24" s="350">
        <f>SUM(D24,E24)</f>
        <v>167</v>
      </c>
      <c r="G24" s="23">
        <v>2</v>
      </c>
      <c r="H24" s="350">
        <v>1703.0029999999999</v>
      </c>
      <c r="I24" s="25">
        <v>22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376">
        <v>3</v>
      </c>
      <c r="B25" s="381" t="s">
        <v>594</v>
      </c>
      <c r="C25" s="381" t="s">
        <v>539</v>
      </c>
      <c r="D25" s="378" t="s">
        <v>135</v>
      </c>
      <c r="E25" s="378"/>
      <c r="F25" s="379">
        <f>SUM(D25,E25)</f>
        <v>0</v>
      </c>
      <c r="G25" s="380">
        <v>0</v>
      </c>
      <c r="H25" s="354">
        <v>1096.0049999999999</v>
      </c>
      <c r="I25" s="55">
        <v>21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1"/>
      <c r="B27" s="8" t="s">
        <v>196</v>
      </c>
      <c r="C27" s="9" t="s">
        <v>1448</v>
      </c>
      <c r="D27" s="9"/>
      <c r="E27" s="9" t="s">
        <v>1741</v>
      </c>
      <c r="F27" s="8"/>
      <c r="G27" s="8"/>
      <c r="H27" s="8"/>
      <c r="I27" s="8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11">
        <v>2</v>
      </c>
      <c r="B28" s="346" t="s">
        <v>10</v>
      </c>
      <c r="C28" s="347" t="s">
        <v>11</v>
      </c>
      <c r="D28" s="61"/>
      <c r="E28" s="98"/>
      <c r="F28" s="333" t="s">
        <v>12</v>
      </c>
      <c r="G28" s="333" t="s">
        <v>13</v>
      </c>
      <c r="H28" s="333" t="s">
        <v>14</v>
      </c>
      <c r="I28" s="334" t="s">
        <v>15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12">
        <v>6</v>
      </c>
      <c r="B29" s="48" t="s">
        <v>1453</v>
      </c>
      <c r="C29" s="48" t="s">
        <v>1454</v>
      </c>
      <c r="D29" s="364">
        <v>94</v>
      </c>
      <c r="E29" s="364">
        <v>95</v>
      </c>
      <c r="F29" s="375">
        <f>SUM(D29,E29)</f>
        <v>189</v>
      </c>
      <c r="G29" s="18">
        <v>4</v>
      </c>
      <c r="H29" s="406">
        <v>1922.0149999999999</v>
      </c>
      <c r="I29" s="49">
        <v>74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20">
        <v>7</v>
      </c>
      <c r="B30" s="50" t="s">
        <v>1455</v>
      </c>
      <c r="C30" s="50" t="s">
        <v>535</v>
      </c>
      <c r="D30" s="349">
        <v>96.001000000000005</v>
      </c>
      <c r="E30" s="349">
        <v>93</v>
      </c>
      <c r="F30" s="350">
        <f>SUM(D30,E30)</f>
        <v>189.001</v>
      </c>
      <c r="G30" s="23">
        <v>5</v>
      </c>
      <c r="H30" s="351">
        <v>1897.0179999999998</v>
      </c>
      <c r="I30" s="51">
        <v>65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52">
        <v>2</v>
      </c>
      <c r="B31" s="50" t="s">
        <v>1450</v>
      </c>
      <c r="C31" s="50" t="s">
        <v>19</v>
      </c>
      <c r="D31" s="349">
        <v>95.001999999999995</v>
      </c>
      <c r="E31" s="349">
        <v>95.001999999999995</v>
      </c>
      <c r="F31" s="350">
        <f>SUM(D31,E31)</f>
        <v>190.00399999999999</v>
      </c>
      <c r="G31" s="23">
        <v>7</v>
      </c>
      <c r="H31" s="351">
        <v>1879.0139999999997</v>
      </c>
      <c r="I31" s="51">
        <v>61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20">
        <v>3</v>
      </c>
      <c r="B32" s="50" t="s">
        <v>1451</v>
      </c>
      <c r="C32" s="50" t="s">
        <v>59</v>
      </c>
      <c r="D32" s="349">
        <v>95.001999999999995</v>
      </c>
      <c r="E32" s="349">
        <v>98.001000000000005</v>
      </c>
      <c r="F32" s="350">
        <f>SUM(D32,E32)</f>
        <v>193.00299999999999</v>
      </c>
      <c r="G32" s="23">
        <v>9</v>
      </c>
      <c r="H32" s="351">
        <v>1883.0179999999998</v>
      </c>
      <c r="I32" s="51">
        <v>59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20">
        <v>1</v>
      </c>
      <c r="B33" s="27" t="s">
        <v>1449</v>
      </c>
      <c r="C33" s="27" t="s">
        <v>59</v>
      </c>
      <c r="D33" s="349">
        <v>94.001000000000005</v>
      </c>
      <c r="E33" s="349">
        <v>95.001999999999995</v>
      </c>
      <c r="F33" s="350">
        <f>SUM(D33,E33)</f>
        <v>189.00299999999999</v>
      </c>
      <c r="G33" s="23">
        <v>6</v>
      </c>
      <c r="H33" s="350">
        <v>1880.0189999999998</v>
      </c>
      <c r="I33" s="25">
        <v>56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20">
        <v>9</v>
      </c>
      <c r="B34" s="50" t="s">
        <v>1456</v>
      </c>
      <c r="C34" s="50" t="s">
        <v>866</v>
      </c>
      <c r="D34" s="349">
        <v>97</v>
      </c>
      <c r="E34" s="349">
        <v>95</v>
      </c>
      <c r="F34" s="350">
        <f>SUM(D34,E34)</f>
        <v>192</v>
      </c>
      <c r="G34" s="23">
        <v>8</v>
      </c>
      <c r="H34" s="351">
        <v>1850.0069999999998</v>
      </c>
      <c r="I34" s="51">
        <v>47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52">
        <v>8</v>
      </c>
      <c r="B35" s="50" t="s">
        <v>239</v>
      </c>
      <c r="C35" s="50" t="s">
        <v>127</v>
      </c>
      <c r="D35" s="349">
        <v>96</v>
      </c>
      <c r="E35" s="349">
        <v>91</v>
      </c>
      <c r="F35" s="350">
        <f>SUM(D35,E35)</f>
        <v>187</v>
      </c>
      <c r="G35" s="23">
        <v>2</v>
      </c>
      <c r="H35" s="351">
        <v>1834.0129999999999</v>
      </c>
      <c r="I35" s="51">
        <v>34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52">
        <v>4</v>
      </c>
      <c r="B36" s="50" t="s">
        <v>1452</v>
      </c>
      <c r="C36" s="50" t="s">
        <v>1335</v>
      </c>
      <c r="D36" s="349">
        <v>92</v>
      </c>
      <c r="E36" s="349">
        <v>96.001999999999995</v>
      </c>
      <c r="F36" s="350">
        <f>SUM(D36,E36)</f>
        <v>188.00200000000001</v>
      </c>
      <c r="G36" s="23">
        <v>3</v>
      </c>
      <c r="H36" s="351">
        <v>1302.0059999999999</v>
      </c>
      <c r="I36" s="51">
        <v>28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376">
        <v>5</v>
      </c>
      <c r="B37" s="381" t="s">
        <v>615</v>
      </c>
      <c r="C37" s="381" t="s">
        <v>539</v>
      </c>
      <c r="D37" s="378">
        <v>91</v>
      </c>
      <c r="E37" s="378">
        <v>87</v>
      </c>
      <c r="F37" s="379">
        <f>SUM(D37,E37)</f>
        <v>178</v>
      </c>
      <c r="G37" s="380">
        <v>1</v>
      </c>
      <c r="H37" s="354">
        <v>1806.009</v>
      </c>
      <c r="I37" s="55">
        <v>26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1"/>
      <c r="B39" s="8" t="s">
        <v>199</v>
      </c>
      <c r="C39" s="9" t="s">
        <v>1457</v>
      </c>
      <c r="D39" s="9"/>
      <c r="E39" s="9" t="s">
        <v>1742</v>
      </c>
      <c r="F39" s="8"/>
      <c r="G39" s="8"/>
      <c r="H39" s="8"/>
      <c r="I39" s="8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11">
        <v>2</v>
      </c>
      <c r="B40" s="346" t="s">
        <v>10</v>
      </c>
      <c r="C40" s="347" t="s">
        <v>11</v>
      </c>
      <c r="D40" s="61"/>
      <c r="E40" s="98"/>
      <c r="F40" s="333" t="s">
        <v>12</v>
      </c>
      <c r="G40" s="333" t="s">
        <v>13</v>
      </c>
      <c r="H40" s="333" t="s">
        <v>14</v>
      </c>
      <c r="I40" s="334" t="s">
        <v>15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374">
        <v>5</v>
      </c>
      <c r="B41" s="48" t="s">
        <v>1460</v>
      </c>
      <c r="C41" s="48" t="s">
        <v>122</v>
      </c>
      <c r="D41" s="364">
        <v>96</v>
      </c>
      <c r="E41" s="364">
        <v>95.003</v>
      </c>
      <c r="F41" s="375">
        <f>SUM(D41,E41)</f>
        <v>191.00299999999999</v>
      </c>
      <c r="G41" s="18">
        <v>7</v>
      </c>
      <c r="H41" s="406">
        <v>1938.0279999999998</v>
      </c>
      <c r="I41" s="49">
        <v>82</v>
      </c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52">
        <v>8</v>
      </c>
      <c r="B42" s="50" t="s">
        <v>1462</v>
      </c>
      <c r="C42" s="50" t="s">
        <v>866</v>
      </c>
      <c r="D42" s="349">
        <v>96</v>
      </c>
      <c r="E42" s="349">
        <v>96</v>
      </c>
      <c r="F42" s="350">
        <f>SUM(D42,E42)</f>
        <v>192</v>
      </c>
      <c r="G42" s="23">
        <v>8</v>
      </c>
      <c r="H42" s="351">
        <v>1913.0139999999999</v>
      </c>
      <c r="I42" s="51">
        <v>70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52">
        <v>2</v>
      </c>
      <c r="B43" s="50" t="s">
        <v>44</v>
      </c>
      <c r="C43" s="50" t="s">
        <v>45</v>
      </c>
      <c r="D43" s="349">
        <v>96.001000000000005</v>
      </c>
      <c r="E43" s="349">
        <v>95</v>
      </c>
      <c r="F43" s="350">
        <f>SUM(D43,E43)</f>
        <v>191.001</v>
      </c>
      <c r="G43" s="23">
        <v>6</v>
      </c>
      <c r="H43" s="351">
        <v>1922.0159999999998</v>
      </c>
      <c r="I43" s="51">
        <v>69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20">
        <v>1</v>
      </c>
      <c r="B44" s="27" t="s">
        <v>1259</v>
      </c>
      <c r="C44" s="27" t="s">
        <v>45</v>
      </c>
      <c r="D44" s="349">
        <v>92</v>
      </c>
      <c r="E44" s="349">
        <v>92</v>
      </c>
      <c r="F44" s="350">
        <f>SUM(D44,E44)</f>
        <v>184</v>
      </c>
      <c r="G44" s="23">
        <v>4</v>
      </c>
      <c r="H44" s="350">
        <v>1900.018</v>
      </c>
      <c r="I44" s="25">
        <v>61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52">
        <v>4</v>
      </c>
      <c r="B45" s="50" t="s">
        <v>1459</v>
      </c>
      <c r="C45" s="50" t="s">
        <v>62</v>
      </c>
      <c r="D45" s="349">
        <v>98.001000000000005</v>
      </c>
      <c r="E45" s="349">
        <v>97</v>
      </c>
      <c r="F45" s="350">
        <f>SUM(D45,E45)</f>
        <v>195.001</v>
      </c>
      <c r="G45" s="23">
        <v>9</v>
      </c>
      <c r="H45" s="351">
        <v>1905.02</v>
      </c>
      <c r="I45" s="51">
        <v>59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52">
        <v>6</v>
      </c>
      <c r="B46" s="50" t="s">
        <v>1461</v>
      </c>
      <c r="C46" s="50" t="s">
        <v>848</v>
      </c>
      <c r="D46" s="349">
        <v>96.001000000000005</v>
      </c>
      <c r="E46" s="349">
        <v>92.001999999999995</v>
      </c>
      <c r="F46" s="350">
        <f>SUM(D46,E46)</f>
        <v>188.00299999999999</v>
      </c>
      <c r="G46" s="23">
        <v>5</v>
      </c>
      <c r="H46" s="351">
        <v>1805.0089999999998</v>
      </c>
      <c r="I46" s="51">
        <v>36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20">
        <v>7</v>
      </c>
      <c r="B47" s="50" t="s">
        <v>624</v>
      </c>
      <c r="C47" s="50" t="s">
        <v>539</v>
      </c>
      <c r="D47" s="349">
        <v>92</v>
      </c>
      <c r="E47" s="349">
        <v>87</v>
      </c>
      <c r="F47" s="350">
        <f>SUM(D47,E47)</f>
        <v>179</v>
      </c>
      <c r="G47" s="23">
        <v>2</v>
      </c>
      <c r="H47" s="351">
        <v>1782.0079999999998</v>
      </c>
      <c r="I47" s="51">
        <v>32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20">
        <v>9</v>
      </c>
      <c r="B48" s="50" t="s">
        <v>1113</v>
      </c>
      <c r="C48" s="50" t="s">
        <v>59</v>
      </c>
      <c r="D48" s="349">
        <v>92.001000000000005</v>
      </c>
      <c r="E48" s="349">
        <v>88</v>
      </c>
      <c r="F48" s="350">
        <f>SUM(D48,E48)</f>
        <v>180.001</v>
      </c>
      <c r="G48" s="23">
        <v>3</v>
      </c>
      <c r="H48" s="351">
        <v>1753.0039999999999</v>
      </c>
      <c r="I48" s="51">
        <v>30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376">
        <v>3</v>
      </c>
      <c r="B49" s="381" t="s">
        <v>1458</v>
      </c>
      <c r="C49" s="381" t="s">
        <v>273</v>
      </c>
      <c r="D49" s="378" t="s">
        <v>135</v>
      </c>
      <c r="E49" s="378"/>
      <c r="F49" s="379">
        <f>SUM(D49,E49)</f>
        <v>0</v>
      </c>
      <c r="G49" s="380">
        <v>0</v>
      </c>
      <c r="H49" s="354">
        <v>183</v>
      </c>
      <c r="I49" s="55">
        <v>4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1"/>
      <c r="B51" s="8" t="s">
        <v>222</v>
      </c>
      <c r="C51" s="9" t="s">
        <v>392</v>
      </c>
      <c r="D51" s="9"/>
      <c r="E51" s="9" t="s">
        <v>1743</v>
      </c>
      <c r="F51" s="8"/>
      <c r="G51" s="8"/>
      <c r="H51" s="8"/>
      <c r="I51" s="8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11">
        <v>2</v>
      </c>
      <c r="B52" s="346" t="s">
        <v>10</v>
      </c>
      <c r="C52" s="347" t="s">
        <v>11</v>
      </c>
      <c r="D52" s="61"/>
      <c r="E52" s="98"/>
      <c r="F52" s="333" t="s">
        <v>12</v>
      </c>
      <c r="G52" s="333" t="s">
        <v>13</v>
      </c>
      <c r="H52" s="333" t="s">
        <v>14</v>
      </c>
      <c r="I52" s="334" t="s">
        <v>15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374">
        <v>1</v>
      </c>
      <c r="B53" s="16" t="s">
        <v>1463</v>
      </c>
      <c r="C53" s="16" t="s">
        <v>19</v>
      </c>
      <c r="D53" s="364">
        <v>89</v>
      </c>
      <c r="E53" s="364">
        <v>94</v>
      </c>
      <c r="F53" s="375">
        <f>SUM(D53,E53)</f>
        <v>183</v>
      </c>
      <c r="G53" s="18">
        <v>6</v>
      </c>
      <c r="H53" s="375">
        <v>1910.0189999999998</v>
      </c>
      <c r="I53" s="42">
        <v>74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52">
        <v>8</v>
      </c>
      <c r="B54" s="50" t="s">
        <v>1466</v>
      </c>
      <c r="C54" s="50" t="s">
        <v>183</v>
      </c>
      <c r="D54" s="349">
        <v>94.001000000000005</v>
      </c>
      <c r="E54" s="349">
        <v>99</v>
      </c>
      <c r="F54" s="350">
        <f>SUM(D54,E54)</f>
        <v>193.001</v>
      </c>
      <c r="G54" s="23">
        <v>9</v>
      </c>
      <c r="H54" s="351">
        <v>1894.0179999999998</v>
      </c>
      <c r="I54" s="51">
        <v>71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20">
        <v>9</v>
      </c>
      <c r="B55" s="50" t="s">
        <v>235</v>
      </c>
      <c r="C55" s="50" t="s">
        <v>43</v>
      </c>
      <c r="D55" s="349">
        <v>94</v>
      </c>
      <c r="E55" s="349">
        <v>93</v>
      </c>
      <c r="F55" s="350">
        <f>SUM(D55,E55)</f>
        <v>187</v>
      </c>
      <c r="G55" s="23">
        <v>7</v>
      </c>
      <c r="H55" s="351">
        <v>1892.0149999999999</v>
      </c>
      <c r="I55" s="51">
        <v>68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52">
        <v>6</v>
      </c>
      <c r="B56" s="50" t="s">
        <v>1464</v>
      </c>
      <c r="C56" s="50" t="s">
        <v>866</v>
      </c>
      <c r="D56" s="349">
        <v>95.001000000000005</v>
      </c>
      <c r="E56" s="349">
        <v>94.001000000000005</v>
      </c>
      <c r="F56" s="350">
        <f>SUM(D56,E56)</f>
        <v>189.00200000000001</v>
      </c>
      <c r="G56" s="23">
        <v>8</v>
      </c>
      <c r="H56" s="351">
        <v>1873.0129999999999</v>
      </c>
      <c r="I56" s="51">
        <v>57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20">
        <v>7</v>
      </c>
      <c r="B57" s="50" t="s">
        <v>1465</v>
      </c>
      <c r="C57" s="50" t="s">
        <v>1454</v>
      </c>
      <c r="D57" s="349" t="s">
        <v>135</v>
      </c>
      <c r="E57" s="349"/>
      <c r="F57" s="350">
        <f>SUM(D57,E57)</f>
        <v>0</v>
      </c>
      <c r="G57" s="23">
        <v>0</v>
      </c>
      <c r="H57" s="351">
        <v>1611.0119999999999</v>
      </c>
      <c r="I57" s="51">
        <v>57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20">
        <v>5</v>
      </c>
      <c r="B58" s="50" t="s">
        <v>1326</v>
      </c>
      <c r="C58" s="50" t="s">
        <v>97</v>
      </c>
      <c r="D58" s="349">
        <v>87</v>
      </c>
      <c r="E58" s="349">
        <v>92</v>
      </c>
      <c r="F58" s="350">
        <f>SUM(D58,E58)</f>
        <v>179</v>
      </c>
      <c r="G58" s="23">
        <v>3</v>
      </c>
      <c r="H58" s="351">
        <v>1823.0089999999998</v>
      </c>
      <c r="I58" s="51">
        <v>39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52">
        <v>2</v>
      </c>
      <c r="B59" s="50" t="s">
        <v>579</v>
      </c>
      <c r="C59" s="50" t="s">
        <v>539</v>
      </c>
      <c r="D59" s="349">
        <v>93</v>
      </c>
      <c r="E59" s="349">
        <v>90</v>
      </c>
      <c r="F59" s="350">
        <f>SUM(D59,E59)</f>
        <v>183</v>
      </c>
      <c r="G59" s="23">
        <v>6</v>
      </c>
      <c r="H59" s="351">
        <v>1788.0049999999999</v>
      </c>
      <c r="I59" s="51">
        <v>34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52">
        <v>4</v>
      </c>
      <c r="B60" s="50" t="s">
        <v>790</v>
      </c>
      <c r="C60" s="50" t="s">
        <v>216</v>
      </c>
      <c r="D60" s="349">
        <v>93</v>
      </c>
      <c r="E60" s="349">
        <v>90</v>
      </c>
      <c r="F60" s="350">
        <f>SUM(D60,E60)</f>
        <v>183</v>
      </c>
      <c r="G60" s="23">
        <v>6</v>
      </c>
      <c r="H60" s="351">
        <v>1707.0059999999999</v>
      </c>
      <c r="I60" s="51">
        <v>28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376">
        <v>3</v>
      </c>
      <c r="B61" s="381" t="s">
        <v>1403</v>
      </c>
      <c r="C61" s="381" t="s">
        <v>532</v>
      </c>
      <c r="D61" s="378">
        <v>90</v>
      </c>
      <c r="E61" s="378">
        <v>88</v>
      </c>
      <c r="F61" s="379">
        <f>SUM(D61,E61)</f>
        <v>178</v>
      </c>
      <c r="G61" s="380">
        <v>2</v>
      </c>
      <c r="H61" s="354">
        <v>1777.008</v>
      </c>
      <c r="I61" s="55">
        <v>26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 t="s">
        <v>1273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10" t="s">
        <v>1274</v>
      </c>
      <c r="E65" s="43" t="s">
        <v>167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10" t="s">
        <v>168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A8ED9568-D687-42B9-B6C2-E31D04B4985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6618-DF8A-4CAD-98CD-96C1502EBBCF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4"/>
      <c r="D2" s="44"/>
      <c r="E2" s="44"/>
      <c r="F2" s="44"/>
      <c r="G2" s="44"/>
      <c r="H2" s="44"/>
      <c r="I2" s="44"/>
      <c r="J2" s="45" t="s">
        <v>3</v>
      </c>
      <c r="K2" s="45"/>
      <c r="L2" s="45"/>
      <c r="M2" s="45"/>
      <c r="N2" s="45"/>
      <c r="O2" s="45"/>
      <c r="P2" s="44"/>
      <c r="Q2" s="44"/>
      <c r="R2" s="44"/>
      <c r="S2" s="44"/>
      <c r="T2" s="44"/>
      <c r="U2" s="3"/>
      <c r="V2" s="3"/>
      <c r="W2" s="3"/>
      <c r="X2" s="2"/>
      <c r="Y2" s="2"/>
    </row>
    <row r="3" spans="1:25" ht="15.75" customHeight="1" x14ac:dyDescent="0.3">
      <c r="A3" s="1"/>
      <c r="B3" s="8" t="s">
        <v>169</v>
      </c>
      <c r="C3" s="9" t="s">
        <v>170</v>
      </c>
      <c r="D3" s="9"/>
      <c r="E3" s="9" t="s">
        <v>171</v>
      </c>
      <c r="F3" s="8"/>
      <c r="G3" s="8"/>
      <c r="H3" s="46"/>
      <c r="I3" s="1"/>
      <c r="J3" s="8" t="s">
        <v>172</v>
      </c>
      <c r="K3" s="9" t="s">
        <v>173</v>
      </c>
      <c r="L3" s="9"/>
      <c r="M3" s="9" t="s">
        <v>174</v>
      </c>
      <c r="N3" s="8"/>
      <c r="O3" s="8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">
        <v>4</v>
      </c>
      <c r="B5" s="48" t="s">
        <v>175</v>
      </c>
      <c r="C5" s="48" t="s">
        <v>27</v>
      </c>
      <c r="D5" s="17">
        <v>170</v>
      </c>
      <c r="E5" s="18">
        <v>9</v>
      </c>
      <c r="F5" s="17">
        <v>1718</v>
      </c>
      <c r="G5" s="49">
        <v>86</v>
      </c>
      <c r="H5" s="46"/>
      <c r="I5" s="15">
        <v>1</v>
      </c>
      <c r="J5" s="40" t="s">
        <v>176</v>
      </c>
      <c r="K5" s="40" t="s">
        <v>75</v>
      </c>
      <c r="L5" s="17">
        <v>173</v>
      </c>
      <c r="M5" s="18">
        <v>9</v>
      </c>
      <c r="N5" s="41">
        <v>1691</v>
      </c>
      <c r="O5" s="42">
        <v>82</v>
      </c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3</v>
      </c>
      <c r="B6" s="50" t="s">
        <v>177</v>
      </c>
      <c r="C6" s="50" t="s">
        <v>75</v>
      </c>
      <c r="D6" s="22">
        <v>160</v>
      </c>
      <c r="E6" s="23">
        <v>8</v>
      </c>
      <c r="F6" s="22">
        <v>1605</v>
      </c>
      <c r="G6" s="51">
        <v>61</v>
      </c>
      <c r="H6" s="46"/>
      <c r="I6" s="52">
        <v>6</v>
      </c>
      <c r="J6" s="50" t="s">
        <v>178</v>
      </c>
      <c r="K6" s="50" t="s">
        <v>69</v>
      </c>
      <c r="L6" s="22">
        <v>167</v>
      </c>
      <c r="M6" s="23">
        <v>8</v>
      </c>
      <c r="N6" s="22">
        <v>1658</v>
      </c>
      <c r="O6" s="51">
        <v>72</v>
      </c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7</v>
      </c>
      <c r="B7" s="50" t="s">
        <v>179</v>
      </c>
      <c r="C7" s="50" t="s">
        <v>180</v>
      </c>
      <c r="D7" s="22">
        <v>159</v>
      </c>
      <c r="E7" s="23">
        <v>7</v>
      </c>
      <c r="F7" s="22">
        <v>1599</v>
      </c>
      <c r="G7" s="51">
        <v>60</v>
      </c>
      <c r="H7" s="46"/>
      <c r="I7" s="52">
        <v>2</v>
      </c>
      <c r="J7" s="50" t="s">
        <v>181</v>
      </c>
      <c r="K7" s="50" t="s">
        <v>81</v>
      </c>
      <c r="L7" s="22">
        <v>162</v>
      </c>
      <c r="M7" s="23">
        <v>5</v>
      </c>
      <c r="N7" s="22">
        <v>1634</v>
      </c>
      <c r="O7" s="51">
        <v>62</v>
      </c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6</v>
      </c>
      <c r="B8" s="50" t="s">
        <v>182</v>
      </c>
      <c r="C8" s="50" t="s">
        <v>183</v>
      </c>
      <c r="D8" s="22">
        <v>134</v>
      </c>
      <c r="E8" s="23">
        <v>1</v>
      </c>
      <c r="F8" s="22">
        <v>1580</v>
      </c>
      <c r="G8" s="51">
        <v>57</v>
      </c>
      <c r="H8" s="46"/>
      <c r="I8" s="20">
        <v>9</v>
      </c>
      <c r="J8" s="50" t="s">
        <v>184</v>
      </c>
      <c r="K8" s="50" t="s">
        <v>152</v>
      </c>
      <c r="L8" s="22">
        <v>164</v>
      </c>
      <c r="M8" s="23">
        <v>6</v>
      </c>
      <c r="N8" s="22">
        <v>1598</v>
      </c>
      <c r="O8" s="51">
        <v>53</v>
      </c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1</v>
      </c>
      <c r="B9" s="21" t="s">
        <v>185</v>
      </c>
      <c r="C9" s="21" t="s">
        <v>180</v>
      </c>
      <c r="D9" s="22">
        <v>152</v>
      </c>
      <c r="E9" s="23">
        <v>4</v>
      </c>
      <c r="F9" s="24">
        <v>1553</v>
      </c>
      <c r="G9" s="25">
        <v>42</v>
      </c>
      <c r="H9" s="46"/>
      <c r="I9" s="52">
        <v>4</v>
      </c>
      <c r="J9" s="50" t="s">
        <v>186</v>
      </c>
      <c r="K9" s="50" t="s">
        <v>180</v>
      </c>
      <c r="L9" s="22">
        <v>165</v>
      </c>
      <c r="M9" s="23">
        <v>7</v>
      </c>
      <c r="N9" s="22">
        <v>1575</v>
      </c>
      <c r="O9" s="51">
        <v>49</v>
      </c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9</v>
      </c>
      <c r="B10" s="50" t="s">
        <v>187</v>
      </c>
      <c r="C10" s="50" t="s">
        <v>93</v>
      </c>
      <c r="D10" s="22">
        <v>158</v>
      </c>
      <c r="E10" s="23">
        <v>6</v>
      </c>
      <c r="F10" s="22">
        <v>1410</v>
      </c>
      <c r="G10" s="51">
        <v>41</v>
      </c>
      <c r="H10" s="46"/>
      <c r="I10" s="52">
        <v>8</v>
      </c>
      <c r="J10" s="50" t="s">
        <v>188</v>
      </c>
      <c r="K10" s="50" t="s">
        <v>56</v>
      </c>
      <c r="L10" s="22">
        <v>162</v>
      </c>
      <c r="M10" s="23">
        <v>5</v>
      </c>
      <c r="N10" s="22">
        <v>1569</v>
      </c>
      <c r="O10" s="51">
        <v>40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">
        <v>8</v>
      </c>
      <c r="B11" s="50" t="s">
        <v>189</v>
      </c>
      <c r="C11" s="50" t="s">
        <v>157</v>
      </c>
      <c r="D11" s="22">
        <v>140</v>
      </c>
      <c r="E11" s="23">
        <v>2</v>
      </c>
      <c r="F11" s="22">
        <v>1529</v>
      </c>
      <c r="G11" s="51">
        <v>39</v>
      </c>
      <c r="H11" s="46"/>
      <c r="I11" s="20">
        <v>5</v>
      </c>
      <c r="J11" s="50" t="s">
        <v>190</v>
      </c>
      <c r="K11" s="50" t="s">
        <v>27</v>
      </c>
      <c r="L11" s="22">
        <v>158</v>
      </c>
      <c r="M11" s="23">
        <v>3</v>
      </c>
      <c r="N11" s="22">
        <v>1519</v>
      </c>
      <c r="O11" s="51">
        <v>40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0">
        <v>5</v>
      </c>
      <c r="B12" s="50" t="s">
        <v>191</v>
      </c>
      <c r="C12" s="50" t="s">
        <v>27</v>
      </c>
      <c r="D12" s="22">
        <v>152</v>
      </c>
      <c r="E12" s="23">
        <v>4</v>
      </c>
      <c r="F12" s="22">
        <v>1526</v>
      </c>
      <c r="G12" s="51">
        <v>38</v>
      </c>
      <c r="H12" s="46"/>
      <c r="I12" s="20">
        <v>7</v>
      </c>
      <c r="J12" s="50" t="s">
        <v>192</v>
      </c>
      <c r="K12" s="50" t="s">
        <v>73</v>
      </c>
      <c r="L12" s="22">
        <v>158</v>
      </c>
      <c r="M12" s="23">
        <v>3</v>
      </c>
      <c r="N12" s="22">
        <v>1520</v>
      </c>
      <c r="O12" s="51">
        <v>34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53">
        <v>2</v>
      </c>
      <c r="B13" s="54" t="s">
        <v>193</v>
      </c>
      <c r="C13" s="54" t="s">
        <v>194</v>
      </c>
      <c r="D13" s="32">
        <v>155</v>
      </c>
      <c r="E13" s="33">
        <v>5</v>
      </c>
      <c r="F13" s="32">
        <v>1503</v>
      </c>
      <c r="G13" s="55">
        <v>36</v>
      </c>
      <c r="H13" s="46"/>
      <c r="I13" s="30">
        <v>3</v>
      </c>
      <c r="J13" s="54" t="s">
        <v>195</v>
      </c>
      <c r="K13" s="54" t="s">
        <v>59</v>
      </c>
      <c r="L13" s="32">
        <v>154</v>
      </c>
      <c r="M13" s="33">
        <v>1</v>
      </c>
      <c r="N13" s="32">
        <v>1530</v>
      </c>
      <c r="O13" s="55">
        <v>33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196</v>
      </c>
      <c r="C15" s="9" t="s">
        <v>197</v>
      </c>
      <c r="D15" s="9"/>
      <c r="E15" s="9" t="s">
        <v>198</v>
      </c>
      <c r="F15" s="8"/>
      <c r="G15" s="8"/>
      <c r="H15" s="46"/>
      <c r="I15" s="1"/>
      <c r="J15" s="8" t="s">
        <v>199</v>
      </c>
      <c r="K15" s="9" t="s">
        <v>200</v>
      </c>
      <c r="L15" s="9"/>
      <c r="M15" s="9" t="s">
        <v>201</v>
      </c>
      <c r="N15" s="8"/>
      <c r="O15" s="8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6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15">
        <v>9</v>
      </c>
      <c r="B17" s="48" t="s">
        <v>202</v>
      </c>
      <c r="C17" s="48" t="s">
        <v>59</v>
      </c>
      <c r="D17" s="17">
        <v>157</v>
      </c>
      <c r="E17" s="18">
        <v>8</v>
      </c>
      <c r="F17" s="17">
        <v>1631</v>
      </c>
      <c r="G17" s="49">
        <v>81</v>
      </c>
      <c r="H17" s="46"/>
      <c r="I17" s="47">
        <v>2</v>
      </c>
      <c r="J17" s="48" t="s">
        <v>203</v>
      </c>
      <c r="K17" s="48" t="s">
        <v>27</v>
      </c>
      <c r="L17" s="17">
        <v>165</v>
      </c>
      <c r="M17" s="18">
        <v>9</v>
      </c>
      <c r="N17" s="17">
        <v>1462</v>
      </c>
      <c r="O17" s="49">
        <v>74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0">
        <v>5</v>
      </c>
      <c r="B18" s="50" t="s">
        <v>204</v>
      </c>
      <c r="C18" s="50" t="s">
        <v>73</v>
      </c>
      <c r="D18" s="22">
        <v>164</v>
      </c>
      <c r="E18" s="23">
        <v>9</v>
      </c>
      <c r="F18" s="22">
        <v>1594</v>
      </c>
      <c r="G18" s="51">
        <v>73</v>
      </c>
      <c r="H18" s="46"/>
      <c r="I18" s="20">
        <v>3</v>
      </c>
      <c r="J18" s="50" t="s">
        <v>205</v>
      </c>
      <c r="K18" s="50" t="s">
        <v>59</v>
      </c>
      <c r="L18" s="22">
        <v>150</v>
      </c>
      <c r="M18" s="23">
        <v>8</v>
      </c>
      <c r="N18" s="22">
        <v>1504</v>
      </c>
      <c r="O18" s="51">
        <v>65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2">
        <v>8</v>
      </c>
      <c r="B19" s="50" t="s">
        <v>206</v>
      </c>
      <c r="C19" s="50" t="s">
        <v>157</v>
      </c>
      <c r="D19" s="22">
        <v>155</v>
      </c>
      <c r="E19" s="23">
        <v>7</v>
      </c>
      <c r="F19" s="22">
        <v>1579</v>
      </c>
      <c r="G19" s="51">
        <v>62</v>
      </c>
      <c r="H19" s="46"/>
      <c r="I19" s="20">
        <v>5</v>
      </c>
      <c r="J19" s="50" t="s">
        <v>207</v>
      </c>
      <c r="K19" s="50" t="s">
        <v>17</v>
      </c>
      <c r="L19" s="22">
        <v>140</v>
      </c>
      <c r="M19" s="23">
        <v>3</v>
      </c>
      <c r="N19" s="22">
        <v>1465</v>
      </c>
      <c r="O19" s="51">
        <v>56</v>
      </c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52">
        <v>2</v>
      </c>
      <c r="B20" s="50" t="s">
        <v>208</v>
      </c>
      <c r="C20" s="50" t="s">
        <v>93</v>
      </c>
      <c r="D20" s="22">
        <v>151</v>
      </c>
      <c r="E20" s="23">
        <v>5</v>
      </c>
      <c r="F20" s="22">
        <v>1415</v>
      </c>
      <c r="G20" s="51">
        <v>54</v>
      </c>
      <c r="H20" s="46"/>
      <c r="I20" s="52">
        <v>8</v>
      </c>
      <c r="J20" s="50" t="s">
        <v>209</v>
      </c>
      <c r="K20" s="50" t="s">
        <v>36</v>
      </c>
      <c r="L20" s="22">
        <v>145</v>
      </c>
      <c r="M20" s="23">
        <v>6</v>
      </c>
      <c r="N20" s="22">
        <v>1463</v>
      </c>
      <c r="O20" s="51">
        <v>56</v>
      </c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52">
        <v>4</v>
      </c>
      <c r="B21" s="50" t="s">
        <v>210</v>
      </c>
      <c r="C21" s="50" t="s">
        <v>56</v>
      </c>
      <c r="D21" s="22">
        <v>150</v>
      </c>
      <c r="E21" s="23">
        <v>4</v>
      </c>
      <c r="F21" s="22">
        <v>1530</v>
      </c>
      <c r="G21" s="51">
        <v>51</v>
      </c>
      <c r="H21" s="46"/>
      <c r="I21" s="20">
        <v>7</v>
      </c>
      <c r="J21" s="50" t="s">
        <v>211</v>
      </c>
      <c r="K21" s="50" t="s">
        <v>212</v>
      </c>
      <c r="L21" s="22">
        <v>134</v>
      </c>
      <c r="M21" s="23">
        <v>2</v>
      </c>
      <c r="N21" s="22">
        <v>1466</v>
      </c>
      <c r="O21" s="51">
        <v>53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20">
        <v>3</v>
      </c>
      <c r="B22" s="50" t="s">
        <v>213</v>
      </c>
      <c r="C22" s="50" t="s">
        <v>93</v>
      </c>
      <c r="D22" s="22">
        <v>155</v>
      </c>
      <c r="E22" s="23">
        <v>7</v>
      </c>
      <c r="F22" s="22">
        <v>1500</v>
      </c>
      <c r="G22" s="51">
        <v>45</v>
      </c>
      <c r="H22" s="46"/>
      <c r="I22" s="20">
        <v>9</v>
      </c>
      <c r="J22" s="50" t="s">
        <v>214</v>
      </c>
      <c r="K22" s="50" t="s">
        <v>59</v>
      </c>
      <c r="L22" s="22">
        <v>145</v>
      </c>
      <c r="M22" s="23">
        <v>6</v>
      </c>
      <c r="N22" s="22">
        <v>1401</v>
      </c>
      <c r="O22" s="51">
        <v>53</v>
      </c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52">
        <v>6</v>
      </c>
      <c r="B23" s="50" t="s">
        <v>215</v>
      </c>
      <c r="C23" s="50" t="s">
        <v>216</v>
      </c>
      <c r="D23" s="22">
        <v>138</v>
      </c>
      <c r="E23" s="23">
        <v>2</v>
      </c>
      <c r="F23" s="22">
        <v>1476</v>
      </c>
      <c r="G23" s="51">
        <v>41</v>
      </c>
      <c r="H23" s="46"/>
      <c r="I23" s="52">
        <v>6</v>
      </c>
      <c r="J23" s="50" t="s">
        <v>217</v>
      </c>
      <c r="K23" s="50" t="s">
        <v>127</v>
      </c>
      <c r="L23" s="22">
        <v>143</v>
      </c>
      <c r="M23" s="23">
        <v>4</v>
      </c>
      <c r="N23" s="22">
        <v>1418</v>
      </c>
      <c r="O23" s="51">
        <v>45</v>
      </c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20">
        <v>7</v>
      </c>
      <c r="B24" s="50" t="s">
        <v>218</v>
      </c>
      <c r="C24" s="50" t="s">
        <v>17</v>
      </c>
      <c r="D24" s="22">
        <v>137</v>
      </c>
      <c r="E24" s="23">
        <v>1</v>
      </c>
      <c r="F24" s="22">
        <v>1484</v>
      </c>
      <c r="G24" s="51">
        <v>34</v>
      </c>
      <c r="H24" s="46"/>
      <c r="I24" s="20">
        <v>1</v>
      </c>
      <c r="J24" s="21" t="s">
        <v>219</v>
      </c>
      <c r="K24" s="21" t="s">
        <v>36</v>
      </c>
      <c r="L24" s="22">
        <v>146</v>
      </c>
      <c r="M24" s="23">
        <v>7</v>
      </c>
      <c r="N24" s="24">
        <v>1400</v>
      </c>
      <c r="O24" s="25">
        <v>41</v>
      </c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30">
        <v>1</v>
      </c>
      <c r="B25" s="36" t="s">
        <v>220</v>
      </c>
      <c r="C25" s="36" t="s">
        <v>73</v>
      </c>
      <c r="D25" s="32">
        <v>147</v>
      </c>
      <c r="E25" s="33">
        <v>3</v>
      </c>
      <c r="F25" s="37">
        <v>1389</v>
      </c>
      <c r="G25" s="38">
        <v>21</v>
      </c>
      <c r="H25" s="46"/>
      <c r="I25" s="53">
        <v>4</v>
      </c>
      <c r="J25" s="54" t="s">
        <v>221</v>
      </c>
      <c r="K25" s="54" t="s">
        <v>122</v>
      </c>
      <c r="L25" s="32">
        <v>133</v>
      </c>
      <c r="M25" s="33">
        <v>1</v>
      </c>
      <c r="N25" s="32">
        <v>1152</v>
      </c>
      <c r="O25" s="55">
        <v>13</v>
      </c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1"/>
      <c r="B27" s="8" t="s">
        <v>222</v>
      </c>
      <c r="C27" s="9" t="s">
        <v>223</v>
      </c>
      <c r="D27" s="9"/>
      <c r="E27" s="9" t="s">
        <v>224</v>
      </c>
      <c r="F27" s="8"/>
      <c r="G27" s="8"/>
      <c r="H27" s="46"/>
      <c r="I27" s="1"/>
      <c r="J27" s="8" t="s">
        <v>225</v>
      </c>
      <c r="K27" s="9" t="s">
        <v>226</v>
      </c>
      <c r="L27" s="9"/>
      <c r="M27" s="9" t="s">
        <v>227</v>
      </c>
      <c r="N27" s="8"/>
      <c r="O27" s="8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6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15">
        <v>3</v>
      </c>
      <c r="B29" s="48" t="s">
        <v>228</v>
      </c>
      <c r="C29" s="48" t="s">
        <v>32</v>
      </c>
      <c r="D29" s="17">
        <v>165</v>
      </c>
      <c r="E29" s="18">
        <v>9</v>
      </c>
      <c r="F29" s="17">
        <v>1651</v>
      </c>
      <c r="G29" s="49">
        <v>87</v>
      </c>
      <c r="H29" s="46"/>
      <c r="I29" s="15">
        <v>1</v>
      </c>
      <c r="J29" s="40" t="s">
        <v>229</v>
      </c>
      <c r="K29" s="40" t="s">
        <v>27</v>
      </c>
      <c r="L29" s="17">
        <v>172</v>
      </c>
      <c r="M29" s="18">
        <v>9</v>
      </c>
      <c r="N29" s="41">
        <v>1578</v>
      </c>
      <c r="O29" s="42">
        <v>79</v>
      </c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20">
        <v>1</v>
      </c>
      <c r="B30" s="21" t="s">
        <v>230</v>
      </c>
      <c r="C30" s="21" t="s">
        <v>93</v>
      </c>
      <c r="D30" s="22">
        <v>159</v>
      </c>
      <c r="E30" s="23">
        <v>8</v>
      </c>
      <c r="F30" s="24">
        <v>1565</v>
      </c>
      <c r="G30" s="25">
        <v>60</v>
      </c>
      <c r="H30" s="46"/>
      <c r="I30" s="52">
        <v>4</v>
      </c>
      <c r="J30" s="50" t="s">
        <v>231</v>
      </c>
      <c r="K30" s="50" t="s">
        <v>69</v>
      </c>
      <c r="L30" s="22">
        <v>157</v>
      </c>
      <c r="M30" s="23">
        <v>7</v>
      </c>
      <c r="N30" s="22">
        <v>1541</v>
      </c>
      <c r="O30" s="51">
        <v>73</v>
      </c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52">
        <v>2</v>
      </c>
      <c r="B31" s="50" t="s">
        <v>232</v>
      </c>
      <c r="C31" s="50" t="s">
        <v>78</v>
      </c>
      <c r="D31" s="22">
        <v>156</v>
      </c>
      <c r="E31" s="23">
        <v>7</v>
      </c>
      <c r="F31" s="22">
        <v>1539</v>
      </c>
      <c r="G31" s="51">
        <v>53</v>
      </c>
      <c r="H31" s="46"/>
      <c r="I31" s="52">
        <v>8</v>
      </c>
      <c r="J31" s="50" t="s">
        <v>233</v>
      </c>
      <c r="K31" s="50" t="s">
        <v>93</v>
      </c>
      <c r="L31" s="22">
        <v>165</v>
      </c>
      <c r="M31" s="23">
        <v>8</v>
      </c>
      <c r="N31" s="22">
        <v>1503</v>
      </c>
      <c r="O31" s="51">
        <v>64</v>
      </c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20">
        <v>5</v>
      </c>
      <c r="B32" s="50" t="s">
        <v>234</v>
      </c>
      <c r="C32" s="50" t="s">
        <v>93</v>
      </c>
      <c r="D32" s="22">
        <v>145</v>
      </c>
      <c r="E32" s="23">
        <v>4</v>
      </c>
      <c r="F32" s="22">
        <v>1530</v>
      </c>
      <c r="G32" s="51">
        <v>50</v>
      </c>
      <c r="H32" s="46"/>
      <c r="I32" s="20">
        <v>7</v>
      </c>
      <c r="J32" s="50" t="s">
        <v>235</v>
      </c>
      <c r="K32" s="50" t="s">
        <v>43</v>
      </c>
      <c r="L32" s="22">
        <v>147</v>
      </c>
      <c r="M32" s="23">
        <v>5</v>
      </c>
      <c r="N32" s="22">
        <v>1526</v>
      </c>
      <c r="O32" s="51">
        <v>63</v>
      </c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20">
        <v>9</v>
      </c>
      <c r="B33" s="50" t="s">
        <v>236</v>
      </c>
      <c r="C33" s="50" t="s">
        <v>127</v>
      </c>
      <c r="D33" s="22">
        <v>147</v>
      </c>
      <c r="E33" s="23">
        <v>6</v>
      </c>
      <c r="F33" s="22">
        <v>1519</v>
      </c>
      <c r="G33" s="51">
        <v>50</v>
      </c>
      <c r="H33" s="46"/>
      <c r="I33" s="52">
        <v>2</v>
      </c>
      <c r="J33" s="50" t="s">
        <v>237</v>
      </c>
      <c r="K33" s="50" t="s">
        <v>81</v>
      </c>
      <c r="L33" s="22">
        <v>147</v>
      </c>
      <c r="M33" s="23">
        <v>5</v>
      </c>
      <c r="N33" s="22">
        <v>1459</v>
      </c>
      <c r="O33" s="51">
        <v>58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52">
        <v>8</v>
      </c>
      <c r="B34" s="50" t="s">
        <v>238</v>
      </c>
      <c r="C34" s="50" t="s">
        <v>27</v>
      </c>
      <c r="D34" s="22">
        <v>147</v>
      </c>
      <c r="E34" s="23">
        <v>6</v>
      </c>
      <c r="F34" s="22">
        <v>1485</v>
      </c>
      <c r="G34" s="51">
        <v>45</v>
      </c>
      <c r="H34" s="46"/>
      <c r="I34" s="20">
        <v>9</v>
      </c>
      <c r="J34" s="50" t="s">
        <v>239</v>
      </c>
      <c r="K34" s="50" t="s">
        <v>127</v>
      </c>
      <c r="L34" s="22">
        <v>140</v>
      </c>
      <c r="M34" s="23">
        <v>3</v>
      </c>
      <c r="N34" s="22">
        <v>1399</v>
      </c>
      <c r="O34" s="51">
        <v>39</v>
      </c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52">
        <v>4</v>
      </c>
      <c r="B35" s="50" t="s">
        <v>240</v>
      </c>
      <c r="C35" s="50" t="s">
        <v>93</v>
      </c>
      <c r="D35" s="22">
        <v>115</v>
      </c>
      <c r="E35" s="23">
        <v>1</v>
      </c>
      <c r="F35" s="22">
        <v>1459</v>
      </c>
      <c r="G35" s="51">
        <v>42</v>
      </c>
      <c r="H35" s="46"/>
      <c r="I35" s="20">
        <v>5</v>
      </c>
      <c r="J35" s="50" t="s">
        <v>241</v>
      </c>
      <c r="K35" s="50" t="s">
        <v>242</v>
      </c>
      <c r="L35" s="22">
        <v>132</v>
      </c>
      <c r="M35" s="23">
        <v>2</v>
      </c>
      <c r="N35" s="22">
        <v>1319</v>
      </c>
      <c r="O35" s="51">
        <v>29</v>
      </c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20">
        <v>7</v>
      </c>
      <c r="B36" s="50" t="s">
        <v>243</v>
      </c>
      <c r="C36" s="50" t="s">
        <v>152</v>
      </c>
      <c r="D36" s="22">
        <v>142</v>
      </c>
      <c r="E36" s="23">
        <v>3</v>
      </c>
      <c r="F36" s="22">
        <v>1498</v>
      </c>
      <c r="G36" s="51">
        <v>40</v>
      </c>
      <c r="H36" s="46"/>
      <c r="I36" s="20">
        <v>3</v>
      </c>
      <c r="J36" s="50" t="s">
        <v>244</v>
      </c>
      <c r="K36" s="50" t="s">
        <v>122</v>
      </c>
      <c r="L36" s="22">
        <v>151</v>
      </c>
      <c r="M36" s="23">
        <v>6</v>
      </c>
      <c r="N36" s="22">
        <v>1324</v>
      </c>
      <c r="O36" s="51">
        <v>28</v>
      </c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53">
        <v>6</v>
      </c>
      <c r="B37" s="54" t="s">
        <v>245</v>
      </c>
      <c r="C37" s="54" t="s">
        <v>152</v>
      </c>
      <c r="D37" s="32">
        <v>138</v>
      </c>
      <c r="E37" s="33">
        <v>2</v>
      </c>
      <c r="F37" s="32">
        <v>1441</v>
      </c>
      <c r="G37" s="55">
        <v>33</v>
      </c>
      <c r="H37" s="46"/>
      <c r="I37" s="53">
        <v>6</v>
      </c>
      <c r="J37" s="54" t="s">
        <v>246</v>
      </c>
      <c r="K37" s="54" t="s">
        <v>39</v>
      </c>
      <c r="L37" s="32">
        <v>118</v>
      </c>
      <c r="M37" s="33">
        <v>1</v>
      </c>
      <c r="N37" s="32">
        <v>1302</v>
      </c>
      <c r="O37" s="55">
        <v>25</v>
      </c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1"/>
      <c r="B39" s="8" t="s">
        <v>247</v>
      </c>
      <c r="C39" s="9" t="s">
        <v>248</v>
      </c>
      <c r="D39" s="9"/>
      <c r="E39" s="9" t="s">
        <v>249</v>
      </c>
      <c r="F39" s="8"/>
      <c r="G39" s="8"/>
      <c r="H39" s="46"/>
      <c r="I39" s="1"/>
      <c r="J39" s="8" t="s">
        <v>250</v>
      </c>
      <c r="K39" s="9" t="s">
        <v>251</v>
      </c>
      <c r="L39" s="9"/>
      <c r="M39" s="9" t="s">
        <v>252</v>
      </c>
      <c r="N39" s="8"/>
      <c r="O39" s="8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46"/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15">
        <v>7</v>
      </c>
      <c r="B41" s="48" t="s">
        <v>253</v>
      </c>
      <c r="C41" s="48" t="s">
        <v>27</v>
      </c>
      <c r="D41" s="17">
        <v>173</v>
      </c>
      <c r="E41" s="18">
        <v>9</v>
      </c>
      <c r="F41" s="17">
        <v>1661</v>
      </c>
      <c r="G41" s="49">
        <v>87</v>
      </c>
      <c r="H41" s="46"/>
      <c r="I41" s="15">
        <v>7</v>
      </c>
      <c r="J41" s="48" t="s">
        <v>254</v>
      </c>
      <c r="K41" s="48" t="s">
        <v>93</v>
      </c>
      <c r="L41" s="17">
        <v>161</v>
      </c>
      <c r="M41" s="18">
        <v>10</v>
      </c>
      <c r="N41" s="17">
        <v>1584</v>
      </c>
      <c r="O41" s="49">
        <v>95</v>
      </c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52">
        <v>6</v>
      </c>
      <c r="B42" s="50" t="s">
        <v>255</v>
      </c>
      <c r="C42" s="50" t="s">
        <v>78</v>
      </c>
      <c r="D42" s="22">
        <v>143</v>
      </c>
      <c r="E42" s="23">
        <v>6</v>
      </c>
      <c r="F42" s="22">
        <v>1418</v>
      </c>
      <c r="G42" s="51">
        <v>63</v>
      </c>
      <c r="H42" s="46"/>
      <c r="I42" s="52">
        <v>8</v>
      </c>
      <c r="J42" s="50" t="s">
        <v>256</v>
      </c>
      <c r="K42" s="50" t="s">
        <v>43</v>
      </c>
      <c r="L42" s="22">
        <v>148</v>
      </c>
      <c r="M42" s="23">
        <v>8</v>
      </c>
      <c r="N42" s="22">
        <v>1467</v>
      </c>
      <c r="O42" s="51">
        <v>81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20">
        <v>1</v>
      </c>
      <c r="B43" s="21" t="s">
        <v>257</v>
      </c>
      <c r="C43" s="21" t="s">
        <v>27</v>
      </c>
      <c r="D43" s="22">
        <v>143</v>
      </c>
      <c r="E43" s="23">
        <v>6</v>
      </c>
      <c r="F43" s="24">
        <v>1409</v>
      </c>
      <c r="G43" s="25">
        <v>62</v>
      </c>
      <c r="H43" s="46"/>
      <c r="I43" s="20">
        <v>5</v>
      </c>
      <c r="J43" s="50" t="s">
        <v>258</v>
      </c>
      <c r="K43" s="50" t="s">
        <v>69</v>
      </c>
      <c r="L43" s="22">
        <v>143</v>
      </c>
      <c r="M43" s="23">
        <v>6</v>
      </c>
      <c r="N43" s="22">
        <v>1466</v>
      </c>
      <c r="O43" s="51">
        <v>80</v>
      </c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20">
        <v>5</v>
      </c>
      <c r="B44" s="50" t="s">
        <v>259</v>
      </c>
      <c r="C44" s="50" t="s">
        <v>216</v>
      </c>
      <c r="D44" s="22">
        <v>145</v>
      </c>
      <c r="E44" s="23">
        <v>7</v>
      </c>
      <c r="F44" s="22">
        <v>1382</v>
      </c>
      <c r="G44" s="51">
        <v>57</v>
      </c>
      <c r="H44" s="46"/>
      <c r="I44" s="20">
        <v>1</v>
      </c>
      <c r="J44" s="21" t="s">
        <v>260</v>
      </c>
      <c r="K44" s="21" t="s">
        <v>93</v>
      </c>
      <c r="L44" s="22">
        <v>146</v>
      </c>
      <c r="M44" s="23">
        <v>7</v>
      </c>
      <c r="N44" s="24">
        <v>1355</v>
      </c>
      <c r="O44" s="25">
        <v>61</v>
      </c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52">
        <v>8</v>
      </c>
      <c r="B45" s="50" t="s">
        <v>261</v>
      </c>
      <c r="C45" s="50" t="s">
        <v>73</v>
      </c>
      <c r="D45" s="22">
        <v>153</v>
      </c>
      <c r="E45" s="23">
        <v>8</v>
      </c>
      <c r="F45" s="22">
        <v>1392</v>
      </c>
      <c r="G45" s="51">
        <v>56</v>
      </c>
      <c r="H45" s="46"/>
      <c r="I45" s="20">
        <v>3</v>
      </c>
      <c r="J45" s="50" t="s">
        <v>262</v>
      </c>
      <c r="K45" s="50" t="s">
        <v>32</v>
      </c>
      <c r="L45" s="22">
        <v>37</v>
      </c>
      <c r="M45" s="23">
        <v>3</v>
      </c>
      <c r="N45" s="22">
        <v>1284</v>
      </c>
      <c r="O45" s="51">
        <v>57</v>
      </c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52">
        <v>2</v>
      </c>
      <c r="B46" s="50" t="s">
        <v>263</v>
      </c>
      <c r="C46" s="50" t="s">
        <v>93</v>
      </c>
      <c r="D46" s="22">
        <v>115</v>
      </c>
      <c r="E46" s="23">
        <v>4</v>
      </c>
      <c r="F46" s="22">
        <v>1262</v>
      </c>
      <c r="G46" s="51">
        <v>45</v>
      </c>
      <c r="H46" s="46"/>
      <c r="I46" s="52">
        <v>2</v>
      </c>
      <c r="J46" s="50" t="s">
        <v>264</v>
      </c>
      <c r="K46" s="50" t="s">
        <v>127</v>
      </c>
      <c r="L46" s="22">
        <v>113</v>
      </c>
      <c r="M46" s="23">
        <v>5</v>
      </c>
      <c r="N46" s="22">
        <v>1297</v>
      </c>
      <c r="O46" s="51">
        <v>56</v>
      </c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52">
        <v>4</v>
      </c>
      <c r="B47" s="50" t="s">
        <v>265</v>
      </c>
      <c r="C47" s="50" t="s">
        <v>78</v>
      </c>
      <c r="D47" s="22" t="s">
        <v>135</v>
      </c>
      <c r="E47" s="23">
        <v>0</v>
      </c>
      <c r="F47" s="22">
        <v>614</v>
      </c>
      <c r="G47" s="51">
        <v>30</v>
      </c>
      <c r="H47" s="46"/>
      <c r="I47" s="52">
        <v>6</v>
      </c>
      <c r="J47" s="50" t="s">
        <v>266</v>
      </c>
      <c r="K47" s="50" t="s">
        <v>242</v>
      </c>
      <c r="L47" s="22" t="s">
        <v>135</v>
      </c>
      <c r="M47" s="23">
        <v>0</v>
      </c>
      <c r="N47" s="22">
        <v>1187</v>
      </c>
      <c r="O47" s="51">
        <v>48</v>
      </c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20">
        <v>9</v>
      </c>
      <c r="B48" s="50" t="s">
        <v>267</v>
      </c>
      <c r="C48" s="50" t="s">
        <v>268</v>
      </c>
      <c r="D48" s="22">
        <v>115</v>
      </c>
      <c r="E48" s="23">
        <v>4</v>
      </c>
      <c r="F48" s="22">
        <v>1143</v>
      </c>
      <c r="G48" s="51">
        <v>29</v>
      </c>
      <c r="H48" s="46"/>
      <c r="I48" s="52">
        <v>4</v>
      </c>
      <c r="J48" s="50" t="s">
        <v>269</v>
      </c>
      <c r="K48" s="50" t="s">
        <v>107</v>
      </c>
      <c r="L48" s="22">
        <v>154</v>
      </c>
      <c r="M48" s="23">
        <v>9</v>
      </c>
      <c r="N48" s="22">
        <v>858</v>
      </c>
      <c r="O48" s="51">
        <v>32</v>
      </c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30">
        <v>3</v>
      </c>
      <c r="B49" s="54" t="s">
        <v>270</v>
      </c>
      <c r="C49" s="54" t="s">
        <v>69</v>
      </c>
      <c r="D49" s="32" t="s">
        <v>135</v>
      </c>
      <c r="E49" s="33">
        <v>0</v>
      </c>
      <c r="F49" s="32">
        <v>252</v>
      </c>
      <c r="G49" s="55">
        <v>6</v>
      </c>
      <c r="H49" s="46"/>
      <c r="I49" s="20">
        <v>9</v>
      </c>
      <c r="J49" s="50" t="s">
        <v>271</v>
      </c>
      <c r="K49" s="50" t="s">
        <v>242</v>
      </c>
      <c r="L49" s="22">
        <v>91</v>
      </c>
      <c r="M49" s="23">
        <v>4</v>
      </c>
      <c r="N49" s="22">
        <v>1013</v>
      </c>
      <c r="O49" s="51">
        <v>26</v>
      </c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53">
        <v>10</v>
      </c>
      <c r="J50" s="54" t="s">
        <v>272</v>
      </c>
      <c r="K50" s="54" t="s">
        <v>273</v>
      </c>
      <c r="L50" s="32" t="s">
        <v>135</v>
      </c>
      <c r="M50" s="33">
        <v>0</v>
      </c>
      <c r="N50" s="32">
        <v>203</v>
      </c>
      <c r="O50" s="55">
        <v>4</v>
      </c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10" t="s">
        <v>166</v>
      </c>
      <c r="F52" s="43" t="s">
        <v>167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46"/>
      <c r="B53" s="10" t="s">
        <v>168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mergeCells count="1">
    <mergeCell ref="J2:O2"/>
  </mergeCells>
  <hyperlinks>
    <hyperlink ref="B2" location="'Index'!A3" tooltip="Go to the Index sheet" display="á" xr:uid="{A625B9DC-609B-4280-B505-53F388E1B0F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4DBAE-032D-4EFA-83AB-153930721ED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1437</v>
      </c>
      <c r="C1" s="2"/>
      <c r="D1" s="3"/>
      <c r="E1" s="3"/>
      <c r="F1" s="3"/>
      <c r="G1" s="2"/>
      <c r="H1" s="3"/>
      <c r="I1" s="4" t="s">
        <v>1233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225</v>
      </c>
      <c r="C3" s="9" t="s">
        <v>1488</v>
      </c>
      <c r="D3" s="9"/>
      <c r="E3" s="9" t="s">
        <v>1744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374">
        <v>5</v>
      </c>
      <c r="B5" s="48" t="s">
        <v>1492</v>
      </c>
      <c r="C5" s="48" t="s">
        <v>216</v>
      </c>
      <c r="D5" s="364">
        <v>88.001000000000005</v>
      </c>
      <c r="E5" s="364">
        <v>83</v>
      </c>
      <c r="F5" s="375">
        <f>SUM(D5,E5)</f>
        <v>171.001</v>
      </c>
      <c r="G5" s="18">
        <v>7</v>
      </c>
      <c r="H5" s="406">
        <v>1735.0039999999999</v>
      </c>
      <c r="I5" s="49">
        <v>63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3</v>
      </c>
      <c r="B6" s="50" t="s">
        <v>1491</v>
      </c>
      <c r="C6" s="50" t="s">
        <v>67</v>
      </c>
      <c r="D6" s="349">
        <v>76</v>
      </c>
      <c r="E6" s="349">
        <v>84</v>
      </c>
      <c r="F6" s="350">
        <f>SUM(D6,E6)</f>
        <v>160</v>
      </c>
      <c r="G6" s="23">
        <v>3</v>
      </c>
      <c r="H6" s="351">
        <v>1750.0079999999998</v>
      </c>
      <c r="I6" s="51">
        <v>53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2</v>
      </c>
      <c r="B7" s="50" t="s">
        <v>1490</v>
      </c>
      <c r="C7" s="50" t="s">
        <v>19</v>
      </c>
      <c r="D7" s="349">
        <v>86</v>
      </c>
      <c r="E7" s="349">
        <v>90</v>
      </c>
      <c r="F7" s="350">
        <f>SUM(D7,E7)</f>
        <v>176</v>
      </c>
      <c r="G7" s="23">
        <v>8</v>
      </c>
      <c r="H7" s="351">
        <v>1731.0060000000001</v>
      </c>
      <c r="I7" s="51">
        <v>52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6</v>
      </c>
      <c r="B8" s="50" t="s">
        <v>1493</v>
      </c>
      <c r="C8" s="50" t="s">
        <v>59</v>
      </c>
      <c r="D8" s="349">
        <v>86</v>
      </c>
      <c r="E8" s="349">
        <v>83</v>
      </c>
      <c r="F8" s="350">
        <f>SUM(D8,E8)</f>
        <v>169</v>
      </c>
      <c r="G8" s="23">
        <v>6</v>
      </c>
      <c r="H8" s="351">
        <v>1445.009</v>
      </c>
      <c r="I8" s="51">
        <v>50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7</v>
      </c>
      <c r="B9" s="50" t="s">
        <v>1494</v>
      </c>
      <c r="C9" s="50" t="s">
        <v>535</v>
      </c>
      <c r="D9" s="349" t="s">
        <v>135</v>
      </c>
      <c r="E9" s="349"/>
      <c r="F9" s="350">
        <f>SUM(D9,E9)</f>
        <v>0</v>
      </c>
      <c r="G9" s="23">
        <v>0</v>
      </c>
      <c r="H9" s="351">
        <v>1264.0039999999999</v>
      </c>
      <c r="I9" s="51">
        <v>43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">
        <v>4</v>
      </c>
      <c r="B10" s="50" t="s">
        <v>1487</v>
      </c>
      <c r="C10" s="50" t="s">
        <v>848</v>
      </c>
      <c r="D10" s="349">
        <v>76</v>
      </c>
      <c r="E10" s="349">
        <v>92</v>
      </c>
      <c r="F10" s="350">
        <f>SUM(D10,E10)</f>
        <v>168</v>
      </c>
      <c r="G10" s="23">
        <v>5</v>
      </c>
      <c r="H10" s="351">
        <v>1679.0079999999998</v>
      </c>
      <c r="I10" s="51">
        <v>39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0">
        <v>1</v>
      </c>
      <c r="B11" s="27" t="s">
        <v>1489</v>
      </c>
      <c r="C11" s="27" t="s">
        <v>216</v>
      </c>
      <c r="D11" s="349">
        <v>84</v>
      </c>
      <c r="E11" s="349">
        <v>81</v>
      </c>
      <c r="F11" s="350">
        <f>SUM(D11,E11)</f>
        <v>165</v>
      </c>
      <c r="G11" s="23">
        <v>4</v>
      </c>
      <c r="H11" s="350">
        <v>1575.002</v>
      </c>
      <c r="I11" s="25">
        <v>28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382">
        <v>8</v>
      </c>
      <c r="B12" s="381" t="s">
        <v>1495</v>
      </c>
      <c r="C12" s="381" t="s">
        <v>78</v>
      </c>
      <c r="D12" s="378" t="s">
        <v>135</v>
      </c>
      <c r="E12" s="378"/>
      <c r="F12" s="379">
        <f>SUM(D12,E12)</f>
        <v>0</v>
      </c>
      <c r="G12" s="380">
        <v>0</v>
      </c>
      <c r="H12" s="354">
        <v>966.00099999999998</v>
      </c>
      <c r="I12" s="55">
        <v>19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 t="s">
        <v>1273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1274</v>
      </c>
      <c r="E16" s="43" t="s">
        <v>167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10" t="s">
        <v>168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:I12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2A28A5D1-7288-4AA8-B340-AD6267BC7C7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07204-A95B-4E26-B289-B2C11F0A00E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1437</v>
      </c>
      <c r="C1" s="2"/>
      <c r="D1" s="3"/>
      <c r="E1" s="3"/>
      <c r="F1" s="3"/>
      <c r="G1" s="2" t="s">
        <v>277</v>
      </c>
      <c r="H1" s="3"/>
      <c r="I1" s="4" t="s">
        <v>1233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1467</v>
      </c>
      <c r="D3" s="9"/>
      <c r="E3" s="9" t="s">
        <v>1750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383">
        <v>3</v>
      </c>
      <c r="B5" s="407" t="s">
        <v>1471</v>
      </c>
      <c r="C5" s="407" t="s">
        <v>1472</v>
      </c>
      <c r="D5" s="409">
        <v>100.005</v>
      </c>
      <c r="E5" s="409">
        <v>100.002</v>
      </c>
      <c r="F5" s="385">
        <v>200.00700000000001</v>
      </c>
      <c r="G5" s="386">
        <v>7</v>
      </c>
      <c r="H5" s="406">
        <v>1997.058</v>
      </c>
      <c r="I5" s="49">
        <v>74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387">
        <v>4</v>
      </c>
      <c r="B6" s="388" t="s">
        <v>1473</v>
      </c>
      <c r="C6" s="388" t="s">
        <v>41</v>
      </c>
      <c r="D6" s="389">
        <v>100.003</v>
      </c>
      <c r="E6" s="389">
        <v>100.002</v>
      </c>
      <c r="F6" s="390">
        <v>200.005</v>
      </c>
      <c r="G6" s="391">
        <v>5</v>
      </c>
      <c r="H6" s="351">
        <v>1995.0650000000001</v>
      </c>
      <c r="I6" s="51">
        <v>71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392">
        <v>1</v>
      </c>
      <c r="B7" s="408" t="s">
        <v>1468</v>
      </c>
      <c r="C7" s="408" t="s">
        <v>1469</v>
      </c>
      <c r="D7" s="390">
        <v>100.006</v>
      </c>
      <c r="E7" s="390">
        <v>100.006</v>
      </c>
      <c r="F7" s="390">
        <v>200.012</v>
      </c>
      <c r="G7" s="391">
        <v>9</v>
      </c>
      <c r="H7" s="350">
        <v>1992.0550000000001</v>
      </c>
      <c r="I7" s="25">
        <v>57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387">
        <v>8</v>
      </c>
      <c r="B8" s="388" t="s">
        <v>158</v>
      </c>
      <c r="C8" s="388" t="s">
        <v>159</v>
      </c>
      <c r="D8" s="389">
        <v>100.005</v>
      </c>
      <c r="E8" s="389">
        <v>100.004</v>
      </c>
      <c r="F8" s="390">
        <v>200.00900000000001</v>
      </c>
      <c r="G8" s="391">
        <v>8</v>
      </c>
      <c r="H8" s="351">
        <v>1983.0550000000003</v>
      </c>
      <c r="I8" s="51">
        <v>54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392">
        <v>5</v>
      </c>
      <c r="B9" s="388" t="s">
        <v>109</v>
      </c>
      <c r="C9" s="388" t="s">
        <v>41</v>
      </c>
      <c r="D9" s="389">
        <v>100.003</v>
      </c>
      <c r="E9" s="389">
        <v>100.003</v>
      </c>
      <c r="F9" s="390">
        <v>200.006</v>
      </c>
      <c r="G9" s="391">
        <v>6</v>
      </c>
      <c r="H9" s="351">
        <v>1989.0429999999999</v>
      </c>
      <c r="I9" s="51">
        <v>52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392">
        <v>7</v>
      </c>
      <c r="B10" s="388" t="s">
        <v>1075</v>
      </c>
      <c r="C10" s="388" t="s">
        <v>45</v>
      </c>
      <c r="D10" s="389">
        <v>100.004</v>
      </c>
      <c r="E10" s="389">
        <v>98.003</v>
      </c>
      <c r="F10" s="390">
        <v>198.00700000000001</v>
      </c>
      <c r="G10" s="391">
        <v>3</v>
      </c>
      <c r="H10" s="351">
        <v>1982.056</v>
      </c>
      <c r="I10" s="51">
        <v>43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387">
        <v>2</v>
      </c>
      <c r="B11" s="388" t="s">
        <v>1470</v>
      </c>
      <c r="C11" s="388" t="s">
        <v>1469</v>
      </c>
      <c r="D11" s="389">
        <v>99.001999999999995</v>
      </c>
      <c r="E11" s="389">
        <v>99.001999999999995</v>
      </c>
      <c r="F11" s="390">
        <v>198.00399999999999</v>
      </c>
      <c r="G11" s="391">
        <v>2</v>
      </c>
      <c r="H11" s="351">
        <v>1980.0440000000001</v>
      </c>
      <c r="I11" s="51">
        <v>41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392">
        <v>9</v>
      </c>
      <c r="B12" s="388" t="s">
        <v>1474</v>
      </c>
      <c r="C12" s="388" t="s">
        <v>159</v>
      </c>
      <c r="D12" s="389">
        <v>100.003</v>
      </c>
      <c r="E12" s="389">
        <v>100</v>
      </c>
      <c r="F12" s="390">
        <v>200.00299999999999</v>
      </c>
      <c r="G12" s="391">
        <v>4</v>
      </c>
      <c r="H12" s="351">
        <v>1978.0399999999997</v>
      </c>
      <c r="I12" s="51">
        <v>39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393">
        <v>6</v>
      </c>
      <c r="B13" s="394" t="s">
        <v>483</v>
      </c>
      <c r="C13" s="394" t="s">
        <v>727</v>
      </c>
      <c r="D13" s="395">
        <v>98.003</v>
      </c>
      <c r="E13" s="395">
        <v>97</v>
      </c>
      <c r="F13" s="396">
        <v>195.00299999999999</v>
      </c>
      <c r="G13" s="397">
        <v>1</v>
      </c>
      <c r="H13" s="354">
        <v>1978.0340000000001</v>
      </c>
      <c r="I13" s="55">
        <v>30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7</v>
      </c>
      <c r="C15" s="9" t="s">
        <v>1298</v>
      </c>
      <c r="D15" s="9"/>
      <c r="E15" s="9" t="s">
        <v>1751</v>
      </c>
      <c r="F15" s="8"/>
      <c r="G15" s="8"/>
      <c r="H15" s="8"/>
      <c r="I15" s="8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1">
        <v>2</v>
      </c>
      <c r="B16" s="346" t="s">
        <v>10</v>
      </c>
      <c r="C16" s="347" t="s">
        <v>11</v>
      </c>
      <c r="D16" s="61"/>
      <c r="E16" s="98"/>
      <c r="F16" s="333" t="s">
        <v>12</v>
      </c>
      <c r="G16" s="333" t="s">
        <v>13</v>
      </c>
      <c r="H16" s="333" t="s">
        <v>14</v>
      </c>
      <c r="I16" s="334" t="s">
        <v>15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383">
        <v>7</v>
      </c>
      <c r="B17" s="407" t="s">
        <v>1479</v>
      </c>
      <c r="C17" s="407" t="s">
        <v>1472</v>
      </c>
      <c r="D17" s="409">
        <v>100.002</v>
      </c>
      <c r="E17" s="409">
        <v>99.001999999999995</v>
      </c>
      <c r="F17" s="385">
        <v>199.00399999999999</v>
      </c>
      <c r="G17" s="386">
        <v>8</v>
      </c>
      <c r="H17" s="406">
        <v>1990.0419999999999</v>
      </c>
      <c r="I17" s="49">
        <v>80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392">
        <v>3</v>
      </c>
      <c r="B18" s="388" t="s">
        <v>1476</v>
      </c>
      <c r="C18" s="388" t="s">
        <v>1469</v>
      </c>
      <c r="D18" s="389">
        <v>99.001999999999995</v>
      </c>
      <c r="E18" s="389">
        <v>99.001000000000005</v>
      </c>
      <c r="F18" s="390">
        <v>198.00299999999999</v>
      </c>
      <c r="G18" s="391">
        <v>5</v>
      </c>
      <c r="H18" s="351">
        <v>1982.037</v>
      </c>
      <c r="I18" s="51">
        <v>66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387">
        <v>6</v>
      </c>
      <c r="B19" s="388" t="s">
        <v>1478</v>
      </c>
      <c r="C19" s="388" t="s">
        <v>41</v>
      </c>
      <c r="D19" s="389">
        <v>100.002</v>
      </c>
      <c r="E19" s="389">
        <v>99.001000000000005</v>
      </c>
      <c r="F19" s="390">
        <v>199.00299999999999</v>
      </c>
      <c r="G19" s="391">
        <v>7</v>
      </c>
      <c r="H19" s="351">
        <v>1980.0429999999999</v>
      </c>
      <c r="I19" s="51">
        <v>64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387">
        <v>2</v>
      </c>
      <c r="B20" s="388" t="s">
        <v>1283</v>
      </c>
      <c r="C20" s="388" t="s">
        <v>39</v>
      </c>
      <c r="D20" s="389">
        <v>100.001</v>
      </c>
      <c r="E20" s="389">
        <v>99</v>
      </c>
      <c r="F20" s="390">
        <v>199.001</v>
      </c>
      <c r="G20" s="391">
        <v>6</v>
      </c>
      <c r="H20" s="351">
        <v>1976.0329999999997</v>
      </c>
      <c r="I20" s="51">
        <v>55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392">
        <v>9</v>
      </c>
      <c r="B21" s="388" t="s">
        <v>1297</v>
      </c>
      <c r="C21" s="388" t="s">
        <v>1270</v>
      </c>
      <c r="D21" s="389">
        <v>99.001000000000005</v>
      </c>
      <c r="E21" s="389">
        <v>99</v>
      </c>
      <c r="F21" s="390">
        <v>198.001</v>
      </c>
      <c r="G21" s="391">
        <v>4</v>
      </c>
      <c r="H21" s="351">
        <v>1972.0289999999998</v>
      </c>
      <c r="I21" s="51">
        <v>49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387">
        <v>4</v>
      </c>
      <c r="B22" s="388" t="s">
        <v>359</v>
      </c>
      <c r="C22" s="388" t="s">
        <v>17</v>
      </c>
      <c r="D22" s="389">
        <v>100.002</v>
      </c>
      <c r="E22" s="389">
        <v>99.003</v>
      </c>
      <c r="F22" s="390">
        <v>199.005</v>
      </c>
      <c r="G22" s="391">
        <v>9</v>
      </c>
      <c r="H22" s="351">
        <v>1964.0309999999999</v>
      </c>
      <c r="I22" s="51">
        <v>41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387">
        <v>8</v>
      </c>
      <c r="B23" s="388" t="s">
        <v>327</v>
      </c>
      <c r="C23" s="388" t="s">
        <v>328</v>
      </c>
      <c r="D23" s="389">
        <v>99</v>
      </c>
      <c r="E23" s="389">
        <v>97.001999999999995</v>
      </c>
      <c r="F23" s="390">
        <v>196.00200000000001</v>
      </c>
      <c r="G23" s="391">
        <v>3</v>
      </c>
      <c r="H23" s="351">
        <v>1961.0209999999997</v>
      </c>
      <c r="I23" s="51">
        <v>39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392">
        <v>5</v>
      </c>
      <c r="B24" s="388" t="s">
        <v>1477</v>
      </c>
      <c r="C24" s="388" t="s">
        <v>78</v>
      </c>
      <c r="D24" s="389" t="s">
        <v>135</v>
      </c>
      <c r="E24" s="389"/>
      <c r="F24" s="390">
        <v>0</v>
      </c>
      <c r="G24" s="391">
        <v>0</v>
      </c>
      <c r="H24" s="351">
        <v>1758.0239999999999</v>
      </c>
      <c r="I24" s="51">
        <v>30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398">
        <v>1</v>
      </c>
      <c r="B25" s="414" t="s">
        <v>1475</v>
      </c>
      <c r="C25" s="414" t="s">
        <v>532</v>
      </c>
      <c r="D25" s="396">
        <v>97</v>
      </c>
      <c r="E25" s="396">
        <v>96.001000000000005</v>
      </c>
      <c r="F25" s="396">
        <v>193.001</v>
      </c>
      <c r="G25" s="397">
        <v>2</v>
      </c>
      <c r="H25" s="353">
        <v>1935.021</v>
      </c>
      <c r="I25" s="38">
        <v>27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1"/>
      <c r="B27" s="8" t="s">
        <v>46</v>
      </c>
      <c r="C27" s="9" t="s">
        <v>1305</v>
      </c>
      <c r="D27" s="9"/>
      <c r="E27" s="9" t="s">
        <v>1730</v>
      </c>
      <c r="F27" s="8"/>
      <c r="G27" s="8"/>
      <c r="H27" s="8"/>
      <c r="I27" s="8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11">
        <v>2</v>
      </c>
      <c r="B28" s="346" t="s">
        <v>10</v>
      </c>
      <c r="C28" s="347" t="s">
        <v>11</v>
      </c>
      <c r="D28" s="61"/>
      <c r="E28" s="98"/>
      <c r="F28" s="333" t="s">
        <v>12</v>
      </c>
      <c r="G28" s="333" t="s">
        <v>13</v>
      </c>
      <c r="H28" s="333" t="s">
        <v>14</v>
      </c>
      <c r="I28" s="334" t="s">
        <v>15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383">
        <v>7</v>
      </c>
      <c r="B29" s="407" t="s">
        <v>1483</v>
      </c>
      <c r="C29" s="407" t="s">
        <v>41</v>
      </c>
      <c r="D29" s="409">
        <v>100.003</v>
      </c>
      <c r="E29" s="409">
        <v>100.002</v>
      </c>
      <c r="F29" s="385">
        <v>200.005</v>
      </c>
      <c r="G29" s="386">
        <v>8</v>
      </c>
      <c r="H29" s="406">
        <v>1991.049</v>
      </c>
      <c r="I29" s="49">
        <v>75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392">
        <v>1</v>
      </c>
      <c r="B30" s="408" t="s">
        <v>1063</v>
      </c>
      <c r="C30" s="408" t="s">
        <v>848</v>
      </c>
      <c r="D30" s="390">
        <v>100.002</v>
      </c>
      <c r="E30" s="390">
        <v>96.001999999999995</v>
      </c>
      <c r="F30" s="390">
        <v>196.00399999999999</v>
      </c>
      <c r="G30" s="391">
        <v>6</v>
      </c>
      <c r="H30" s="350">
        <v>1979.0550000000001</v>
      </c>
      <c r="I30" s="25">
        <v>71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387">
        <v>2</v>
      </c>
      <c r="B31" s="388" t="s">
        <v>1480</v>
      </c>
      <c r="C31" s="388" t="s">
        <v>532</v>
      </c>
      <c r="D31" s="389">
        <v>100.002</v>
      </c>
      <c r="E31" s="389">
        <v>99.004000000000005</v>
      </c>
      <c r="F31" s="390">
        <v>199.006</v>
      </c>
      <c r="G31" s="391">
        <v>7</v>
      </c>
      <c r="H31" s="351">
        <v>1955.0360000000001</v>
      </c>
      <c r="I31" s="51">
        <v>52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387">
        <v>4</v>
      </c>
      <c r="B32" s="388" t="s">
        <v>1481</v>
      </c>
      <c r="C32" s="388" t="s">
        <v>1469</v>
      </c>
      <c r="D32" s="389">
        <v>96.001000000000005</v>
      </c>
      <c r="E32" s="389">
        <v>96</v>
      </c>
      <c r="F32" s="390">
        <v>192.001</v>
      </c>
      <c r="G32" s="391">
        <v>2</v>
      </c>
      <c r="H32" s="351">
        <v>1939.019</v>
      </c>
      <c r="I32" s="51">
        <v>44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387">
        <v>8</v>
      </c>
      <c r="B33" s="388" t="s">
        <v>40</v>
      </c>
      <c r="C33" s="388" t="s">
        <v>41</v>
      </c>
      <c r="D33" s="389">
        <v>98.001000000000005</v>
      </c>
      <c r="E33" s="389">
        <v>97.001999999999995</v>
      </c>
      <c r="F33" s="390">
        <v>195.00299999999999</v>
      </c>
      <c r="G33" s="391">
        <v>5</v>
      </c>
      <c r="H33" s="351">
        <v>1936.0129999999999</v>
      </c>
      <c r="I33" s="51">
        <v>42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387">
        <v>6</v>
      </c>
      <c r="B34" s="388" t="s">
        <v>182</v>
      </c>
      <c r="C34" s="388" t="s">
        <v>183</v>
      </c>
      <c r="D34" s="389">
        <v>97</v>
      </c>
      <c r="E34" s="389">
        <v>97</v>
      </c>
      <c r="F34" s="390">
        <v>194</v>
      </c>
      <c r="G34" s="391">
        <v>4</v>
      </c>
      <c r="H34" s="351">
        <v>1929.0209999999997</v>
      </c>
      <c r="I34" s="51">
        <v>39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392">
        <v>3</v>
      </c>
      <c r="B35" s="388" t="s">
        <v>374</v>
      </c>
      <c r="C35" s="388" t="s">
        <v>41</v>
      </c>
      <c r="D35" s="389">
        <v>97.001999999999995</v>
      </c>
      <c r="E35" s="389">
        <v>95.001000000000005</v>
      </c>
      <c r="F35" s="390">
        <v>192.00299999999999</v>
      </c>
      <c r="G35" s="391">
        <v>3</v>
      </c>
      <c r="H35" s="351">
        <v>1918.0139999999997</v>
      </c>
      <c r="I35" s="51">
        <v>30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398">
        <v>5</v>
      </c>
      <c r="B36" s="394" t="s">
        <v>1482</v>
      </c>
      <c r="C36" s="394" t="s">
        <v>1472</v>
      </c>
      <c r="D36" s="395" t="s">
        <v>79</v>
      </c>
      <c r="E36" s="395"/>
      <c r="F36" s="396">
        <v>0</v>
      </c>
      <c r="G36" s="397">
        <v>0</v>
      </c>
      <c r="H36" s="354">
        <v>0</v>
      </c>
      <c r="I36" s="55">
        <v>0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1"/>
      <c r="B38" s="8" t="s">
        <v>49</v>
      </c>
      <c r="C38" s="9" t="s">
        <v>1353</v>
      </c>
      <c r="D38" s="9"/>
      <c r="E38" s="9" t="s">
        <v>1739</v>
      </c>
      <c r="F38" s="8"/>
      <c r="G38" s="8"/>
      <c r="H38" s="8"/>
      <c r="I38" s="8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11">
        <v>2</v>
      </c>
      <c r="B39" s="346" t="s">
        <v>10</v>
      </c>
      <c r="C39" s="347" t="s">
        <v>11</v>
      </c>
      <c r="D39" s="61"/>
      <c r="E39" s="98"/>
      <c r="F39" s="333" t="s">
        <v>12</v>
      </c>
      <c r="G39" s="333" t="s">
        <v>13</v>
      </c>
      <c r="H39" s="333" t="s">
        <v>14</v>
      </c>
      <c r="I39" s="334" t="s">
        <v>15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383">
        <v>3</v>
      </c>
      <c r="B40" s="407" t="s">
        <v>1101</v>
      </c>
      <c r="C40" s="407" t="s">
        <v>1102</v>
      </c>
      <c r="D40" s="409">
        <v>100.003</v>
      </c>
      <c r="E40" s="409">
        <v>97.001000000000005</v>
      </c>
      <c r="F40" s="385">
        <v>197.00400000000002</v>
      </c>
      <c r="G40" s="386">
        <v>8</v>
      </c>
      <c r="H40" s="406">
        <v>1925.018</v>
      </c>
      <c r="I40" s="49">
        <v>65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392">
        <v>5</v>
      </c>
      <c r="B41" s="388" t="s">
        <v>221</v>
      </c>
      <c r="C41" s="388" t="s">
        <v>122</v>
      </c>
      <c r="D41" s="389">
        <v>92</v>
      </c>
      <c r="E41" s="389">
        <v>90</v>
      </c>
      <c r="F41" s="390">
        <v>182</v>
      </c>
      <c r="G41" s="391">
        <v>3</v>
      </c>
      <c r="H41" s="351">
        <v>1905.0109999999997</v>
      </c>
      <c r="I41" s="51">
        <v>54</v>
      </c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387">
        <v>8</v>
      </c>
      <c r="B42" s="388" t="s">
        <v>1295</v>
      </c>
      <c r="C42" s="388" t="s">
        <v>78</v>
      </c>
      <c r="D42" s="389" t="s">
        <v>135</v>
      </c>
      <c r="E42" s="389"/>
      <c r="F42" s="390">
        <v>0</v>
      </c>
      <c r="G42" s="391">
        <v>0</v>
      </c>
      <c r="H42" s="351">
        <v>1731.0189999999998</v>
      </c>
      <c r="I42" s="51">
        <v>54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392">
        <v>1</v>
      </c>
      <c r="B43" s="408" t="s">
        <v>1484</v>
      </c>
      <c r="C43" s="408" t="s">
        <v>1469</v>
      </c>
      <c r="D43" s="390">
        <v>96.001000000000005</v>
      </c>
      <c r="E43" s="390">
        <v>96</v>
      </c>
      <c r="F43" s="390">
        <v>192.001</v>
      </c>
      <c r="G43" s="391">
        <v>6</v>
      </c>
      <c r="H43" s="350">
        <v>1889.0079999999998</v>
      </c>
      <c r="I43" s="25">
        <v>42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387">
        <v>4</v>
      </c>
      <c r="B44" s="388" t="s">
        <v>1485</v>
      </c>
      <c r="C44" s="388" t="s">
        <v>19</v>
      </c>
      <c r="D44" s="389">
        <v>95.001999999999995</v>
      </c>
      <c r="E44" s="389">
        <v>93</v>
      </c>
      <c r="F44" s="390">
        <v>188.00200000000001</v>
      </c>
      <c r="G44" s="391">
        <v>5</v>
      </c>
      <c r="H44" s="351">
        <v>1888.0229999999999</v>
      </c>
      <c r="I44" s="51">
        <v>40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387">
        <v>6</v>
      </c>
      <c r="B45" s="388" t="s">
        <v>1486</v>
      </c>
      <c r="C45" s="388" t="s">
        <v>1102</v>
      </c>
      <c r="D45" s="389">
        <v>94.001000000000005</v>
      </c>
      <c r="E45" s="389">
        <v>93</v>
      </c>
      <c r="F45" s="390">
        <v>187.001</v>
      </c>
      <c r="G45" s="391">
        <v>4</v>
      </c>
      <c r="H45" s="351">
        <v>1870.0129999999997</v>
      </c>
      <c r="I45" s="51">
        <v>38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392">
        <v>7</v>
      </c>
      <c r="B46" s="388" t="s">
        <v>1445</v>
      </c>
      <c r="C46" s="388" t="s">
        <v>539</v>
      </c>
      <c r="D46" s="389">
        <v>97.001000000000005</v>
      </c>
      <c r="E46" s="389">
        <v>96</v>
      </c>
      <c r="F46" s="390">
        <v>193.001</v>
      </c>
      <c r="G46" s="391">
        <v>7</v>
      </c>
      <c r="H46" s="351">
        <v>1678.0149999999999</v>
      </c>
      <c r="I46" s="51">
        <v>36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393">
        <v>2</v>
      </c>
      <c r="B47" s="394" t="s">
        <v>373</v>
      </c>
      <c r="C47" s="394" t="s">
        <v>328</v>
      </c>
      <c r="D47" s="395" t="s">
        <v>135</v>
      </c>
      <c r="E47" s="395"/>
      <c r="F47" s="396">
        <v>0</v>
      </c>
      <c r="G47" s="397">
        <v>0</v>
      </c>
      <c r="H47" s="354">
        <v>949.00900000000001</v>
      </c>
      <c r="I47" s="55">
        <v>25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1"/>
      <c r="B49" s="8" t="s">
        <v>82</v>
      </c>
      <c r="C49" s="9" t="s">
        <v>1393</v>
      </c>
      <c r="D49" s="9"/>
      <c r="E49" s="9" t="s">
        <v>1752</v>
      </c>
      <c r="F49" s="8"/>
      <c r="G49" s="8"/>
      <c r="H49" s="8"/>
      <c r="I49" s="8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11">
        <v>2</v>
      </c>
      <c r="B50" s="346" t="s">
        <v>10</v>
      </c>
      <c r="C50" s="347" t="s">
        <v>11</v>
      </c>
      <c r="D50" s="61"/>
      <c r="E50" s="98"/>
      <c r="F50" s="333" t="s">
        <v>12</v>
      </c>
      <c r="G50" s="333" t="s">
        <v>13</v>
      </c>
      <c r="H50" s="333" t="s">
        <v>14</v>
      </c>
      <c r="I50" s="334" t="s">
        <v>15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383">
        <v>1</v>
      </c>
      <c r="B51" s="384" t="s">
        <v>1463</v>
      </c>
      <c r="C51" s="384" t="s">
        <v>19</v>
      </c>
      <c r="D51" s="385">
        <v>89</v>
      </c>
      <c r="E51" s="385">
        <v>94</v>
      </c>
      <c r="F51" s="385">
        <v>183</v>
      </c>
      <c r="G51" s="386">
        <v>4</v>
      </c>
      <c r="H51" s="375">
        <v>1910.0189999999998</v>
      </c>
      <c r="I51" s="42">
        <v>66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392">
        <v>7</v>
      </c>
      <c r="B52" s="388" t="s">
        <v>1466</v>
      </c>
      <c r="C52" s="388" t="s">
        <v>183</v>
      </c>
      <c r="D52" s="389">
        <v>94.001000000000005</v>
      </c>
      <c r="E52" s="389">
        <v>99</v>
      </c>
      <c r="F52" s="390">
        <v>193.001</v>
      </c>
      <c r="G52" s="391">
        <v>8</v>
      </c>
      <c r="H52" s="351">
        <v>1894.0179999999998</v>
      </c>
      <c r="I52" s="51">
        <v>61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387">
        <v>2</v>
      </c>
      <c r="B53" s="388" t="s">
        <v>1259</v>
      </c>
      <c r="C53" s="388" t="s">
        <v>45</v>
      </c>
      <c r="D53" s="389">
        <v>92</v>
      </c>
      <c r="E53" s="389">
        <v>92</v>
      </c>
      <c r="F53" s="390">
        <v>184</v>
      </c>
      <c r="G53" s="391">
        <v>5</v>
      </c>
      <c r="H53" s="351">
        <v>1900.018</v>
      </c>
      <c r="I53" s="51">
        <v>60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392">
        <v>3</v>
      </c>
      <c r="B54" s="388" t="s">
        <v>1450</v>
      </c>
      <c r="C54" s="388" t="s">
        <v>19</v>
      </c>
      <c r="D54" s="389">
        <v>95.001999999999995</v>
      </c>
      <c r="E54" s="389">
        <v>95.001999999999995</v>
      </c>
      <c r="F54" s="390">
        <v>190.00399999999999</v>
      </c>
      <c r="G54" s="391">
        <v>7</v>
      </c>
      <c r="H54" s="351">
        <v>1879.0139999999997</v>
      </c>
      <c r="I54" s="51">
        <v>57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387">
        <v>6</v>
      </c>
      <c r="B55" s="388" t="s">
        <v>1326</v>
      </c>
      <c r="C55" s="388" t="s">
        <v>97</v>
      </c>
      <c r="D55" s="389">
        <v>87</v>
      </c>
      <c r="E55" s="389">
        <v>92</v>
      </c>
      <c r="F55" s="390">
        <v>179</v>
      </c>
      <c r="G55" s="391">
        <v>2</v>
      </c>
      <c r="H55" s="351">
        <v>1823.0089999999998</v>
      </c>
      <c r="I55" s="51">
        <v>38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392">
        <v>5</v>
      </c>
      <c r="B56" s="388" t="s">
        <v>1461</v>
      </c>
      <c r="C56" s="388" t="s">
        <v>848</v>
      </c>
      <c r="D56" s="389">
        <v>96.001000000000005</v>
      </c>
      <c r="E56" s="389">
        <v>92.001999999999995</v>
      </c>
      <c r="F56" s="390">
        <v>188.00299999999999</v>
      </c>
      <c r="G56" s="391">
        <v>6</v>
      </c>
      <c r="H56" s="351">
        <v>1805.0089999999998</v>
      </c>
      <c r="I56" s="51">
        <v>36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387">
        <v>8</v>
      </c>
      <c r="B57" s="388" t="s">
        <v>1113</v>
      </c>
      <c r="C57" s="388" t="s">
        <v>59</v>
      </c>
      <c r="D57" s="389">
        <v>92.001000000000005</v>
      </c>
      <c r="E57" s="389">
        <v>88</v>
      </c>
      <c r="F57" s="390">
        <v>180.001</v>
      </c>
      <c r="G57" s="391">
        <v>3</v>
      </c>
      <c r="H57" s="351">
        <v>1753.0039999999999</v>
      </c>
      <c r="I57" s="51">
        <v>26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393">
        <v>4</v>
      </c>
      <c r="B58" s="394" t="s">
        <v>1487</v>
      </c>
      <c r="C58" s="394" t="s">
        <v>848</v>
      </c>
      <c r="D58" s="395">
        <v>76</v>
      </c>
      <c r="E58" s="395">
        <v>92</v>
      </c>
      <c r="F58" s="396">
        <v>168</v>
      </c>
      <c r="G58" s="397">
        <v>1</v>
      </c>
      <c r="H58" s="354">
        <v>1679.0079999999998</v>
      </c>
      <c r="I58" s="55">
        <v>16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 t="s">
        <v>1273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10" t="s">
        <v>276</v>
      </c>
      <c r="E62" s="43" t="s">
        <v>167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10" t="s">
        <v>168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1:I58">
    <sortCondition descending="1" ref="I51"/>
    <sortCondition descending="1" ref="H51"/>
  </sortState>
  <mergeCells count="1">
    <mergeCell ref="D2:I2"/>
  </mergeCells>
  <hyperlinks>
    <hyperlink ref="B2" location="'Index'!A3" tooltip="Go to the Index sheet" display="á" xr:uid="{440182CA-63D1-4053-873B-3590C2919C9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27DB-3645-497E-8B5F-19E93994FF78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1665</v>
      </c>
      <c r="B1" s="2"/>
      <c r="C1" s="2"/>
      <c r="D1" s="3"/>
      <c r="E1" s="3"/>
      <c r="F1" s="3"/>
      <c r="G1" s="56"/>
      <c r="H1" s="3"/>
      <c r="I1" s="4" t="s">
        <v>1497</v>
      </c>
      <c r="J1" s="57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59"/>
      <c r="D2" s="10"/>
      <c r="E2" s="39"/>
      <c r="F2" s="10"/>
      <c r="G2" s="39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0" t="s">
        <v>1019</v>
      </c>
      <c r="B4" s="61"/>
      <c r="C4" s="62">
        <v>592</v>
      </c>
      <c r="D4" s="61"/>
      <c r="E4" s="63" t="s">
        <v>15</v>
      </c>
      <c r="F4" s="357">
        <f>SUM(F5:F7)</f>
        <v>593.00900000000001</v>
      </c>
      <c r="G4" s="65" t="s">
        <v>290</v>
      </c>
      <c r="H4" s="60" t="s">
        <v>1666</v>
      </c>
      <c r="I4" s="61"/>
      <c r="J4" s="62">
        <v>585</v>
      </c>
      <c r="K4" s="61"/>
      <c r="L4" s="63" t="s">
        <v>15</v>
      </c>
      <c r="M4" s="357">
        <f>SUM(M5:M7)</f>
        <v>390.00599999999997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192" t="s">
        <v>1620</v>
      </c>
      <c r="B5" s="331"/>
      <c r="C5" s="332"/>
      <c r="D5" s="348">
        <v>99.001999999999995</v>
      </c>
      <c r="E5" s="348">
        <v>98.001999999999995</v>
      </c>
      <c r="F5" s="358">
        <f>SUM(D5:E5)</f>
        <v>197.00399999999999</v>
      </c>
      <c r="H5" s="192" t="s">
        <v>1615</v>
      </c>
      <c r="I5" s="331"/>
      <c r="J5" s="332"/>
      <c r="K5" s="348">
        <v>100.003</v>
      </c>
      <c r="L5" s="348">
        <v>100.002</v>
      </c>
      <c r="M5" s="358">
        <f>SUM(K5:L5)</f>
        <v>200.005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195" t="s">
        <v>236</v>
      </c>
      <c r="B6" s="196"/>
      <c r="C6" s="197"/>
      <c r="D6" s="348">
        <v>100.002</v>
      </c>
      <c r="E6" s="348">
        <v>100.002</v>
      </c>
      <c r="F6" s="359">
        <f>SUM(D6:E6)</f>
        <v>200.00399999999999</v>
      </c>
      <c r="H6" s="195" t="s">
        <v>1640</v>
      </c>
      <c r="I6" s="196"/>
      <c r="J6" s="197"/>
      <c r="K6" s="348">
        <v>98.001000000000005</v>
      </c>
      <c r="L6" s="348">
        <v>92</v>
      </c>
      <c r="M6" s="359">
        <f>SUM(K6:L6)</f>
        <v>190.001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198" t="s">
        <v>1625</v>
      </c>
      <c r="B7" s="199"/>
      <c r="C7" s="200"/>
      <c r="D7" s="352">
        <v>99</v>
      </c>
      <c r="E7" s="352">
        <v>97.001000000000005</v>
      </c>
      <c r="F7" s="360">
        <f>SUM(D7:E7)</f>
        <v>196.001</v>
      </c>
      <c r="H7" s="198" t="s">
        <v>1651</v>
      </c>
      <c r="I7" s="199"/>
      <c r="J7" s="200"/>
      <c r="K7" s="352" t="s">
        <v>135</v>
      </c>
      <c r="L7" s="352"/>
      <c r="M7" s="360">
        <f>SUM(K7:L7)</f>
        <v>0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1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0" t="s">
        <v>1560</v>
      </c>
      <c r="B9" s="61"/>
      <c r="C9" s="62">
        <v>587</v>
      </c>
      <c r="D9" s="61"/>
      <c r="E9" s="63" t="s">
        <v>15</v>
      </c>
      <c r="F9" s="357">
        <f>SUM(F10:F12)</f>
        <v>587.01099999999997</v>
      </c>
      <c r="G9" s="65" t="s">
        <v>290</v>
      </c>
      <c r="H9" s="60" t="s">
        <v>1667</v>
      </c>
      <c r="I9" s="61"/>
      <c r="J9" s="62">
        <v>582</v>
      </c>
      <c r="K9" s="61"/>
      <c r="L9" s="63" t="s">
        <v>15</v>
      </c>
      <c r="M9" s="357">
        <f>SUM(M10:M12)</f>
        <v>587.01099999999997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192" t="s">
        <v>1573</v>
      </c>
      <c r="B10" s="331"/>
      <c r="C10" s="332"/>
      <c r="D10" s="348">
        <v>100.002</v>
      </c>
      <c r="E10" s="348">
        <v>98.003</v>
      </c>
      <c r="F10" s="358">
        <f>SUM(D10:E10)</f>
        <v>198.005</v>
      </c>
      <c r="H10" s="192" t="s">
        <v>374</v>
      </c>
      <c r="I10" s="331"/>
      <c r="J10" s="332"/>
      <c r="K10" s="348">
        <v>97.001999999999995</v>
      </c>
      <c r="L10" s="348">
        <v>95.001000000000005</v>
      </c>
      <c r="M10" s="358">
        <f>SUM(K10:L10)</f>
        <v>192.00299999999999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195" t="s">
        <v>1641</v>
      </c>
      <c r="B11" s="196"/>
      <c r="C11" s="197"/>
      <c r="D11" s="348">
        <v>97</v>
      </c>
      <c r="E11" s="348">
        <v>96.004000000000005</v>
      </c>
      <c r="F11" s="359">
        <f>SUM(D11:E11)</f>
        <v>193.00400000000002</v>
      </c>
      <c r="H11" s="195" t="s">
        <v>1483</v>
      </c>
      <c r="I11" s="196"/>
      <c r="J11" s="197"/>
      <c r="K11" s="348">
        <v>100.003</v>
      </c>
      <c r="L11" s="348">
        <v>100.002</v>
      </c>
      <c r="M11" s="359">
        <f>SUM(K11:L11)</f>
        <v>200.005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198" t="s">
        <v>1507</v>
      </c>
      <c r="B12" s="199"/>
      <c r="C12" s="200"/>
      <c r="D12" s="352">
        <v>99.001000000000005</v>
      </c>
      <c r="E12" s="352">
        <v>97.001000000000005</v>
      </c>
      <c r="F12" s="360">
        <f>SUM(D12:E12)</f>
        <v>196.00200000000001</v>
      </c>
      <c r="H12" s="198" t="s">
        <v>40</v>
      </c>
      <c r="I12" s="199"/>
      <c r="J12" s="200"/>
      <c r="K12" s="352">
        <v>98.001000000000005</v>
      </c>
      <c r="L12" s="352">
        <v>97.001999999999995</v>
      </c>
      <c r="M12" s="360">
        <f>SUM(K12:L12)</f>
        <v>195.00299999999999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0" t="s">
        <v>1668</v>
      </c>
      <c r="B14" s="61"/>
      <c r="C14" s="62">
        <v>594</v>
      </c>
      <c r="D14" s="61"/>
      <c r="E14" s="63" t="s">
        <v>15</v>
      </c>
      <c r="F14" s="357">
        <f>SUM(F15:F17)</f>
        <v>599.0139999999999</v>
      </c>
      <c r="G14" s="65" t="s">
        <v>290</v>
      </c>
      <c r="H14" s="60" t="s">
        <v>1669</v>
      </c>
      <c r="I14" s="61"/>
      <c r="J14" s="62">
        <v>588</v>
      </c>
      <c r="K14" s="61"/>
      <c r="L14" s="63" t="s">
        <v>15</v>
      </c>
      <c r="M14" s="357">
        <f>SUM(M15:M17)</f>
        <v>589.01400000000001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192" t="s">
        <v>1473</v>
      </c>
      <c r="B15" s="331"/>
      <c r="C15" s="332"/>
      <c r="D15" s="348">
        <v>100.003</v>
      </c>
      <c r="E15" s="348">
        <v>100.002</v>
      </c>
      <c r="F15" s="358">
        <f>SUM(D15:E15)</f>
        <v>200.005</v>
      </c>
      <c r="H15" s="192" t="s">
        <v>1480</v>
      </c>
      <c r="I15" s="331"/>
      <c r="J15" s="332"/>
      <c r="K15" s="348">
        <v>100.002</v>
      </c>
      <c r="L15" s="348">
        <v>99.004000000000005</v>
      </c>
      <c r="M15" s="358">
        <f>SUM(K15:L15)</f>
        <v>199.006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195" t="s">
        <v>109</v>
      </c>
      <c r="B16" s="196"/>
      <c r="C16" s="197"/>
      <c r="D16" s="348">
        <v>100.003</v>
      </c>
      <c r="E16" s="348">
        <v>100.003</v>
      </c>
      <c r="F16" s="359">
        <f>SUM(D16:E16)</f>
        <v>200.006</v>
      </c>
      <c r="H16" s="195" t="s">
        <v>1475</v>
      </c>
      <c r="I16" s="196"/>
      <c r="J16" s="197"/>
      <c r="K16" s="348">
        <v>97</v>
      </c>
      <c r="L16" s="348">
        <v>96.001000000000005</v>
      </c>
      <c r="M16" s="359">
        <f>SUM(K16:L16)</f>
        <v>193.001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198" t="s">
        <v>1478</v>
      </c>
      <c r="B17" s="199"/>
      <c r="C17" s="200"/>
      <c r="D17" s="352">
        <v>100.002</v>
      </c>
      <c r="E17" s="352">
        <v>99.001000000000005</v>
      </c>
      <c r="F17" s="360">
        <f>SUM(D17:E17)</f>
        <v>199.00299999999999</v>
      </c>
      <c r="H17" s="198" t="s">
        <v>1619</v>
      </c>
      <c r="I17" s="199"/>
      <c r="J17" s="200"/>
      <c r="K17" s="352">
        <v>99.004999999999995</v>
      </c>
      <c r="L17" s="352">
        <v>98.001999999999995</v>
      </c>
      <c r="M17" s="360">
        <f>SUM(K17:L17)</f>
        <v>197.00700000000001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2" t="s">
        <v>4</v>
      </c>
      <c r="I19" s="333" t="s">
        <v>296</v>
      </c>
      <c r="J19" s="333" t="s">
        <v>297</v>
      </c>
      <c r="K19" s="333" t="s">
        <v>298</v>
      </c>
      <c r="L19" s="333" t="s">
        <v>299</v>
      </c>
      <c r="M19" s="333" t="s">
        <v>14</v>
      </c>
      <c r="N19" s="334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1670</v>
      </c>
      <c r="C20" s="10"/>
      <c r="D20" s="10"/>
      <c r="E20" s="10"/>
      <c r="F20" s="10"/>
      <c r="G20" s="39"/>
      <c r="H20" s="73" t="s">
        <v>1668</v>
      </c>
      <c r="I20" s="23">
        <v>10</v>
      </c>
      <c r="J20" s="23">
        <v>10</v>
      </c>
      <c r="K20" s="23"/>
      <c r="L20" s="23"/>
      <c r="M20" s="415">
        <v>5964.1509999999998</v>
      </c>
      <c r="N20" s="68">
        <v>20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4" t="s">
        <v>1780</v>
      </c>
      <c r="C21" s="10"/>
      <c r="D21" s="10"/>
      <c r="E21" s="10"/>
      <c r="F21" s="10"/>
      <c r="G21" s="39"/>
      <c r="H21" s="368" t="s">
        <v>1019</v>
      </c>
      <c r="I21" s="24">
        <v>10</v>
      </c>
      <c r="J21" s="24">
        <v>7</v>
      </c>
      <c r="K21" s="24"/>
      <c r="L21" s="24">
        <v>3</v>
      </c>
      <c r="M21" s="416">
        <v>5712.1030000000001</v>
      </c>
      <c r="N21" s="25">
        <v>14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9"/>
      <c r="H22" s="368" t="s">
        <v>1669</v>
      </c>
      <c r="I22" s="28">
        <v>10</v>
      </c>
      <c r="J22" s="28">
        <v>5</v>
      </c>
      <c r="K22" s="28"/>
      <c r="L22" s="28">
        <v>5</v>
      </c>
      <c r="M22" s="399">
        <v>5861.0989999999993</v>
      </c>
      <c r="N22" s="29">
        <v>10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69" t="s">
        <v>1560</v>
      </c>
      <c r="I23" s="28">
        <v>10</v>
      </c>
      <c r="J23" s="28">
        <v>3</v>
      </c>
      <c r="K23" s="28">
        <v>1</v>
      </c>
      <c r="L23" s="28">
        <v>6</v>
      </c>
      <c r="M23" s="399">
        <v>5886.107</v>
      </c>
      <c r="N23" s="29">
        <v>7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69" t="s">
        <v>1666</v>
      </c>
      <c r="I24" s="28">
        <v>10</v>
      </c>
      <c r="J24" s="28">
        <v>3</v>
      </c>
      <c r="K24" s="28"/>
      <c r="L24" s="28">
        <v>7</v>
      </c>
      <c r="M24" s="399">
        <v>5278.0829999999996</v>
      </c>
      <c r="N24" s="29">
        <v>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70" t="s">
        <v>1667</v>
      </c>
      <c r="I25" s="34">
        <v>10</v>
      </c>
      <c r="J25" s="34">
        <v>1</v>
      </c>
      <c r="K25" s="34">
        <v>1</v>
      </c>
      <c r="L25" s="34">
        <v>8</v>
      </c>
      <c r="M25" s="400">
        <v>5845.0759999999991</v>
      </c>
      <c r="N25" s="35">
        <v>3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O27" s="10"/>
      <c r="P27" s="78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0" t="s">
        <v>1671</v>
      </c>
      <c r="B30" s="61"/>
      <c r="C30" s="62">
        <v>568</v>
      </c>
      <c r="D30" s="61"/>
      <c r="E30" s="63" t="s">
        <v>15</v>
      </c>
      <c r="F30" s="357">
        <f>SUM(F31:F33)</f>
        <v>385.00700000000001</v>
      </c>
      <c r="G30" s="65" t="s">
        <v>290</v>
      </c>
      <c r="H30" s="60" t="s">
        <v>1672</v>
      </c>
      <c r="I30" s="61"/>
      <c r="J30" s="62">
        <v>575</v>
      </c>
      <c r="K30" s="61"/>
      <c r="L30" s="63" t="s">
        <v>15</v>
      </c>
      <c r="M30" s="357">
        <f>SUM(M31:M33)</f>
        <v>386.00700000000001</v>
      </c>
      <c r="O30" s="46"/>
      <c r="P30" s="46"/>
      <c r="Q30" s="46"/>
      <c r="R30" s="46"/>
      <c r="S30" s="46"/>
      <c r="T30" s="46"/>
      <c r="U30" s="10"/>
      <c r="V30" s="10"/>
      <c r="W30" s="10"/>
      <c r="X30" s="10"/>
      <c r="Y30" s="10"/>
    </row>
    <row r="31" spans="1:25" customFormat="1" ht="15.75" customHeight="1" x14ac:dyDescent="0.3">
      <c r="A31" s="192" t="s">
        <v>1656</v>
      </c>
      <c r="B31" s="331"/>
      <c r="C31" s="332"/>
      <c r="D31" s="348" t="s">
        <v>135</v>
      </c>
      <c r="E31" s="348"/>
      <c r="F31" s="358">
        <f>SUM(D31:E31)</f>
        <v>0</v>
      </c>
      <c r="H31" s="192" t="s">
        <v>1646</v>
      </c>
      <c r="I31" s="331"/>
      <c r="J31" s="332"/>
      <c r="K31" s="348" t="s">
        <v>135</v>
      </c>
      <c r="L31" s="348"/>
      <c r="M31" s="358">
        <f>SUM(K31:L31)</f>
        <v>0</v>
      </c>
      <c r="O31" s="46"/>
      <c r="P31" s="46"/>
      <c r="Q31" s="46"/>
      <c r="R31" s="46"/>
      <c r="S31" s="46"/>
      <c r="T31" s="46"/>
      <c r="U31" s="10"/>
      <c r="V31" s="10"/>
      <c r="W31" s="10"/>
      <c r="X31" s="10"/>
      <c r="Y31" s="10"/>
    </row>
    <row r="32" spans="1:25" customFormat="1" ht="15.75" customHeight="1" x14ac:dyDescent="0.3">
      <c r="A32" s="195" t="s">
        <v>1648</v>
      </c>
      <c r="B32" s="196"/>
      <c r="C32" s="197"/>
      <c r="D32" s="348">
        <v>98.003</v>
      </c>
      <c r="E32" s="348">
        <v>98.003</v>
      </c>
      <c r="F32" s="359">
        <f>SUM(D32:E32)</f>
        <v>196.006</v>
      </c>
      <c r="H32" s="195" t="s">
        <v>1655</v>
      </c>
      <c r="I32" s="196"/>
      <c r="J32" s="197"/>
      <c r="K32" s="348">
        <v>99.001000000000005</v>
      </c>
      <c r="L32" s="348">
        <v>98.001000000000005</v>
      </c>
      <c r="M32" s="359">
        <f>SUM(K32:L32)</f>
        <v>197.00200000000001</v>
      </c>
      <c r="O32" s="46"/>
      <c r="P32" s="46"/>
      <c r="Q32" s="46"/>
      <c r="R32" s="46"/>
      <c r="S32" s="46"/>
      <c r="T32" s="46"/>
      <c r="U32" s="10"/>
      <c r="V32" s="10"/>
      <c r="W32" s="10"/>
      <c r="X32" s="10"/>
      <c r="Y32" s="10"/>
    </row>
    <row r="33" spans="1:25" customFormat="1" ht="15.75" customHeight="1" x14ac:dyDescent="0.3">
      <c r="A33" s="198" t="s">
        <v>1455</v>
      </c>
      <c r="B33" s="199"/>
      <c r="C33" s="200"/>
      <c r="D33" s="352">
        <v>96.001000000000005</v>
      </c>
      <c r="E33" s="352">
        <v>93</v>
      </c>
      <c r="F33" s="360">
        <f>SUM(D33:E33)</f>
        <v>189.001</v>
      </c>
      <c r="H33" s="198" t="s">
        <v>1649</v>
      </c>
      <c r="I33" s="199"/>
      <c r="J33" s="200"/>
      <c r="K33" s="352">
        <v>99.001000000000005</v>
      </c>
      <c r="L33" s="352">
        <v>90.004000000000005</v>
      </c>
      <c r="M33" s="360">
        <f>SUM(K33:L33)</f>
        <v>189.005</v>
      </c>
      <c r="O33" s="46"/>
      <c r="P33" s="46"/>
      <c r="Q33" s="46"/>
      <c r="R33" s="46"/>
      <c r="S33" s="46"/>
      <c r="T33" s="46"/>
      <c r="U33" s="10"/>
      <c r="V33" s="10"/>
      <c r="W33" s="10"/>
      <c r="X33" s="10"/>
      <c r="Y33" s="10"/>
    </row>
    <row r="34" spans="1:25" customFormat="1" ht="15.75" customHeight="1" x14ac:dyDescent="0.3">
      <c r="O34" s="46"/>
      <c r="P34" s="46"/>
      <c r="Q34" s="46"/>
      <c r="R34" s="46"/>
      <c r="S34" s="46"/>
      <c r="T34" s="46"/>
      <c r="U34" s="10"/>
      <c r="V34" s="10"/>
      <c r="W34" s="10"/>
      <c r="X34" s="10"/>
      <c r="Y34" s="10"/>
    </row>
    <row r="35" spans="1:25" customFormat="1" ht="15.75" customHeight="1" x14ac:dyDescent="0.3">
      <c r="A35" s="60" t="s">
        <v>1416</v>
      </c>
      <c r="B35" s="61"/>
      <c r="C35" s="62">
        <v>557</v>
      </c>
      <c r="D35" s="61"/>
      <c r="E35" s="63" t="s">
        <v>15</v>
      </c>
      <c r="F35" s="357">
        <f>SUM(F36:F38)</f>
        <v>578.00099999999998</v>
      </c>
      <c r="G35" s="65" t="s">
        <v>290</v>
      </c>
      <c r="H35" s="60" t="s">
        <v>293</v>
      </c>
      <c r="I35" s="61"/>
      <c r="J35" s="62">
        <v>577</v>
      </c>
      <c r="K35" s="61"/>
      <c r="L35" s="63" t="s">
        <v>15</v>
      </c>
      <c r="M35" s="357">
        <f>SUM(M36:M38)</f>
        <v>397.00400000000002</v>
      </c>
      <c r="O35" s="46"/>
      <c r="P35" s="46"/>
      <c r="Q35" s="46"/>
      <c r="R35" s="46"/>
      <c r="S35" s="46"/>
      <c r="T35" s="46"/>
      <c r="U35" s="10"/>
      <c r="V35" s="10"/>
      <c r="W35" s="10"/>
      <c r="X35" s="10"/>
      <c r="Y35" s="10"/>
    </row>
    <row r="36" spans="1:25" customFormat="1" ht="15.75" customHeight="1" x14ac:dyDescent="0.3">
      <c r="A36" s="192" t="s">
        <v>1662</v>
      </c>
      <c r="B36" s="331"/>
      <c r="C36" s="332"/>
      <c r="D36" s="348">
        <v>98</v>
      </c>
      <c r="E36" s="348">
        <v>96.001000000000005</v>
      </c>
      <c r="F36" s="358">
        <f>SUM(D36:E36)</f>
        <v>194.001</v>
      </c>
      <c r="H36" s="192" t="s">
        <v>133</v>
      </c>
      <c r="I36" s="331"/>
      <c r="J36" s="332"/>
      <c r="K36" s="348" t="s">
        <v>79</v>
      </c>
      <c r="L36" s="348"/>
      <c r="M36" s="358">
        <f>SUM(K36:L36)</f>
        <v>0</v>
      </c>
      <c r="O36" s="46"/>
      <c r="P36" s="46"/>
      <c r="Q36" s="46"/>
      <c r="R36" s="46"/>
      <c r="S36" s="46"/>
      <c r="T36" s="46"/>
      <c r="U36" s="10"/>
      <c r="V36" s="10"/>
      <c r="W36" s="10"/>
      <c r="X36" s="10"/>
      <c r="Y36" s="10"/>
    </row>
    <row r="37" spans="1:25" customFormat="1" ht="15.75" customHeight="1" x14ac:dyDescent="0.3">
      <c r="A37" s="195" t="s">
        <v>1462</v>
      </c>
      <c r="B37" s="196"/>
      <c r="C37" s="197"/>
      <c r="D37" s="348">
        <v>96</v>
      </c>
      <c r="E37" s="348">
        <v>96</v>
      </c>
      <c r="F37" s="359">
        <f>SUM(D37:E37)</f>
        <v>192</v>
      </c>
      <c r="H37" s="195" t="s">
        <v>1650</v>
      </c>
      <c r="I37" s="196"/>
      <c r="J37" s="197"/>
      <c r="K37" s="348">
        <v>99.001000000000005</v>
      </c>
      <c r="L37" s="348">
        <v>98.001000000000005</v>
      </c>
      <c r="M37" s="359">
        <f>SUM(K37:L37)</f>
        <v>197.00200000000001</v>
      </c>
      <c r="O37" s="46"/>
      <c r="P37" s="46"/>
      <c r="Q37" s="46"/>
      <c r="R37" s="46"/>
      <c r="S37" s="46"/>
      <c r="T37" s="46"/>
      <c r="U37" s="10"/>
      <c r="V37" s="10"/>
      <c r="W37" s="10"/>
      <c r="X37" s="10"/>
      <c r="Y37" s="10"/>
    </row>
    <row r="38" spans="1:25" customFormat="1" ht="15.75" customHeight="1" x14ac:dyDescent="0.3">
      <c r="A38" s="198" t="s">
        <v>1456</v>
      </c>
      <c r="B38" s="199"/>
      <c r="C38" s="200"/>
      <c r="D38" s="352">
        <v>97</v>
      </c>
      <c r="E38" s="352">
        <v>95</v>
      </c>
      <c r="F38" s="360">
        <f>SUM(D38:E38)</f>
        <v>192</v>
      </c>
      <c r="H38" s="198" t="s">
        <v>1634</v>
      </c>
      <c r="I38" s="199"/>
      <c r="J38" s="200"/>
      <c r="K38" s="352">
        <v>100.002</v>
      </c>
      <c r="L38" s="352">
        <v>100</v>
      </c>
      <c r="M38" s="360">
        <f>SUM(K38:L38)</f>
        <v>200.00200000000001</v>
      </c>
      <c r="O38" s="46"/>
      <c r="P38" s="46"/>
      <c r="Q38" s="46"/>
      <c r="R38" s="46"/>
      <c r="S38" s="46"/>
      <c r="T38" s="46"/>
      <c r="U38" s="10"/>
      <c r="V38" s="10"/>
      <c r="W38" s="10"/>
      <c r="X38" s="10"/>
      <c r="Y38" s="10"/>
    </row>
    <row r="39" spans="1:25" customFormat="1" ht="15.75" customHeight="1" x14ac:dyDescent="0.3">
      <c r="O39" s="46"/>
      <c r="P39" s="46"/>
      <c r="Q39" s="46"/>
      <c r="R39" s="46"/>
      <c r="S39" s="46"/>
      <c r="T39" s="46"/>
      <c r="U39" s="10"/>
      <c r="V39" s="10"/>
      <c r="W39" s="10"/>
      <c r="X39" s="10"/>
      <c r="Y39" s="10"/>
    </row>
    <row r="40" spans="1:25" customFormat="1" ht="15.75" customHeight="1" x14ac:dyDescent="0.3">
      <c r="A40" s="60" t="s">
        <v>1673</v>
      </c>
      <c r="B40" s="61"/>
      <c r="C40" s="62">
        <v>563</v>
      </c>
      <c r="D40" s="61"/>
      <c r="E40" s="63" t="s">
        <v>15</v>
      </c>
      <c r="F40" s="357">
        <f>SUM(F41:F43)</f>
        <v>584.01299999999992</v>
      </c>
      <c r="G40" s="65" t="s">
        <v>290</v>
      </c>
      <c r="H40" s="60" t="s">
        <v>1420</v>
      </c>
      <c r="I40" s="61"/>
      <c r="J40" s="62">
        <v>574</v>
      </c>
      <c r="K40" s="61"/>
      <c r="L40" s="63" t="s">
        <v>15</v>
      </c>
      <c r="M40" s="357">
        <f>SUM(M41:M43)</f>
        <v>572.00800000000004</v>
      </c>
      <c r="O40" s="46"/>
      <c r="P40" s="46"/>
      <c r="Q40" s="46"/>
      <c r="R40" s="46"/>
      <c r="S40" s="46"/>
      <c r="T40" s="46"/>
      <c r="U40" s="10"/>
      <c r="V40" s="10"/>
      <c r="W40" s="10"/>
      <c r="X40" s="10"/>
      <c r="Y40" s="10"/>
    </row>
    <row r="41" spans="1:25" customFormat="1" ht="15.75" customHeight="1" x14ac:dyDescent="0.3">
      <c r="A41" s="192" t="s">
        <v>1630</v>
      </c>
      <c r="B41" s="331"/>
      <c r="C41" s="332"/>
      <c r="D41" s="348">
        <v>100.006</v>
      </c>
      <c r="E41" s="348">
        <v>100.004</v>
      </c>
      <c r="F41" s="358">
        <f>SUM(D41:E41)</f>
        <v>200.01</v>
      </c>
      <c r="H41" s="192" t="s">
        <v>1063</v>
      </c>
      <c r="I41" s="331"/>
      <c r="J41" s="332"/>
      <c r="K41" s="348">
        <v>100.002</v>
      </c>
      <c r="L41" s="348">
        <v>96.001999999999995</v>
      </c>
      <c r="M41" s="358">
        <f>SUM(K41:L41)</f>
        <v>196.00399999999999</v>
      </c>
      <c r="O41" s="46"/>
      <c r="P41" s="46"/>
      <c r="Q41" s="46"/>
      <c r="R41" s="46"/>
      <c r="S41" s="46"/>
      <c r="T41" s="46"/>
      <c r="U41" s="10"/>
      <c r="V41" s="10"/>
      <c r="W41" s="10"/>
      <c r="X41" s="10"/>
      <c r="Y41" s="10"/>
    </row>
    <row r="42" spans="1:25" customFormat="1" ht="15.75" customHeight="1" x14ac:dyDescent="0.3">
      <c r="A42" s="195" t="s">
        <v>1378</v>
      </c>
      <c r="B42" s="196"/>
      <c r="C42" s="197"/>
      <c r="D42" s="348">
        <v>99.001999999999995</v>
      </c>
      <c r="E42" s="348">
        <v>98.001000000000005</v>
      </c>
      <c r="F42" s="359">
        <f>SUM(D42:E42)</f>
        <v>197.00299999999999</v>
      </c>
      <c r="H42" s="195" t="s">
        <v>1243</v>
      </c>
      <c r="I42" s="196"/>
      <c r="J42" s="197"/>
      <c r="K42" s="348">
        <v>92.001000000000005</v>
      </c>
      <c r="L42" s="348">
        <v>91</v>
      </c>
      <c r="M42" s="359">
        <f>SUM(K42:L42)</f>
        <v>183.001</v>
      </c>
      <c r="O42" s="46"/>
      <c r="P42" s="46"/>
      <c r="Q42" s="46"/>
      <c r="R42" s="46"/>
      <c r="S42" s="46"/>
      <c r="T42" s="46"/>
      <c r="U42" s="10"/>
      <c r="V42" s="10"/>
      <c r="W42" s="10"/>
      <c r="X42" s="10"/>
      <c r="Y42" s="10"/>
    </row>
    <row r="43" spans="1:25" customFormat="1" ht="15.75" customHeight="1" x14ac:dyDescent="0.3">
      <c r="A43" s="198" t="s">
        <v>235</v>
      </c>
      <c r="B43" s="199"/>
      <c r="C43" s="200"/>
      <c r="D43" s="352">
        <v>94</v>
      </c>
      <c r="E43" s="352">
        <v>93</v>
      </c>
      <c r="F43" s="360">
        <f>SUM(D43:E43)</f>
        <v>187</v>
      </c>
      <c r="H43" s="198" t="s">
        <v>1642</v>
      </c>
      <c r="I43" s="199"/>
      <c r="J43" s="200"/>
      <c r="K43" s="352">
        <v>98.001999999999995</v>
      </c>
      <c r="L43" s="352">
        <v>95.001000000000005</v>
      </c>
      <c r="M43" s="360">
        <f>SUM(K43:L43)</f>
        <v>193.00299999999999</v>
      </c>
      <c r="O43" s="46"/>
      <c r="P43" s="46"/>
      <c r="Q43" s="46"/>
      <c r="R43" s="46"/>
      <c r="S43" s="46"/>
      <c r="T43" s="46"/>
      <c r="U43" s="10"/>
      <c r="V43" s="10"/>
      <c r="W43" s="10"/>
      <c r="X43" s="10"/>
      <c r="Y43" s="10"/>
    </row>
    <row r="44" spans="1:25" customFormat="1" ht="15.75" customHeight="1" x14ac:dyDescent="0.3">
      <c r="O44" s="46"/>
      <c r="P44" s="46"/>
      <c r="Q44" s="46"/>
      <c r="R44" s="46"/>
      <c r="S44" s="46"/>
      <c r="T44" s="46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9"/>
      <c r="H45" s="72" t="s">
        <v>7</v>
      </c>
      <c r="I45" s="333" t="s">
        <v>296</v>
      </c>
      <c r="J45" s="333" t="s">
        <v>297</v>
      </c>
      <c r="K45" s="333" t="s">
        <v>298</v>
      </c>
      <c r="L45" s="333" t="s">
        <v>299</v>
      </c>
      <c r="M45" s="333" t="s">
        <v>14</v>
      </c>
      <c r="N45" s="334" t="s">
        <v>300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1674</v>
      </c>
      <c r="C46" s="10"/>
      <c r="D46" s="10"/>
      <c r="E46" s="10"/>
      <c r="F46" s="10"/>
      <c r="G46" s="39"/>
      <c r="H46" s="79" t="s">
        <v>1673</v>
      </c>
      <c r="I46" s="67">
        <v>10</v>
      </c>
      <c r="J46" s="67">
        <v>9</v>
      </c>
      <c r="K46" s="67"/>
      <c r="L46" s="67">
        <v>1</v>
      </c>
      <c r="M46" s="402">
        <v>5810.1009999999987</v>
      </c>
      <c r="N46" s="80">
        <v>18</v>
      </c>
      <c r="O46" s="46"/>
      <c r="P46" s="46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1" t="s">
        <v>1781</v>
      </c>
      <c r="C47" s="10"/>
      <c r="D47" s="10"/>
      <c r="E47" s="10"/>
      <c r="F47" s="10"/>
      <c r="G47" s="39"/>
      <c r="H47" s="82" t="s">
        <v>1420</v>
      </c>
      <c r="I47" s="22">
        <v>10</v>
      </c>
      <c r="J47" s="22">
        <v>8</v>
      </c>
      <c r="K47" s="22"/>
      <c r="L47" s="22">
        <v>2</v>
      </c>
      <c r="M47" s="403">
        <v>5817.0990000000002</v>
      </c>
      <c r="N47" s="51">
        <v>16</v>
      </c>
      <c r="O47" s="46"/>
      <c r="P47" s="46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303</v>
      </c>
      <c r="C48" s="10"/>
      <c r="D48" s="10"/>
      <c r="E48" s="10"/>
      <c r="F48" s="10"/>
      <c r="G48" s="39"/>
      <c r="H48" s="82" t="s">
        <v>1672</v>
      </c>
      <c r="I48" s="22">
        <v>10</v>
      </c>
      <c r="J48" s="22">
        <v>5</v>
      </c>
      <c r="K48" s="22"/>
      <c r="L48" s="22">
        <v>5</v>
      </c>
      <c r="M48" s="403">
        <v>5600.0839999999998</v>
      </c>
      <c r="N48" s="51">
        <v>10</v>
      </c>
      <c r="O48" s="46"/>
      <c r="P48" s="46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9"/>
      <c r="F49" s="10"/>
      <c r="G49" s="39"/>
      <c r="H49" s="82" t="s">
        <v>1416</v>
      </c>
      <c r="I49" s="22">
        <v>10</v>
      </c>
      <c r="J49" s="22">
        <v>4</v>
      </c>
      <c r="K49" s="22"/>
      <c r="L49" s="22">
        <v>6</v>
      </c>
      <c r="M49" s="403">
        <v>5687.0389999999998</v>
      </c>
      <c r="N49" s="51">
        <v>8</v>
      </c>
      <c r="O49" s="46"/>
      <c r="P49" s="46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9"/>
      <c r="F50" s="10"/>
      <c r="G50" s="39"/>
      <c r="H50" s="82" t="s">
        <v>1671</v>
      </c>
      <c r="I50" s="22">
        <v>10</v>
      </c>
      <c r="J50" s="22">
        <v>4</v>
      </c>
      <c r="K50" s="22"/>
      <c r="L50" s="22">
        <v>6</v>
      </c>
      <c r="M50" s="403">
        <v>5205.0630000000001</v>
      </c>
      <c r="N50" s="51">
        <v>8</v>
      </c>
      <c r="O50" s="46"/>
      <c r="P50" s="46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9"/>
      <c r="F51" s="10"/>
      <c r="G51" s="39"/>
      <c r="H51" s="83" t="s">
        <v>293</v>
      </c>
      <c r="I51" s="32">
        <v>10</v>
      </c>
      <c r="J51" s="32"/>
      <c r="K51" s="32"/>
      <c r="L51" s="32">
        <v>10</v>
      </c>
      <c r="M51" s="404">
        <v>3724.0539999999996</v>
      </c>
      <c r="N51" s="55">
        <v>0</v>
      </c>
      <c r="O51" s="46"/>
      <c r="P51" s="46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1"/>
      <c r="B52" s="71"/>
      <c r="C52" s="71"/>
      <c r="D52" s="71"/>
      <c r="E52" s="71"/>
      <c r="F52" s="71"/>
      <c r="G52" s="361"/>
      <c r="H52" s="71"/>
      <c r="I52" s="71"/>
      <c r="J52" s="71"/>
      <c r="K52" s="71"/>
      <c r="L52" s="71"/>
      <c r="M52" s="71"/>
      <c r="N52" s="71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1" t="s">
        <v>1273</v>
      </c>
      <c r="B53" s="71"/>
      <c r="C53" s="71"/>
      <c r="D53" s="71"/>
      <c r="E53" s="71"/>
      <c r="F53" s="71"/>
      <c r="G53" s="361"/>
      <c r="H53" s="71"/>
      <c r="I53" s="71"/>
      <c r="J53" s="71"/>
      <c r="K53" s="71"/>
      <c r="L53" s="71"/>
      <c r="M53" s="71"/>
      <c r="N53" s="71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1"/>
      <c r="B54" s="71"/>
      <c r="C54" s="71"/>
      <c r="D54" s="71"/>
      <c r="E54" s="71"/>
      <c r="F54" s="71"/>
      <c r="G54" s="361"/>
      <c r="H54" s="71"/>
      <c r="I54" s="71"/>
      <c r="J54" s="71"/>
      <c r="K54" s="71"/>
      <c r="L54" s="71"/>
      <c r="M54" s="71"/>
      <c r="N54" s="7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1526</v>
      </c>
      <c r="B55" s="10"/>
      <c r="C55" s="10"/>
      <c r="D55" s="10"/>
      <c r="E55" s="95" t="s">
        <v>167</v>
      </c>
      <c r="F55" s="10"/>
      <c r="G55" s="10"/>
      <c r="H55" s="71"/>
      <c r="I55" s="71"/>
      <c r="J55" s="71"/>
      <c r="K55" s="71"/>
      <c r="L55" s="71"/>
      <c r="M55" s="71"/>
      <c r="N55" s="7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168</v>
      </c>
      <c r="B56" s="10"/>
      <c r="C56" s="10"/>
      <c r="D56" s="10"/>
      <c r="E56" s="10"/>
      <c r="F56" s="10"/>
      <c r="G56" s="39"/>
      <c r="H56" s="71"/>
      <c r="I56" s="71"/>
      <c r="J56" s="71"/>
      <c r="K56" s="71"/>
      <c r="L56" s="71"/>
      <c r="M56" s="71"/>
      <c r="N56" s="7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1"/>
      <c r="B57" s="71"/>
      <c r="C57" s="71"/>
      <c r="D57" s="71"/>
      <c r="E57" s="71"/>
      <c r="F57" s="71"/>
      <c r="G57" s="361"/>
      <c r="H57" s="71"/>
      <c r="I57" s="71"/>
      <c r="J57" s="71"/>
      <c r="K57" s="71"/>
      <c r="L57" s="71"/>
      <c r="M57" s="71"/>
      <c r="N57" s="7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1"/>
      <c r="B58" s="71"/>
      <c r="C58" s="71"/>
      <c r="D58" s="71"/>
      <c r="E58" s="71"/>
      <c r="F58" s="71"/>
      <c r="G58" s="361"/>
      <c r="H58" s="71"/>
      <c r="I58" s="71"/>
      <c r="J58" s="71"/>
      <c r="K58" s="71"/>
      <c r="L58" s="71"/>
      <c r="M58" s="71"/>
      <c r="N58" s="7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1"/>
      <c r="B59" s="71"/>
      <c r="C59" s="71"/>
      <c r="D59" s="71"/>
      <c r="E59" s="71"/>
      <c r="F59" s="71"/>
      <c r="G59" s="361"/>
      <c r="H59" s="71"/>
      <c r="I59" s="71"/>
      <c r="J59" s="71"/>
      <c r="K59" s="71"/>
      <c r="L59" s="71"/>
      <c r="M59" s="71"/>
      <c r="N59" s="7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1"/>
      <c r="B60" s="71"/>
      <c r="C60" s="71"/>
      <c r="D60" s="71"/>
      <c r="E60" s="71"/>
      <c r="F60" s="71"/>
      <c r="G60" s="361"/>
      <c r="H60" s="71"/>
      <c r="I60" s="71"/>
      <c r="J60" s="71"/>
      <c r="K60" s="71"/>
      <c r="L60" s="71"/>
      <c r="M60" s="71"/>
      <c r="N60" s="71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1"/>
      <c r="B61" s="71"/>
      <c r="C61" s="71"/>
      <c r="D61" s="71"/>
      <c r="E61" s="71"/>
      <c r="F61" s="71"/>
      <c r="G61" s="361"/>
      <c r="H61" s="71"/>
      <c r="I61" s="71"/>
      <c r="J61" s="71"/>
      <c r="K61" s="71"/>
      <c r="L61" s="71"/>
      <c r="M61" s="71"/>
      <c r="N61" s="7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1"/>
      <c r="B62" s="71"/>
      <c r="C62" s="71"/>
      <c r="D62" s="71"/>
      <c r="E62" s="71"/>
      <c r="F62" s="71"/>
      <c r="G62" s="361"/>
      <c r="H62" s="71"/>
      <c r="I62" s="71"/>
      <c r="J62" s="71"/>
      <c r="K62" s="71"/>
      <c r="L62" s="71"/>
      <c r="M62" s="71"/>
      <c r="N62" s="7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1"/>
      <c r="B63" s="71"/>
      <c r="C63" s="71"/>
      <c r="D63" s="71"/>
      <c r="E63" s="71"/>
      <c r="F63" s="71"/>
      <c r="G63" s="361"/>
      <c r="H63" s="71"/>
      <c r="I63" s="71"/>
      <c r="J63" s="71"/>
      <c r="K63" s="71"/>
      <c r="L63" s="71"/>
      <c r="M63" s="71"/>
      <c r="N63" s="7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1"/>
      <c r="B64" s="71"/>
      <c r="C64" s="71"/>
      <c r="D64" s="71"/>
      <c r="E64" s="71"/>
      <c r="F64" s="71"/>
      <c r="G64" s="361"/>
      <c r="H64" s="71"/>
      <c r="I64" s="71"/>
      <c r="J64" s="71"/>
      <c r="K64" s="71"/>
      <c r="L64" s="71"/>
      <c r="M64" s="71"/>
      <c r="N64" s="7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1"/>
      <c r="B65" s="71"/>
      <c r="C65" s="71"/>
      <c r="D65" s="71"/>
      <c r="E65" s="71"/>
      <c r="F65" s="71"/>
      <c r="G65" s="361"/>
      <c r="H65" s="71"/>
      <c r="I65" s="71"/>
      <c r="J65" s="71"/>
      <c r="K65" s="71"/>
      <c r="L65" s="71"/>
      <c r="M65" s="71"/>
      <c r="N65" s="7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1"/>
      <c r="B66" s="71"/>
      <c r="C66" s="71"/>
      <c r="D66" s="71"/>
      <c r="E66" s="71"/>
      <c r="F66" s="71"/>
      <c r="G66" s="361"/>
      <c r="H66" s="71"/>
      <c r="I66" s="71"/>
      <c r="J66" s="71"/>
      <c r="K66" s="71"/>
      <c r="L66" s="71"/>
      <c r="M66" s="71"/>
      <c r="N66" s="7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1"/>
      <c r="B67" s="71"/>
      <c r="C67" s="71"/>
      <c r="D67" s="71"/>
      <c r="E67" s="71"/>
      <c r="F67" s="71"/>
      <c r="G67" s="361"/>
      <c r="H67" s="71"/>
      <c r="I67" s="71"/>
      <c r="J67" s="71"/>
      <c r="K67" s="71"/>
      <c r="L67" s="71"/>
      <c r="M67" s="71"/>
      <c r="N67" s="7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1"/>
      <c r="B68" s="71"/>
      <c r="C68" s="71"/>
      <c r="D68" s="71"/>
      <c r="E68" s="71"/>
      <c r="F68" s="71"/>
      <c r="G68" s="361"/>
      <c r="H68" s="71"/>
      <c r="I68" s="71"/>
      <c r="J68" s="71"/>
      <c r="K68" s="71"/>
      <c r="L68" s="71"/>
      <c r="M68" s="71"/>
      <c r="N68" s="7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1"/>
      <c r="B69" s="71"/>
      <c r="C69" s="71"/>
      <c r="D69" s="71"/>
      <c r="E69" s="71"/>
      <c r="F69" s="71"/>
      <c r="G69" s="361"/>
      <c r="H69" s="71"/>
      <c r="I69" s="71"/>
      <c r="J69" s="71"/>
      <c r="K69" s="71"/>
      <c r="L69" s="71"/>
      <c r="M69" s="71"/>
      <c r="N69" s="71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1"/>
      <c r="B70" s="71"/>
      <c r="C70" s="71"/>
      <c r="D70" s="71"/>
      <c r="E70" s="71"/>
      <c r="F70" s="71"/>
      <c r="G70" s="361"/>
      <c r="H70" s="71"/>
      <c r="I70" s="71"/>
      <c r="J70" s="71"/>
      <c r="K70" s="71"/>
      <c r="L70" s="71"/>
      <c r="M70" s="71"/>
      <c r="N70" s="7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1"/>
      <c r="B71" s="71"/>
      <c r="C71" s="71"/>
      <c r="D71" s="71"/>
      <c r="E71" s="71"/>
      <c r="F71" s="71"/>
      <c r="G71" s="361"/>
      <c r="H71" s="71"/>
      <c r="I71" s="71"/>
      <c r="J71" s="71"/>
      <c r="K71" s="71"/>
      <c r="L71" s="71"/>
      <c r="M71" s="71"/>
      <c r="N71" s="7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1"/>
      <c r="B72" s="71"/>
      <c r="C72" s="71"/>
      <c r="D72" s="71"/>
      <c r="E72" s="71"/>
      <c r="F72" s="71"/>
      <c r="G72" s="361"/>
      <c r="H72" s="71"/>
      <c r="I72" s="71"/>
      <c r="J72" s="71"/>
      <c r="K72" s="71"/>
      <c r="L72" s="71"/>
      <c r="M72" s="71"/>
      <c r="N72" s="7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1"/>
      <c r="B73" s="71"/>
      <c r="C73" s="71"/>
      <c r="D73" s="71"/>
      <c r="E73" s="71"/>
      <c r="F73" s="71"/>
      <c r="G73" s="361"/>
      <c r="H73" s="71"/>
      <c r="I73" s="71"/>
      <c r="J73" s="71"/>
      <c r="K73" s="71"/>
      <c r="L73" s="71"/>
      <c r="M73" s="71"/>
      <c r="N73" s="7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1"/>
      <c r="B74" s="71"/>
      <c r="C74" s="71"/>
      <c r="D74" s="71"/>
      <c r="E74" s="71"/>
      <c r="F74" s="71"/>
      <c r="G74" s="361"/>
      <c r="H74" s="71"/>
      <c r="I74" s="71"/>
      <c r="J74" s="71"/>
      <c r="K74" s="71"/>
      <c r="L74" s="71"/>
      <c r="M74" s="71"/>
      <c r="N74" s="7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1"/>
      <c r="B75" s="71"/>
      <c r="C75" s="71"/>
      <c r="D75" s="71"/>
      <c r="E75" s="71"/>
      <c r="F75" s="71"/>
      <c r="G75" s="361"/>
      <c r="H75" s="71"/>
      <c r="I75" s="71"/>
      <c r="J75" s="71"/>
      <c r="K75" s="71"/>
      <c r="L75" s="71"/>
      <c r="M75" s="71"/>
      <c r="N75" s="7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1"/>
      <c r="B76" s="71"/>
      <c r="C76" s="71"/>
      <c r="D76" s="71"/>
      <c r="E76" s="71"/>
      <c r="F76" s="71"/>
      <c r="G76" s="361"/>
      <c r="H76" s="71"/>
      <c r="I76" s="71"/>
      <c r="J76" s="71"/>
      <c r="K76" s="71"/>
      <c r="L76" s="71"/>
      <c r="M76" s="71"/>
      <c r="N76" s="7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1"/>
      <c r="B77" s="71"/>
      <c r="C77" s="71"/>
      <c r="D77" s="71"/>
      <c r="E77" s="71"/>
      <c r="F77" s="71"/>
      <c r="G77" s="361"/>
      <c r="H77" s="71"/>
      <c r="I77" s="71"/>
      <c r="J77" s="71"/>
      <c r="K77" s="71"/>
      <c r="L77" s="71"/>
      <c r="M77" s="71"/>
      <c r="N77" s="7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1"/>
      <c r="B78" s="71"/>
      <c r="C78" s="71"/>
      <c r="D78" s="71"/>
      <c r="E78" s="71"/>
      <c r="F78" s="71"/>
      <c r="G78" s="361"/>
      <c r="H78" s="71"/>
      <c r="I78" s="71"/>
      <c r="J78" s="71"/>
      <c r="K78" s="71"/>
      <c r="L78" s="71"/>
      <c r="M78" s="71"/>
      <c r="N78" s="7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1"/>
      <c r="B79" s="71"/>
      <c r="C79" s="71"/>
      <c r="D79" s="71"/>
      <c r="E79" s="71"/>
      <c r="F79" s="71"/>
      <c r="G79" s="361"/>
      <c r="H79" s="71"/>
      <c r="I79" s="71"/>
      <c r="J79" s="71"/>
      <c r="K79" s="71"/>
      <c r="L79" s="71"/>
      <c r="M79" s="71"/>
      <c r="N79" s="7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1"/>
      <c r="B80" s="71"/>
      <c r="C80" s="71"/>
      <c r="D80" s="71"/>
      <c r="E80" s="71"/>
      <c r="F80" s="71"/>
      <c r="G80" s="361"/>
      <c r="H80" s="71"/>
      <c r="I80" s="71"/>
      <c r="J80" s="71"/>
      <c r="K80" s="71"/>
      <c r="L80" s="71"/>
      <c r="M80" s="71"/>
      <c r="N80" s="7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1"/>
      <c r="B81" s="71"/>
      <c r="C81" s="71"/>
      <c r="D81" s="71"/>
      <c r="E81" s="71"/>
      <c r="F81" s="71"/>
      <c r="G81" s="361"/>
      <c r="H81" s="71"/>
      <c r="I81" s="71"/>
      <c r="J81" s="71"/>
      <c r="K81" s="71"/>
      <c r="L81" s="71"/>
      <c r="M81" s="71"/>
      <c r="N81" s="7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1"/>
      <c r="B82" s="71"/>
      <c r="C82" s="71"/>
      <c r="D82" s="71"/>
      <c r="E82" s="71"/>
      <c r="F82" s="71"/>
      <c r="G82" s="361"/>
      <c r="H82" s="71"/>
      <c r="I82" s="71"/>
      <c r="J82" s="71"/>
      <c r="K82" s="71"/>
      <c r="L82" s="71"/>
      <c r="M82" s="71"/>
      <c r="N82" s="7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1"/>
      <c r="B83" s="71"/>
      <c r="C83" s="71"/>
      <c r="D83" s="71"/>
      <c r="E83" s="71"/>
      <c r="F83" s="71"/>
      <c r="G83" s="361"/>
      <c r="H83" s="71"/>
      <c r="I83" s="71"/>
      <c r="J83" s="71"/>
      <c r="K83" s="71"/>
      <c r="L83" s="71"/>
      <c r="M83" s="71"/>
      <c r="N83" s="7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1"/>
      <c r="B84" s="71"/>
      <c r="C84" s="71"/>
      <c r="D84" s="71"/>
      <c r="E84" s="71"/>
      <c r="F84" s="71"/>
      <c r="G84" s="361"/>
      <c r="H84" s="71"/>
      <c r="I84" s="71"/>
      <c r="J84" s="71"/>
      <c r="K84" s="71"/>
      <c r="L84" s="71"/>
      <c r="M84" s="71"/>
      <c r="N84" s="7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1"/>
      <c r="B85" s="71"/>
      <c r="C85" s="71"/>
      <c r="D85" s="71"/>
      <c r="E85" s="71"/>
      <c r="F85" s="71"/>
      <c r="G85" s="361"/>
      <c r="H85" s="71"/>
      <c r="I85" s="71"/>
      <c r="J85" s="71"/>
      <c r="K85" s="71"/>
      <c r="L85" s="71"/>
      <c r="M85" s="71"/>
      <c r="N85" s="7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1"/>
      <c r="B86" s="71"/>
      <c r="C86" s="71"/>
      <c r="D86" s="71"/>
      <c r="E86" s="71"/>
      <c r="F86" s="71"/>
      <c r="G86" s="361"/>
      <c r="H86" s="71"/>
      <c r="I86" s="71"/>
      <c r="J86" s="71"/>
      <c r="K86" s="71"/>
      <c r="L86" s="71"/>
      <c r="M86" s="71"/>
      <c r="N86" s="7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1"/>
      <c r="B87" s="71"/>
      <c r="C87" s="71"/>
      <c r="D87" s="71"/>
      <c r="E87" s="71"/>
      <c r="F87" s="71"/>
      <c r="G87" s="361"/>
      <c r="H87" s="71"/>
      <c r="I87" s="71"/>
      <c r="J87" s="71"/>
      <c r="K87" s="71"/>
      <c r="L87" s="71"/>
      <c r="M87" s="71"/>
      <c r="N87" s="7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1"/>
      <c r="B88" s="71"/>
      <c r="C88" s="71"/>
      <c r="D88" s="71"/>
      <c r="E88" s="71"/>
      <c r="F88" s="71"/>
      <c r="G88" s="361"/>
      <c r="H88" s="71"/>
      <c r="I88" s="71"/>
      <c r="J88" s="71"/>
      <c r="K88" s="71"/>
      <c r="L88" s="71"/>
      <c r="M88" s="71"/>
      <c r="N88" s="7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1"/>
      <c r="B89" s="71"/>
      <c r="C89" s="71"/>
      <c r="D89" s="71"/>
      <c r="E89" s="71"/>
      <c r="F89" s="71"/>
      <c r="G89" s="361"/>
      <c r="H89" s="71"/>
      <c r="I89" s="71"/>
      <c r="J89" s="71"/>
      <c r="K89" s="71"/>
      <c r="L89" s="71"/>
      <c r="M89" s="71"/>
      <c r="N89" s="7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1"/>
      <c r="B90" s="71"/>
      <c r="C90" s="71"/>
      <c r="D90" s="71"/>
      <c r="E90" s="71"/>
      <c r="F90" s="71"/>
      <c r="G90" s="361"/>
      <c r="H90" s="71"/>
      <c r="I90" s="71"/>
      <c r="J90" s="71"/>
      <c r="K90" s="71"/>
      <c r="L90" s="71"/>
      <c r="M90" s="71"/>
      <c r="N90" s="7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1"/>
      <c r="B91" s="71"/>
      <c r="C91" s="71"/>
      <c r="D91" s="71"/>
      <c r="E91" s="71"/>
      <c r="F91" s="71"/>
      <c r="G91" s="361"/>
      <c r="H91" s="71"/>
      <c r="I91" s="71"/>
      <c r="J91" s="71"/>
      <c r="K91" s="71"/>
      <c r="L91" s="71"/>
      <c r="M91" s="71"/>
      <c r="N91" s="7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1"/>
      <c r="B92" s="71"/>
      <c r="C92" s="71"/>
      <c r="D92" s="71"/>
      <c r="E92" s="71"/>
      <c r="F92" s="71"/>
      <c r="G92" s="361"/>
      <c r="H92" s="71"/>
      <c r="I92" s="71"/>
      <c r="J92" s="71"/>
      <c r="K92" s="71"/>
      <c r="L92" s="71"/>
      <c r="M92" s="71"/>
      <c r="N92" s="7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1"/>
      <c r="B93" s="71"/>
      <c r="C93" s="71"/>
      <c r="D93" s="71"/>
      <c r="E93" s="71"/>
      <c r="F93" s="71"/>
      <c r="G93" s="361"/>
      <c r="H93" s="71"/>
      <c r="I93" s="71"/>
      <c r="J93" s="71"/>
      <c r="K93" s="71"/>
      <c r="L93" s="71"/>
      <c r="M93" s="71"/>
      <c r="N93" s="7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1"/>
      <c r="B94" s="71"/>
      <c r="C94" s="71"/>
      <c r="D94" s="71"/>
      <c r="E94" s="71"/>
      <c r="F94" s="71"/>
      <c r="G94" s="361"/>
      <c r="H94" s="71"/>
      <c r="I94" s="71"/>
      <c r="J94" s="71"/>
      <c r="K94" s="71"/>
      <c r="L94" s="71"/>
      <c r="M94" s="71"/>
      <c r="N94" s="7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1"/>
      <c r="B95" s="71"/>
      <c r="C95" s="71"/>
      <c r="D95" s="71"/>
      <c r="E95" s="71"/>
      <c r="F95" s="71"/>
      <c r="G95" s="361"/>
      <c r="H95" s="71"/>
      <c r="I95" s="71"/>
      <c r="J95" s="71"/>
      <c r="K95" s="71"/>
      <c r="L95" s="71"/>
      <c r="M95" s="71"/>
      <c r="N95" s="7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1"/>
      <c r="B96" s="71"/>
      <c r="C96" s="71"/>
      <c r="D96" s="71"/>
      <c r="E96" s="71"/>
      <c r="F96" s="71"/>
      <c r="G96" s="361"/>
      <c r="H96" s="71"/>
      <c r="I96" s="71"/>
      <c r="J96" s="71"/>
      <c r="K96" s="71"/>
      <c r="L96" s="71"/>
      <c r="M96" s="71"/>
      <c r="N96" s="7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1"/>
      <c r="B97" s="71"/>
      <c r="C97" s="71"/>
      <c r="D97" s="71"/>
      <c r="E97" s="71"/>
      <c r="F97" s="71"/>
      <c r="G97" s="361"/>
      <c r="H97" s="71"/>
      <c r="I97" s="71"/>
      <c r="J97" s="71"/>
      <c r="K97" s="71"/>
      <c r="L97" s="71"/>
      <c r="M97" s="71"/>
      <c r="N97" s="7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1"/>
      <c r="B98" s="71"/>
      <c r="C98" s="71"/>
      <c r="D98" s="71"/>
      <c r="E98" s="71"/>
      <c r="F98" s="71"/>
      <c r="G98" s="361"/>
      <c r="H98" s="71"/>
      <c r="I98" s="71"/>
      <c r="J98" s="71"/>
      <c r="K98" s="71"/>
      <c r="L98" s="71"/>
      <c r="M98" s="71"/>
      <c r="N98" s="7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1"/>
      <c r="B99" s="71"/>
      <c r="C99" s="71"/>
      <c r="D99" s="71"/>
      <c r="E99" s="71"/>
      <c r="F99" s="71"/>
      <c r="G99" s="361"/>
      <c r="H99" s="71"/>
      <c r="I99" s="71"/>
      <c r="J99" s="71"/>
      <c r="K99" s="71"/>
      <c r="L99" s="71"/>
      <c r="M99" s="71"/>
      <c r="N99" s="7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1"/>
      <c r="B100" s="71"/>
      <c r="C100" s="71"/>
      <c r="D100" s="71"/>
      <c r="E100" s="71"/>
      <c r="F100" s="71"/>
      <c r="G100" s="361"/>
      <c r="H100" s="71"/>
      <c r="I100" s="71"/>
      <c r="J100" s="71"/>
      <c r="K100" s="71"/>
      <c r="L100" s="71"/>
      <c r="M100" s="71"/>
      <c r="N100" s="7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1"/>
      <c r="B101" s="71"/>
      <c r="C101" s="71"/>
      <c r="D101" s="71"/>
      <c r="E101" s="71"/>
      <c r="F101" s="71"/>
      <c r="G101" s="361"/>
      <c r="H101" s="71"/>
      <c r="I101" s="71"/>
      <c r="J101" s="71"/>
      <c r="K101" s="71"/>
      <c r="L101" s="71"/>
      <c r="M101" s="71"/>
      <c r="N101" s="7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1"/>
      <c r="B102" s="71"/>
      <c r="C102" s="71"/>
      <c r="D102" s="71"/>
      <c r="E102" s="71"/>
      <c r="F102" s="71"/>
      <c r="G102" s="361"/>
      <c r="H102" s="71"/>
      <c r="I102" s="71"/>
      <c r="J102" s="71"/>
      <c r="K102" s="71"/>
      <c r="L102" s="71"/>
      <c r="M102" s="71"/>
      <c r="N102" s="7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1"/>
      <c r="B103" s="71"/>
      <c r="C103" s="71"/>
      <c r="D103" s="71"/>
      <c r="E103" s="71"/>
      <c r="F103" s="71"/>
      <c r="G103" s="361"/>
      <c r="H103" s="71"/>
      <c r="I103" s="71"/>
      <c r="J103" s="71"/>
      <c r="K103" s="71"/>
      <c r="L103" s="71"/>
      <c r="M103" s="71"/>
      <c r="N103" s="7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1"/>
      <c r="B104" s="71"/>
      <c r="C104" s="71"/>
      <c r="D104" s="71"/>
      <c r="E104" s="71"/>
      <c r="F104" s="71"/>
      <c r="G104" s="361"/>
      <c r="H104" s="71"/>
      <c r="I104" s="71"/>
      <c r="J104" s="71"/>
      <c r="K104" s="71"/>
      <c r="L104" s="71"/>
      <c r="M104" s="71"/>
      <c r="N104" s="7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1"/>
      <c r="B105" s="71"/>
      <c r="C105" s="71"/>
      <c r="D105" s="71"/>
      <c r="E105" s="71"/>
      <c r="F105" s="71"/>
      <c r="G105" s="361"/>
      <c r="H105" s="71"/>
      <c r="I105" s="71"/>
      <c r="J105" s="71"/>
      <c r="K105" s="71"/>
      <c r="L105" s="71"/>
      <c r="M105" s="71"/>
      <c r="N105" s="7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1"/>
      <c r="B106" s="71"/>
      <c r="C106" s="71"/>
      <c r="D106" s="71"/>
      <c r="E106" s="71"/>
      <c r="F106" s="71"/>
      <c r="G106" s="361"/>
      <c r="H106" s="71"/>
      <c r="I106" s="71"/>
      <c r="J106" s="71"/>
      <c r="K106" s="71"/>
      <c r="L106" s="71"/>
      <c r="M106" s="71"/>
      <c r="N106" s="7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1"/>
      <c r="B107" s="71"/>
      <c r="C107" s="71"/>
      <c r="D107" s="71"/>
      <c r="E107" s="71"/>
      <c r="F107" s="71"/>
      <c r="G107" s="361"/>
      <c r="H107" s="71"/>
      <c r="I107" s="71"/>
      <c r="J107" s="71"/>
      <c r="K107" s="71"/>
      <c r="L107" s="71"/>
      <c r="M107" s="71"/>
      <c r="N107" s="7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1"/>
      <c r="B108" s="71"/>
      <c r="C108" s="71"/>
      <c r="D108" s="71"/>
      <c r="E108" s="71"/>
      <c r="F108" s="71"/>
      <c r="G108" s="361"/>
      <c r="H108" s="71"/>
      <c r="I108" s="71"/>
      <c r="J108" s="71"/>
      <c r="K108" s="71"/>
      <c r="L108" s="71"/>
      <c r="M108" s="71"/>
      <c r="N108" s="71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1"/>
      <c r="B109" s="71"/>
      <c r="C109" s="71"/>
      <c r="D109" s="71"/>
      <c r="E109" s="71"/>
      <c r="F109" s="71"/>
      <c r="G109" s="361"/>
      <c r="H109" s="71"/>
      <c r="I109" s="71"/>
      <c r="J109" s="71"/>
      <c r="K109" s="71"/>
      <c r="L109" s="71"/>
      <c r="M109" s="71"/>
      <c r="N109" s="71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1"/>
      <c r="B110" s="71"/>
      <c r="C110" s="71"/>
      <c r="D110" s="71"/>
      <c r="E110" s="71"/>
      <c r="F110" s="71"/>
      <c r="G110" s="361"/>
      <c r="H110" s="71"/>
      <c r="I110" s="71"/>
      <c r="J110" s="71"/>
      <c r="K110" s="71"/>
      <c r="L110" s="71"/>
      <c r="M110" s="71"/>
      <c r="N110" s="71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1"/>
      <c r="B111" s="71"/>
      <c r="C111" s="71"/>
      <c r="D111" s="71"/>
      <c r="E111" s="71"/>
      <c r="F111" s="71"/>
      <c r="G111" s="361"/>
      <c r="H111" s="71"/>
      <c r="I111" s="71"/>
      <c r="J111" s="71"/>
      <c r="K111" s="71"/>
      <c r="L111" s="71"/>
      <c r="M111" s="71"/>
      <c r="N111" s="71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305475D2-DF99-457D-9EDE-59818300C77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5C012-CEEA-4542-B62E-ABAFDC8163D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1232</v>
      </c>
      <c r="C1" s="2"/>
      <c r="D1" s="3"/>
      <c r="E1" s="3"/>
      <c r="F1" s="3"/>
      <c r="G1" s="2"/>
      <c r="H1" s="3"/>
      <c r="I1" s="4" t="s">
        <v>1497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1675</v>
      </c>
      <c r="D3" s="9"/>
      <c r="E3" s="9" t="s">
        <v>1753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K4" s="10"/>
    </row>
    <row r="5" spans="1:25" ht="15.75" customHeight="1" x14ac:dyDescent="0.3">
      <c r="A5" s="374">
        <v>1</v>
      </c>
      <c r="B5" s="16" t="s">
        <v>1676</v>
      </c>
      <c r="C5" s="16" t="s">
        <v>352</v>
      </c>
      <c r="D5" s="364">
        <v>100.006</v>
      </c>
      <c r="E5" s="364">
        <v>100.006</v>
      </c>
      <c r="F5" s="375">
        <f>SUM(D5,E5)</f>
        <v>200.012</v>
      </c>
      <c r="G5" s="18">
        <v>9</v>
      </c>
      <c r="H5" s="375">
        <v>2000.096</v>
      </c>
      <c r="I5" s="42">
        <v>86</v>
      </c>
      <c r="K5" s="10"/>
    </row>
    <row r="6" spans="1:25" ht="15.75" customHeight="1" x14ac:dyDescent="0.3">
      <c r="A6" s="20">
        <v>3</v>
      </c>
      <c r="B6" s="27" t="s">
        <v>1283</v>
      </c>
      <c r="C6" s="27" t="s">
        <v>39</v>
      </c>
      <c r="D6" s="349">
        <v>100.00700000000001</v>
      </c>
      <c r="E6" s="349">
        <v>100.005</v>
      </c>
      <c r="F6" s="350">
        <f>SUM(D6,E6)</f>
        <v>200.012</v>
      </c>
      <c r="G6" s="23">
        <v>9</v>
      </c>
      <c r="H6" s="350">
        <v>1998.0910000000001</v>
      </c>
      <c r="I6" s="29">
        <v>75</v>
      </c>
      <c r="N6" s="370"/>
      <c r="O6" s="370"/>
      <c r="P6" s="370"/>
      <c r="R6" s="370"/>
      <c r="S6" s="371"/>
    </row>
    <row r="7" spans="1:25" ht="15.75" customHeight="1" x14ac:dyDescent="0.3">
      <c r="A7" s="20">
        <v>7</v>
      </c>
      <c r="B7" s="27" t="s">
        <v>158</v>
      </c>
      <c r="C7" s="27" t="s">
        <v>159</v>
      </c>
      <c r="D7" s="349">
        <v>100.004</v>
      </c>
      <c r="E7" s="349">
        <v>100.004</v>
      </c>
      <c r="F7" s="350">
        <f>SUM(D7,E7)</f>
        <v>200.00800000000001</v>
      </c>
      <c r="G7" s="23">
        <v>7</v>
      </c>
      <c r="H7" s="350">
        <v>1996.0830000000001</v>
      </c>
      <c r="I7" s="29">
        <v>64</v>
      </c>
      <c r="J7" s="95"/>
      <c r="K7" s="10"/>
    </row>
    <row r="8" spans="1:25" ht="15.75" customHeight="1" x14ac:dyDescent="0.3">
      <c r="A8" s="20">
        <v>2</v>
      </c>
      <c r="B8" s="27" t="s">
        <v>534</v>
      </c>
      <c r="C8" s="27" t="s">
        <v>535</v>
      </c>
      <c r="D8" s="349">
        <v>100.003</v>
      </c>
      <c r="E8" s="349">
        <v>99.001999999999995</v>
      </c>
      <c r="F8" s="350">
        <f>SUM(D8,E8)</f>
        <v>199.005</v>
      </c>
      <c r="G8" s="23">
        <v>2</v>
      </c>
      <c r="H8" s="350">
        <v>1997.0509999999999</v>
      </c>
      <c r="I8" s="25">
        <v>49</v>
      </c>
    </row>
    <row r="9" spans="1:25" ht="15.75" customHeight="1" x14ac:dyDescent="0.3">
      <c r="A9" s="20">
        <v>5</v>
      </c>
      <c r="B9" s="27" t="s">
        <v>1285</v>
      </c>
      <c r="C9" s="27" t="s">
        <v>39</v>
      </c>
      <c r="D9" s="349">
        <v>100.004</v>
      </c>
      <c r="E9" s="349">
        <v>100.003</v>
      </c>
      <c r="F9" s="350">
        <f>SUM(D9,E9)</f>
        <v>200.00700000000001</v>
      </c>
      <c r="G9" s="23">
        <v>5</v>
      </c>
      <c r="H9" s="350">
        <v>1988.066</v>
      </c>
      <c r="I9" s="29">
        <v>47</v>
      </c>
      <c r="P9" s="372"/>
      <c r="Q9" s="372"/>
      <c r="R9" s="372"/>
      <c r="S9" s="372"/>
    </row>
    <row r="10" spans="1:25" ht="15.75" customHeight="1" x14ac:dyDescent="0.3">
      <c r="A10" s="20">
        <v>6</v>
      </c>
      <c r="B10" s="27" t="s">
        <v>538</v>
      </c>
      <c r="C10" s="27" t="s">
        <v>539</v>
      </c>
      <c r="D10" s="349">
        <v>100.004</v>
      </c>
      <c r="E10" s="349">
        <v>100.003</v>
      </c>
      <c r="F10" s="350">
        <f>SUM(D10,E10)</f>
        <v>200.00700000000001</v>
      </c>
      <c r="G10" s="23">
        <v>5</v>
      </c>
      <c r="H10" s="350">
        <v>1989.0710000000004</v>
      </c>
      <c r="I10" s="29">
        <v>45</v>
      </c>
    </row>
    <row r="11" spans="1:25" ht="15.75" customHeight="1" x14ac:dyDescent="0.3">
      <c r="A11" s="20">
        <v>9</v>
      </c>
      <c r="B11" s="27" t="s">
        <v>1289</v>
      </c>
      <c r="C11" s="27" t="s">
        <v>1270</v>
      </c>
      <c r="D11" s="349">
        <v>100.003</v>
      </c>
      <c r="E11" s="349">
        <v>100.002</v>
      </c>
      <c r="F11" s="350">
        <f>SUM(D11,E11)</f>
        <v>200.005</v>
      </c>
      <c r="G11" s="23">
        <v>3</v>
      </c>
      <c r="H11" s="350">
        <v>1793.0549999999998</v>
      </c>
      <c r="I11" s="29">
        <v>40</v>
      </c>
    </row>
    <row r="12" spans="1:25" ht="15.75" customHeight="1" x14ac:dyDescent="0.3">
      <c r="A12" s="20">
        <v>4</v>
      </c>
      <c r="B12" s="27" t="s">
        <v>605</v>
      </c>
      <c r="C12" s="27" t="s">
        <v>73</v>
      </c>
      <c r="D12" s="349">
        <v>100.005</v>
      </c>
      <c r="E12" s="349">
        <v>100.003</v>
      </c>
      <c r="F12" s="350">
        <f>SUM(D12,E12)</f>
        <v>200.00799999999998</v>
      </c>
      <c r="G12" s="23">
        <v>7</v>
      </c>
      <c r="H12" s="350">
        <v>1979.046</v>
      </c>
      <c r="I12" s="29">
        <v>30</v>
      </c>
    </row>
    <row r="13" spans="1:25" ht="15.75" customHeight="1" x14ac:dyDescent="0.3">
      <c r="A13" s="376">
        <v>8</v>
      </c>
      <c r="B13" s="377" t="s">
        <v>629</v>
      </c>
      <c r="C13" s="377" t="s">
        <v>78</v>
      </c>
      <c r="D13" s="378">
        <v>98.003</v>
      </c>
      <c r="E13" s="378">
        <v>97.003</v>
      </c>
      <c r="F13" s="379">
        <f>SUM(D13,E13)</f>
        <v>195.006</v>
      </c>
      <c r="G13" s="380">
        <v>1</v>
      </c>
      <c r="H13" s="353">
        <v>1979.0459999999998</v>
      </c>
      <c r="I13" s="35">
        <v>28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1677</v>
      </c>
      <c r="D15" s="9"/>
      <c r="E15" s="9" t="s">
        <v>1762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346" t="s">
        <v>10</v>
      </c>
      <c r="C16" s="347" t="s">
        <v>11</v>
      </c>
      <c r="D16" s="61"/>
      <c r="E16" s="98"/>
      <c r="F16" s="333" t="s">
        <v>12</v>
      </c>
      <c r="G16" s="333" t="s">
        <v>13</v>
      </c>
      <c r="H16" s="333" t="s">
        <v>14</v>
      </c>
      <c r="I16" s="334" t="s">
        <v>15</v>
      </c>
    </row>
    <row r="17" spans="1:9" ht="15.75" customHeight="1" x14ac:dyDescent="0.3">
      <c r="A17" s="374">
        <v>3</v>
      </c>
      <c r="B17" s="16" t="s">
        <v>1502</v>
      </c>
      <c r="C17" s="16" t="s">
        <v>1454</v>
      </c>
      <c r="D17" s="364">
        <v>100.005</v>
      </c>
      <c r="E17" s="364">
        <v>100.002</v>
      </c>
      <c r="F17" s="375">
        <f>SUM(D17,E17)</f>
        <v>200.00700000000001</v>
      </c>
      <c r="G17" s="18">
        <v>9</v>
      </c>
      <c r="H17" s="375">
        <v>1993.0609999999999</v>
      </c>
      <c r="I17" s="19">
        <v>75</v>
      </c>
    </row>
    <row r="18" spans="1:9" ht="15.75" customHeight="1" x14ac:dyDescent="0.3">
      <c r="A18" s="20">
        <v>7</v>
      </c>
      <c r="B18" s="27" t="s">
        <v>614</v>
      </c>
      <c r="C18" s="27" t="s">
        <v>75</v>
      </c>
      <c r="D18" s="349">
        <v>100.002</v>
      </c>
      <c r="E18" s="349">
        <v>99.001999999999995</v>
      </c>
      <c r="F18" s="350">
        <f>SUM(D18,E18)</f>
        <v>199.00399999999999</v>
      </c>
      <c r="G18" s="23">
        <v>6</v>
      </c>
      <c r="H18" s="350">
        <v>1989.0549999999998</v>
      </c>
      <c r="I18" s="29">
        <v>65</v>
      </c>
    </row>
    <row r="19" spans="1:9" ht="15.75" customHeight="1" x14ac:dyDescent="0.3">
      <c r="A19" s="20">
        <v>9</v>
      </c>
      <c r="B19" s="27" t="s">
        <v>546</v>
      </c>
      <c r="C19" s="27" t="s">
        <v>539</v>
      </c>
      <c r="D19" s="349">
        <v>99.004000000000005</v>
      </c>
      <c r="E19" s="349">
        <v>98.001999999999995</v>
      </c>
      <c r="F19" s="350">
        <f>SUM(D19,E19)</f>
        <v>197.006</v>
      </c>
      <c r="G19" s="23">
        <v>3</v>
      </c>
      <c r="H19" s="350">
        <v>1988.0590000000004</v>
      </c>
      <c r="I19" s="29">
        <v>62</v>
      </c>
    </row>
    <row r="20" spans="1:9" ht="15.75" customHeight="1" x14ac:dyDescent="0.3">
      <c r="A20" s="20">
        <v>8</v>
      </c>
      <c r="B20" s="27" t="s">
        <v>1288</v>
      </c>
      <c r="C20" s="27" t="s">
        <v>854</v>
      </c>
      <c r="D20" s="349">
        <v>98.001999999999995</v>
      </c>
      <c r="E20" s="349">
        <v>98</v>
      </c>
      <c r="F20" s="350">
        <f>SUM(D20,E20)</f>
        <v>196.00200000000001</v>
      </c>
      <c r="G20" s="23">
        <v>1</v>
      </c>
      <c r="H20" s="350">
        <v>1987.0430000000003</v>
      </c>
      <c r="I20" s="29">
        <v>60</v>
      </c>
    </row>
    <row r="21" spans="1:9" ht="15.75" customHeight="1" x14ac:dyDescent="0.3">
      <c r="A21" s="20">
        <v>5</v>
      </c>
      <c r="B21" s="27" t="s">
        <v>1503</v>
      </c>
      <c r="C21" s="27" t="s">
        <v>1454</v>
      </c>
      <c r="D21" s="349">
        <v>100.004</v>
      </c>
      <c r="E21" s="349">
        <v>98.001999999999995</v>
      </c>
      <c r="F21" s="350">
        <f>SUM(D21,E21)</f>
        <v>198.006</v>
      </c>
      <c r="G21" s="23">
        <v>5</v>
      </c>
      <c r="H21" s="350">
        <v>1986.067</v>
      </c>
      <c r="I21" s="29">
        <v>55</v>
      </c>
    </row>
    <row r="22" spans="1:9" ht="15.75" customHeight="1" x14ac:dyDescent="0.3">
      <c r="A22" s="20">
        <v>2</v>
      </c>
      <c r="B22" s="27" t="s">
        <v>589</v>
      </c>
      <c r="C22" s="27" t="s">
        <v>524</v>
      </c>
      <c r="D22" s="349">
        <v>100.002</v>
      </c>
      <c r="E22" s="349">
        <v>97.001999999999995</v>
      </c>
      <c r="F22" s="350">
        <f>SUM(D22,E22)</f>
        <v>197.00399999999999</v>
      </c>
      <c r="G22" s="23">
        <v>2</v>
      </c>
      <c r="H22" s="350">
        <v>1985.0309999999997</v>
      </c>
      <c r="I22" s="29">
        <v>43</v>
      </c>
    </row>
    <row r="23" spans="1:9" ht="15.75" customHeight="1" x14ac:dyDescent="0.3">
      <c r="A23" s="20">
        <v>4</v>
      </c>
      <c r="B23" s="27" t="s">
        <v>1678</v>
      </c>
      <c r="C23" s="27" t="s">
        <v>854</v>
      </c>
      <c r="D23" s="349">
        <v>100.002</v>
      </c>
      <c r="E23" s="349">
        <v>100</v>
      </c>
      <c r="F23" s="350">
        <f>SUM(D23,E23)</f>
        <v>200.00200000000001</v>
      </c>
      <c r="G23" s="23">
        <v>8</v>
      </c>
      <c r="H23" s="350">
        <v>1969.038</v>
      </c>
      <c r="I23" s="29">
        <v>37</v>
      </c>
    </row>
    <row r="24" spans="1:9" ht="15.75" customHeight="1" x14ac:dyDescent="0.3">
      <c r="A24" s="20">
        <v>1</v>
      </c>
      <c r="B24" s="27" t="s">
        <v>337</v>
      </c>
      <c r="C24" s="27" t="s">
        <v>338</v>
      </c>
      <c r="D24" s="349">
        <v>100.003</v>
      </c>
      <c r="E24" s="349">
        <v>99.003</v>
      </c>
      <c r="F24" s="350">
        <f>SUM(D24,E24)</f>
        <v>199.006</v>
      </c>
      <c r="G24" s="23">
        <v>7</v>
      </c>
      <c r="H24" s="350">
        <v>1965.0330000000001</v>
      </c>
      <c r="I24" s="25">
        <v>36</v>
      </c>
    </row>
    <row r="25" spans="1:9" ht="15.75" customHeight="1" x14ac:dyDescent="0.3">
      <c r="A25" s="376">
        <v>6</v>
      </c>
      <c r="B25" s="377" t="s">
        <v>1286</v>
      </c>
      <c r="C25" s="377" t="s">
        <v>854</v>
      </c>
      <c r="D25" s="378">
        <v>99.003</v>
      </c>
      <c r="E25" s="378">
        <v>99.003</v>
      </c>
      <c r="F25" s="379">
        <f>SUM(D25,E25)</f>
        <v>198.006</v>
      </c>
      <c r="G25" s="380">
        <v>5</v>
      </c>
      <c r="H25" s="353">
        <v>1963.0409999999999</v>
      </c>
      <c r="I25" s="35">
        <v>28</v>
      </c>
    </row>
    <row r="26" spans="1:9" ht="15.75" customHeight="1" x14ac:dyDescent="0.3"/>
    <row r="27" spans="1:9" ht="15.75" customHeight="1" x14ac:dyDescent="0.3">
      <c r="A27" s="1"/>
      <c r="B27" s="8" t="s">
        <v>46</v>
      </c>
      <c r="C27" s="9" t="s">
        <v>1679</v>
      </c>
      <c r="D27" s="9"/>
      <c r="E27" s="9" t="s">
        <v>1769</v>
      </c>
      <c r="F27" s="8"/>
      <c r="G27" s="8"/>
      <c r="H27" s="8"/>
      <c r="I27" s="8"/>
    </row>
    <row r="28" spans="1:9" ht="15.75" customHeight="1" x14ac:dyDescent="0.3">
      <c r="A28" s="11">
        <v>2</v>
      </c>
      <c r="B28" s="346" t="s">
        <v>10</v>
      </c>
      <c r="C28" s="347" t="s">
        <v>11</v>
      </c>
      <c r="D28" s="61"/>
      <c r="E28" s="98"/>
      <c r="F28" s="333" t="s">
        <v>12</v>
      </c>
      <c r="G28" s="333" t="s">
        <v>13</v>
      </c>
      <c r="H28" s="333" t="s">
        <v>14</v>
      </c>
      <c r="I28" s="334" t="s">
        <v>15</v>
      </c>
    </row>
    <row r="29" spans="1:9" ht="15.75" customHeight="1" x14ac:dyDescent="0.3">
      <c r="A29" s="374">
        <v>1</v>
      </c>
      <c r="B29" s="16" t="s">
        <v>1680</v>
      </c>
      <c r="C29" s="16" t="s">
        <v>1454</v>
      </c>
      <c r="D29" s="364">
        <v>100.003</v>
      </c>
      <c r="E29" s="364">
        <v>100.001</v>
      </c>
      <c r="F29" s="375">
        <f>SUM(D29,E29)</f>
        <v>200.00400000000002</v>
      </c>
      <c r="G29" s="18">
        <v>8</v>
      </c>
      <c r="H29" s="375">
        <v>1990.0680000000002</v>
      </c>
      <c r="I29" s="42">
        <v>73</v>
      </c>
    </row>
    <row r="30" spans="1:9" ht="15.75" customHeight="1" x14ac:dyDescent="0.3">
      <c r="A30" s="20">
        <v>9</v>
      </c>
      <c r="B30" s="27" t="s">
        <v>952</v>
      </c>
      <c r="C30" s="27" t="s">
        <v>848</v>
      </c>
      <c r="D30" s="349">
        <v>99.007000000000005</v>
      </c>
      <c r="E30" s="349">
        <v>99.003</v>
      </c>
      <c r="F30" s="350">
        <f>SUM(D30,E30)</f>
        <v>198.01</v>
      </c>
      <c r="G30" s="23">
        <v>7</v>
      </c>
      <c r="H30" s="350">
        <v>1990.0650000000001</v>
      </c>
      <c r="I30" s="29">
        <v>67</v>
      </c>
    </row>
    <row r="31" spans="1:9" ht="15.75" customHeight="1" x14ac:dyDescent="0.3">
      <c r="A31" s="20">
        <v>6</v>
      </c>
      <c r="B31" s="27" t="s">
        <v>1287</v>
      </c>
      <c r="C31" s="27" t="s">
        <v>73</v>
      </c>
      <c r="D31" s="349">
        <v>100.003</v>
      </c>
      <c r="E31" s="349">
        <v>100.003</v>
      </c>
      <c r="F31" s="350">
        <f>SUM(D31,E31)</f>
        <v>200.006</v>
      </c>
      <c r="G31" s="23">
        <v>9</v>
      </c>
      <c r="H31" s="350">
        <v>1984.057</v>
      </c>
      <c r="I31" s="29">
        <v>57</v>
      </c>
    </row>
    <row r="32" spans="1:9" ht="15.75" customHeight="1" x14ac:dyDescent="0.3">
      <c r="A32" s="20">
        <v>2</v>
      </c>
      <c r="B32" s="27" t="s">
        <v>1282</v>
      </c>
      <c r="C32" s="27" t="s">
        <v>634</v>
      </c>
      <c r="D32" s="349">
        <v>100.003</v>
      </c>
      <c r="E32" s="349">
        <v>98.001000000000005</v>
      </c>
      <c r="F32" s="350">
        <f>SUM(D32,E32)</f>
        <v>198.00400000000002</v>
      </c>
      <c r="G32" s="23">
        <v>6</v>
      </c>
      <c r="H32" s="350">
        <v>1980.0549999999998</v>
      </c>
      <c r="I32" s="29">
        <v>56</v>
      </c>
    </row>
    <row r="33" spans="1:9" ht="15.75" customHeight="1" x14ac:dyDescent="0.3">
      <c r="A33" s="20">
        <v>5</v>
      </c>
      <c r="B33" s="27" t="s">
        <v>1682</v>
      </c>
      <c r="C33" s="27" t="s">
        <v>27</v>
      </c>
      <c r="D33" s="349">
        <v>99.001999999999995</v>
      </c>
      <c r="E33" s="349">
        <v>98.001999999999995</v>
      </c>
      <c r="F33" s="350">
        <f>SUM(D33,E33)</f>
        <v>197.00399999999999</v>
      </c>
      <c r="G33" s="23">
        <v>4</v>
      </c>
      <c r="H33" s="350">
        <v>1983.0419999999999</v>
      </c>
      <c r="I33" s="29">
        <v>54</v>
      </c>
    </row>
    <row r="34" spans="1:9" ht="15.75" customHeight="1" x14ac:dyDescent="0.3">
      <c r="A34" s="20">
        <v>8</v>
      </c>
      <c r="B34" s="27" t="s">
        <v>1683</v>
      </c>
      <c r="C34" s="27" t="s">
        <v>103</v>
      </c>
      <c r="D34" s="349">
        <v>100.002</v>
      </c>
      <c r="E34" s="349">
        <v>98.001000000000005</v>
      </c>
      <c r="F34" s="350">
        <f>SUM(D34,E34)</f>
        <v>198.00299999999999</v>
      </c>
      <c r="G34" s="23">
        <v>5</v>
      </c>
      <c r="H34" s="350">
        <v>1970.0449999999998</v>
      </c>
      <c r="I34" s="29">
        <v>46</v>
      </c>
    </row>
    <row r="35" spans="1:9" ht="15.75" customHeight="1" x14ac:dyDescent="0.3">
      <c r="A35" s="20">
        <v>4</v>
      </c>
      <c r="B35" s="27" t="s">
        <v>1681</v>
      </c>
      <c r="C35" s="27" t="s">
        <v>56</v>
      </c>
      <c r="D35" s="349">
        <v>99.004000000000005</v>
      </c>
      <c r="E35" s="349">
        <v>97.001000000000005</v>
      </c>
      <c r="F35" s="350">
        <f>SUM(D35,E35)</f>
        <v>196.005</v>
      </c>
      <c r="G35" s="23">
        <v>2</v>
      </c>
      <c r="H35" s="350">
        <v>1974.0419999999999</v>
      </c>
      <c r="I35" s="29">
        <v>44</v>
      </c>
    </row>
    <row r="36" spans="1:9" ht="15.75" customHeight="1" x14ac:dyDescent="0.3">
      <c r="A36" s="20">
        <v>7</v>
      </c>
      <c r="B36" s="27" t="s">
        <v>1505</v>
      </c>
      <c r="C36" s="27" t="s">
        <v>848</v>
      </c>
      <c r="D36" s="349">
        <v>100</v>
      </c>
      <c r="E36" s="349">
        <v>97</v>
      </c>
      <c r="F36" s="350">
        <f>SUM(D36,E36)</f>
        <v>197</v>
      </c>
      <c r="G36" s="23">
        <v>3</v>
      </c>
      <c r="H36" s="350">
        <v>1966.0349999999999</v>
      </c>
      <c r="I36" s="29">
        <v>39</v>
      </c>
    </row>
    <row r="37" spans="1:9" ht="15.75" customHeight="1" x14ac:dyDescent="0.3">
      <c r="A37" s="376">
        <v>3</v>
      </c>
      <c r="B37" s="377" t="s">
        <v>359</v>
      </c>
      <c r="C37" s="377" t="s">
        <v>1284</v>
      </c>
      <c r="D37" s="378" t="s">
        <v>79</v>
      </c>
      <c r="E37" s="378"/>
      <c r="F37" s="379">
        <f>SUM(D37,E37)</f>
        <v>0</v>
      </c>
      <c r="G37" s="380">
        <v>0</v>
      </c>
      <c r="H37" s="353">
        <v>973.01600000000008</v>
      </c>
      <c r="I37" s="35">
        <v>18</v>
      </c>
    </row>
    <row r="38" spans="1:9" ht="15.75" customHeight="1" x14ac:dyDescent="0.3"/>
    <row r="39" spans="1:9" ht="15.75" customHeight="1" x14ac:dyDescent="0.3">
      <c r="A39" s="1"/>
      <c r="B39" s="8" t="s">
        <v>49</v>
      </c>
      <c r="C39" s="9" t="s">
        <v>1684</v>
      </c>
      <c r="D39" s="9"/>
      <c r="E39" s="9" t="s">
        <v>1770</v>
      </c>
      <c r="F39" s="8"/>
      <c r="G39" s="8"/>
      <c r="H39" s="8"/>
      <c r="I39" s="8"/>
    </row>
    <row r="40" spans="1:9" ht="15.75" customHeight="1" x14ac:dyDescent="0.3">
      <c r="A40" s="11">
        <v>2</v>
      </c>
      <c r="B40" s="346" t="s">
        <v>10</v>
      </c>
      <c r="C40" s="347" t="s">
        <v>11</v>
      </c>
      <c r="D40" s="61"/>
      <c r="E40" s="98"/>
      <c r="F40" s="333" t="s">
        <v>12</v>
      </c>
      <c r="G40" s="333" t="s">
        <v>13</v>
      </c>
      <c r="H40" s="333" t="s">
        <v>14</v>
      </c>
      <c r="I40" s="334" t="s">
        <v>15</v>
      </c>
    </row>
    <row r="41" spans="1:9" ht="15.75" customHeight="1" x14ac:dyDescent="0.3">
      <c r="A41" s="374">
        <v>9</v>
      </c>
      <c r="B41" s="16" t="s">
        <v>1687</v>
      </c>
      <c r="C41" s="16" t="s">
        <v>56</v>
      </c>
      <c r="D41" s="364">
        <v>100.001</v>
      </c>
      <c r="E41" s="364">
        <v>100.001</v>
      </c>
      <c r="F41" s="375">
        <f>SUM(D41,E41)</f>
        <v>200.00200000000001</v>
      </c>
      <c r="G41" s="18">
        <v>9</v>
      </c>
      <c r="H41" s="375">
        <v>1990.0459999999998</v>
      </c>
      <c r="I41" s="19">
        <v>74</v>
      </c>
    </row>
    <row r="42" spans="1:9" ht="15.75" customHeight="1" x14ac:dyDescent="0.3">
      <c r="A42" s="20">
        <v>7</v>
      </c>
      <c r="B42" s="27" t="s">
        <v>1686</v>
      </c>
      <c r="C42" s="27" t="s">
        <v>1454</v>
      </c>
      <c r="D42" s="349">
        <v>99.001999999999995</v>
      </c>
      <c r="E42" s="349">
        <v>98.003</v>
      </c>
      <c r="F42" s="350">
        <f>SUM(D42,E42)</f>
        <v>197.005</v>
      </c>
      <c r="G42" s="23">
        <v>7</v>
      </c>
      <c r="H42" s="350">
        <v>1984.0479999999998</v>
      </c>
      <c r="I42" s="29">
        <v>61</v>
      </c>
    </row>
    <row r="43" spans="1:9" ht="15.75" customHeight="1" x14ac:dyDescent="0.3">
      <c r="A43" s="20">
        <v>3</v>
      </c>
      <c r="B43" s="27" t="s">
        <v>205</v>
      </c>
      <c r="C43" s="27" t="s">
        <v>59</v>
      </c>
      <c r="D43" s="349">
        <v>99.001000000000005</v>
      </c>
      <c r="E43" s="349">
        <v>98.003</v>
      </c>
      <c r="F43" s="350">
        <f>SUM(D43,E43)</f>
        <v>197.00400000000002</v>
      </c>
      <c r="G43" s="23">
        <v>6</v>
      </c>
      <c r="H43" s="350">
        <v>1977.0419999999999</v>
      </c>
      <c r="I43" s="29">
        <v>55</v>
      </c>
    </row>
    <row r="44" spans="1:9" ht="15.75" customHeight="1" x14ac:dyDescent="0.3">
      <c r="A44" s="20">
        <v>5</v>
      </c>
      <c r="B44" s="27" t="s">
        <v>1685</v>
      </c>
      <c r="C44" s="27" t="s">
        <v>56</v>
      </c>
      <c r="D44" s="349">
        <v>99.001000000000005</v>
      </c>
      <c r="E44" s="349">
        <v>97.001999999999995</v>
      </c>
      <c r="F44" s="350">
        <f>SUM(D44,E44)</f>
        <v>196.00299999999999</v>
      </c>
      <c r="G44" s="23">
        <v>3</v>
      </c>
      <c r="H44" s="350">
        <v>1972.046</v>
      </c>
      <c r="I44" s="29">
        <v>53</v>
      </c>
    </row>
    <row r="45" spans="1:9" ht="15.75" customHeight="1" x14ac:dyDescent="0.3">
      <c r="A45" s="20">
        <v>4</v>
      </c>
      <c r="B45" s="27" t="s">
        <v>1520</v>
      </c>
      <c r="C45" s="27" t="s">
        <v>45</v>
      </c>
      <c r="D45" s="349">
        <v>99.003</v>
      </c>
      <c r="E45" s="349">
        <v>97.001000000000005</v>
      </c>
      <c r="F45" s="350">
        <f>SUM(D45,E45)</f>
        <v>196.00400000000002</v>
      </c>
      <c r="G45" s="23">
        <v>4</v>
      </c>
      <c r="H45" s="350">
        <v>1973.0360000000001</v>
      </c>
      <c r="I45" s="29">
        <v>51</v>
      </c>
    </row>
    <row r="46" spans="1:9" ht="15.75" customHeight="1" x14ac:dyDescent="0.3">
      <c r="A46" s="20">
        <v>6</v>
      </c>
      <c r="B46" s="27" t="s">
        <v>1096</v>
      </c>
      <c r="C46" s="27" t="s">
        <v>73</v>
      </c>
      <c r="D46" s="349">
        <v>99.004000000000005</v>
      </c>
      <c r="E46" s="349">
        <v>99</v>
      </c>
      <c r="F46" s="350">
        <f>SUM(D46,E46)</f>
        <v>198.00400000000002</v>
      </c>
      <c r="G46" s="23">
        <v>8</v>
      </c>
      <c r="H46" s="350">
        <v>1957.0419999999999</v>
      </c>
      <c r="I46" s="29">
        <v>51</v>
      </c>
    </row>
    <row r="47" spans="1:9" ht="15.75" customHeight="1" x14ac:dyDescent="0.3">
      <c r="A47" s="20">
        <v>8</v>
      </c>
      <c r="B47" s="27" t="s">
        <v>1295</v>
      </c>
      <c r="C47" s="27" t="s">
        <v>78</v>
      </c>
      <c r="D47" s="349">
        <v>98.001000000000005</v>
      </c>
      <c r="E47" s="349">
        <v>98.001000000000005</v>
      </c>
      <c r="F47" s="350">
        <f>SUM(D47,E47)</f>
        <v>196.00200000000001</v>
      </c>
      <c r="G47" s="23">
        <v>2</v>
      </c>
      <c r="H47" s="350">
        <v>1974.0339999999999</v>
      </c>
      <c r="I47" s="29">
        <v>47</v>
      </c>
    </row>
    <row r="48" spans="1:9" ht="15.75" customHeight="1" x14ac:dyDescent="0.3">
      <c r="A48" s="20">
        <v>2</v>
      </c>
      <c r="B48" s="27" t="s">
        <v>878</v>
      </c>
      <c r="C48" s="27" t="s">
        <v>180</v>
      </c>
      <c r="D48" s="349">
        <v>99.001999999999995</v>
      </c>
      <c r="E48" s="349">
        <v>98.001999999999995</v>
      </c>
      <c r="F48" s="350">
        <f>SUM(D48,E48)</f>
        <v>197.00399999999999</v>
      </c>
      <c r="G48" s="23">
        <v>6</v>
      </c>
      <c r="H48" s="350">
        <v>1967.0279999999996</v>
      </c>
      <c r="I48" s="29">
        <v>35</v>
      </c>
    </row>
    <row r="49" spans="1:9" ht="15.75" customHeight="1" x14ac:dyDescent="0.3">
      <c r="A49" s="376">
        <v>1</v>
      </c>
      <c r="B49" s="377" t="s">
        <v>592</v>
      </c>
      <c r="C49" s="377" t="s">
        <v>45</v>
      </c>
      <c r="D49" s="378" t="s">
        <v>135</v>
      </c>
      <c r="E49" s="378"/>
      <c r="F49" s="379">
        <f>SUM(D49,E49)</f>
        <v>0</v>
      </c>
      <c r="G49" s="380">
        <v>0</v>
      </c>
      <c r="H49" s="353">
        <v>597.02099999999996</v>
      </c>
      <c r="I49" s="38">
        <v>23</v>
      </c>
    </row>
    <row r="50" spans="1:9" ht="15.75" customHeight="1" x14ac:dyDescent="0.3"/>
    <row r="51" spans="1:9" ht="15.75" customHeight="1" x14ac:dyDescent="0.3">
      <c r="A51" s="1"/>
      <c r="B51" s="8" t="s">
        <v>82</v>
      </c>
      <c r="C51" s="9" t="s">
        <v>1501</v>
      </c>
      <c r="D51" s="9"/>
      <c r="E51" s="9" t="s">
        <v>1755</v>
      </c>
      <c r="F51" s="8"/>
      <c r="G51" s="8"/>
      <c r="H51" s="8"/>
      <c r="I51" s="8"/>
    </row>
    <row r="52" spans="1:9" ht="15.75" customHeight="1" x14ac:dyDescent="0.3">
      <c r="A52" s="11">
        <v>2</v>
      </c>
      <c r="B52" s="346" t="s">
        <v>10</v>
      </c>
      <c r="C52" s="347" t="s">
        <v>11</v>
      </c>
      <c r="D52" s="61"/>
      <c r="E52" s="98"/>
      <c r="F52" s="333" t="s">
        <v>12</v>
      </c>
      <c r="G52" s="333" t="s">
        <v>13</v>
      </c>
      <c r="H52" s="333" t="s">
        <v>14</v>
      </c>
      <c r="I52" s="334" t="s">
        <v>15</v>
      </c>
    </row>
    <row r="53" spans="1:9" ht="15.75" customHeight="1" x14ac:dyDescent="0.3">
      <c r="A53" s="374">
        <v>2</v>
      </c>
      <c r="B53" s="16" t="s">
        <v>1292</v>
      </c>
      <c r="C53" s="16" t="s">
        <v>39</v>
      </c>
      <c r="D53" s="364">
        <v>99.003</v>
      </c>
      <c r="E53" s="364">
        <v>99.001999999999995</v>
      </c>
      <c r="F53" s="375">
        <f>SUM(D53,E53)</f>
        <v>198.005</v>
      </c>
      <c r="G53" s="18">
        <v>7</v>
      </c>
      <c r="H53" s="375">
        <v>1986.0449999999996</v>
      </c>
      <c r="I53" s="19">
        <v>70</v>
      </c>
    </row>
    <row r="54" spans="1:9" ht="15.75" customHeight="1" x14ac:dyDescent="0.3">
      <c r="A54" s="20">
        <v>8</v>
      </c>
      <c r="B54" s="27" t="s">
        <v>61</v>
      </c>
      <c r="C54" s="27" t="s">
        <v>62</v>
      </c>
      <c r="D54" s="349">
        <v>98.003</v>
      </c>
      <c r="E54" s="349">
        <v>98.003</v>
      </c>
      <c r="F54" s="350">
        <f>SUM(D54,E54)</f>
        <v>196.006</v>
      </c>
      <c r="G54" s="23">
        <v>5</v>
      </c>
      <c r="H54" s="350">
        <v>1980.0580000000002</v>
      </c>
      <c r="I54" s="29">
        <v>64</v>
      </c>
    </row>
    <row r="55" spans="1:9" ht="15.75" customHeight="1" x14ac:dyDescent="0.3">
      <c r="A55" s="20">
        <v>5</v>
      </c>
      <c r="B55" s="27" t="s">
        <v>628</v>
      </c>
      <c r="C55" s="27" t="s">
        <v>73</v>
      </c>
      <c r="D55" s="349">
        <v>99.001999999999995</v>
      </c>
      <c r="E55" s="349">
        <v>97.001000000000005</v>
      </c>
      <c r="F55" s="350">
        <f>SUM(D55,E55)</f>
        <v>196.00299999999999</v>
      </c>
      <c r="G55" s="23">
        <v>4</v>
      </c>
      <c r="H55" s="350">
        <v>1976.0379999999998</v>
      </c>
      <c r="I55" s="29">
        <v>54</v>
      </c>
    </row>
    <row r="56" spans="1:9" ht="15.75" customHeight="1" x14ac:dyDescent="0.3">
      <c r="A56" s="20">
        <v>9</v>
      </c>
      <c r="B56" s="27" t="s">
        <v>1506</v>
      </c>
      <c r="C56" s="27" t="s">
        <v>62</v>
      </c>
      <c r="D56" s="349">
        <v>98</v>
      </c>
      <c r="E56" s="349">
        <v>98</v>
      </c>
      <c r="F56" s="350">
        <f>SUM(D56,E56)</f>
        <v>196</v>
      </c>
      <c r="G56" s="23">
        <v>3</v>
      </c>
      <c r="H56" s="350">
        <v>1974.039</v>
      </c>
      <c r="I56" s="29">
        <v>52</v>
      </c>
    </row>
    <row r="57" spans="1:9" ht="15.75" customHeight="1" x14ac:dyDescent="0.3">
      <c r="A57" s="20">
        <v>7</v>
      </c>
      <c r="B57" s="27" t="s">
        <v>210</v>
      </c>
      <c r="C57" s="27" t="s">
        <v>56</v>
      </c>
      <c r="D57" s="349">
        <v>98.001999999999995</v>
      </c>
      <c r="E57" s="349">
        <v>97.001999999999995</v>
      </c>
      <c r="F57" s="350">
        <f>SUM(D57,E57)</f>
        <v>195.00399999999999</v>
      </c>
      <c r="G57" s="23">
        <v>2</v>
      </c>
      <c r="H57" s="350">
        <v>1969.0369999999998</v>
      </c>
      <c r="I57" s="29">
        <v>48</v>
      </c>
    </row>
    <row r="58" spans="1:9" ht="15.75" customHeight="1" x14ac:dyDescent="0.3">
      <c r="A58" s="20">
        <v>1</v>
      </c>
      <c r="B58" s="27" t="s">
        <v>1514</v>
      </c>
      <c r="C58" s="27" t="s">
        <v>64</v>
      </c>
      <c r="D58" s="349">
        <v>100.003</v>
      </c>
      <c r="E58" s="349">
        <v>98.004999999999995</v>
      </c>
      <c r="F58" s="350">
        <f>SUM(D58,E58)</f>
        <v>198.00799999999998</v>
      </c>
      <c r="G58" s="23">
        <v>8</v>
      </c>
      <c r="H58" s="350">
        <v>1969.048</v>
      </c>
      <c r="I58" s="25">
        <v>47</v>
      </c>
    </row>
    <row r="59" spans="1:9" ht="15.75" customHeight="1" x14ac:dyDescent="0.3">
      <c r="A59" s="20">
        <v>6</v>
      </c>
      <c r="B59" s="27" t="s">
        <v>1516</v>
      </c>
      <c r="C59" s="27" t="s">
        <v>1454</v>
      </c>
      <c r="D59" s="349">
        <v>100.004</v>
      </c>
      <c r="E59" s="349">
        <v>100.001</v>
      </c>
      <c r="F59" s="350">
        <f>SUM(D59,E59)</f>
        <v>200.005</v>
      </c>
      <c r="G59" s="23">
        <v>9</v>
      </c>
      <c r="H59" s="350">
        <v>1967.047</v>
      </c>
      <c r="I59" s="29">
        <v>47</v>
      </c>
    </row>
    <row r="60" spans="1:9" ht="15.75" customHeight="1" x14ac:dyDescent="0.3">
      <c r="A60" s="20">
        <v>4</v>
      </c>
      <c r="B60" s="27" t="s">
        <v>1293</v>
      </c>
      <c r="C60" s="27" t="s">
        <v>59</v>
      </c>
      <c r="D60" s="349">
        <v>99.003</v>
      </c>
      <c r="E60" s="349">
        <v>98.003</v>
      </c>
      <c r="F60" s="350">
        <f>SUM(D60,E60)</f>
        <v>197.006</v>
      </c>
      <c r="G60" s="23">
        <v>6</v>
      </c>
      <c r="H60" s="350">
        <v>1964.04</v>
      </c>
      <c r="I60" s="29">
        <v>44</v>
      </c>
    </row>
    <row r="61" spans="1:9" ht="15.75" customHeight="1" x14ac:dyDescent="0.3">
      <c r="A61" s="376">
        <v>3</v>
      </c>
      <c r="B61" s="377" t="s">
        <v>1459</v>
      </c>
      <c r="C61" s="377" t="s">
        <v>62</v>
      </c>
      <c r="D61" s="378">
        <v>99</v>
      </c>
      <c r="E61" s="378">
        <v>96.001000000000005</v>
      </c>
      <c r="F61" s="379">
        <f>SUM(D61,E61)</f>
        <v>195.001</v>
      </c>
      <c r="G61" s="380">
        <v>1</v>
      </c>
      <c r="H61" s="353">
        <v>1964.0440000000001</v>
      </c>
      <c r="I61" s="35">
        <v>37</v>
      </c>
    </row>
    <row r="62" spans="1:9" ht="15.75" customHeight="1" x14ac:dyDescent="0.3"/>
    <row r="63" spans="1:9" ht="15.75" customHeight="1" x14ac:dyDescent="0.3">
      <c r="B63" s="10" t="s">
        <v>1273</v>
      </c>
    </row>
    <row r="64" spans="1:9" ht="15.75" customHeight="1" x14ac:dyDescent="0.3"/>
    <row r="65" spans="2:5" ht="15.75" customHeight="1" x14ac:dyDescent="0.3">
      <c r="B65" s="10" t="s">
        <v>1526</v>
      </c>
      <c r="E65" s="43" t="s">
        <v>167</v>
      </c>
    </row>
    <row r="66" spans="2:5" ht="15.75" customHeight="1" x14ac:dyDescent="0.3">
      <c r="B66" s="10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D9954437-43EC-4ED5-AFB1-DBEE23595AD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A836-35A4-437F-ADDE-58342F0B7F0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1232</v>
      </c>
      <c r="C1" s="2"/>
      <c r="D1" s="3"/>
      <c r="E1" s="3"/>
      <c r="F1" s="3"/>
      <c r="G1" s="2"/>
      <c r="H1" s="3"/>
      <c r="I1" s="4" t="s">
        <v>1497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85</v>
      </c>
      <c r="C3" s="9" t="s">
        <v>1688</v>
      </c>
      <c r="D3" s="9"/>
      <c r="E3" s="9" t="s">
        <v>1769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12">
        <v>6</v>
      </c>
      <c r="B5" s="48" t="s">
        <v>1691</v>
      </c>
      <c r="C5" s="48" t="s">
        <v>39</v>
      </c>
      <c r="D5" s="364">
        <v>100.003</v>
      </c>
      <c r="E5" s="364">
        <v>98.004000000000005</v>
      </c>
      <c r="F5" s="375">
        <f>SUM(D5,E5)</f>
        <v>198.00700000000001</v>
      </c>
      <c r="G5" s="18">
        <v>6</v>
      </c>
      <c r="H5" s="406">
        <v>1994.0700000000002</v>
      </c>
      <c r="I5" s="49">
        <v>80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4</v>
      </c>
      <c r="B6" s="50" t="s">
        <v>1417</v>
      </c>
      <c r="C6" s="50" t="s">
        <v>866</v>
      </c>
      <c r="D6" s="349">
        <v>99.001000000000005</v>
      </c>
      <c r="E6" s="349">
        <v>99</v>
      </c>
      <c r="F6" s="350">
        <f>SUM(D6,E6)</f>
        <v>198.001</v>
      </c>
      <c r="G6" s="23">
        <v>5</v>
      </c>
      <c r="H6" s="351">
        <v>1990.039</v>
      </c>
      <c r="I6" s="51">
        <v>72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9</v>
      </c>
      <c r="B7" s="50" t="s">
        <v>1297</v>
      </c>
      <c r="C7" s="50" t="s">
        <v>1270</v>
      </c>
      <c r="D7" s="349">
        <v>100</v>
      </c>
      <c r="E7" s="349">
        <v>99.001999999999995</v>
      </c>
      <c r="F7" s="350">
        <f>SUM(D7,E7)</f>
        <v>199.00200000000001</v>
      </c>
      <c r="G7" s="23">
        <v>7</v>
      </c>
      <c r="H7" s="351">
        <v>1985.0500000000002</v>
      </c>
      <c r="I7" s="51">
        <v>63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8</v>
      </c>
      <c r="B8" s="50" t="s">
        <v>202</v>
      </c>
      <c r="C8" s="50" t="s">
        <v>59</v>
      </c>
      <c r="D8" s="349">
        <v>100.003</v>
      </c>
      <c r="E8" s="349">
        <v>99.001000000000005</v>
      </c>
      <c r="F8" s="350">
        <f>SUM(D8,E8)</f>
        <v>199.00400000000002</v>
      </c>
      <c r="G8" s="23">
        <v>8</v>
      </c>
      <c r="H8" s="351">
        <v>1972.04</v>
      </c>
      <c r="I8" s="51">
        <v>56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5</v>
      </c>
      <c r="B9" s="50" t="s">
        <v>1690</v>
      </c>
      <c r="C9" s="50" t="s">
        <v>1454</v>
      </c>
      <c r="D9" s="349">
        <v>100.005</v>
      </c>
      <c r="E9" s="349">
        <v>99.004000000000005</v>
      </c>
      <c r="F9" s="350">
        <f>SUM(D9,E9)</f>
        <v>199.00900000000001</v>
      </c>
      <c r="G9" s="23">
        <v>9</v>
      </c>
      <c r="H9" s="351">
        <v>1963.046</v>
      </c>
      <c r="I9" s="51">
        <v>54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">
        <v>2</v>
      </c>
      <c r="B10" s="50" t="s">
        <v>553</v>
      </c>
      <c r="C10" s="50" t="s">
        <v>539</v>
      </c>
      <c r="D10" s="349">
        <v>98.001999999999995</v>
      </c>
      <c r="E10" s="349">
        <v>97</v>
      </c>
      <c r="F10" s="350">
        <f>SUM(D10,E10)</f>
        <v>195.00200000000001</v>
      </c>
      <c r="G10" s="23">
        <v>4</v>
      </c>
      <c r="H10" s="351">
        <v>1967.0400000000002</v>
      </c>
      <c r="I10" s="51">
        <v>50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0">
        <v>1</v>
      </c>
      <c r="B11" s="27" t="s">
        <v>1689</v>
      </c>
      <c r="C11" s="27" t="s">
        <v>1270</v>
      </c>
      <c r="D11" s="349" t="s">
        <v>135</v>
      </c>
      <c r="E11" s="349"/>
      <c r="F11" s="350">
        <f>SUM(D11,E11)</f>
        <v>0</v>
      </c>
      <c r="G11" s="23">
        <v>0</v>
      </c>
      <c r="H11" s="350">
        <v>991.01800000000003</v>
      </c>
      <c r="I11" s="25">
        <v>31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0">
        <v>3</v>
      </c>
      <c r="B12" s="50" t="s">
        <v>523</v>
      </c>
      <c r="C12" s="50" t="s">
        <v>524</v>
      </c>
      <c r="D12" s="349" t="s">
        <v>135</v>
      </c>
      <c r="E12" s="349"/>
      <c r="F12" s="350">
        <f>SUM(D12,E12)</f>
        <v>0</v>
      </c>
      <c r="G12" s="23">
        <v>0</v>
      </c>
      <c r="H12" s="351">
        <v>591.00900000000001</v>
      </c>
      <c r="I12" s="51">
        <v>12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376">
        <v>7</v>
      </c>
      <c r="B13" s="381" t="s">
        <v>1296</v>
      </c>
      <c r="C13" s="381" t="s">
        <v>530</v>
      </c>
      <c r="D13" s="378" t="s">
        <v>79</v>
      </c>
      <c r="E13" s="378"/>
      <c r="F13" s="379">
        <f>SUM(D13,E13)</f>
        <v>0</v>
      </c>
      <c r="G13" s="380">
        <v>0</v>
      </c>
      <c r="H13" s="354">
        <v>0</v>
      </c>
      <c r="I13" s="55">
        <v>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111</v>
      </c>
      <c r="C15" s="9" t="s">
        <v>1692</v>
      </c>
      <c r="D15" s="9"/>
      <c r="E15" s="9" t="s">
        <v>1771</v>
      </c>
      <c r="F15" s="8"/>
      <c r="G15" s="8"/>
      <c r="H15" s="8"/>
      <c r="I15" s="8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1">
        <v>2</v>
      </c>
      <c r="B16" s="346" t="s">
        <v>10</v>
      </c>
      <c r="C16" s="347" t="s">
        <v>11</v>
      </c>
      <c r="D16" s="61"/>
      <c r="E16" s="98"/>
      <c r="F16" s="333" t="s">
        <v>12</v>
      </c>
      <c r="G16" s="333" t="s">
        <v>13</v>
      </c>
      <c r="H16" s="333" t="s">
        <v>14</v>
      </c>
      <c r="I16" s="334" t="s">
        <v>15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374">
        <v>5</v>
      </c>
      <c r="B17" s="48" t="s">
        <v>1301</v>
      </c>
      <c r="C17" s="48" t="s">
        <v>1270</v>
      </c>
      <c r="D17" s="364">
        <v>100.003</v>
      </c>
      <c r="E17" s="364">
        <v>99.001000000000005</v>
      </c>
      <c r="F17" s="375">
        <f>SUM(D17,E17)</f>
        <v>199.00400000000002</v>
      </c>
      <c r="G17" s="18">
        <v>8</v>
      </c>
      <c r="H17" s="406">
        <v>1982.0529999999999</v>
      </c>
      <c r="I17" s="49">
        <v>76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0">
        <v>3</v>
      </c>
      <c r="B18" s="50" t="s">
        <v>1294</v>
      </c>
      <c r="C18" s="50" t="s">
        <v>1270</v>
      </c>
      <c r="D18" s="349">
        <v>99.004000000000005</v>
      </c>
      <c r="E18" s="349">
        <v>98.003</v>
      </c>
      <c r="F18" s="350">
        <f>SUM(D18,E18)</f>
        <v>197.00700000000001</v>
      </c>
      <c r="G18" s="23">
        <v>7</v>
      </c>
      <c r="H18" s="351">
        <v>1982.0619999999999</v>
      </c>
      <c r="I18" s="51">
        <v>75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2">
        <v>8</v>
      </c>
      <c r="B19" s="50" t="s">
        <v>1071</v>
      </c>
      <c r="C19" s="50" t="s">
        <v>848</v>
      </c>
      <c r="D19" s="349">
        <v>100.002</v>
      </c>
      <c r="E19" s="349">
        <v>99.004999999999995</v>
      </c>
      <c r="F19" s="350">
        <f>SUM(D19,E19)</f>
        <v>199.00700000000001</v>
      </c>
      <c r="G19" s="23">
        <v>9</v>
      </c>
      <c r="H19" s="351">
        <v>1980.0480000000002</v>
      </c>
      <c r="I19" s="51">
        <v>73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52">
        <v>2</v>
      </c>
      <c r="B20" s="50" t="s">
        <v>1520</v>
      </c>
      <c r="C20" s="50" t="s">
        <v>833</v>
      </c>
      <c r="D20" s="349">
        <v>99.001999999999995</v>
      </c>
      <c r="E20" s="349">
        <v>98.003</v>
      </c>
      <c r="F20" s="350">
        <f>SUM(D20,E20)</f>
        <v>197.005</v>
      </c>
      <c r="G20" s="23">
        <v>6</v>
      </c>
      <c r="H20" s="351">
        <v>1965.0299999999997</v>
      </c>
      <c r="I20" s="51">
        <v>54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0">
        <v>9</v>
      </c>
      <c r="B21" s="50" t="s">
        <v>1157</v>
      </c>
      <c r="C21" s="50" t="s">
        <v>183</v>
      </c>
      <c r="D21" s="349">
        <v>99.001999999999995</v>
      </c>
      <c r="E21" s="349">
        <v>94</v>
      </c>
      <c r="F21" s="350">
        <f>SUM(D21,E21)</f>
        <v>193.00200000000001</v>
      </c>
      <c r="G21" s="23">
        <v>1</v>
      </c>
      <c r="H21" s="351">
        <v>1958.0289999999998</v>
      </c>
      <c r="I21" s="51">
        <v>48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52">
        <v>6</v>
      </c>
      <c r="B22" s="50" t="s">
        <v>1693</v>
      </c>
      <c r="C22" s="50" t="s">
        <v>73</v>
      </c>
      <c r="D22" s="349">
        <v>99.003</v>
      </c>
      <c r="E22" s="349">
        <v>98.001999999999995</v>
      </c>
      <c r="F22" s="350">
        <f>SUM(D22,E22)</f>
        <v>197.005</v>
      </c>
      <c r="G22" s="23">
        <v>6</v>
      </c>
      <c r="H22" s="351">
        <v>1952.027</v>
      </c>
      <c r="I22" s="51">
        <v>46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20">
        <v>1</v>
      </c>
      <c r="B23" s="27" t="s">
        <v>1291</v>
      </c>
      <c r="C23" s="27" t="s">
        <v>854</v>
      </c>
      <c r="D23" s="349">
        <v>99.001999999999995</v>
      </c>
      <c r="E23" s="349">
        <v>98.001000000000005</v>
      </c>
      <c r="F23" s="350">
        <f>SUM(D23,E23)</f>
        <v>197.00299999999999</v>
      </c>
      <c r="G23" s="23">
        <v>4</v>
      </c>
      <c r="H23" s="350">
        <v>1952.0310000000002</v>
      </c>
      <c r="I23" s="25">
        <v>36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20">
        <v>7</v>
      </c>
      <c r="B24" s="50" t="s">
        <v>563</v>
      </c>
      <c r="C24" s="50" t="s">
        <v>535</v>
      </c>
      <c r="D24" s="349">
        <v>99.004000000000005</v>
      </c>
      <c r="E24" s="349">
        <v>95.001000000000005</v>
      </c>
      <c r="F24" s="350">
        <f>SUM(D24,E24)</f>
        <v>194.005</v>
      </c>
      <c r="G24" s="23">
        <v>2</v>
      </c>
      <c r="H24" s="351">
        <v>1939.0230000000001</v>
      </c>
      <c r="I24" s="51">
        <v>29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382">
        <v>4</v>
      </c>
      <c r="B25" s="381" t="s">
        <v>204</v>
      </c>
      <c r="C25" s="381" t="s">
        <v>73</v>
      </c>
      <c r="D25" s="378">
        <v>98.001999999999995</v>
      </c>
      <c r="E25" s="378">
        <v>98.001999999999995</v>
      </c>
      <c r="F25" s="379">
        <f>SUM(D25,E25)</f>
        <v>196.00399999999999</v>
      </c>
      <c r="G25" s="380">
        <v>3</v>
      </c>
      <c r="H25" s="354">
        <v>1928.0239999999994</v>
      </c>
      <c r="I25" s="55">
        <v>21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1"/>
      <c r="B27" s="8" t="s">
        <v>114</v>
      </c>
      <c r="C27" s="9" t="s">
        <v>1626</v>
      </c>
      <c r="D27" s="9"/>
      <c r="E27" s="9" t="s">
        <v>1772</v>
      </c>
      <c r="F27" s="8"/>
      <c r="G27" s="8"/>
      <c r="H27" s="8"/>
      <c r="I27" s="8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11">
        <v>2</v>
      </c>
      <c r="B28" s="346" t="s">
        <v>10</v>
      </c>
      <c r="C28" s="347" t="s">
        <v>11</v>
      </c>
      <c r="D28" s="61"/>
      <c r="E28" s="98"/>
      <c r="F28" s="333" t="s">
        <v>12</v>
      </c>
      <c r="G28" s="333" t="s">
        <v>13</v>
      </c>
      <c r="H28" s="333" t="s">
        <v>14</v>
      </c>
      <c r="I28" s="334" t="s">
        <v>15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374">
        <v>7</v>
      </c>
      <c r="B29" s="48" t="s">
        <v>779</v>
      </c>
      <c r="C29" s="48" t="s">
        <v>78</v>
      </c>
      <c r="D29" s="364">
        <v>100.003</v>
      </c>
      <c r="E29" s="364">
        <v>100.002</v>
      </c>
      <c r="F29" s="375">
        <f>SUM(D29,E29)</f>
        <v>200.005</v>
      </c>
      <c r="G29" s="18">
        <v>8</v>
      </c>
      <c r="H29" s="406">
        <v>1983.0439999999999</v>
      </c>
      <c r="I29" s="49">
        <v>70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20">
        <v>5</v>
      </c>
      <c r="B30" s="50" t="s">
        <v>1696</v>
      </c>
      <c r="C30" s="50" t="s">
        <v>539</v>
      </c>
      <c r="D30" s="349">
        <v>100.004</v>
      </c>
      <c r="E30" s="349">
        <v>100.002</v>
      </c>
      <c r="F30" s="350">
        <f>SUM(D30,E30)</f>
        <v>200.006</v>
      </c>
      <c r="G30" s="23">
        <v>9</v>
      </c>
      <c r="H30" s="351">
        <v>1976.0490000000002</v>
      </c>
      <c r="I30" s="51">
        <v>66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52">
        <v>6</v>
      </c>
      <c r="B31" s="50" t="s">
        <v>1302</v>
      </c>
      <c r="C31" s="50" t="s">
        <v>530</v>
      </c>
      <c r="D31" s="349">
        <v>100.003</v>
      </c>
      <c r="E31" s="349">
        <v>99.001000000000005</v>
      </c>
      <c r="F31" s="350">
        <f>SUM(D31,E31)</f>
        <v>199.00400000000002</v>
      </c>
      <c r="G31" s="23">
        <v>6</v>
      </c>
      <c r="H31" s="351">
        <v>1779.0349999999999</v>
      </c>
      <c r="I31" s="51">
        <v>59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20">
        <v>1</v>
      </c>
      <c r="B32" s="27" t="s">
        <v>1694</v>
      </c>
      <c r="C32" s="27" t="s">
        <v>854</v>
      </c>
      <c r="D32" s="349">
        <v>100.002</v>
      </c>
      <c r="E32" s="349">
        <v>99.001999999999995</v>
      </c>
      <c r="F32" s="350">
        <f>SUM(D32,E32)</f>
        <v>199.00399999999999</v>
      </c>
      <c r="G32" s="23">
        <v>6</v>
      </c>
      <c r="H32" s="350">
        <v>1876.0359999999998</v>
      </c>
      <c r="I32" s="25">
        <v>56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52">
        <v>8</v>
      </c>
      <c r="B33" s="50" t="s">
        <v>1304</v>
      </c>
      <c r="C33" s="50" t="s">
        <v>1270</v>
      </c>
      <c r="D33" s="349">
        <v>100.003</v>
      </c>
      <c r="E33" s="349">
        <v>98</v>
      </c>
      <c r="F33" s="350">
        <f>SUM(D33,E33)</f>
        <v>198.00299999999999</v>
      </c>
      <c r="G33" s="23">
        <v>4</v>
      </c>
      <c r="H33" s="351">
        <v>1971.0440000000001</v>
      </c>
      <c r="I33" s="51">
        <v>53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52">
        <v>2</v>
      </c>
      <c r="B34" s="50" t="s">
        <v>1695</v>
      </c>
      <c r="C34" s="50" t="s">
        <v>352</v>
      </c>
      <c r="D34" s="349">
        <v>100.002</v>
      </c>
      <c r="E34" s="349">
        <v>99.003</v>
      </c>
      <c r="F34" s="350">
        <f>SUM(D34,E34)</f>
        <v>199.005</v>
      </c>
      <c r="G34" s="23">
        <v>7</v>
      </c>
      <c r="H34" s="351">
        <v>1957.0319999999997</v>
      </c>
      <c r="I34" s="51">
        <v>43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20">
        <v>3</v>
      </c>
      <c r="B35" s="50" t="s">
        <v>1300</v>
      </c>
      <c r="C35" s="50" t="s">
        <v>530</v>
      </c>
      <c r="D35" s="349">
        <v>95</v>
      </c>
      <c r="E35" s="349">
        <v>94</v>
      </c>
      <c r="F35" s="350">
        <f>SUM(D35,E35)</f>
        <v>189</v>
      </c>
      <c r="G35" s="23">
        <v>2</v>
      </c>
      <c r="H35" s="351">
        <v>1942.0249999999996</v>
      </c>
      <c r="I35" s="51">
        <v>37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20">
        <v>9</v>
      </c>
      <c r="B36" s="50" t="s">
        <v>1157</v>
      </c>
      <c r="C36" s="50" t="s">
        <v>216</v>
      </c>
      <c r="D36" s="349">
        <v>98.004999999999995</v>
      </c>
      <c r="E36" s="349">
        <v>98.001000000000005</v>
      </c>
      <c r="F36" s="350">
        <f>SUM(D36,E36)</f>
        <v>196.006</v>
      </c>
      <c r="G36" s="23">
        <v>3</v>
      </c>
      <c r="H36" s="351">
        <v>1942.0290000000002</v>
      </c>
      <c r="I36" s="51">
        <v>36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382">
        <v>4</v>
      </c>
      <c r="B37" s="381" t="s">
        <v>1418</v>
      </c>
      <c r="C37" s="381" t="s">
        <v>107</v>
      </c>
      <c r="D37" s="378">
        <v>0</v>
      </c>
      <c r="E37" s="378">
        <v>0</v>
      </c>
      <c r="F37" s="379">
        <f>SUM(D37,E37)</f>
        <v>0</v>
      </c>
      <c r="G37" s="380">
        <v>0</v>
      </c>
      <c r="H37" s="354">
        <v>1761.0219999999999</v>
      </c>
      <c r="I37" s="55">
        <v>34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1"/>
      <c r="B39" s="8" t="s">
        <v>138</v>
      </c>
      <c r="C39" s="9" t="s">
        <v>1697</v>
      </c>
      <c r="D39" s="9"/>
      <c r="E39" s="9" t="s">
        <v>1773</v>
      </c>
      <c r="F39" s="8"/>
      <c r="G39" s="8"/>
      <c r="H39" s="8"/>
      <c r="I39" s="8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11">
        <v>2</v>
      </c>
      <c r="B40" s="346" t="s">
        <v>10</v>
      </c>
      <c r="C40" s="347" t="s">
        <v>11</v>
      </c>
      <c r="D40" s="61"/>
      <c r="E40" s="98"/>
      <c r="F40" s="333" t="s">
        <v>12</v>
      </c>
      <c r="G40" s="333" t="s">
        <v>13</v>
      </c>
      <c r="H40" s="333" t="s">
        <v>14</v>
      </c>
      <c r="I40" s="334" t="s">
        <v>15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374">
        <v>5</v>
      </c>
      <c r="B41" s="48" t="s">
        <v>1700</v>
      </c>
      <c r="C41" s="48" t="s">
        <v>352</v>
      </c>
      <c r="D41" s="364">
        <v>100.005</v>
      </c>
      <c r="E41" s="364">
        <v>99.004999999999995</v>
      </c>
      <c r="F41" s="375">
        <f>SUM(D41,E41)</f>
        <v>199.01</v>
      </c>
      <c r="G41" s="18">
        <v>9</v>
      </c>
      <c r="H41" s="406">
        <v>1789.0539999999999</v>
      </c>
      <c r="I41" s="49">
        <v>69</v>
      </c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20">
        <v>1</v>
      </c>
      <c r="B42" s="27" t="s">
        <v>1698</v>
      </c>
      <c r="C42" s="27" t="s">
        <v>73</v>
      </c>
      <c r="D42" s="349">
        <v>99.001999999999995</v>
      </c>
      <c r="E42" s="349">
        <v>98.003</v>
      </c>
      <c r="F42" s="350">
        <f>SUM(D42,E42)</f>
        <v>197.005</v>
      </c>
      <c r="G42" s="23">
        <v>4</v>
      </c>
      <c r="H42" s="350">
        <v>1981.0530000000003</v>
      </c>
      <c r="I42" s="25">
        <v>68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20">
        <v>7</v>
      </c>
      <c r="B43" s="50" t="s">
        <v>853</v>
      </c>
      <c r="C43" s="50" t="s">
        <v>854</v>
      </c>
      <c r="D43" s="349">
        <v>100.002</v>
      </c>
      <c r="E43" s="349">
        <v>98.001000000000005</v>
      </c>
      <c r="F43" s="350">
        <f>SUM(D43,E43)</f>
        <v>198.00299999999999</v>
      </c>
      <c r="G43" s="23">
        <v>6</v>
      </c>
      <c r="H43" s="351">
        <v>1983.0459999999996</v>
      </c>
      <c r="I43" s="51">
        <v>65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52">
        <v>8</v>
      </c>
      <c r="B44" s="50" t="s">
        <v>1701</v>
      </c>
      <c r="C44" s="50" t="s">
        <v>854</v>
      </c>
      <c r="D44" s="349">
        <v>100.001</v>
      </c>
      <c r="E44" s="349">
        <v>98.001999999999995</v>
      </c>
      <c r="F44" s="350">
        <f>SUM(D44,E44)</f>
        <v>198.00299999999999</v>
      </c>
      <c r="G44" s="23">
        <v>6</v>
      </c>
      <c r="H44" s="351">
        <v>1980.0440000000001</v>
      </c>
      <c r="I44" s="51">
        <v>65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20">
        <v>3</v>
      </c>
      <c r="B45" s="50" t="s">
        <v>579</v>
      </c>
      <c r="C45" s="50" t="s">
        <v>539</v>
      </c>
      <c r="D45" s="349">
        <v>100.006</v>
      </c>
      <c r="E45" s="349">
        <v>99.004000000000005</v>
      </c>
      <c r="F45" s="350">
        <f>SUM(D45,E45)</f>
        <v>199.01</v>
      </c>
      <c r="G45" s="23">
        <v>9</v>
      </c>
      <c r="H45" s="351">
        <v>1976.0549999999998</v>
      </c>
      <c r="I45" s="51">
        <v>57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52">
        <v>6</v>
      </c>
      <c r="B46" s="50" t="s">
        <v>1632</v>
      </c>
      <c r="C46" s="50" t="s">
        <v>73</v>
      </c>
      <c r="D46" s="349">
        <v>100.001</v>
      </c>
      <c r="E46" s="349">
        <v>99.001000000000005</v>
      </c>
      <c r="F46" s="350">
        <f>SUM(D46,E46)</f>
        <v>199.00200000000001</v>
      </c>
      <c r="G46" s="23">
        <v>7</v>
      </c>
      <c r="H46" s="351">
        <v>1948.037</v>
      </c>
      <c r="I46" s="51">
        <v>47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52">
        <v>2</v>
      </c>
      <c r="B47" s="50" t="s">
        <v>1415</v>
      </c>
      <c r="C47" s="50" t="s">
        <v>127</v>
      </c>
      <c r="D47" s="349">
        <v>98</v>
      </c>
      <c r="E47" s="349">
        <v>96.001000000000005</v>
      </c>
      <c r="F47" s="350">
        <f>SUM(D47,E47)</f>
        <v>194.001</v>
      </c>
      <c r="G47" s="23">
        <v>3</v>
      </c>
      <c r="H47" s="351">
        <v>1960.0239999999999</v>
      </c>
      <c r="I47" s="51">
        <v>35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20">
        <v>9</v>
      </c>
      <c r="B48" s="50" t="s">
        <v>1702</v>
      </c>
      <c r="C48" s="50" t="s">
        <v>89</v>
      </c>
      <c r="D48" s="349" t="s">
        <v>79</v>
      </c>
      <c r="E48" s="349"/>
      <c r="F48" s="350">
        <f>SUM(D48,E48)</f>
        <v>0</v>
      </c>
      <c r="G48" s="23">
        <v>0</v>
      </c>
      <c r="H48" s="351">
        <v>976.01600000000008</v>
      </c>
      <c r="I48" s="51">
        <v>16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382">
        <v>4</v>
      </c>
      <c r="B49" s="381" t="s">
        <v>1699</v>
      </c>
      <c r="C49" s="381" t="s">
        <v>833</v>
      </c>
      <c r="D49" s="378" t="s">
        <v>79</v>
      </c>
      <c r="E49" s="378"/>
      <c r="F49" s="379">
        <f>SUM(D49,E49)</f>
        <v>0</v>
      </c>
      <c r="G49" s="380">
        <v>0</v>
      </c>
      <c r="H49" s="354">
        <v>777.01600000000008</v>
      </c>
      <c r="I49" s="55">
        <v>16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1"/>
      <c r="B51" s="8" t="s">
        <v>141</v>
      </c>
      <c r="C51" s="9" t="s">
        <v>1508</v>
      </c>
      <c r="D51" s="9"/>
      <c r="E51" s="9" t="s">
        <v>599</v>
      </c>
      <c r="F51" s="8"/>
      <c r="G51" s="8"/>
      <c r="H51" s="8"/>
      <c r="I51" s="8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11">
        <v>2</v>
      </c>
      <c r="B52" s="346" t="s">
        <v>10</v>
      </c>
      <c r="C52" s="347" t="s">
        <v>11</v>
      </c>
      <c r="D52" s="61"/>
      <c r="E52" s="98"/>
      <c r="F52" s="333" t="s">
        <v>12</v>
      </c>
      <c r="G52" s="333" t="s">
        <v>13</v>
      </c>
      <c r="H52" s="333" t="s">
        <v>14</v>
      </c>
      <c r="I52" s="334" t="s">
        <v>15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374">
        <v>1</v>
      </c>
      <c r="B53" s="16" t="s">
        <v>1615</v>
      </c>
      <c r="C53" s="16" t="s">
        <v>535</v>
      </c>
      <c r="D53" s="364">
        <v>99.001999999999995</v>
      </c>
      <c r="E53" s="364">
        <v>99.001999999999995</v>
      </c>
      <c r="F53" s="375">
        <f>SUM(D53,E53)</f>
        <v>198.00399999999999</v>
      </c>
      <c r="G53" s="18">
        <v>9</v>
      </c>
      <c r="H53" s="375">
        <v>1971.0399999999997</v>
      </c>
      <c r="I53" s="42">
        <v>71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52">
        <v>2</v>
      </c>
      <c r="B54" s="50" t="s">
        <v>1421</v>
      </c>
      <c r="C54" s="50" t="s">
        <v>854</v>
      </c>
      <c r="D54" s="349">
        <v>98.001999999999995</v>
      </c>
      <c r="E54" s="349">
        <v>97.001999999999995</v>
      </c>
      <c r="F54" s="350">
        <f>SUM(D54,E54)</f>
        <v>195.00399999999999</v>
      </c>
      <c r="G54" s="23">
        <v>5</v>
      </c>
      <c r="H54" s="351">
        <v>1971.0430000000001</v>
      </c>
      <c r="I54" s="51">
        <v>70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20">
        <v>7</v>
      </c>
      <c r="B55" s="50" t="s">
        <v>1092</v>
      </c>
      <c r="C55" s="50" t="s">
        <v>848</v>
      </c>
      <c r="D55" s="349">
        <v>99.001999999999995</v>
      </c>
      <c r="E55" s="349">
        <v>97</v>
      </c>
      <c r="F55" s="350">
        <f>SUM(D55,E55)</f>
        <v>196.00200000000001</v>
      </c>
      <c r="G55" s="23">
        <v>6</v>
      </c>
      <c r="H55" s="351">
        <v>1960.0309999999999</v>
      </c>
      <c r="I55" s="51">
        <v>54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52">
        <v>8</v>
      </c>
      <c r="B56" s="50" t="s">
        <v>1705</v>
      </c>
      <c r="C56" s="50" t="s">
        <v>1454</v>
      </c>
      <c r="D56" s="349">
        <v>99.001000000000005</v>
      </c>
      <c r="E56" s="349">
        <v>97.001999999999995</v>
      </c>
      <c r="F56" s="350">
        <f>SUM(D56,E56)</f>
        <v>196.00299999999999</v>
      </c>
      <c r="G56" s="23">
        <v>8</v>
      </c>
      <c r="H56" s="351">
        <v>1956.0329999999997</v>
      </c>
      <c r="I56" s="51">
        <v>54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20">
        <v>5</v>
      </c>
      <c r="B57" s="50" t="s">
        <v>1299</v>
      </c>
      <c r="C57" s="50" t="s">
        <v>56</v>
      </c>
      <c r="D57" s="349">
        <v>98.001999999999995</v>
      </c>
      <c r="E57" s="349">
        <v>98.001000000000005</v>
      </c>
      <c r="F57" s="350">
        <f>SUM(D57,E57)</f>
        <v>196.00299999999999</v>
      </c>
      <c r="G57" s="23">
        <v>8</v>
      </c>
      <c r="H57" s="351">
        <v>1953.0289999999998</v>
      </c>
      <c r="I57" s="51">
        <v>54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20">
        <v>3</v>
      </c>
      <c r="B58" s="50" t="s">
        <v>638</v>
      </c>
      <c r="C58" s="50" t="s">
        <v>183</v>
      </c>
      <c r="D58" s="349">
        <v>96.001000000000005</v>
      </c>
      <c r="E58" s="349">
        <v>95.001000000000005</v>
      </c>
      <c r="F58" s="350">
        <f>SUM(D58,E58)</f>
        <v>191.00200000000001</v>
      </c>
      <c r="G58" s="23">
        <v>1</v>
      </c>
      <c r="H58" s="351">
        <v>1954.0269999999996</v>
      </c>
      <c r="I58" s="51">
        <v>47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52">
        <v>6</v>
      </c>
      <c r="B59" s="50" t="s">
        <v>1704</v>
      </c>
      <c r="C59" s="50" t="s">
        <v>73</v>
      </c>
      <c r="D59" s="349">
        <v>99.001000000000005</v>
      </c>
      <c r="E59" s="349">
        <v>96.001000000000005</v>
      </c>
      <c r="F59" s="350">
        <f>SUM(D59,E59)</f>
        <v>195.00200000000001</v>
      </c>
      <c r="G59" s="23">
        <v>4</v>
      </c>
      <c r="H59" s="351">
        <v>1944.0239999999997</v>
      </c>
      <c r="I59" s="51">
        <v>41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20">
        <v>9</v>
      </c>
      <c r="B60" s="50" t="s">
        <v>1303</v>
      </c>
      <c r="C60" s="50" t="s">
        <v>45</v>
      </c>
      <c r="D60" s="349">
        <v>96.001999999999995</v>
      </c>
      <c r="E60" s="349">
        <v>95.001000000000005</v>
      </c>
      <c r="F60" s="350">
        <f>SUM(D60,E60)</f>
        <v>191.00299999999999</v>
      </c>
      <c r="G60" s="23">
        <v>2</v>
      </c>
      <c r="H60" s="351">
        <v>1942.029</v>
      </c>
      <c r="I60" s="51">
        <v>39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382">
        <v>4</v>
      </c>
      <c r="B61" s="381" t="s">
        <v>1703</v>
      </c>
      <c r="C61" s="381" t="s">
        <v>854</v>
      </c>
      <c r="D61" s="378">
        <v>99.001000000000005</v>
      </c>
      <c r="E61" s="378">
        <v>96</v>
      </c>
      <c r="F61" s="379">
        <f>SUM(D61,E61)</f>
        <v>195.001</v>
      </c>
      <c r="G61" s="380">
        <v>3</v>
      </c>
      <c r="H61" s="354">
        <v>1920.0219999999999</v>
      </c>
      <c r="I61" s="55">
        <v>25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 t="s">
        <v>1273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10" t="s">
        <v>1526</v>
      </c>
      <c r="E65" s="43" t="s">
        <v>167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10" t="s">
        <v>168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56BBBAE9-EED9-4A5C-81F2-DD90A0FF76D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B268-2143-4664-822D-DD352FE37FD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1232</v>
      </c>
      <c r="C1" s="2"/>
      <c r="D1" s="3"/>
      <c r="E1" s="3"/>
      <c r="F1" s="3"/>
      <c r="G1" s="2"/>
      <c r="H1" s="3"/>
      <c r="I1" s="4" t="s">
        <v>1233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169</v>
      </c>
      <c r="C3" s="9" t="s">
        <v>1234</v>
      </c>
      <c r="D3" s="9"/>
      <c r="E3" s="9" t="s">
        <v>1754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374">
        <v>7</v>
      </c>
      <c r="B5" s="48" t="s">
        <v>154</v>
      </c>
      <c r="C5" s="48" t="s">
        <v>78</v>
      </c>
      <c r="D5" s="364">
        <v>99.001000000000005</v>
      </c>
      <c r="E5" s="364">
        <v>98.001999999999995</v>
      </c>
      <c r="F5" s="375">
        <f>SUM(D5,E5)</f>
        <v>197.00299999999999</v>
      </c>
      <c r="G5" s="18">
        <v>9</v>
      </c>
      <c r="H5" s="406">
        <v>1965.0320000000002</v>
      </c>
      <c r="I5" s="49">
        <v>64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3</v>
      </c>
      <c r="B6" s="50" t="s">
        <v>1236</v>
      </c>
      <c r="C6" s="50" t="s">
        <v>127</v>
      </c>
      <c r="D6" s="349">
        <v>98.003</v>
      </c>
      <c r="E6" s="349">
        <v>98.004000000000005</v>
      </c>
      <c r="F6" s="350">
        <f>SUM(D6,E6)</f>
        <v>196.00700000000001</v>
      </c>
      <c r="G6" s="23">
        <v>8</v>
      </c>
      <c r="H6" s="351">
        <v>1777.0339999999997</v>
      </c>
      <c r="I6" s="51">
        <v>64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4</v>
      </c>
      <c r="B7" s="50" t="s">
        <v>210</v>
      </c>
      <c r="C7" s="50" t="s">
        <v>833</v>
      </c>
      <c r="D7" s="349">
        <v>97</v>
      </c>
      <c r="E7" s="349">
        <v>98.001000000000005</v>
      </c>
      <c r="F7" s="350">
        <f>SUM(D7,E7)</f>
        <v>195.001</v>
      </c>
      <c r="G7" s="23">
        <v>3</v>
      </c>
      <c r="H7" s="351">
        <v>1965.0340000000001</v>
      </c>
      <c r="I7" s="51">
        <v>61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2</v>
      </c>
      <c r="B8" s="50" t="s">
        <v>1235</v>
      </c>
      <c r="C8" s="50" t="s">
        <v>59</v>
      </c>
      <c r="D8" s="349">
        <v>99.004999999999995</v>
      </c>
      <c r="E8" s="349">
        <v>96</v>
      </c>
      <c r="F8" s="350">
        <f>SUM(D8,E8)</f>
        <v>195.005</v>
      </c>
      <c r="G8" s="23">
        <v>6</v>
      </c>
      <c r="H8" s="351">
        <v>1961.0359999999996</v>
      </c>
      <c r="I8" s="51">
        <v>61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9</v>
      </c>
      <c r="B9" s="50" t="s">
        <v>1240</v>
      </c>
      <c r="C9" s="50" t="s">
        <v>62</v>
      </c>
      <c r="D9" s="349">
        <v>99.001000000000005</v>
      </c>
      <c r="E9" s="349">
        <v>97.001000000000005</v>
      </c>
      <c r="F9" s="350">
        <f>SUM(D9,E9)</f>
        <v>196.00200000000001</v>
      </c>
      <c r="G9" s="23">
        <v>7</v>
      </c>
      <c r="H9" s="351">
        <v>1952.0289999999998</v>
      </c>
      <c r="I9" s="51">
        <v>54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">
        <v>8</v>
      </c>
      <c r="B10" s="50" t="s">
        <v>1239</v>
      </c>
      <c r="C10" s="50" t="s">
        <v>73</v>
      </c>
      <c r="D10" s="349">
        <v>96</v>
      </c>
      <c r="E10" s="349">
        <v>99.001999999999995</v>
      </c>
      <c r="F10" s="350">
        <f>SUM(D10,E10)</f>
        <v>195.00200000000001</v>
      </c>
      <c r="G10" s="23">
        <v>4</v>
      </c>
      <c r="H10" s="351">
        <v>1951.0289999999998</v>
      </c>
      <c r="I10" s="51">
        <v>50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0">
        <v>5</v>
      </c>
      <c r="B11" s="50" t="s">
        <v>1237</v>
      </c>
      <c r="C11" s="50" t="s">
        <v>64</v>
      </c>
      <c r="D11" s="349">
        <v>99.001000000000005</v>
      </c>
      <c r="E11" s="349">
        <v>96.001999999999995</v>
      </c>
      <c r="F11" s="350">
        <f>SUM(D11,E11)</f>
        <v>195.00299999999999</v>
      </c>
      <c r="G11" s="23">
        <v>5</v>
      </c>
      <c r="H11" s="351">
        <v>1764.0239999999997</v>
      </c>
      <c r="I11" s="51">
        <v>46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0">
        <v>1</v>
      </c>
      <c r="B12" s="27" t="s">
        <v>716</v>
      </c>
      <c r="C12" s="27" t="s">
        <v>532</v>
      </c>
      <c r="D12" s="349">
        <v>98.001000000000005</v>
      </c>
      <c r="E12" s="349">
        <v>95.001000000000005</v>
      </c>
      <c r="F12" s="350">
        <f>SUM(D12,E12)</f>
        <v>193.00200000000001</v>
      </c>
      <c r="G12" s="23">
        <v>2</v>
      </c>
      <c r="H12" s="350">
        <v>1943.0229999999997</v>
      </c>
      <c r="I12" s="25">
        <v>39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382">
        <v>6</v>
      </c>
      <c r="B13" s="381" t="s">
        <v>1238</v>
      </c>
      <c r="C13" s="381" t="s">
        <v>89</v>
      </c>
      <c r="D13" s="378" t="s">
        <v>135</v>
      </c>
      <c r="E13" s="378"/>
      <c r="F13" s="379">
        <f>SUM(D13,E13)</f>
        <v>0</v>
      </c>
      <c r="G13" s="380">
        <v>0</v>
      </c>
      <c r="H13" s="354">
        <v>675.00800000000004</v>
      </c>
      <c r="I13" s="55">
        <v>10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172</v>
      </c>
      <c r="C15" s="9" t="s">
        <v>1241</v>
      </c>
      <c r="D15" s="9"/>
      <c r="E15" s="9" t="s">
        <v>1755</v>
      </c>
      <c r="F15" s="8"/>
      <c r="G15" s="8"/>
      <c r="H15" s="8"/>
      <c r="I15" s="8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1">
        <v>2</v>
      </c>
      <c r="B16" s="346" t="s">
        <v>10</v>
      </c>
      <c r="C16" s="347" t="s">
        <v>11</v>
      </c>
      <c r="D16" s="61"/>
      <c r="E16" s="98"/>
      <c r="F16" s="333" t="s">
        <v>12</v>
      </c>
      <c r="G16" s="333" t="s">
        <v>13</v>
      </c>
      <c r="H16" s="333" t="s">
        <v>14</v>
      </c>
      <c r="I16" s="334" t="s">
        <v>15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374">
        <v>9</v>
      </c>
      <c r="B17" s="48" t="s">
        <v>1247</v>
      </c>
      <c r="C17" s="48" t="s">
        <v>127</v>
      </c>
      <c r="D17" s="364">
        <v>98</v>
      </c>
      <c r="E17" s="364">
        <v>99.003</v>
      </c>
      <c r="F17" s="375">
        <f>SUM(D17,E17)</f>
        <v>197.00299999999999</v>
      </c>
      <c r="G17" s="18">
        <v>6</v>
      </c>
      <c r="H17" s="406">
        <v>1984.0490000000002</v>
      </c>
      <c r="I17" s="49">
        <v>76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2">
        <v>8</v>
      </c>
      <c r="B18" s="50" t="s">
        <v>1246</v>
      </c>
      <c r="C18" s="50" t="s">
        <v>524</v>
      </c>
      <c r="D18" s="349">
        <v>100.004</v>
      </c>
      <c r="E18" s="349">
        <v>100</v>
      </c>
      <c r="F18" s="350">
        <f>SUM(D18,E18)</f>
        <v>200.00400000000002</v>
      </c>
      <c r="G18" s="23">
        <v>8</v>
      </c>
      <c r="H18" s="351">
        <v>1979.0410000000002</v>
      </c>
      <c r="I18" s="51">
        <v>64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2">
        <v>6</v>
      </c>
      <c r="B19" s="50" t="s">
        <v>739</v>
      </c>
      <c r="C19" s="50" t="s">
        <v>107</v>
      </c>
      <c r="D19" s="349">
        <v>97</v>
      </c>
      <c r="E19" s="349">
        <v>99.003</v>
      </c>
      <c r="F19" s="350">
        <f>SUM(D19,E19)</f>
        <v>196.00299999999999</v>
      </c>
      <c r="G19" s="23">
        <v>5</v>
      </c>
      <c r="H19" s="351">
        <v>1972.0369999999996</v>
      </c>
      <c r="I19" s="51">
        <v>59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52">
        <v>2</v>
      </c>
      <c r="B20" s="50" t="s">
        <v>1242</v>
      </c>
      <c r="C20" s="50" t="s">
        <v>854</v>
      </c>
      <c r="D20" s="349">
        <v>100.003</v>
      </c>
      <c r="E20" s="349">
        <v>100.002</v>
      </c>
      <c r="F20" s="350">
        <f>SUM(D20,E20)</f>
        <v>200.005</v>
      </c>
      <c r="G20" s="23">
        <v>9</v>
      </c>
      <c r="H20" s="351">
        <v>1970.0410000000002</v>
      </c>
      <c r="I20" s="51">
        <v>59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0">
        <v>1</v>
      </c>
      <c r="B21" s="27" t="s">
        <v>591</v>
      </c>
      <c r="C21" s="27" t="s">
        <v>539</v>
      </c>
      <c r="D21" s="349">
        <v>100.002</v>
      </c>
      <c r="E21" s="349">
        <v>98.003</v>
      </c>
      <c r="F21" s="350">
        <f>SUM(D21,E21)</f>
        <v>198.005</v>
      </c>
      <c r="G21" s="23">
        <v>7</v>
      </c>
      <c r="H21" s="350">
        <v>1963.038</v>
      </c>
      <c r="I21" s="25">
        <v>58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20">
        <v>7</v>
      </c>
      <c r="B22" s="50" t="s">
        <v>667</v>
      </c>
      <c r="C22" s="50" t="s">
        <v>103</v>
      </c>
      <c r="D22" s="349" t="s">
        <v>135</v>
      </c>
      <c r="E22" s="349"/>
      <c r="F22" s="350">
        <f>SUM(D22,E22)</f>
        <v>0</v>
      </c>
      <c r="G22" s="23">
        <v>0</v>
      </c>
      <c r="H22" s="351">
        <v>1285.0319999999999</v>
      </c>
      <c r="I22" s="51">
        <v>45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20">
        <v>5</v>
      </c>
      <c r="B23" s="50" t="s">
        <v>1245</v>
      </c>
      <c r="C23" s="50" t="s">
        <v>352</v>
      </c>
      <c r="D23" s="349">
        <v>98.003</v>
      </c>
      <c r="E23" s="349">
        <v>97.003</v>
      </c>
      <c r="F23" s="350">
        <f>SUM(D23,E23)</f>
        <v>195.006</v>
      </c>
      <c r="G23" s="23">
        <v>4</v>
      </c>
      <c r="H23" s="351">
        <v>1940.0319999999997</v>
      </c>
      <c r="I23" s="51">
        <v>35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52">
        <v>4</v>
      </c>
      <c r="B24" s="50" t="s">
        <v>1244</v>
      </c>
      <c r="C24" s="50" t="s">
        <v>854</v>
      </c>
      <c r="D24" s="349">
        <v>97.001999999999995</v>
      </c>
      <c r="E24" s="349">
        <v>98.001000000000005</v>
      </c>
      <c r="F24" s="350">
        <f>SUM(D24,E24)</f>
        <v>195.00299999999999</v>
      </c>
      <c r="G24" s="23">
        <v>3</v>
      </c>
      <c r="H24" s="351">
        <v>1937.0269999999998</v>
      </c>
      <c r="I24" s="51">
        <v>31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376">
        <v>3</v>
      </c>
      <c r="B25" s="381" t="s">
        <v>1243</v>
      </c>
      <c r="C25" s="381" t="s">
        <v>848</v>
      </c>
      <c r="D25" s="378">
        <v>97</v>
      </c>
      <c r="E25" s="378">
        <v>96.001000000000005</v>
      </c>
      <c r="F25" s="379">
        <f>SUM(D25,E25)</f>
        <v>193.001</v>
      </c>
      <c r="G25" s="380">
        <v>2</v>
      </c>
      <c r="H25" s="354">
        <v>1840.021</v>
      </c>
      <c r="I25" s="55">
        <v>25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1"/>
      <c r="B27" s="8" t="s">
        <v>196</v>
      </c>
      <c r="C27" s="9" t="s">
        <v>1248</v>
      </c>
      <c r="D27" s="9"/>
      <c r="E27" s="9" t="s">
        <v>1756</v>
      </c>
      <c r="F27" s="8"/>
      <c r="G27" s="8"/>
      <c r="H27" s="8"/>
      <c r="I27" s="8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11">
        <v>2</v>
      </c>
      <c r="B28" s="346" t="s">
        <v>10</v>
      </c>
      <c r="C28" s="347" t="s">
        <v>11</v>
      </c>
      <c r="D28" s="61"/>
      <c r="E28" s="98"/>
      <c r="F28" s="333" t="s">
        <v>12</v>
      </c>
      <c r="G28" s="333" t="s">
        <v>13</v>
      </c>
      <c r="H28" s="333" t="s">
        <v>14</v>
      </c>
      <c r="I28" s="334" t="s">
        <v>15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12">
        <v>2</v>
      </c>
      <c r="B29" s="48" t="s">
        <v>1250</v>
      </c>
      <c r="C29" s="48" t="s">
        <v>56</v>
      </c>
      <c r="D29" s="364">
        <v>98.001000000000005</v>
      </c>
      <c r="E29" s="364">
        <v>98.003</v>
      </c>
      <c r="F29" s="375">
        <f>SUM(D29,E29)</f>
        <v>196.00400000000002</v>
      </c>
      <c r="G29" s="18">
        <v>7</v>
      </c>
      <c r="H29" s="406">
        <v>1964.0339999999997</v>
      </c>
      <c r="I29" s="49">
        <v>75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20">
        <v>3</v>
      </c>
      <c r="B30" s="50" t="s">
        <v>1251</v>
      </c>
      <c r="C30" s="50" t="s">
        <v>854</v>
      </c>
      <c r="D30" s="349">
        <v>96</v>
      </c>
      <c r="E30" s="349">
        <v>100.003</v>
      </c>
      <c r="F30" s="350">
        <f>SUM(D30,E30)</f>
        <v>196.00299999999999</v>
      </c>
      <c r="G30" s="23">
        <v>6</v>
      </c>
      <c r="H30" s="351">
        <v>1961.03</v>
      </c>
      <c r="I30" s="51">
        <v>74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52">
        <v>8</v>
      </c>
      <c r="B31" s="50" t="s">
        <v>1256</v>
      </c>
      <c r="C31" s="50" t="s">
        <v>27</v>
      </c>
      <c r="D31" s="349">
        <v>98.001999999999995</v>
      </c>
      <c r="E31" s="349">
        <v>96.001000000000005</v>
      </c>
      <c r="F31" s="350">
        <f>SUM(D31,E31)</f>
        <v>194.00299999999999</v>
      </c>
      <c r="G31" s="23">
        <v>5</v>
      </c>
      <c r="H31" s="351">
        <v>1942.0310000000002</v>
      </c>
      <c r="I31" s="51">
        <v>55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20">
        <v>5</v>
      </c>
      <c r="B32" s="50" t="s">
        <v>1253</v>
      </c>
      <c r="C32" s="50" t="s">
        <v>127</v>
      </c>
      <c r="D32" s="349">
        <v>100.002</v>
      </c>
      <c r="E32" s="349">
        <v>97.001000000000005</v>
      </c>
      <c r="F32" s="350">
        <f>SUM(D32,E32)</f>
        <v>197.00299999999999</v>
      </c>
      <c r="G32" s="23">
        <v>9</v>
      </c>
      <c r="H32" s="351">
        <v>1935.0199999999998</v>
      </c>
      <c r="I32" s="51">
        <v>54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20">
        <v>9</v>
      </c>
      <c r="B33" s="50" t="s">
        <v>1257</v>
      </c>
      <c r="C33" s="50" t="s">
        <v>854</v>
      </c>
      <c r="D33" s="349">
        <v>95.001000000000005</v>
      </c>
      <c r="E33" s="349">
        <v>99.001000000000005</v>
      </c>
      <c r="F33" s="350">
        <f>SUM(D33,E33)</f>
        <v>194.00200000000001</v>
      </c>
      <c r="G33" s="23">
        <v>3</v>
      </c>
      <c r="H33" s="351">
        <v>1934.0199999999998</v>
      </c>
      <c r="I33" s="51">
        <v>50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52">
        <v>4</v>
      </c>
      <c r="B34" s="50" t="s">
        <v>1252</v>
      </c>
      <c r="C34" s="50" t="s">
        <v>352</v>
      </c>
      <c r="D34" s="349">
        <v>98.003</v>
      </c>
      <c r="E34" s="349">
        <v>98.001999999999995</v>
      </c>
      <c r="F34" s="350">
        <f>SUM(D34,E34)</f>
        <v>196.005</v>
      </c>
      <c r="G34" s="23">
        <v>8</v>
      </c>
      <c r="H34" s="351">
        <v>1930.0229999999997</v>
      </c>
      <c r="I34" s="51">
        <v>50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52">
        <v>6</v>
      </c>
      <c r="B35" s="50" t="s">
        <v>1254</v>
      </c>
      <c r="C35" s="50" t="s">
        <v>56</v>
      </c>
      <c r="D35" s="349">
        <v>95</v>
      </c>
      <c r="E35" s="349">
        <v>97</v>
      </c>
      <c r="F35" s="350">
        <f>SUM(D35,E35)</f>
        <v>192</v>
      </c>
      <c r="G35" s="23">
        <v>2</v>
      </c>
      <c r="H35" s="351">
        <v>1928.0149999999999</v>
      </c>
      <c r="I35" s="51">
        <v>44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20">
        <v>1</v>
      </c>
      <c r="B36" s="27" t="s">
        <v>1249</v>
      </c>
      <c r="C36" s="27" t="s">
        <v>848</v>
      </c>
      <c r="D36" s="349">
        <v>95.001000000000005</v>
      </c>
      <c r="E36" s="349">
        <v>99.001999999999995</v>
      </c>
      <c r="F36" s="350">
        <f>SUM(D36,E36)</f>
        <v>194.00299999999999</v>
      </c>
      <c r="G36" s="23">
        <v>5</v>
      </c>
      <c r="H36" s="350">
        <v>1912.0249999999996</v>
      </c>
      <c r="I36" s="25">
        <v>28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376">
        <v>7</v>
      </c>
      <c r="B37" s="381" t="s">
        <v>1255</v>
      </c>
      <c r="C37" s="381" t="s">
        <v>372</v>
      </c>
      <c r="D37" s="378">
        <v>0</v>
      </c>
      <c r="E37" s="378">
        <v>0</v>
      </c>
      <c r="F37" s="379">
        <f>SUM(D37,E37)</f>
        <v>0</v>
      </c>
      <c r="G37" s="380">
        <v>0</v>
      </c>
      <c r="H37" s="354">
        <v>587.00700000000006</v>
      </c>
      <c r="I37" s="55">
        <v>19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1"/>
      <c r="B39" s="8" t="s">
        <v>199</v>
      </c>
      <c r="C39" s="9" t="s">
        <v>1258</v>
      </c>
      <c r="D39" s="9"/>
      <c r="E39" s="9" t="s">
        <v>1757</v>
      </c>
      <c r="F39" s="8"/>
      <c r="G39" s="8"/>
      <c r="H39" s="8"/>
      <c r="I39" s="8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11">
        <v>2</v>
      </c>
      <c r="B40" s="346" t="s">
        <v>10</v>
      </c>
      <c r="C40" s="347" t="s">
        <v>11</v>
      </c>
      <c r="D40" s="61"/>
      <c r="E40" s="98"/>
      <c r="F40" s="333" t="s">
        <v>12</v>
      </c>
      <c r="G40" s="333" t="s">
        <v>13</v>
      </c>
      <c r="H40" s="333" t="s">
        <v>14</v>
      </c>
      <c r="I40" s="334" t="s">
        <v>15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12">
        <v>8</v>
      </c>
      <c r="B41" s="48" t="s">
        <v>1265</v>
      </c>
      <c r="C41" s="48" t="s">
        <v>352</v>
      </c>
      <c r="D41" s="364">
        <v>100.001</v>
      </c>
      <c r="E41" s="364">
        <v>98.001000000000005</v>
      </c>
      <c r="F41" s="375">
        <f>SUM(D41,E41)</f>
        <v>198.00200000000001</v>
      </c>
      <c r="G41" s="18">
        <v>8</v>
      </c>
      <c r="H41" s="406">
        <v>1962.0269999999998</v>
      </c>
      <c r="I41" s="49">
        <v>73</v>
      </c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20">
        <v>3</v>
      </c>
      <c r="B42" s="50" t="s">
        <v>1260</v>
      </c>
      <c r="C42" s="50" t="s">
        <v>634</v>
      </c>
      <c r="D42" s="349">
        <v>97</v>
      </c>
      <c r="E42" s="349">
        <v>99.001000000000005</v>
      </c>
      <c r="F42" s="350">
        <f>SUM(D42,E42)</f>
        <v>196.001</v>
      </c>
      <c r="G42" s="23">
        <v>7</v>
      </c>
      <c r="H42" s="351">
        <v>1960.0260000000001</v>
      </c>
      <c r="I42" s="51">
        <v>72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20">
        <v>9</v>
      </c>
      <c r="B43" s="50" t="s">
        <v>556</v>
      </c>
      <c r="C43" s="50" t="s">
        <v>97</v>
      </c>
      <c r="D43" s="349">
        <v>99.001000000000005</v>
      </c>
      <c r="E43" s="349">
        <v>99.003</v>
      </c>
      <c r="F43" s="350">
        <f>SUM(D43,E43)</f>
        <v>198.00400000000002</v>
      </c>
      <c r="G43" s="23">
        <v>9</v>
      </c>
      <c r="H43" s="351">
        <v>1957.0259999999998</v>
      </c>
      <c r="I43" s="51">
        <v>68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52">
        <v>6</v>
      </c>
      <c r="B44" s="50" t="s">
        <v>1263</v>
      </c>
      <c r="C44" s="50" t="s">
        <v>833</v>
      </c>
      <c r="D44" s="349">
        <v>96.001000000000005</v>
      </c>
      <c r="E44" s="349">
        <v>98.001000000000005</v>
      </c>
      <c r="F44" s="350">
        <f>SUM(D44,E44)</f>
        <v>194.00200000000001</v>
      </c>
      <c r="G44" s="23">
        <v>5</v>
      </c>
      <c r="H44" s="351">
        <v>1946.0309999999997</v>
      </c>
      <c r="I44" s="51">
        <v>61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20">
        <v>5</v>
      </c>
      <c r="B45" s="50" t="s">
        <v>1262</v>
      </c>
      <c r="C45" s="50" t="s">
        <v>352</v>
      </c>
      <c r="D45" s="349">
        <v>96.001000000000005</v>
      </c>
      <c r="E45" s="349">
        <v>96.001000000000005</v>
      </c>
      <c r="F45" s="350">
        <f>SUM(D45,E45)</f>
        <v>192.00200000000001</v>
      </c>
      <c r="G45" s="23">
        <v>3</v>
      </c>
      <c r="H45" s="351">
        <v>1936.021</v>
      </c>
      <c r="I45" s="51">
        <v>57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52">
        <v>2</v>
      </c>
      <c r="B46" s="50" t="s">
        <v>1259</v>
      </c>
      <c r="C46" s="50" t="s">
        <v>45</v>
      </c>
      <c r="D46" s="349">
        <v>97</v>
      </c>
      <c r="E46" s="349">
        <v>99</v>
      </c>
      <c r="F46" s="350">
        <f>SUM(D46,E46)</f>
        <v>196</v>
      </c>
      <c r="G46" s="23">
        <v>6</v>
      </c>
      <c r="H46" s="351">
        <v>1917.009</v>
      </c>
      <c r="I46" s="51">
        <v>41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20">
        <v>1</v>
      </c>
      <c r="B47" s="27" t="s">
        <v>966</v>
      </c>
      <c r="C47" s="27" t="s">
        <v>833</v>
      </c>
      <c r="D47" s="349">
        <v>97.001000000000005</v>
      </c>
      <c r="E47" s="349">
        <v>94.001000000000005</v>
      </c>
      <c r="F47" s="350">
        <f>SUM(D47,E47)</f>
        <v>191.00200000000001</v>
      </c>
      <c r="G47" s="23">
        <v>2</v>
      </c>
      <c r="H47" s="350">
        <v>1802.0139999999999</v>
      </c>
      <c r="I47" s="25">
        <v>29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52">
        <v>4</v>
      </c>
      <c r="B48" s="50" t="s">
        <v>1261</v>
      </c>
      <c r="C48" s="50" t="s">
        <v>372</v>
      </c>
      <c r="D48" s="349">
        <v>97.001000000000005</v>
      </c>
      <c r="E48" s="349">
        <v>96</v>
      </c>
      <c r="F48" s="350">
        <f>SUM(D48,E48)</f>
        <v>193.001</v>
      </c>
      <c r="G48" s="23">
        <v>4</v>
      </c>
      <c r="H48" s="351">
        <v>1065.008</v>
      </c>
      <c r="I48" s="51">
        <v>25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376">
        <v>7</v>
      </c>
      <c r="B49" s="381" t="s">
        <v>1264</v>
      </c>
      <c r="C49" s="381" t="s">
        <v>535</v>
      </c>
      <c r="D49" s="378">
        <v>97.001000000000005</v>
      </c>
      <c r="E49" s="378">
        <v>93</v>
      </c>
      <c r="F49" s="379">
        <f>SUM(D49,E49)</f>
        <v>190.001</v>
      </c>
      <c r="G49" s="380">
        <v>1</v>
      </c>
      <c r="H49" s="354">
        <v>1877.019</v>
      </c>
      <c r="I49" s="55">
        <v>24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1"/>
      <c r="B51" s="8" t="s">
        <v>222</v>
      </c>
      <c r="C51" s="9" t="s">
        <v>598</v>
      </c>
      <c r="D51" s="9"/>
      <c r="E51" s="9" t="s">
        <v>1758</v>
      </c>
      <c r="F51" s="8"/>
      <c r="G51" s="8"/>
      <c r="H51" s="8"/>
      <c r="I51" s="8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11">
        <v>2</v>
      </c>
      <c r="B52" s="346" t="s">
        <v>10</v>
      </c>
      <c r="C52" s="347" t="s">
        <v>11</v>
      </c>
      <c r="D52" s="61"/>
      <c r="E52" s="98"/>
      <c r="F52" s="333" t="s">
        <v>12</v>
      </c>
      <c r="G52" s="333" t="s">
        <v>13</v>
      </c>
      <c r="H52" s="333" t="s">
        <v>14</v>
      </c>
      <c r="I52" s="334" t="s">
        <v>15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374">
        <v>9</v>
      </c>
      <c r="B53" s="48" t="s">
        <v>1272</v>
      </c>
      <c r="C53" s="48" t="s">
        <v>78</v>
      </c>
      <c r="D53" s="364">
        <v>100.001</v>
      </c>
      <c r="E53" s="364">
        <v>99.003</v>
      </c>
      <c r="F53" s="375">
        <f>SUM(D53,E53)</f>
        <v>199.00400000000002</v>
      </c>
      <c r="G53" s="18">
        <v>9</v>
      </c>
      <c r="H53" s="406">
        <v>1965.0329999999999</v>
      </c>
      <c r="I53" s="49">
        <v>76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52">
        <v>6</v>
      </c>
      <c r="B54" s="50" t="s">
        <v>1271</v>
      </c>
      <c r="C54" s="50" t="s">
        <v>535</v>
      </c>
      <c r="D54" s="349">
        <v>99</v>
      </c>
      <c r="E54" s="349">
        <v>94.001000000000005</v>
      </c>
      <c r="F54" s="350">
        <f>SUM(D54,E54)</f>
        <v>193.001</v>
      </c>
      <c r="G54" s="23">
        <v>5</v>
      </c>
      <c r="H54" s="351">
        <v>1955.0199999999998</v>
      </c>
      <c r="I54" s="51">
        <v>65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20">
        <v>7</v>
      </c>
      <c r="B55" s="50" t="s">
        <v>567</v>
      </c>
      <c r="C55" s="50" t="s">
        <v>539</v>
      </c>
      <c r="D55" s="349">
        <v>100.003</v>
      </c>
      <c r="E55" s="349">
        <v>98.001000000000005</v>
      </c>
      <c r="F55" s="350">
        <f>SUM(D55,E55)</f>
        <v>198.00400000000002</v>
      </c>
      <c r="G55" s="23">
        <v>8</v>
      </c>
      <c r="H55" s="351">
        <v>1948.0329999999999</v>
      </c>
      <c r="I55" s="51">
        <v>60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52">
        <v>2</v>
      </c>
      <c r="B56" s="50" t="s">
        <v>1267</v>
      </c>
      <c r="C56" s="50" t="s">
        <v>73</v>
      </c>
      <c r="D56" s="349">
        <v>93</v>
      </c>
      <c r="E56" s="349">
        <v>100.001</v>
      </c>
      <c r="F56" s="350">
        <f>SUM(D56,E56)</f>
        <v>193.001</v>
      </c>
      <c r="G56" s="23">
        <v>5</v>
      </c>
      <c r="H56" s="351">
        <v>1952.0199999999998</v>
      </c>
      <c r="I56" s="51">
        <v>56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20">
        <v>5</v>
      </c>
      <c r="B57" s="50" t="s">
        <v>1269</v>
      </c>
      <c r="C57" s="50" t="s">
        <v>1270</v>
      </c>
      <c r="D57" s="349">
        <v>98</v>
      </c>
      <c r="E57" s="349">
        <v>99.003</v>
      </c>
      <c r="F57" s="350">
        <f>SUM(D57,E57)</f>
        <v>197.00299999999999</v>
      </c>
      <c r="G57" s="23">
        <v>7</v>
      </c>
      <c r="H57" s="351">
        <v>1848.0249999999999</v>
      </c>
      <c r="I57" s="51">
        <v>52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20">
        <v>3</v>
      </c>
      <c r="B58" s="50" t="s">
        <v>1158</v>
      </c>
      <c r="C58" s="50" t="s">
        <v>107</v>
      </c>
      <c r="D58" s="349">
        <v>99.001000000000005</v>
      </c>
      <c r="E58" s="349">
        <v>96</v>
      </c>
      <c r="F58" s="350">
        <f>SUM(D58,E58)</f>
        <v>195.001</v>
      </c>
      <c r="G58" s="23">
        <v>6</v>
      </c>
      <c r="H58" s="351">
        <v>1855.0219999999999</v>
      </c>
      <c r="I58" s="51">
        <v>50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52">
        <v>8</v>
      </c>
      <c r="B59" s="50" t="s">
        <v>1157</v>
      </c>
      <c r="C59" s="50" t="s">
        <v>78</v>
      </c>
      <c r="D59" s="349">
        <v>98</v>
      </c>
      <c r="E59" s="349">
        <v>95</v>
      </c>
      <c r="F59" s="350">
        <f>SUM(D59,E59)</f>
        <v>193</v>
      </c>
      <c r="G59" s="23">
        <v>3</v>
      </c>
      <c r="H59" s="351">
        <v>1944.0219999999999</v>
      </c>
      <c r="I59" s="51">
        <v>49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20">
        <v>1</v>
      </c>
      <c r="B60" s="27" t="s">
        <v>1266</v>
      </c>
      <c r="C60" s="27" t="s">
        <v>833</v>
      </c>
      <c r="D60" s="349">
        <v>95.001999999999995</v>
      </c>
      <c r="E60" s="349">
        <v>97.001999999999995</v>
      </c>
      <c r="F60" s="350">
        <f>SUM(D60,E60)</f>
        <v>192.00399999999999</v>
      </c>
      <c r="G60" s="23">
        <v>2</v>
      </c>
      <c r="H60" s="350">
        <v>1937.0229999999997</v>
      </c>
      <c r="I60" s="25">
        <v>42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382">
        <v>4</v>
      </c>
      <c r="B61" s="381" t="s">
        <v>1268</v>
      </c>
      <c r="C61" s="381" t="s">
        <v>848</v>
      </c>
      <c r="D61" s="378" t="s">
        <v>135</v>
      </c>
      <c r="E61" s="378"/>
      <c r="F61" s="379">
        <f>SUM(D61,E61)</f>
        <v>0</v>
      </c>
      <c r="G61" s="380">
        <v>0</v>
      </c>
      <c r="H61" s="354">
        <v>0</v>
      </c>
      <c r="I61" s="55">
        <v>0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 t="s">
        <v>1273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10" t="s">
        <v>1274</v>
      </c>
      <c r="E65" s="43" t="s">
        <v>167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10" t="s">
        <v>168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B776F836-BE52-4993-B937-747E0891282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59D26-2FA3-4791-B8A3-67E91375453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1232</v>
      </c>
      <c r="C1" s="2"/>
      <c r="D1" s="3"/>
      <c r="E1" s="3"/>
      <c r="F1" s="3"/>
      <c r="G1" s="2"/>
      <c r="H1" s="3"/>
      <c r="I1" s="4" t="s">
        <v>1233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225</v>
      </c>
      <c r="C3" s="9" t="s">
        <v>1328</v>
      </c>
      <c r="D3" s="9"/>
      <c r="E3" s="9" t="s">
        <v>1754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12">
        <v>6</v>
      </c>
      <c r="B5" s="48" t="s">
        <v>1332</v>
      </c>
      <c r="C5" s="48" t="s">
        <v>634</v>
      </c>
      <c r="D5" s="364">
        <v>98</v>
      </c>
      <c r="E5" s="364">
        <v>98.001000000000005</v>
      </c>
      <c r="F5" s="375">
        <f>SUM(D5,E5)</f>
        <v>196.001</v>
      </c>
      <c r="G5" s="18">
        <v>7</v>
      </c>
      <c r="H5" s="406">
        <v>1971.038</v>
      </c>
      <c r="I5" s="49">
        <v>72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3</v>
      </c>
      <c r="B6" s="50" t="s">
        <v>1313</v>
      </c>
      <c r="C6" s="50" t="s">
        <v>23</v>
      </c>
      <c r="D6" s="349">
        <v>98.001000000000005</v>
      </c>
      <c r="E6" s="349">
        <v>98</v>
      </c>
      <c r="F6" s="350">
        <f>SUM(D6,E6)</f>
        <v>196.001</v>
      </c>
      <c r="G6" s="23">
        <v>7</v>
      </c>
      <c r="H6" s="351">
        <v>1967.0240000000001</v>
      </c>
      <c r="I6" s="51">
        <v>70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9</v>
      </c>
      <c r="B7" s="50" t="s">
        <v>1336</v>
      </c>
      <c r="C7" s="50" t="s">
        <v>78</v>
      </c>
      <c r="D7" s="349">
        <v>96.001000000000005</v>
      </c>
      <c r="E7" s="349">
        <v>95.001999999999995</v>
      </c>
      <c r="F7" s="350">
        <f>SUM(D7,E7)</f>
        <v>191.00299999999999</v>
      </c>
      <c r="G7" s="23">
        <v>2</v>
      </c>
      <c r="H7" s="351">
        <v>1963.0350000000001</v>
      </c>
      <c r="I7" s="51">
        <v>66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1</v>
      </c>
      <c r="B8" s="27" t="s">
        <v>1329</v>
      </c>
      <c r="C8" s="27" t="s">
        <v>854</v>
      </c>
      <c r="D8" s="349">
        <v>96.001999999999995</v>
      </c>
      <c r="E8" s="349">
        <v>99.001999999999995</v>
      </c>
      <c r="F8" s="350">
        <f>SUM(D8,E8)</f>
        <v>195.00399999999999</v>
      </c>
      <c r="G8" s="23">
        <v>5</v>
      </c>
      <c r="H8" s="350">
        <v>1959.029</v>
      </c>
      <c r="I8" s="25">
        <v>62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7</v>
      </c>
      <c r="B9" s="50" t="s">
        <v>1333</v>
      </c>
      <c r="C9" s="50" t="s">
        <v>833</v>
      </c>
      <c r="D9" s="349">
        <v>100.002</v>
      </c>
      <c r="E9" s="349">
        <v>99.001999999999995</v>
      </c>
      <c r="F9" s="350">
        <f>SUM(D9,E9)</f>
        <v>199.00399999999999</v>
      </c>
      <c r="G9" s="23">
        <v>9</v>
      </c>
      <c r="H9" s="351">
        <v>1934.0209999999997</v>
      </c>
      <c r="I9" s="51">
        <v>51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">
        <v>8</v>
      </c>
      <c r="B10" s="50" t="s">
        <v>1334</v>
      </c>
      <c r="C10" s="50" t="s">
        <v>1335</v>
      </c>
      <c r="D10" s="349">
        <v>98.001000000000005</v>
      </c>
      <c r="E10" s="349">
        <v>100.002</v>
      </c>
      <c r="F10" s="350">
        <f>SUM(D10,E10)</f>
        <v>198.00299999999999</v>
      </c>
      <c r="G10" s="23">
        <v>8</v>
      </c>
      <c r="H10" s="351">
        <v>1933.0219999999999</v>
      </c>
      <c r="I10" s="51">
        <v>47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">
        <v>2</v>
      </c>
      <c r="B11" s="50" t="s">
        <v>1330</v>
      </c>
      <c r="C11" s="50" t="s">
        <v>866</v>
      </c>
      <c r="D11" s="349">
        <v>97</v>
      </c>
      <c r="E11" s="349">
        <v>96</v>
      </c>
      <c r="F11" s="350">
        <f>SUM(D11,E11)</f>
        <v>193</v>
      </c>
      <c r="G11" s="23">
        <v>3</v>
      </c>
      <c r="H11" s="351">
        <v>1925.0169999999998</v>
      </c>
      <c r="I11" s="51">
        <v>32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0">
        <v>5</v>
      </c>
      <c r="B12" s="50" t="s">
        <v>885</v>
      </c>
      <c r="C12" s="50" t="s">
        <v>854</v>
      </c>
      <c r="D12" s="349">
        <v>97</v>
      </c>
      <c r="E12" s="349">
        <v>97.001000000000005</v>
      </c>
      <c r="F12" s="350">
        <f>SUM(D12,E12)</f>
        <v>194.001</v>
      </c>
      <c r="G12" s="23">
        <v>4</v>
      </c>
      <c r="H12" s="351">
        <v>1916.0159999999998</v>
      </c>
      <c r="I12" s="51">
        <v>30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382">
        <v>4</v>
      </c>
      <c r="B13" s="381" t="s">
        <v>1331</v>
      </c>
      <c r="C13" s="381" t="s">
        <v>833</v>
      </c>
      <c r="D13" s="378" t="s">
        <v>135</v>
      </c>
      <c r="E13" s="378"/>
      <c r="F13" s="379">
        <f>SUM(D13,E13)</f>
        <v>0</v>
      </c>
      <c r="G13" s="380">
        <v>0</v>
      </c>
      <c r="H13" s="354">
        <v>1341.011</v>
      </c>
      <c r="I13" s="55">
        <v>21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247</v>
      </c>
      <c r="C15" s="9" t="s">
        <v>1337</v>
      </c>
      <c r="D15" s="9"/>
      <c r="E15" s="9" t="s">
        <v>1759</v>
      </c>
      <c r="F15" s="8"/>
      <c r="G15" s="8"/>
      <c r="H15" s="8"/>
      <c r="I15" s="8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1">
        <v>2</v>
      </c>
      <c r="B16" s="346" t="s">
        <v>10</v>
      </c>
      <c r="C16" s="347" t="s">
        <v>11</v>
      </c>
      <c r="D16" s="61"/>
      <c r="E16" s="98"/>
      <c r="F16" s="333" t="s">
        <v>12</v>
      </c>
      <c r="G16" s="333" t="s">
        <v>13</v>
      </c>
      <c r="H16" s="333" t="s">
        <v>14</v>
      </c>
      <c r="I16" s="334" t="s">
        <v>15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12">
        <v>4</v>
      </c>
      <c r="B17" s="48" t="s">
        <v>165</v>
      </c>
      <c r="C17" s="48" t="s">
        <v>67</v>
      </c>
      <c r="D17" s="364">
        <v>98.001000000000005</v>
      </c>
      <c r="E17" s="364">
        <v>99.001000000000005</v>
      </c>
      <c r="F17" s="375">
        <f>SUM(D17,E17)</f>
        <v>197.00200000000001</v>
      </c>
      <c r="G17" s="18">
        <v>6</v>
      </c>
      <c r="H17" s="406">
        <v>1967.0319999999999</v>
      </c>
      <c r="I17" s="49">
        <v>68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0">
        <v>7</v>
      </c>
      <c r="B18" s="50" t="s">
        <v>1339</v>
      </c>
      <c r="C18" s="50" t="s">
        <v>73</v>
      </c>
      <c r="D18" s="349">
        <v>99.004000000000005</v>
      </c>
      <c r="E18" s="349">
        <v>99.001000000000005</v>
      </c>
      <c r="F18" s="350">
        <f>SUM(D18,E18)</f>
        <v>198.005</v>
      </c>
      <c r="G18" s="23">
        <v>9</v>
      </c>
      <c r="H18" s="351">
        <v>1964.0279999999998</v>
      </c>
      <c r="I18" s="51">
        <v>62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2">
        <v>8</v>
      </c>
      <c r="B19" s="50" t="s">
        <v>1314</v>
      </c>
      <c r="C19" s="50" t="s">
        <v>78</v>
      </c>
      <c r="D19" s="349">
        <v>97</v>
      </c>
      <c r="E19" s="349">
        <v>98.001999999999995</v>
      </c>
      <c r="F19" s="350">
        <f>SUM(D19,E19)</f>
        <v>195.00200000000001</v>
      </c>
      <c r="G19" s="23">
        <v>4</v>
      </c>
      <c r="H19" s="351">
        <v>1961.0269999999998</v>
      </c>
      <c r="I19" s="51">
        <v>60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0">
        <v>5</v>
      </c>
      <c r="B20" s="50" t="s">
        <v>1338</v>
      </c>
      <c r="C20" s="50" t="s">
        <v>27</v>
      </c>
      <c r="D20" s="349">
        <v>96.001999999999995</v>
      </c>
      <c r="E20" s="349">
        <v>98.001000000000005</v>
      </c>
      <c r="F20" s="350">
        <f>SUM(D20,E20)</f>
        <v>194.00299999999999</v>
      </c>
      <c r="G20" s="23">
        <v>2</v>
      </c>
      <c r="H20" s="351">
        <v>1953.0279999999998</v>
      </c>
      <c r="I20" s="51">
        <v>55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52">
        <v>2</v>
      </c>
      <c r="B21" s="50" t="s">
        <v>1276</v>
      </c>
      <c r="C21" s="50" t="s">
        <v>107</v>
      </c>
      <c r="D21" s="349">
        <v>98.004000000000005</v>
      </c>
      <c r="E21" s="349">
        <v>95.001000000000005</v>
      </c>
      <c r="F21" s="350">
        <f>SUM(D21,E21)</f>
        <v>193.005</v>
      </c>
      <c r="G21" s="23">
        <v>1</v>
      </c>
      <c r="H21" s="351">
        <v>1949.038</v>
      </c>
      <c r="I21" s="51">
        <v>51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20">
        <v>1</v>
      </c>
      <c r="B22" s="27" t="s">
        <v>370</v>
      </c>
      <c r="C22" s="27" t="s">
        <v>338</v>
      </c>
      <c r="D22" s="349">
        <v>100.001</v>
      </c>
      <c r="E22" s="349">
        <v>98.001999999999995</v>
      </c>
      <c r="F22" s="350">
        <f>SUM(D22,E22)</f>
        <v>198.00299999999999</v>
      </c>
      <c r="G22" s="23">
        <v>8</v>
      </c>
      <c r="H22" s="350">
        <v>1945.0219999999997</v>
      </c>
      <c r="I22" s="25">
        <v>47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52">
        <v>6</v>
      </c>
      <c r="B23" s="50" t="s">
        <v>580</v>
      </c>
      <c r="C23" s="50" t="s">
        <v>73</v>
      </c>
      <c r="D23" s="349">
        <v>99.001999999999995</v>
      </c>
      <c r="E23" s="349">
        <v>98</v>
      </c>
      <c r="F23" s="350">
        <f>SUM(D23,E23)</f>
        <v>197.00200000000001</v>
      </c>
      <c r="G23" s="23">
        <v>6</v>
      </c>
      <c r="H23" s="351">
        <v>1937.0139999999999</v>
      </c>
      <c r="I23" s="51">
        <v>44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20">
        <v>9</v>
      </c>
      <c r="B24" s="50" t="s">
        <v>1113</v>
      </c>
      <c r="C24" s="50" t="s">
        <v>866</v>
      </c>
      <c r="D24" s="349">
        <v>97.001000000000005</v>
      </c>
      <c r="E24" s="349">
        <v>98.001000000000005</v>
      </c>
      <c r="F24" s="350">
        <f>SUM(D24,E24)</f>
        <v>195.00200000000001</v>
      </c>
      <c r="G24" s="23">
        <v>4</v>
      </c>
      <c r="H24" s="351">
        <v>1940.0219999999997</v>
      </c>
      <c r="I24" s="51">
        <v>43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376">
        <v>3</v>
      </c>
      <c r="B25" s="381" t="s">
        <v>1311</v>
      </c>
      <c r="C25" s="381" t="s">
        <v>530</v>
      </c>
      <c r="D25" s="378">
        <v>100.005</v>
      </c>
      <c r="E25" s="378">
        <v>97.001999999999995</v>
      </c>
      <c r="F25" s="379">
        <f>SUM(D25,E25)</f>
        <v>197.00700000000001</v>
      </c>
      <c r="G25" s="380">
        <v>7</v>
      </c>
      <c r="H25" s="354">
        <v>1920.019</v>
      </c>
      <c r="I25" s="55">
        <v>26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1"/>
      <c r="B27" s="8" t="s">
        <v>250</v>
      </c>
      <c r="C27" s="9" t="s">
        <v>1340</v>
      </c>
      <c r="D27" s="9"/>
      <c r="E27" s="9" t="s">
        <v>1760</v>
      </c>
      <c r="F27" s="8"/>
      <c r="G27" s="8"/>
      <c r="H27" s="8"/>
      <c r="I27" s="8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11">
        <v>2</v>
      </c>
      <c r="B28" s="346" t="s">
        <v>10</v>
      </c>
      <c r="C28" s="347" t="s">
        <v>11</v>
      </c>
      <c r="D28" s="61"/>
      <c r="E28" s="98"/>
      <c r="F28" s="333" t="s">
        <v>12</v>
      </c>
      <c r="G28" s="333" t="s">
        <v>13</v>
      </c>
      <c r="H28" s="333" t="s">
        <v>14</v>
      </c>
      <c r="I28" s="334" t="s">
        <v>15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374">
        <v>1</v>
      </c>
      <c r="B29" s="16" t="s">
        <v>106</v>
      </c>
      <c r="C29" s="16" t="s">
        <v>107</v>
      </c>
      <c r="D29" s="364">
        <v>99</v>
      </c>
      <c r="E29" s="364">
        <v>98.001000000000005</v>
      </c>
      <c r="F29" s="375">
        <f>SUM(D29,E29)</f>
        <v>197.001</v>
      </c>
      <c r="G29" s="18">
        <v>8</v>
      </c>
      <c r="H29" s="375">
        <v>1949.0250000000001</v>
      </c>
      <c r="I29" s="42">
        <v>73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52">
        <v>8</v>
      </c>
      <c r="B30" s="50" t="s">
        <v>1344</v>
      </c>
      <c r="C30" s="50" t="s">
        <v>1335</v>
      </c>
      <c r="D30" s="349">
        <v>99.001000000000005</v>
      </c>
      <c r="E30" s="349">
        <v>99.001999999999995</v>
      </c>
      <c r="F30" s="350">
        <f>SUM(D30,E30)</f>
        <v>198.00299999999999</v>
      </c>
      <c r="G30" s="23">
        <v>9</v>
      </c>
      <c r="H30" s="351">
        <v>1944.0279999999996</v>
      </c>
      <c r="I30" s="51">
        <v>66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52">
        <v>4</v>
      </c>
      <c r="B31" s="50" t="s">
        <v>1342</v>
      </c>
      <c r="C31" s="50" t="s">
        <v>524</v>
      </c>
      <c r="D31" s="349">
        <v>97.001999999999995</v>
      </c>
      <c r="E31" s="349">
        <v>95.001000000000005</v>
      </c>
      <c r="F31" s="350">
        <f>SUM(D31,E31)</f>
        <v>192.00299999999999</v>
      </c>
      <c r="G31" s="23">
        <v>3</v>
      </c>
      <c r="H31" s="351">
        <v>1950.0259999999998</v>
      </c>
      <c r="I31" s="51">
        <v>59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20">
        <v>9</v>
      </c>
      <c r="B32" s="50" t="s">
        <v>1345</v>
      </c>
      <c r="C32" s="50" t="s">
        <v>107</v>
      </c>
      <c r="D32" s="349">
        <v>97.001000000000005</v>
      </c>
      <c r="E32" s="349">
        <v>99.001000000000005</v>
      </c>
      <c r="F32" s="350">
        <f>SUM(D32,E32)</f>
        <v>196.00200000000001</v>
      </c>
      <c r="G32" s="23">
        <v>7</v>
      </c>
      <c r="H32" s="351">
        <v>1936.0249999999999</v>
      </c>
      <c r="I32" s="51">
        <v>58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20">
        <v>3</v>
      </c>
      <c r="B33" s="50" t="s">
        <v>613</v>
      </c>
      <c r="C33" s="50" t="s">
        <v>67</v>
      </c>
      <c r="D33" s="349">
        <v>96</v>
      </c>
      <c r="E33" s="349">
        <v>94.001000000000005</v>
      </c>
      <c r="F33" s="350">
        <f>SUM(D33,E33)</f>
        <v>190.001</v>
      </c>
      <c r="G33" s="23">
        <v>2</v>
      </c>
      <c r="H33" s="351">
        <v>1923.0209999999997</v>
      </c>
      <c r="I33" s="51">
        <v>55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20">
        <v>5</v>
      </c>
      <c r="B34" s="50" t="s">
        <v>164</v>
      </c>
      <c r="C34" s="50" t="s">
        <v>268</v>
      </c>
      <c r="D34" s="349">
        <v>98.003</v>
      </c>
      <c r="E34" s="349">
        <v>97</v>
      </c>
      <c r="F34" s="350">
        <f>SUM(D34,E34)</f>
        <v>195.00299999999999</v>
      </c>
      <c r="G34" s="23">
        <v>5</v>
      </c>
      <c r="H34" s="351">
        <v>1932.0209999999997</v>
      </c>
      <c r="I34" s="51">
        <v>52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52">
        <v>6</v>
      </c>
      <c r="B35" s="50" t="s">
        <v>347</v>
      </c>
      <c r="C35" s="50" t="s">
        <v>27</v>
      </c>
      <c r="D35" s="349">
        <v>97.001000000000005</v>
      </c>
      <c r="E35" s="349">
        <v>99.001000000000005</v>
      </c>
      <c r="F35" s="350">
        <f>SUM(D35,E35)</f>
        <v>196.00200000000001</v>
      </c>
      <c r="G35" s="23">
        <v>7</v>
      </c>
      <c r="H35" s="351">
        <v>1924.0179999999996</v>
      </c>
      <c r="I35" s="51">
        <v>46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20">
        <v>7</v>
      </c>
      <c r="B36" s="50" t="s">
        <v>1343</v>
      </c>
      <c r="C36" s="50" t="s">
        <v>89</v>
      </c>
      <c r="D36" s="349">
        <v>98</v>
      </c>
      <c r="E36" s="349">
        <v>95</v>
      </c>
      <c r="F36" s="350">
        <f>SUM(D36,E36)</f>
        <v>193</v>
      </c>
      <c r="G36" s="23">
        <v>4</v>
      </c>
      <c r="H36" s="351">
        <v>1714.0089999999998</v>
      </c>
      <c r="I36" s="51">
        <v>26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382">
        <v>2</v>
      </c>
      <c r="B37" s="381" t="s">
        <v>1341</v>
      </c>
      <c r="C37" s="381" t="s">
        <v>43</v>
      </c>
      <c r="D37" s="378">
        <v>96.001000000000005</v>
      </c>
      <c r="E37" s="378">
        <v>94</v>
      </c>
      <c r="F37" s="379">
        <f>SUM(D37,E37)</f>
        <v>190.001</v>
      </c>
      <c r="G37" s="380">
        <v>2</v>
      </c>
      <c r="H37" s="354">
        <v>1846.0119999999997</v>
      </c>
      <c r="I37" s="55">
        <v>23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1"/>
      <c r="B39" s="8" t="s">
        <v>1181</v>
      </c>
      <c r="C39" s="9" t="s">
        <v>1346</v>
      </c>
      <c r="D39" s="9"/>
      <c r="E39" s="9" t="s">
        <v>1761</v>
      </c>
      <c r="F39" s="8"/>
      <c r="G39" s="8"/>
      <c r="H39" s="8"/>
      <c r="I39" s="8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11">
        <v>2</v>
      </c>
      <c r="B40" s="346" t="s">
        <v>10</v>
      </c>
      <c r="C40" s="347" t="s">
        <v>11</v>
      </c>
      <c r="D40" s="61"/>
      <c r="E40" s="98"/>
      <c r="F40" s="333" t="s">
        <v>12</v>
      </c>
      <c r="G40" s="333" t="s">
        <v>13</v>
      </c>
      <c r="H40" s="333" t="s">
        <v>14</v>
      </c>
      <c r="I40" s="334" t="s">
        <v>15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12">
        <v>6</v>
      </c>
      <c r="B41" s="48" t="s">
        <v>1349</v>
      </c>
      <c r="C41" s="48" t="s">
        <v>854</v>
      </c>
      <c r="D41" s="364">
        <v>100.003</v>
      </c>
      <c r="E41" s="364">
        <v>99.003</v>
      </c>
      <c r="F41" s="375">
        <f>SUM(D41,E41)</f>
        <v>199.006</v>
      </c>
      <c r="G41" s="18">
        <v>8</v>
      </c>
      <c r="H41" s="406">
        <v>1963.0349999999999</v>
      </c>
      <c r="I41" s="49">
        <v>75</v>
      </c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52">
        <v>4</v>
      </c>
      <c r="B42" s="50" t="s">
        <v>1310</v>
      </c>
      <c r="C42" s="50" t="s">
        <v>107</v>
      </c>
      <c r="D42" s="349">
        <v>97.004000000000005</v>
      </c>
      <c r="E42" s="349">
        <v>97</v>
      </c>
      <c r="F42" s="350">
        <f>SUM(D42,E42)</f>
        <v>194.00400000000002</v>
      </c>
      <c r="G42" s="23">
        <v>6</v>
      </c>
      <c r="H42" s="351">
        <v>1958.0320000000002</v>
      </c>
      <c r="I42" s="51">
        <v>73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52">
        <v>8</v>
      </c>
      <c r="B43" s="50" t="s">
        <v>1351</v>
      </c>
      <c r="C43" s="50" t="s">
        <v>854</v>
      </c>
      <c r="D43" s="349">
        <v>98.001999999999995</v>
      </c>
      <c r="E43" s="349">
        <v>98.003</v>
      </c>
      <c r="F43" s="350">
        <f>SUM(D43,E43)</f>
        <v>196.005</v>
      </c>
      <c r="G43" s="23">
        <v>7</v>
      </c>
      <c r="H43" s="351">
        <v>1949.038</v>
      </c>
      <c r="I43" s="51">
        <v>71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52">
        <v>2</v>
      </c>
      <c r="B44" s="50" t="s">
        <v>1307</v>
      </c>
      <c r="C44" s="50" t="s">
        <v>848</v>
      </c>
      <c r="D44" s="349">
        <v>100.002</v>
      </c>
      <c r="E44" s="349">
        <v>100.002</v>
      </c>
      <c r="F44" s="350">
        <f>SUM(D44,E44)</f>
        <v>200.00399999999999</v>
      </c>
      <c r="G44" s="23">
        <v>9</v>
      </c>
      <c r="H44" s="351">
        <v>1945.0309999999999</v>
      </c>
      <c r="I44" s="51">
        <v>62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20">
        <v>9</v>
      </c>
      <c r="B45" s="50" t="s">
        <v>1279</v>
      </c>
      <c r="C45" s="50" t="s">
        <v>854</v>
      </c>
      <c r="D45" s="349">
        <v>95</v>
      </c>
      <c r="E45" s="349">
        <v>97</v>
      </c>
      <c r="F45" s="350">
        <f>SUM(D45,E45)</f>
        <v>192</v>
      </c>
      <c r="G45" s="23">
        <v>5</v>
      </c>
      <c r="H45" s="351">
        <v>1935.0129999999999</v>
      </c>
      <c r="I45" s="51">
        <v>59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20">
        <v>5</v>
      </c>
      <c r="B46" s="50" t="s">
        <v>1348</v>
      </c>
      <c r="C46" s="50" t="s">
        <v>352</v>
      </c>
      <c r="D46" s="349">
        <v>94.001000000000005</v>
      </c>
      <c r="E46" s="349">
        <v>94.001999999999995</v>
      </c>
      <c r="F46" s="350">
        <f>SUM(D46,E46)</f>
        <v>188.00299999999999</v>
      </c>
      <c r="G46" s="23">
        <v>4</v>
      </c>
      <c r="H46" s="351">
        <v>1906.0149999999999</v>
      </c>
      <c r="I46" s="51">
        <v>44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20">
        <v>7</v>
      </c>
      <c r="B47" s="50" t="s">
        <v>1350</v>
      </c>
      <c r="C47" s="50" t="s">
        <v>39</v>
      </c>
      <c r="D47" s="349">
        <v>89</v>
      </c>
      <c r="E47" s="349">
        <v>87.001000000000005</v>
      </c>
      <c r="F47" s="350">
        <f>SUM(D47,E47)</f>
        <v>176.001</v>
      </c>
      <c r="G47" s="23">
        <v>2</v>
      </c>
      <c r="H47" s="351">
        <v>1865.0139999999999</v>
      </c>
      <c r="I47" s="51">
        <v>31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20">
        <v>1</v>
      </c>
      <c r="B48" s="27" t="s">
        <v>1347</v>
      </c>
      <c r="C48" s="27" t="s">
        <v>43</v>
      </c>
      <c r="D48" s="349">
        <v>89</v>
      </c>
      <c r="E48" s="355">
        <v>90</v>
      </c>
      <c r="F48" s="350">
        <f>SUM(D48,E48)</f>
        <v>179</v>
      </c>
      <c r="G48" s="23">
        <v>3</v>
      </c>
      <c r="H48" s="350">
        <v>1780.0079999999998</v>
      </c>
      <c r="I48" s="25">
        <v>18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376">
        <v>3</v>
      </c>
      <c r="B49" s="381" t="s">
        <v>1308</v>
      </c>
      <c r="C49" s="381" t="s">
        <v>1309</v>
      </c>
      <c r="D49" s="378" t="s">
        <v>135</v>
      </c>
      <c r="E49" s="378"/>
      <c r="F49" s="379">
        <f>SUM(D49,E49)</f>
        <v>0</v>
      </c>
      <c r="G49" s="380">
        <v>0</v>
      </c>
      <c r="H49" s="354">
        <v>753.00599999999997</v>
      </c>
      <c r="I49" s="55">
        <v>13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1"/>
      <c r="B51" s="8" t="s">
        <v>1352</v>
      </c>
      <c r="C51" s="9" t="s">
        <v>1353</v>
      </c>
      <c r="D51" s="9"/>
      <c r="E51" s="9" t="s">
        <v>1763</v>
      </c>
      <c r="F51" s="8"/>
      <c r="G51" s="8"/>
      <c r="H51" s="8"/>
      <c r="I51" s="8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11">
        <v>2</v>
      </c>
      <c r="B52" s="346" t="s">
        <v>10</v>
      </c>
      <c r="C52" s="347" t="s">
        <v>11</v>
      </c>
      <c r="D52" s="61"/>
      <c r="E52" s="98"/>
      <c r="F52" s="333" t="s">
        <v>12</v>
      </c>
      <c r="G52" s="333" t="s">
        <v>13</v>
      </c>
      <c r="H52" s="333" t="s">
        <v>14</v>
      </c>
      <c r="I52" s="334" t="s">
        <v>15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374">
        <v>7</v>
      </c>
      <c r="B53" s="48" t="s">
        <v>1358</v>
      </c>
      <c r="C53" s="48" t="s">
        <v>854</v>
      </c>
      <c r="D53" s="364">
        <v>98.001000000000005</v>
      </c>
      <c r="E53" s="364">
        <v>98.001000000000005</v>
      </c>
      <c r="F53" s="375">
        <f>SUM(D53,E53)</f>
        <v>196.00200000000001</v>
      </c>
      <c r="G53" s="18">
        <v>8</v>
      </c>
      <c r="H53" s="406">
        <v>1942.021</v>
      </c>
      <c r="I53" s="49">
        <v>74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52">
        <v>4</v>
      </c>
      <c r="B54" s="50" t="s">
        <v>1356</v>
      </c>
      <c r="C54" s="50" t="s">
        <v>524</v>
      </c>
      <c r="D54" s="349">
        <v>99.001999999999995</v>
      </c>
      <c r="E54" s="349">
        <v>99.003</v>
      </c>
      <c r="F54" s="350">
        <f>SUM(D54,E54)</f>
        <v>198.005</v>
      </c>
      <c r="G54" s="23">
        <v>9</v>
      </c>
      <c r="H54" s="351">
        <v>1938.0210000000002</v>
      </c>
      <c r="I54" s="51">
        <v>71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52">
        <v>2</v>
      </c>
      <c r="B55" s="50" t="s">
        <v>1355</v>
      </c>
      <c r="C55" s="50" t="s">
        <v>539</v>
      </c>
      <c r="D55" s="349">
        <v>99.004000000000005</v>
      </c>
      <c r="E55" s="349">
        <v>94</v>
      </c>
      <c r="F55" s="350">
        <f>SUM(D55,E55)</f>
        <v>193.00400000000002</v>
      </c>
      <c r="G55" s="23">
        <v>7</v>
      </c>
      <c r="H55" s="351">
        <v>1553.0259999999998</v>
      </c>
      <c r="I55" s="51">
        <v>62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20">
        <v>3</v>
      </c>
      <c r="B56" s="50" t="s">
        <v>1097</v>
      </c>
      <c r="C56" s="50" t="s">
        <v>103</v>
      </c>
      <c r="D56" s="349">
        <v>96.001999999999995</v>
      </c>
      <c r="E56" s="349">
        <v>96.001000000000005</v>
      </c>
      <c r="F56" s="350">
        <f>SUM(D56,E56)</f>
        <v>192.00299999999999</v>
      </c>
      <c r="G56" s="23">
        <v>6</v>
      </c>
      <c r="H56" s="351">
        <v>1737.0249999999999</v>
      </c>
      <c r="I56" s="51">
        <v>60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20">
        <v>1</v>
      </c>
      <c r="B57" s="27" t="s">
        <v>1354</v>
      </c>
      <c r="C57" s="27" t="s">
        <v>107</v>
      </c>
      <c r="D57" s="349">
        <v>94.001000000000005</v>
      </c>
      <c r="E57" s="349">
        <v>97</v>
      </c>
      <c r="F57" s="350">
        <f>SUM(D57,E57)</f>
        <v>191.001</v>
      </c>
      <c r="G57" s="23">
        <v>5</v>
      </c>
      <c r="H57" s="350">
        <v>1885.0209999999997</v>
      </c>
      <c r="I57" s="25">
        <v>55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52">
        <v>6</v>
      </c>
      <c r="B58" s="50" t="s">
        <v>1312</v>
      </c>
      <c r="C58" s="50" t="s">
        <v>107</v>
      </c>
      <c r="D58" s="349">
        <v>92</v>
      </c>
      <c r="E58" s="349">
        <v>93</v>
      </c>
      <c r="F58" s="350">
        <f>SUM(D58,E58)</f>
        <v>185</v>
      </c>
      <c r="G58" s="23">
        <v>4</v>
      </c>
      <c r="H58" s="351">
        <v>1872.0069999999998</v>
      </c>
      <c r="I58" s="51">
        <v>43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20">
        <v>9</v>
      </c>
      <c r="B59" s="50" t="s">
        <v>1360</v>
      </c>
      <c r="C59" s="50" t="s">
        <v>127</v>
      </c>
      <c r="D59" s="349" t="s">
        <v>135</v>
      </c>
      <c r="E59" s="349"/>
      <c r="F59" s="350">
        <f>SUM(D59,E59)</f>
        <v>0</v>
      </c>
      <c r="G59" s="23">
        <v>0</v>
      </c>
      <c r="H59" s="351">
        <v>1510.0129999999997</v>
      </c>
      <c r="I59" s="51">
        <v>39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20">
        <v>5</v>
      </c>
      <c r="B60" s="50" t="s">
        <v>1357</v>
      </c>
      <c r="C60" s="50" t="s">
        <v>107</v>
      </c>
      <c r="D60" s="349" t="s">
        <v>135</v>
      </c>
      <c r="E60" s="349"/>
      <c r="F60" s="350">
        <f>SUM(D60,E60)</f>
        <v>0</v>
      </c>
      <c r="G60" s="23">
        <v>0</v>
      </c>
      <c r="H60" s="351">
        <v>0</v>
      </c>
      <c r="I60" s="51">
        <v>0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382">
        <v>8</v>
      </c>
      <c r="B61" s="381" t="s">
        <v>1359</v>
      </c>
      <c r="C61" s="381" t="s">
        <v>43</v>
      </c>
      <c r="D61" s="378" t="s">
        <v>79</v>
      </c>
      <c r="E61" s="378"/>
      <c r="F61" s="379">
        <f>SUM(D61,E61)</f>
        <v>0</v>
      </c>
      <c r="G61" s="380">
        <v>0</v>
      </c>
      <c r="H61" s="354">
        <v>0</v>
      </c>
      <c r="I61" s="55">
        <v>0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 t="s">
        <v>1273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10" t="s">
        <v>1274</v>
      </c>
      <c r="E65" s="43" t="s">
        <v>167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10" t="s">
        <v>168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D4F127A2-04CF-4FEA-BF6C-2E226F74B9A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B0B-5B70-4A2D-84C5-E31F61A2C81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1232</v>
      </c>
      <c r="C1" s="2"/>
      <c r="D1" s="3"/>
      <c r="E1" s="3"/>
      <c r="F1" s="3"/>
      <c r="G1" s="2"/>
      <c r="H1" s="3"/>
      <c r="I1" s="4" t="s">
        <v>1233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1361</v>
      </c>
      <c r="C3" s="9" t="s">
        <v>1362</v>
      </c>
      <c r="D3" s="9"/>
      <c r="E3" s="9" t="s">
        <v>471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12">
        <v>6</v>
      </c>
      <c r="B5" s="48" t="s">
        <v>1365</v>
      </c>
      <c r="C5" s="48" t="s">
        <v>352</v>
      </c>
      <c r="D5" s="364">
        <v>96.003</v>
      </c>
      <c r="E5" s="364">
        <v>98.001999999999995</v>
      </c>
      <c r="F5" s="375">
        <f>SUM(D5,E5)</f>
        <v>194.005</v>
      </c>
      <c r="G5" s="18">
        <v>8</v>
      </c>
      <c r="H5" s="406">
        <v>1965.0360000000001</v>
      </c>
      <c r="I5" s="49">
        <v>89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8</v>
      </c>
      <c r="B6" s="50" t="s">
        <v>746</v>
      </c>
      <c r="C6" s="50" t="s">
        <v>727</v>
      </c>
      <c r="D6" s="349">
        <v>97.001999999999995</v>
      </c>
      <c r="E6" s="349">
        <v>96</v>
      </c>
      <c r="F6" s="350">
        <f>SUM(D6,E6)</f>
        <v>193.00200000000001</v>
      </c>
      <c r="G6" s="23">
        <v>7</v>
      </c>
      <c r="H6" s="351">
        <v>1917.0139999999999</v>
      </c>
      <c r="I6" s="51">
        <v>62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3</v>
      </c>
      <c r="B7" s="50" t="s">
        <v>1363</v>
      </c>
      <c r="C7" s="50" t="s">
        <v>352</v>
      </c>
      <c r="D7" s="349">
        <v>98.003</v>
      </c>
      <c r="E7" s="349">
        <v>97.001000000000005</v>
      </c>
      <c r="F7" s="350">
        <f>SUM(D7,E7)</f>
        <v>195.00400000000002</v>
      </c>
      <c r="G7" s="23">
        <v>9</v>
      </c>
      <c r="H7" s="351">
        <v>1912.0160000000001</v>
      </c>
      <c r="I7" s="51">
        <v>58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7</v>
      </c>
      <c r="B8" s="50" t="s">
        <v>256</v>
      </c>
      <c r="C8" s="50" t="s">
        <v>43</v>
      </c>
      <c r="D8" s="349">
        <v>93.001000000000005</v>
      </c>
      <c r="E8" s="349">
        <v>96.001999999999995</v>
      </c>
      <c r="F8" s="350">
        <f>SUM(D8,E8)</f>
        <v>189.00299999999999</v>
      </c>
      <c r="G8" s="23">
        <v>4</v>
      </c>
      <c r="H8" s="351">
        <v>1904.0209999999997</v>
      </c>
      <c r="I8" s="51">
        <v>54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">
        <v>4</v>
      </c>
      <c r="B9" s="50" t="s">
        <v>1364</v>
      </c>
      <c r="C9" s="50" t="s">
        <v>27</v>
      </c>
      <c r="D9" s="349">
        <v>97.001000000000005</v>
      </c>
      <c r="E9" s="349">
        <v>93.001000000000005</v>
      </c>
      <c r="F9" s="350">
        <f>SUM(D9,E9)</f>
        <v>190.00200000000001</v>
      </c>
      <c r="G9" s="23">
        <v>5</v>
      </c>
      <c r="H9" s="351">
        <v>1890.0159999999998</v>
      </c>
      <c r="I9" s="51">
        <v>47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9</v>
      </c>
      <c r="B10" s="50" t="s">
        <v>769</v>
      </c>
      <c r="C10" s="50" t="s">
        <v>634</v>
      </c>
      <c r="D10" s="349">
        <v>95.001000000000005</v>
      </c>
      <c r="E10" s="349">
        <v>92</v>
      </c>
      <c r="F10" s="350">
        <f>SUM(D10,E10)</f>
        <v>187.001</v>
      </c>
      <c r="G10" s="23">
        <v>3</v>
      </c>
      <c r="H10" s="351">
        <v>1889.0089999999998</v>
      </c>
      <c r="I10" s="51">
        <v>43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0">
        <v>5</v>
      </c>
      <c r="B11" s="50" t="s">
        <v>1317</v>
      </c>
      <c r="C11" s="50" t="s">
        <v>530</v>
      </c>
      <c r="D11" s="349">
        <v>95</v>
      </c>
      <c r="E11" s="349">
        <v>96</v>
      </c>
      <c r="F11" s="350">
        <f>SUM(D11,E11)</f>
        <v>191</v>
      </c>
      <c r="G11" s="23">
        <v>6</v>
      </c>
      <c r="H11" s="351">
        <v>1791.011</v>
      </c>
      <c r="I11" s="51">
        <v>42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52">
        <v>2</v>
      </c>
      <c r="B12" s="50" t="s">
        <v>1275</v>
      </c>
      <c r="C12" s="50" t="s">
        <v>216</v>
      </c>
      <c r="D12" s="349">
        <v>92.001000000000005</v>
      </c>
      <c r="E12" s="349">
        <v>94.001000000000005</v>
      </c>
      <c r="F12" s="350">
        <f>SUM(D12,E12)</f>
        <v>186.00200000000001</v>
      </c>
      <c r="G12" s="23">
        <v>2</v>
      </c>
      <c r="H12" s="351">
        <v>1852.018</v>
      </c>
      <c r="I12" s="51">
        <v>33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376">
        <v>1</v>
      </c>
      <c r="B13" s="377" t="s">
        <v>799</v>
      </c>
      <c r="C13" s="377" t="s">
        <v>69</v>
      </c>
      <c r="D13" s="378">
        <v>94.001000000000005</v>
      </c>
      <c r="E13" s="378">
        <v>88</v>
      </c>
      <c r="F13" s="379">
        <f>SUM(D13,E13)</f>
        <v>182.001</v>
      </c>
      <c r="G13" s="380">
        <v>1</v>
      </c>
      <c r="H13" s="353">
        <v>1845.01</v>
      </c>
      <c r="I13" s="38">
        <v>25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1366</v>
      </c>
      <c r="C15" s="9" t="s">
        <v>1367</v>
      </c>
      <c r="D15" s="9"/>
      <c r="E15" s="9" t="s">
        <v>1764</v>
      </c>
      <c r="F15" s="8"/>
      <c r="G15" s="8"/>
      <c r="H15" s="8"/>
      <c r="I15" s="8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1">
        <v>2</v>
      </c>
      <c r="B16" s="346" t="s">
        <v>10</v>
      </c>
      <c r="C16" s="347" t="s">
        <v>11</v>
      </c>
      <c r="D16" s="61"/>
      <c r="E16" s="98"/>
      <c r="F16" s="333" t="s">
        <v>12</v>
      </c>
      <c r="G16" s="333" t="s">
        <v>13</v>
      </c>
      <c r="H16" s="333" t="s">
        <v>14</v>
      </c>
      <c r="I16" s="334" t="s">
        <v>15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374">
        <v>9</v>
      </c>
      <c r="B17" s="48" t="s">
        <v>235</v>
      </c>
      <c r="C17" s="48" t="s">
        <v>43</v>
      </c>
      <c r="D17" s="364">
        <v>98</v>
      </c>
      <c r="E17" s="364">
        <v>97.001999999999995</v>
      </c>
      <c r="F17" s="375">
        <f>SUM(D17,E17)</f>
        <v>195.00200000000001</v>
      </c>
      <c r="G17" s="18">
        <v>9</v>
      </c>
      <c r="H17" s="406">
        <v>1937.0229999999999</v>
      </c>
      <c r="I17" s="49">
        <v>79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0">
        <v>3</v>
      </c>
      <c r="B18" s="50" t="s">
        <v>1369</v>
      </c>
      <c r="C18" s="50" t="s">
        <v>352</v>
      </c>
      <c r="D18" s="349">
        <v>93</v>
      </c>
      <c r="E18" s="349">
        <v>92</v>
      </c>
      <c r="F18" s="350">
        <f>SUM(D18,E18)</f>
        <v>185</v>
      </c>
      <c r="G18" s="23">
        <v>5</v>
      </c>
      <c r="H18" s="351">
        <v>1907.0240000000001</v>
      </c>
      <c r="I18" s="51">
        <v>69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2">
        <v>4</v>
      </c>
      <c r="B19" s="50" t="s">
        <v>1370</v>
      </c>
      <c r="C19" s="50" t="s">
        <v>352</v>
      </c>
      <c r="D19" s="349">
        <v>93.001000000000005</v>
      </c>
      <c r="E19" s="349">
        <v>92.001000000000005</v>
      </c>
      <c r="F19" s="350">
        <f>SUM(D19,E19)</f>
        <v>185.00200000000001</v>
      </c>
      <c r="G19" s="23">
        <v>6</v>
      </c>
      <c r="H19" s="351">
        <v>1891.0189999999996</v>
      </c>
      <c r="I19" s="51">
        <v>58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0">
        <v>5</v>
      </c>
      <c r="B20" s="50" t="s">
        <v>1371</v>
      </c>
      <c r="C20" s="50" t="s">
        <v>103</v>
      </c>
      <c r="D20" s="349">
        <v>89</v>
      </c>
      <c r="E20" s="349">
        <v>95.001000000000005</v>
      </c>
      <c r="F20" s="350">
        <f>SUM(D20,E20)</f>
        <v>184.001</v>
      </c>
      <c r="G20" s="23">
        <v>4</v>
      </c>
      <c r="H20" s="351">
        <v>1888.021</v>
      </c>
      <c r="I20" s="51">
        <v>58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52">
        <v>2</v>
      </c>
      <c r="B21" s="50" t="s">
        <v>1368</v>
      </c>
      <c r="C21" s="50" t="s">
        <v>27</v>
      </c>
      <c r="D21" s="349">
        <v>93</v>
      </c>
      <c r="E21" s="349">
        <v>90</v>
      </c>
      <c r="F21" s="350">
        <f>SUM(D21,E21)</f>
        <v>183</v>
      </c>
      <c r="G21" s="23">
        <v>3</v>
      </c>
      <c r="H21" s="351">
        <v>1802.0119999999999</v>
      </c>
      <c r="I21" s="51">
        <v>57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20">
        <v>1</v>
      </c>
      <c r="B22" s="27" t="s">
        <v>1117</v>
      </c>
      <c r="C22" s="27" t="s">
        <v>848</v>
      </c>
      <c r="D22" s="349">
        <v>96</v>
      </c>
      <c r="E22" s="349">
        <v>97.001000000000005</v>
      </c>
      <c r="F22" s="350">
        <f>SUM(D22,E22)</f>
        <v>193.001</v>
      </c>
      <c r="G22" s="23">
        <v>8</v>
      </c>
      <c r="H22" s="350">
        <v>1835.0099999999998</v>
      </c>
      <c r="I22" s="25">
        <v>53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52">
        <v>6</v>
      </c>
      <c r="B23" s="50" t="s">
        <v>1318</v>
      </c>
      <c r="C23" s="50" t="s">
        <v>530</v>
      </c>
      <c r="D23" s="349">
        <v>93</v>
      </c>
      <c r="E23" s="349">
        <v>93.001000000000005</v>
      </c>
      <c r="F23" s="350">
        <f>SUM(D23,E23)</f>
        <v>186.001</v>
      </c>
      <c r="G23" s="23">
        <v>7</v>
      </c>
      <c r="H23" s="351">
        <v>1872.0079999999998</v>
      </c>
      <c r="I23" s="51">
        <v>44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52">
        <v>8</v>
      </c>
      <c r="B24" s="50" t="s">
        <v>1189</v>
      </c>
      <c r="C24" s="50" t="s">
        <v>634</v>
      </c>
      <c r="D24" s="349">
        <v>87</v>
      </c>
      <c r="E24" s="349">
        <v>83</v>
      </c>
      <c r="F24" s="350">
        <f>SUM(D24,E24)</f>
        <v>170</v>
      </c>
      <c r="G24" s="23">
        <v>2</v>
      </c>
      <c r="H24" s="351">
        <v>1607.0049999999999</v>
      </c>
      <c r="I24" s="51">
        <v>27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376">
        <v>7</v>
      </c>
      <c r="B25" s="381" t="s">
        <v>1372</v>
      </c>
      <c r="C25" s="381" t="s">
        <v>107</v>
      </c>
      <c r="D25" s="378" t="s">
        <v>135</v>
      </c>
      <c r="E25" s="378"/>
      <c r="F25" s="379">
        <f>SUM(D25,E25)</f>
        <v>0</v>
      </c>
      <c r="G25" s="380">
        <v>0</v>
      </c>
      <c r="H25" s="354">
        <v>0</v>
      </c>
      <c r="I25" s="55">
        <v>0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1"/>
      <c r="B27" s="8" t="s">
        <v>1373</v>
      </c>
      <c r="C27" s="9" t="s">
        <v>1374</v>
      </c>
      <c r="D27" s="9"/>
      <c r="E27" s="9" t="s">
        <v>487</v>
      </c>
      <c r="F27" s="8"/>
      <c r="G27" s="8"/>
      <c r="H27" s="8"/>
      <c r="I27" s="8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11">
        <v>2</v>
      </c>
      <c r="B28" s="346" t="s">
        <v>10</v>
      </c>
      <c r="C28" s="347" t="s">
        <v>11</v>
      </c>
      <c r="D28" s="61"/>
      <c r="E28" s="98"/>
      <c r="F28" s="333" t="s">
        <v>12</v>
      </c>
      <c r="G28" s="333" t="s">
        <v>13</v>
      </c>
      <c r="H28" s="333" t="s">
        <v>14</v>
      </c>
      <c r="I28" s="334" t="s">
        <v>15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12">
        <v>2</v>
      </c>
      <c r="B29" s="48" t="s">
        <v>1375</v>
      </c>
      <c r="C29" s="48" t="s">
        <v>352</v>
      </c>
      <c r="D29" s="364">
        <v>91</v>
      </c>
      <c r="E29" s="364">
        <v>91</v>
      </c>
      <c r="F29" s="375">
        <f>SUM(D29,E29)</f>
        <v>182</v>
      </c>
      <c r="G29" s="18">
        <v>2</v>
      </c>
      <c r="H29" s="406">
        <v>1938.038</v>
      </c>
      <c r="I29" s="49">
        <v>65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20">
        <v>5</v>
      </c>
      <c r="B30" s="50" t="s">
        <v>1377</v>
      </c>
      <c r="C30" s="50" t="s">
        <v>268</v>
      </c>
      <c r="D30" s="349">
        <v>97</v>
      </c>
      <c r="E30" s="349">
        <v>97</v>
      </c>
      <c r="F30" s="350">
        <f>SUM(D30,E30)</f>
        <v>194</v>
      </c>
      <c r="G30" s="23">
        <v>7</v>
      </c>
      <c r="H30" s="351">
        <v>1936.0290000000002</v>
      </c>
      <c r="I30" s="51">
        <v>65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20">
        <v>1</v>
      </c>
      <c r="B31" s="27" t="s">
        <v>1316</v>
      </c>
      <c r="C31" s="27" t="s">
        <v>107</v>
      </c>
      <c r="D31" s="349">
        <v>95.003</v>
      </c>
      <c r="E31" s="349">
        <v>93</v>
      </c>
      <c r="F31" s="350">
        <f>SUM(D31,E31)</f>
        <v>188.00299999999999</v>
      </c>
      <c r="G31" s="23">
        <v>4</v>
      </c>
      <c r="H31" s="350">
        <v>1921.0219999999997</v>
      </c>
      <c r="I31" s="25">
        <v>55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52">
        <v>4</v>
      </c>
      <c r="B32" s="50" t="s">
        <v>1324</v>
      </c>
      <c r="C32" s="50" t="s">
        <v>532</v>
      </c>
      <c r="D32" s="349">
        <v>94</v>
      </c>
      <c r="E32" s="349">
        <v>99.001000000000005</v>
      </c>
      <c r="F32" s="350">
        <f>SUM(D32,E32)</f>
        <v>193.001</v>
      </c>
      <c r="G32" s="23">
        <v>6</v>
      </c>
      <c r="H32" s="351">
        <v>1911.0149999999999</v>
      </c>
      <c r="I32" s="51">
        <v>49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20">
        <v>3</v>
      </c>
      <c r="B33" s="50" t="s">
        <v>1376</v>
      </c>
      <c r="C33" s="50" t="s">
        <v>67</v>
      </c>
      <c r="D33" s="349">
        <v>97.001000000000005</v>
      </c>
      <c r="E33" s="349">
        <v>97.001999999999995</v>
      </c>
      <c r="F33" s="350">
        <f>SUM(D33,E33)</f>
        <v>194.00299999999999</v>
      </c>
      <c r="G33" s="23">
        <v>8</v>
      </c>
      <c r="H33" s="351">
        <v>1730.0099999999998</v>
      </c>
      <c r="I33" s="51">
        <v>49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52">
        <v>6</v>
      </c>
      <c r="B34" s="50" t="s">
        <v>1378</v>
      </c>
      <c r="C34" s="50" t="s">
        <v>43</v>
      </c>
      <c r="D34" s="349">
        <v>92</v>
      </c>
      <c r="E34" s="349">
        <v>91.001000000000005</v>
      </c>
      <c r="F34" s="350">
        <f>SUM(D34,E34)</f>
        <v>183.001</v>
      </c>
      <c r="G34" s="23">
        <v>3</v>
      </c>
      <c r="H34" s="351">
        <v>1880.0119999999999</v>
      </c>
      <c r="I34" s="51">
        <v>36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20">
        <v>7</v>
      </c>
      <c r="B35" s="50" t="s">
        <v>1319</v>
      </c>
      <c r="C35" s="50" t="s">
        <v>107</v>
      </c>
      <c r="D35" s="349">
        <v>95.001000000000005</v>
      </c>
      <c r="E35" s="349">
        <v>94.001000000000005</v>
      </c>
      <c r="F35" s="350">
        <f>SUM(D35,E35)</f>
        <v>189.00200000000001</v>
      </c>
      <c r="G35" s="23">
        <v>5</v>
      </c>
      <c r="H35" s="351">
        <v>1855.0089999999998</v>
      </c>
      <c r="I35" s="51">
        <v>28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382">
        <v>8</v>
      </c>
      <c r="B36" s="381" t="s">
        <v>1379</v>
      </c>
      <c r="C36" s="381" t="s">
        <v>43</v>
      </c>
      <c r="D36" s="378" t="s">
        <v>135</v>
      </c>
      <c r="E36" s="378"/>
      <c r="F36" s="379">
        <f>SUM(D36,E36)</f>
        <v>0</v>
      </c>
      <c r="G36" s="380">
        <v>0</v>
      </c>
      <c r="H36" s="354">
        <v>926.00499999999988</v>
      </c>
      <c r="I36" s="55">
        <v>9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1"/>
      <c r="B38" s="8" t="s">
        <v>1380</v>
      </c>
      <c r="C38" s="9" t="s">
        <v>5</v>
      </c>
      <c r="D38" s="9"/>
      <c r="E38" s="9" t="s">
        <v>1765</v>
      </c>
      <c r="F38" s="8"/>
      <c r="G38" s="8"/>
      <c r="H38" s="8"/>
      <c r="I38" s="8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11">
        <v>2</v>
      </c>
      <c r="B39" s="346" t="s">
        <v>10</v>
      </c>
      <c r="C39" s="347" t="s">
        <v>11</v>
      </c>
      <c r="D39" s="61"/>
      <c r="E39" s="98"/>
      <c r="F39" s="333" t="s">
        <v>12</v>
      </c>
      <c r="G39" s="333" t="s">
        <v>13</v>
      </c>
      <c r="H39" s="333" t="s">
        <v>14</v>
      </c>
      <c r="I39" s="334" t="s">
        <v>15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374">
        <v>3</v>
      </c>
      <c r="B40" s="48" t="s">
        <v>1382</v>
      </c>
      <c r="C40" s="48" t="s">
        <v>352</v>
      </c>
      <c r="D40" s="364">
        <v>99.001000000000005</v>
      </c>
      <c r="E40" s="364">
        <v>99.004000000000005</v>
      </c>
      <c r="F40" s="375">
        <f>SUM(D40,E40)</f>
        <v>198.005</v>
      </c>
      <c r="G40" s="18">
        <v>8</v>
      </c>
      <c r="H40" s="406">
        <v>1944.0209999999997</v>
      </c>
      <c r="I40" s="49">
        <v>69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52">
        <v>6</v>
      </c>
      <c r="B41" s="50" t="s">
        <v>1384</v>
      </c>
      <c r="C41" s="50" t="s">
        <v>848</v>
      </c>
      <c r="D41" s="349">
        <v>96.001000000000005</v>
      </c>
      <c r="E41" s="349">
        <v>96</v>
      </c>
      <c r="F41" s="350">
        <f>SUM(D41,E41)</f>
        <v>192.001</v>
      </c>
      <c r="G41" s="23">
        <v>5</v>
      </c>
      <c r="H41" s="351">
        <v>1942.0179999999998</v>
      </c>
      <c r="I41" s="51">
        <v>67</v>
      </c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52">
        <v>8</v>
      </c>
      <c r="B42" s="50" t="s">
        <v>1385</v>
      </c>
      <c r="C42" s="50" t="s">
        <v>854</v>
      </c>
      <c r="D42" s="349">
        <v>96.001999999999995</v>
      </c>
      <c r="E42" s="349">
        <v>98.001999999999995</v>
      </c>
      <c r="F42" s="350">
        <f>SUM(D42,E42)</f>
        <v>194.00399999999999</v>
      </c>
      <c r="G42" s="23">
        <v>7</v>
      </c>
      <c r="H42" s="351">
        <v>1919.0199999999998</v>
      </c>
      <c r="I42" s="51">
        <v>54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20">
        <v>7</v>
      </c>
      <c r="B43" s="50" t="s">
        <v>651</v>
      </c>
      <c r="C43" s="50" t="s">
        <v>273</v>
      </c>
      <c r="D43" s="349">
        <v>97.001000000000005</v>
      </c>
      <c r="E43" s="349">
        <v>95.001999999999995</v>
      </c>
      <c r="F43" s="350">
        <f>SUM(D43,E43)</f>
        <v>192.00299999999999</v>
      </c>
      <c r="G43" s="23">
        <v>6</v>
      </c>
      <c r="H43" s="351">
        <v>1910.0169999999996</v>
      </c>
      <c r="I43" s="51">
        <v>50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52">
        <v>2</v>
      </c>
      <c r="B44" s="50" t="s">
        <v>1321</v>
      </c>
      <c r="C44" s="50" t="s">
        <v>634</v>
      </c>
      <c r="D44" s="349">
        <v>93</v>
      </c>
      <c r="E44" s="349">
        <v>95.001999999999995</v>
      </c>
      <c r="F44" s="350">
        <f>SUM(D44,E44)</f>
        <v>188.00200000000001</v>
      </c>
      <c r="G44" s="23">
        <v>3</v>
      </c>
      <c r="H44" s="351">
        <v>1870.0119999999997</v>
      </c>
      <c r="I44" s="51">
        <v>35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20">
        <v>1</v>
      </c>
      <c r="B45" s="27" t="s">
        <v>1381</v>
      </c>
      <c r="C45" s="27" t="s">
        <v>532</v>
      </c>
      <c r="D45" s="349">
        <v>92</v>
      </c>
      <c r="E45" s="349">
        <v>97</v>
      </c>
      <c r="F45" s="350">
        <f>SUM(D45,E45)</f>
        <v>189</v>
      </c>
      <c r="G45" s="23">
        <v>4</v>
      </c>
      <c r="H45" s="350">
        <v>1705.0089999999998</v>
      </c>
      <c r="I45" s="25">
        <v>33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20">
        <v>5</v>
      </c>
      <c r="B46" s="50" t="s">
        <v>1383</v>
      </c>
      <c r="C46" s="50" t="s">
        <v>103</v>
      </c>
      <c r="D46" s="349">
        <v>94</v>
      </c>
      <c r="E46" s="349">
        <v>91</v>
      </c>
      <c r="F46" s="350">
        <f>SUM(D46,E46)</f>
        <v>185</v>
      </c>
      <c r="G46" s="23">
        <v>1</v>
      </c>
      <c r="H46" s="351">
        <v>1688.009</v>
      </c>
      <c r="I46" s="51">
        <v>33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382">
        <v>4</v>
      </c>
      <c r="B47" s="381" t="s">
        <v>1156</v>
      </c>
      <c r="C47" s="381" t="s">
        <v>216</v>
      </c>
      <c r="D47" s="378">
        <v>96.001999999999995</v>
      </c>
      <c r="E47" s="378">
        <v>91</v>
      </c>
      <c r="F47" s="379">
        <f>SUM(D47,E47)</f>
        <v>187.00200000000001</v>
      </c>
      <c r="G47" s="380">
        <v>2</v>
      </c>
      <c r="H47" s="354">
        <v>1816.0139999999999</v>
      </c>
      <c r="I47" s="55">
        <v>21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1"/>
      <c r="B49" s="8" t="s">
        <v>1386</v>
      </c>
      <c r="C49" s="9" t="s">
        <v>1387</v>
      </c>
      <c r="D49" s="9"/>
      <c r="E49" s="9" t="s">
        <v>1742</v>
      </c>
      <c r="F49" s="8"/>
      <c r="G49" s="8"/>
      <c r="H49" s="8"/>
      <c r="I49" s="8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11">
        <v>2</v>
      </c>
      <c r="B50" s="346" t="s">
        <v>10</v>
      </c>
      <c r="C50" s="347" t="s">
        <v>11</v>
      </c>
      <c r="D50" s="61"/>
      <c r="E50" s="98"/>
      <c r="F50" s="333" t="s">
        <v>12</v>
      </c>
      <c r="G50" s="333" t="s">
        <v>13</v>
      </c>
      <c r="H50" s="333" t="s">
        <v>14</v>
      </c>
      <c r="I50" s="334" t="s">
        <v>15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374">
        <v>5</v>
      </c>
      <c r="B51" s="48" t="s">
        <v>1390</v>
      </c>
      <c r="C51" s="48" t="s">
        <v>532</v>
      </c>
      <c r="D51" s="364">
        <v>94</v>
      </c>
      <c r="E51" s="364">
        <v>97</v>
      </c>
      <c r="F51" s="375">
        <f>SUM(D51,E51)</f>
        <v>191</v>
      </c>
      <c r="G51" s="18">
        <v>7</v>
      </c>
      <c r="H51" s="406">
        <v>1928.0170000000001</v>
      </c>
      <c r="I51" s="49">
        <v>74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20">
        <v>3</v>
      </c>
      <c r="B52" s="50" t="s">
        <v>1389</v>
      </c>
      <c r="C52" s="50" t="s">
        <v>539</v>
      </c>
      <c r="D52" s="349">
        <v>93</v>
      </c>
      <c r="E52" s="349">
        <v>93</v>
      </c>
      <c r="F52" s="350">
        <f>SUM(D52,E52)</f>
        <v>186</v>
      </c>
      <c r="G52" s="23">
        <v>4</v>
      </c>
      <c r="H52" s="351">
        <v>1795.0159999999998</v>
      </c>
      <c r="I52" s="51">
        <v>50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52">
        <v>8</v>
      </c>
      <c r="B53" s="50" t="s">
        <v>1161</v>
      </c>
      <c r="C53" s="50" t="s">
        <v>848</v>
      </c>
      <c r="D53" s="349">
        <v>94</v>
      </c>
      <c r="E53" s="349">
        <v>92.001000000000005</v>
      </c>
      <c r="F53" s="350">
        <f>SUM(D53,E53)</f>
        <v>186.001</v>
      </c>
      <c r="G53" s="23">
        <v>5</v>
      </c>
      <c r="H53" s="351">
        <v>1871.0139999999999</v>
      </c>
      <c r="I53" s="51">
        <v>48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52">
        <v>2</v>
      </c>
      <c r="B54" s="50" t="s">
        <v>780</v>
      </c>
      <c r="C54" s="50" t="s">
        <v>43</v>
      </c>
      <c r="D54" s="349">
        <v>94</v>
      </c>
      <c r="E54" s="349">
        <v>97</v>
      </c>
      <c r="F54" s="350">
        <f>SUM(D54,E54)</f>
        <v>191</v>
      </c>
      <c r="G54" s="23">
        <v>7</v>
      </c>
      <c r="H54" s="351">
        <v>1869.0129999999997</v>
      </c>
      <c r="I54" s="51">
        <v>48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20">
        <v>1</v>
      </c>
      <c r="B55" s="27" t="s">
        <v>1388</v>
      </c>
      <c r="C55" s="27" t="s">
        <v>216</v>
      </c>
      <c r="D55" s="349">
        <v>95</v>
      </c>
      <c r="E55" s="349">
        <v>97.001000000000005</v>
      </c>
      <c r="F55" s="350">
        <f>SUM(D55,E55)</f>
        <v>192.001</v>
      </c>
      <c r="G55" s="23">
        <v>8</v>
      </c>
      <c r="H55" s="350">
        <v>1835.0069999999998</v>
      </c>
      <c r="I55" s="25">
        <v>41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20">
        <v>7</v>
      </c>
      <c r="B56" s="50" t="s">
        <v>1391</v>
      </c>
      <c r="C56" s="50" t="s">
        <v>89</v>
      </c>
      <c r="D56" s="349">
        <v>89</v>
      </c>
      <c r="E56" s="349">
        <v>90</v>
      </c>
      <c r="F56" s="350">
        <f>SUM(D56,E56)</f>
        <v>179</v>
      </c>
      <c r="G56" s="23">
        <v>3</v>
      </c>
      <c r="H56" s="351">
        <v>1836.0049999999999</v>
      </c>
      <c r="I56" s="51">
        <v>36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52">
        <v>4</v>
      </c>
      <c r="B57" s="50" t="s">
        <v>566</v>
      </c>
      <c r="C57" s="50" t="s">
        <v>273</v>
      </c>
      <c r="D57" s="349" t="s">
        <v>135</v>
      </c>
      <c r="E57" s="349"/>
      <c r="F57" s="350">
        <f>SUM(D57,E57)</f>
        <v>0</v>
      </c>
      <c r="G57" s="23">
        <v>0</v>
      </c>
      <c r="H57" s="351">
        <v>948.00499999999988</v>
      </c>
      <c r="I57" s="51">
        <v>27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382">
        <v>6</v>
      </c>
      <c r="B58" s="381" t="s">
        <v>941</v>
      </c>
      <c r="C58" s="381" t="s">
        <v>89</v>
      </c>
      <c r="D58" s="378" t="s">
        <v>135</v>
      </c>
      <c r="E58" s="378"/>
      <c r="F58" s="379">
        <f>SUM(D58,E58)</f>
        <v>0</v>
      </c>
      <c r="G58" s="380">
        <v>0</v>
      </c>
      <c r="H58" s="354">
        <v>761.00599999999997</v>
      </c>
      <c r="I58" s="55">
        <v>24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 t="s">
        <v>1273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10" t="s">
        <v>1274</v>
      </c>
      <c r="E62" s="43" t="s">
        <v>167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10" t="s">
        <v>168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1:I58">
    <sortCondition descending="1" ref="I51"/>
    <sortCondition descending="1" ref="H51"/>
  </sortState>
  <mergeCells count="1">
    <mergeCell ref="D2:I2"/>
  </mergeCells>
  <hyperlinks>
    <hyperlink ref="B2" location="'Index'!A3" tooltip="Go to the Index sheet" display="á" xr:uid="{4E47268A-B2DC-41C4-BB2D-733F0368C58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4089-97A7-4EB6-93EC-8A8FB7C00F4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1232</v>
      </c>
      <c r="C1" s="2"/>
      <c r="D1" s="3"/>
      <c r="E1" s="3"/>
      <c r="F1" s="3"/>
      <c r="G1" s="2"/>
      <c r="H1" s="3"/>
      <c r="I1" s="4" t="s">
        <v>1233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1392</v>
      </c>
      <c r="C3" s="9" t="s">
        <v>1393</v>
      </c>
      <c r="D3" s="9"/>
      <c r="E3" s="9" t="s">
        <v>1766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12">
        <v>2</v>
      </c>
      <c r="B5" s="48" t="s">
        <v>1322</v>
      </c>
      <c r="C5" s="48" t="s">
        <v>73</v>
      </c>
      <c r="D5" s="364">
        <v>96.001999999999995</v>
      </c>
      <c r="E5" s="364">
        <v>97.004000000000005</v>
      </c>
      <c r="F5" s="375">
        <f>SUM(D5,E5)</f>
        <v>193.006</v>
      </c>
      <c r="G5" s="18">
        <v>7</v>
      </c>
      <c r="H5" s="406">
        <v>1954.039</v>
      </c>
      <c r="I5" s="49">
        <v>76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8</v>
      </c>
      <c r="B6" s="50" t="s">
        <v>1399</v>
      </c>
      <c r="C6" s="50" t="s">
        <v>27</v>
      </c>
      <c r="D6" s="349">
        <v>95</v>
      </c>
      <c r="E6" s="349">
        <v>100.003</v>
      </c>
      <c r="F6" s="350">
        <f>SUM(D6,E6)</f>
        <v>195.00299999999999</v>
      </c>
      <c r="G6" s="23">
        <v>8</v>
      </c>
      <c r="H6" s="351">
        <v>1925.0269999999998</v>
      </c>
      <c r="I6" s="51">
        <v>69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6</v>
      </c>
      <c r="B7" s="50" t="s">
        <v>1137</v>
      </c>
      <c r="C7" s="50" t="s">
        <v>103</v>
      </c>
      <c r="D7" s="349">
        <v>94</v>
      </c>
      <c r="E7" s="349">
        <v>93</v>
      </c>
      <c r="F7" s="350">
        <f>SUM(D7,E7)</f>
        <v>187</v>
      </c>
      <c r="G7" s="23">
        <v>5</v>
      </c>
      <c r="H7" s="351">
        <v>1716.008</v>
      </c>
      <c r="I7" s="51">
        <v>57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1</v>
      </c>
      <c r="B8" s="27" t="s">
        <v>1394</v>
      </c>
      <c r="C8" s="27" t="s">
        <v>352</v>
      </c>
      <c r="D8" s="349">
        <v>93.001000000000005</v>
      </c>
      <c r="E8" s="349">
        <v>94</v>
      </c>
      <c r="F8" s="350">
        <f>SUM(D8,E8)</f>
        <v>187.001</v>
      </c>
      <c r="G8" s="23">
        <v>6</v>
      </c>
      <c r="H8" s="350">
        <v>1657.0109999999997</v>
      </c>
      <c r="I8" s="25">
        <v>38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7</v>
      </c>
      <c r="B9" s="50" t="s">
        <v>1398</v>
      </c>
      <c r="C9" s="50" t="s">
        <v>107</v>
      </c>
      <c r="D9" s="349">
        <v>92</v>
      </c>
      <c r="E9" s="349">
        <v>83</v>
      </c>
      <c r="F9" s="350">
        <f>SUM(D9,E9)</f>
        <v>175</v>
      </c>
      <c r="G9" s="23">
        <v>4</v>
      </c>
      <c r="H9" s="351">
        <v>1819.0069999999998</v>
      </c>
      <c r="I9" s="51">
        <v>36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5</v>
      </c>
      <c r="B10" s="50" t="s">
        <v>1397</v>
      </c>
      <c r="C10" s="50" t="s">
        <v>180</v>
      </c>
      <c r="D10" s="349" t="s">
        <v>135</v>
      </c>
      <c r="E10" s="349"/>
      <c r="F10" s="350">
        <f>SUM(D10,E10)</f>
        <v>0</v>
      </c>
      <c r="G10" s="23">
        <v>0</v>
      </c>
      <c r="H10" s="351">
        <v>1637.0059999999999</v>
      </c>
      <c r="I10" s="51">
        <v>33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">
        <v>4</v>
      </c>
      <c r="B11" s="50" t="s">
        <v>1396</v>
      </c>
      <c r="C11" s="50" t="s">
        <v>216</v>
      </c>
      <c r="D11" s="349">
        <v>79</v>
      </c>
      <c r="E11" s="349">
        <v>87.001000000000005</v>
      </c>
      <c r="F11" s="350">
        <f>SUM(D11,E11)</f>
        <v>166.001</v>
      </c>
      <c r="G11" s="23">
        <v>3</v>
      </c>
      <c r="H11" s="351">
        <v>1703.0079999999998</v>
      </c>
      <c r="I11" s="51">
        <v>24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376">
        <v>3</v>
      </c>
      <c r="B12" s="381" t="s">
        <v>1395</v>
      </c>
      <c r="C12" s="381" t="s">
        <v>89</v>
      </c>
      <c r="D12" s="378" t="s">
        <v>135</v>
      </c>
      <c r="E12" s="378"/>
      <c r="F12" s="379">
        <f>SUM(D12,E12)</f>
        <v>0</v>
      </c>
      <c r="G12" s="380">
        <v>0</v>
      </c>
      <c r="H12" s="354">
        <v>904.00299999999993</v>
      </c>
      <c r="I12" s="55">
        <v>17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"/>
      <c r="B14" s="8" t="s">
        <v>1400</v>
      </c>
      <c r="C14" s="9" t="s">
        <v>1401</v>
      </c>
      <c r="D14" s="9"/>
      <c r="E14" s="9" t="s">
        <v>1767</v>
      </c>
      <c r="F14" s="8"/>
      <c r="G14" s="8"/>
      <c r="H14" s="8"/>
      <c r="I14" s="8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1">
        <v>2</v>
      </c>
      <c r="B15" s="346" t="s">
        <v>10</v>
      </c>
      <c r="C15" s="347" t="s">
        <v>11</v>
      </c>
      <c r="D15" s="61"/>
      <c r="E15" s="98"/>
      <c r="F15" s="333" t="s">
        <v>12</v>
      </c>
      <c r="G15" s="333" t="s">
        <v>13</v>
      </c>
      <c r="H15" s="333" t="s">
        <v>14</v>
      </c>
      <c r="I15" s="334" t="s">
        <v>15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374">
        <v>7</v>
      </c>
      <c r="B16" s="48" t="s">
        <v>1405</v>
      </c>
      <c r="C16" s="48" t="s">
        <v>338</v>
      </c>
      <c r="D16" s="364">
        <v>96</v>
      </c>
      <c r="E16" s="364">
        <v>93.001000000000005</v>
      </c>
      <c r="F16" s="375">
        <f>SUM(D16,E16)</f>
        <v>189.001</v>
      </c>
      <c r="G16" s="18">
        <v>8</v>
      </c>
      <c r="H16" s="406">
        <v>1933.0199999999998</v>
      </c>
      <c r="I16" s="49">
        <v>79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52">
        <v>4</v>
      </c>
      <c r="B17" s="50" t="s">
        <v>1326</v>
      </c>
      <c r="C17" s="50" t="s">
        <v>97</v>
      </c>
      <c r="D17" s="349">
        <v>94.001000000000005</v>
      </c>
      <c r="E17" s="349">
        <v>90</v>
      </c>
      <c r="F17" s="350">
        <f>SUM(D17,E17)</f>
        <v>184.001</v>
      </c>
      <c r="G17" s="23">
        <v>7</v>
      </c>
      <c r="H17" s="351">
        <v>1866.0079999999998</v>
      </c>
      <c r="I17" s="51">
        <v>70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0">
        <v>5</v>
      </c>
      <c r="B18" s="50" t="s">
        <v>1404</v>
      </c>
      <c r="C18" s="50" t="s">
        <v>216</v>
      </c>
      <c r="D18" s="349">
        <v>86.001000000000005</v>
      </c>
      <c r="E18" s="355">
        <v>81</v>
      </c>
      <c r="F18" s="350">
        <f>SUM(D18,E18)</f>
        <v>167.001</v>
      </c>
      <c r="G18" s="23">
        <v>6</v>
      </c>
      <c r="H18" s="351">
        <v>1762.0089999999998</v>
      </c>
      <c r="I18" s="51">
        <v>49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0">
        <v>3</v>
      </c>
      <c r="B19" s="50" t="s">
        <v>1403</v>
      </c>
      <c r="C19" s="50" t="s">
        <v>532</v>
      </c>
      <c r="D19" s="349">
        <v>79</v>
      </c>
      <c r="E19" s="349">
        <v>84.001000000000005</v>
      </c>
      <c r="F19" s="350">
        <f>SUM(D19,E19)</f>
        <v>163.001</v>
      </c>
      <c r="G19" s="23">
        <v>4</v>
      </c>
      <c r="H19" s="351">
        <v>1773.0109999999997</v>
      </c>
      <c r="I19" s="51">
        <v>48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52">
        <v>8</v>
      </c>
      <c r="B20" s="50" t="s">
        <v>1280</v>
      </c>
      <c r="C20" s="50" t="s">
        <v>43</v>
      </c>
      <c r="D20" s="349">
        <v>83</v>
      </c>
      <c r="E20" s="349">
        <v>83</v>
      </c>
      <c r="F20" s="350">
        <f>SUM(D20,E20)</f>
        <v>166</v>
      </c>
      <c r="G20" s="23">
        <v>5</v>
      </c>
      <c r="H20" s="351">
        <v>1721.001</v>
      </c>
      <c r="I20" s="51">
        <v>43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0">
        <v>1</v>
      </c>
      <c r="B21" s="27" t="s">
        <v>1325</v>
      </c>
      <c r="C21" s="27" t="s">
        <v>634</v>
      </c>
      <c r="D21" s="349" t="s">
        <v>135</v>
      </c>
      <c r="E21" s="349"/>
      <c r="F21" s="350">
        <f>SUM(D21,E21)</f>
        <v>0</v>
      </c>
      <c r="G21" s="23">
        <v>0</v>
      </c>
      <c r="H21" s="350">
        <v>1075.0039999999999</v>
      </c>
      <c r="I21" s="25">
        <v>23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52">
        <v>2</v>
      </c>
      <c r="B22" s="50" t="s">
        <v>1402</v>
      </c>
      <c r="C22" s="50" t="s">
        <v>216</v>
      </c>
      <c r="D22" s="349" t="s">
        <v>135</v>
      </c>
      <c r="E22" s="349"/>
      <c r="F22" s="350">
        <f>SUM(D22,E22)</f>
        <v>0</v>
      </c>
      <c r="G22" s="23">
        <v>0</v>
      </c>
      <c r="H22" s="351">
        <v>1208.0049999999999</v>
      </c>
      <c r="I22" s="51">
        <v>22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382">
        <v>6</v>
      </c>
      <c r="B23" s="381" t="s">
        <v>1278</v>
      </c>
      <c r="C23" s="381" t="s">
        <v>352</v>
      </c>
      <c r="D23" s="378" t="s">
        <v>135</v>
      </c>
      <c r="E23" s="378"/>
      <c r="F23" s="379">
        <f>SUM(D23,E23)</f>
        <v>0</v>
      </c>
      <c r="G23" s="380">
        <v>0</v>
      </c>
      <c r="H23" s="354">
        <v>174</v>
      </c>
      <c r="I23" s="55">
        <v>2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1"/>
      <c r="B25" s="8" t="s">
        <v>1406</v>
      </c>
      <c r="C25" s="9" t="s">
        <v>1407</v>
      </c>
      <c r="D25" s="9"/>
      <c r="E25" s="9" t="s">
        <v>1768</v>
      </c>
      <c r="F25" s="8"/>
      <c r="G25" s="8"/>
      <c r="H25" s="8"/>
      <c r="I25" s="8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11">
        <v>2</v>
      </c>
      <c r="B26" s="346" t="s">
        <v>10</v>
      </c>
      <c r="C26" s="347" t="s">
        <v>11</v>
      </c>
      <c r="D26" s="61"/>
      <c r="E26" s="98"/>
      <c r="F26" s="333" t="s">
        <v>12</v>
      </c>
      <c r="G26" s="333" t="s">
        <v>13</v>
      </c>
      <c r="H26" s="333" t="s">
        <v>14</v>
      </c>
      <c r="I26" s="334" t="s">
        <v>15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12">
        <v>8</v>
      </c>
      <c r="B27" s="48" t="s">
        <v>1412</v>
      </c>
      <c r="C27" s="48" t="s">
        <v>268</v>
      </c>
      <c r="D27" s="364">
        <v>98.003</v>
      </c>
      <c r="E27" s="364">
        <v>95.001999999999995</v>
      </c>
      <c r="F27" s="375">
        <f>SUM(D27,E27)</f>
        <v>193.005</v>
      </c>
      <c r="G27" s="18">
        <v>8</v>
      </c>
      <c r="H27" s="406">
        <v>1953.0239999999999</v>
      </c>
      <c r="I27" s="49">
        <v>79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52">
        <v>4</v>
      </c>
      <c r="B28" s="50" t="s">
        <v>1408</v>
      </c>
      <c r="C28" s="50" t="s">
        <v>97</v>
      </c>
      <c r="D28" s="349">
        <v>96</v>
      </c>
      <c r="E28" s="349">
        <v>97</v>
      </c>
      <c r="F28" s="350">
        <f>SUM(D28,E28)</f>
        <v>193</v>
      </c>
      <c r="G28" s="23">
        <v>7</v>
      </c>
      <c r="H28" s="351">
        <v>1916.0139999999999</v>
      </c>
      <c r="I28" s="51">
        <v>68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20">
        <v>1</v>
      </c>
      <c r="B29" s="27" t="s">
        <v>1323</v>
      </c>
      <c r="C29" s="27" t="s">
        <v>97</v>
      </c>
      <c r="D29" s="349">
        <v>92.001000000000005</v>
      </c>
      <c r="E29" s="349">
        <v>93.001000000000005</v>
      </c>
      <c r="F29" s="350">
        <f>SUM(D29,E29)</f>
        <v>185.00200000000001</v>
      </c>
      <c r="G29" s="23">
        <v>5</v>
      </c>
      <c r="H29" s="350">
        <v>1858.0149999999999</v>
      </c>
      <c r="I29" s="25">
        <v>54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52">
        <v>6</v>
      </c>
      <c r="B30" s="50" t="s">
        <v>1410</v>
      </c>
      <c r="C30" s="50" t="s">
        <v>78</v>
      </c>
      <c r="D30" s="349">
        <v>96</v>
      </c>
      <c r="E30" s="349">
        <v>94.001999999999995</v>
      </c>
      <c r="F30" s="350">
        <f>SUM(D30,E30)</f>
        <v>190.00200000000001</v>
      </c>
      <c r="G30" s="23">
        <v>6</v>
      </c>
      <c r="H30" s="351">
        <v>1723.0099999999998</v>
      </c>
      <c r="I30" s="51">
        <v>43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20">
        <v>5</v>
      </c>
      <c r="B31" s="50" t="s">
        <v>1409</v>
      </c>
      <c r="C31" s="50" t="s">
        <v>539</v>
      </c>
      <c r="D31" s="349">
        <v>83</v>
      </c>
      <c r="E31" s="349">
        <v>80</v>
      </c>
      <c r="F31" s="350">
        <f>SUM(D31,E31)</f>
        <v>163</v>
      </c>
      <c r="G31" s="23">
        <v>2</v>
      </c>
      <c r="H31" s="351">
        <v>1571.0079999999998</v>
      </c>
      <c r="I31" s="51">
        <v>39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20">
        <v>7</v>
      </c>
      <c r="B32" s="50" t="s">
        <v>1411</v>
      </c>
      <c r="C32" s="50" t="s">
        <v>268</v>
      </c>
      <c r="D32" s="349">
        <v>78</v>
      </c>
      <c r="E32" s="349">
        <v>92</v>
      </c>
      <c r="F32" s="350">
        <f>SUM(D32,E32)</f>
        <v>170</v>
      </c>
      <c r="G32" s="23">
        <v>4</v>
      </c>
      <c r="H32" s="351">
        <v>1481.0050000000001</v>
      </c>
      <c r="I32" s="51">
        <v>34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52">
        <v>2</v>
      </c>
      <c r="B33" s="50" t="s">
        <v>1277</v>
      </c>
      <c r="C33" s="50" t="s">
        <v>827</v>
      </c>
      <c r="D33" s="349">
        <v>86.001000000000005</v>
      </c>
      <c r="E33" s="355">
        <v>78</v>
      </c>
      <c r="F33" s="350">
        <f>SUM(D33,E33)</f>
        <v>164.001</v>
      </c>
      <c r="G33" s="23">
        <v>3</v>
      </c>
      <c r="H33" s="351">
        <v>1453.002</v>
      </c>
      <c r="I33" s="51">
        <v>29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376">
        <v>3</v>
      </c>
      <c r="B34" s="381" t="s">
        <v>1327</v>
      </c>
      <c r="C34" s="381" t="s">
        <v>78</v>
      </c>
      <c r="D34" s="378" t="s">
        <v>79</v>
      </c>
      <c r="E34" s="378"/>
      <c r="F34" s="379">
        <f>SUM(D34,E34)</f>
        <v>0</v>
      </c>
      <c r="G34" s="380">
        <v>0</v>
      </c>
      <c r="H34" s="354">
        <v>0</v>
      </c>
      <c r="I34" s="55">
        <v>0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 t="s">
        <v>1273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10" t="s">
        <v>1274</v>
      </c>
      <c r="E38" s="43" t="s">
        <v>167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10" t="s">
        <v>168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7:I34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5CDE8D5A-82A9-44FA-9885-E820E1126C6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3B82-AA08-42D5-8EC7-0870D738DC2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1232</v>
      </c>
      <c r="C1" s="2"/>
      <c r="D1" s="3"/>
      <c r="E1" s="3"/>
      <c r="F1" s="3"/>
      <c r="G1" s="2" t="s">
        <v>274</v>
      </c>
      <c r="H1" s="3"/>
      <c r="I1" s="4" t="s">
        <v>1233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486</v>
      </c>
      <c r="D3" s="9"/>
      <c r="E3" s="9" t="s">
        <v>1774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10">
        <v>10</v>
      </c>
      <c r="B5" s="407" t="s">
        <v>1272</v>
      </c>
      <c r="C5" s="407" t="s">
        <v>78</v>
      </c>
      <c r="D5" s="409">
        <v>100.001</v>
      </c>
      <c r="E5" s="409">
        <v>99.003</v>
      </c>
      <c r="F5" s="385">
        <v>199.00400000000002</v>
      </c>
      <c r="G5" s="386">
        <v>10</v>
      </c>
      <c r="H5" s="406">
        <v>1965.0329999999999</v>
      </c>
      <c r="I5" s="49">
        <v>87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392">
        <v>3</v>
      </c>
      <c r="B6" s="388" t="s">
        <v>1276</v>
      </c>
      <c r="C6" s="388" t="s">
        <v>107</v>
      </c>
      <c r="D6" s="389">
        <v>98.004000000000005</v>
      </c>
      <c r="E6" s="389">
        <v>95.001000000000005</v>
      </c>
      <c r="F6" s="390">
        <v>193.005</v>
      </c>
      <c r="G6" s="391">
        <v>8</v>
      </c>
      <c r="H6" s="351">
        <v>1949.038</v>
      </c>
      <c r="I6" s="51">
        <v>80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392">
        <v>1</v>
      </c>
      <c r="B7" s="408" t="s">
        <v>1267</v>
      </c>
      <c r="C7" s="408" t="s">
        <v>73</v>
      </c>
      <c r="D7" s="390">
        <v>93</v>
      </c>
      <c r="E7" s="390">
        <v>100.001</v>
      </c>
      <c r="F7" s="390">
        <v>193.001</v>
      </c>
      <c r="G7" s="391">
        <v>7</v>
      </c>
      <c r="H7" s="350">
        <v>1952.0199999999998</v>
      </c>
      <c r="I7" s="25">
        <v>77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392">
        <v>9</v>
      </c>
      <c r="B8" s="388" t="s">
        <v>1157</v>
      </c>
      <c r="C8" s="388" t="s">
        <v>78</v>
      </c>
      <c r="D8" s="389">
        <v>98</v>
      </c>
      <c r="E8" s="389">
        <v>95</v>
      </c>
      <c r="F8" s="390">
        <v>193</v>
      </c>
      <c r="G8" s="391">
        <v>6</v>
      </c>
      <c r="H8" s="351">
        <v>1944.0219999999999</v>
      </c>
      <c r="I8" s="51">
        <v>71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392">
        <v>5</v>
      </c>
      <c r="B9" s="388" t="s">
        <v>1244</v>
      </c>
      <c r="C9" s="388" t="s">
        <v>854</v>
      </c>
      <c r="D9" s="389">
        <v>97.001999999999995</v>
      </c>
      <c r="E9" s="389">
        <v>98.001000000000005</v>
      </c>
      <c r="F9" s="390">
        <v>195.00299999999999</v>
      </c>
      <c r="G9" s="391">
        <v>9</v>
      </c>
      <c r="H9" s="351">
        <v>1937.0269999999998</v>
      </c>
      <c r="I9" s="51">
        <v>70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392">
        <v>7</v>
      </c>
      <c r="B10" s="388" t="s">
        <v>1279</v>
      </c>
      <c r="C10" s="388" t="s">
        <v>854</v>
      </c>
      <c r="D10" s="389">
        <v>95</v>
      </c>
      <c r="E10" s="389">
        <v>97</v>
      </c>
      <c r="F10" s="390">
        <v>192</v>
      </c>
      <c r="G10" s="391">
        <v>5</v>
      </c>
      <c r="H10" s="351">
        <v>1935.0129999999999</v>
      </c>
      <c r="I10" s="51">
        <v>65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387">
        <v>2</v>
      </c>
      <c r="B11" s="388" t="s">
        <v>1275</v>
      </c>
      <c r="C11" s="388" t="s">
        <v>216</v>
      </c>
      <c r="D11" s="389">
        <v>92.001000000000005</v>
      </c>
      <c r="E11" s="389">
        <v>94.001000000000005</v>
      </c>
      <c r="F11" s="390">
        <v>186.00200000000001</v>
      </c>
      <c r="G11" s="391">
        <v>4</v>
      </c>
      <c r="H11" s="351">
        <v>1852.018</v>
      </c>
      <c r="I11" s="51">
        <v>41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387">
        <v>8</v>
      </c>
      <c r="B12" s="388" t="s">
        <v>1280</v>
      </c>
      <c r="C12" s="388" t="s">
        <v>43</v>
      </c>
      <c r="D12" s="389">
        <v>83</v>
      </c>
      <c r="E12" s="389">
        <v>83</v>
      </c>
      <c r="F12" s="390">
        <v>166</v>
      </c>
      <c r="G12" s="391">
        <v>3</v>
      </c>
      <c r="H12" s="351">
        <v>1721.001</v>
      </c>
      <c r="I12" s="51">
        <v>31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387">
        <v>4</v>
      </c>
      <c r="B13" s="388" t="s">
        <v>1277</v>
      </c>
      <c r="C13" s="388" t="s">
        <v>827</v>
      </c>
      <c r="D13" s="389">
        <v>86.001000000000005</v>
      </c>
      <c r="E13" s="389">
        <v>78</v>
      </c>
      <c r="F13" s="390">
        <v>164.001</v>
      </c>
      <c r="G13" s="391">
        <v>2</v>
      </c>
      <c r="H13" s="351">
        <v>1453.002</v>
      </c>
      <c r="I13" s="51">
        <v>18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393">
        <v>6</v>
      </c>
      <c r="B14" s="394" t="s">
        <v>1278</v>
      </c>
      <c r="C14" s="394" t="s">
        <v>352</v>
      </c>
      <c r="D14" s="395" t="s">
        <v>135</v>
      </c>
      <c r="E14" s="395" t="s">
        <v>383</v>
      </c>
      <c r="F14" s="396">
        <v>0</v>
      </c>
      <c r="G14" s="397">
        <v>0</v>
      </c>
      <c r="H14" s="354">
        <v>174</v>
      </c>
      <c r="I14" s="55">
        <v>2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46" t="s">
        <v>1273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10" t="s">
        <v>276</v>
      </c>
      <c r="E18" s="43" t="s">
        <v>167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10" t="s">
        <v>168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4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F8AD7160-CDA4-404F-A36B-6291B41B440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86A6-AA0A-47E5-959C-0BF01E3B8CEE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274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275</v>
      </c>
      <c r="D3" s="9"/>
      <c r="E3" s="9" t="s">
        <v>87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">
        <v>4</v>
      </c>
      <c r="B5" s="48" t="s">
        <v>16</v>
      </c>
      <c r="C5" s="48" t="s">
        <v>17</v>
      </c>
      <c r="D5" s="17">
        <v>195</v>
      </c>
      <c r="E5" s="18">
        <v>10</v>
      </c>
      <c r="F5" s="17">
        <v>1909</v>
      </c>
      <c r="G5" s="49">
        <v>100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10</v>
      </c>
      <c r="B6" s="50" t="s">
        <v>33</v>
      </c>
      <c r="C6" s="50" t="s">
        <v>32</v>
      </c>
      <c r="D6" s="22">
        <v>193</v>
      </c>
      <c r="E6" s="28">
        <v>9</v>
      </c>
      <c r="F6" s="22">
        <v>1849</v>
      </c>
      <c r="G6" s="51">
        <v>90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2</v>
      </c>
      <c r="B7" s="50" t="s">
        <v>26</v>
      </c>
      <c r="C7" s="50" t="s">
        <v>27</v>
      </c>
      <c r="D7" s="22">
        <v>180</v>
      </c>
      <c r="E7" s="28">
        <v>8</v>
      </c>
      <c r="F7" s="22">
        <v>1775</v>
      </c>
      <c r="G7" s="51">
        <v>76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7</v>
      </c>
      <c r="B8" s="50" t="s">
        <v>72</v>
      </c>
      <c r="C8" s="50" t="s">
        <v>73</v>
      </c>
      <c r="D8" s="22">
        <v>171</v>
      </c>
      <c r="E8" s="28">
        <v>5</v>
      </c>
      <c r="F8" s="22">
        <v>1671</v>
      </c>
      <c r="G8" s="51">
        <v>58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9</v>
      </c>
      <c r="B9" s="50" t="s">
        <v>128</v>
      </c>
      <c r="C9" s="50" t="s">
        <v>56</v>
      </c>
      <c r="D9" s="22">
        <v>170</v>
      </c>
      <c r="E9" s="28">
        <v>4</v>
      </c>
      <c r="F9" s="22">
        <v>1677</v>
      </c>
      <c r="G9" s="51">
        <v>56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">
        <v>8</v>
      </c>
      <c r="B10" s="50" t="s">
        <v>253</v>
      </c>
      <c r="C10" s="50" t="s">
        <v>27</v>
      </c>
      <c r="D10" s="22">
        <v>173</v>
      </c>
      <c r="E10" s="28">
        <v>7</v>
      </c>
      <c r="F10" s="22">
        <v>1661</v>
      </c>
      <c r="G10" s="51">
        <v>56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0">
        <v>1</v>
      </c>
      <c r="B11" s="21" t="s">
        <v>229</v>
      </c>
      <c r="C11" s="21" t="s">
        <v>27</v>
      </c>
      <c r="D11" s="28">
        <v>172</v>
      </c>
      <c r="E11" s="28">
        <v>6</v>
      </c>
      <c r="F11" s="24">
        <v>1578</v>
      </c>
      <c r="G11" s="25">
        <v>47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0">
        <v>5</v>
      </c>
      <c r="B12" s="50" t="s">
        <v>190</v>
      </c>
      <c r="C12" s="50" t="s">
        <v>27</v>
      </c>
      <c r="D12" s="22">
        <v>158</v>
      </c>
      <c r="E12" s="28">
        <v>3</v>
      </c>
      <c r="F12" s="22">
        <v>1519</v>
      </c>
      <c r="G12" s="51">
        <v>38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20">
        <v>3</v>
      </c>
      <c r="B13" s="50" t="s">
        <v>266</v>
      </c>
      <c r="C13" s="50" t="s">
        <v>242</v>
      </c>
      <c r="D13" s="22" t="s">
        <v>135</v>
      </c>
      <c r="E13" s="28">
        <v>0</v>
      </c>
      <c r="F13" s="22">
        <v>1187</v>
      </c>
      <c r="G13" s="51">
        <v>18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53">
        <v>6</v>
      </c>
      <c r="B14" s="54" t="s">
        <v>271</v>
      </c>
      <c r="C14" s="54" t="s">
        <v>242</v>
      </c>
      <c r="D14" s="32">
        <v>91</v>
      </c>
      <c r="E14" s="34">
        <v>2</v>
      </c>
      <c r="F14" s="32">
        <v>1013</v>
      </c>
      <c r="G14" s="55">
        <v>12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276</v>
      </c>
      <c r="F16" s="43" t="s">
        <v>167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10" t="s">
        <v>168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ABD338D7-2B9B-46AE-B1DD-47F811D32C1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389B-975A-4AD5-8DA6-28E1088D4B8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1232</v>
      </c>
      <c r="C1" s="2"/>
      <c r="D1" s="3"/>
      <c r="E1" s="3"/>
      <c r="F1" s="3"/>
      <c r="G1" s="2" t="s">
        <v>277</v>
      </c>
      <c r="H1" s="3"/>
      <c r="I1" s="4" t="s">
        <v>1233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1281</v>
      </c>
      <c r="D3" s="9"/>
      <c r="E3" s="9" t="s">
        <v>1775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383">
        <v>3</v>
      </c>
      <c r="B5" s="407" t="s">
        <v>1283</v>
      </c>
      <c r="C5" s="407" t="s">
        <v>39</v>
      </c>
      <c r="D5" s="409">
        <v>100.00700000000001</v>
      </c>
      <c r="E5" s="409">
        <v>100.005</v>
      </c>
      <c r="F5" s="385">
        <v>200.012</v>
      </c>
      <c r="G5" s="386">
        <v>10</v>
      </c>
      <c r="H5" s="406">
        <v>1998.0910000000001</v>
      </c>
      <c r="I5" s="49">
        <v>88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392">
        <v>7</v>
      </c>
      <c r="B6" s="388" t="s">
        <v>158</v>
      </c>
      <c r="C6" s="388" t="s">
        <v>159</v>
      </c>
      <c r="D6" s="389">
        <v>100.004</v>
      </c>
      <c r="E6" s="389">
        <v>100.004</v>
      </c>
      <c r="F6" s="390">
        <v>200.00800000000001</v>
      </c>
      <c r="G6" s="391">
        <v>9</v>
      </c>
      <c r="H6" s="351">
        <v>1996.0830000000001</v>
      </c>
      <c r="I6" s="51">
        <v>81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392">
        <v>5</v>
      </c>
      <c r="B7" s="388" t="s">
        <v>1285</v>
      </c>
      <c r="C7" s="388" t="s">
        <v>39</v>
      </c>
      <c r="D7" s="389">
        <v>100.004</v>
      </c>
      <c r="E7" s="389">
        <v>100.003</v>
      </c>
      <c r="F7" s="390">
        <v>200.00700000000001</v>
      </c>
      <c r="G7" s="391">
        <v>8</v>
      </c>
      <c r="H7" s="351">
        <v>1988.066</v>
      </c>
      <c r="I7" s="51">
        <v>66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387">
        <v>10</v>
      </c>
      <c r="B8" s="388" t="s">
        <v>1289</v>
      </c>
      <c r="C8" s="388" t="s">
        <v>1270</v>
      </c>
      <c r="D8" s="389">
        <v>100.003</v>
      </c>
      <c r="E8" s="389">
        <v>100.002</v>
      </c>
      <c r="F8" s="390">
        <v>200.005</v>
      </c>
      <c r="G8" s="391">
        <v>6</v>
      </c>
      <c r="H8" s="351">
        <v>1793.0549999999998</v>
      </c>
      <c r="I8" s="51">
        <v>63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387">
        <v>2</v>
      </c>
      <c r="B9" s="388" t="s">
        <v>1282</v>
      </c>
      <c r="C9" s="388" t="s">
        <v>634</v>
      </c>
      <c r="D9" s="389">
        <v>100.003</v>
      </c>
      <c r="E9" s="389">
        <v>98.001000000000005</v>
      </c>
      <c r="F9" s="390">
        <v>198.00400000000002</v>
      </c>
      <c r="G9" s="391">
        <v>4</v>
      </c>
      <c r="H9" s="351">
        <v>1980.0549999999998</v>
      </c>
      <c r="I9" s="51">
        <v>56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387">
        <v>8</v>
      </c>
      <c r="B10" s="388" t="s">
        <v>1287</v>
      </c>
      <c r="C10" s="388" t="s">
        <v>73</v>
      </c>
      <c r="D10" s="389">
        <v>100.003</v>
      </c>
      <c r="E10" s="389">
        <v>100.003</v>
      </c>
      <c r="F10" s="390">
        <v>200.006</v>
      </c>
      <c r="G10" s="391">
        <v>7</v>
      </c>
      <c r="H10" s="351">
        <v>1984.057</v>
      </c>
      <c r="I10" s="51">
        <v>55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392">
        <v>9</v>
      </c>
      <c r="B11" s="388" t="s">
        <v>1288</v>
      </c>
      <c r="C11" s="388" t="s">
        <v>854</v>
      </c>
      <c r="D11" s="389">
        <v>98.001999999999995</v>
      </c>
      <c r="E11" s="389">
        <v>98</v>
      </c>
      <c r="F11" s="390">
        <v>196.00200000000001</v>
      </c>
      <c r="G11" s="391">
        <v>2</v>
      </c>
      <c r="H11" s="351">
        <v>1987.0430000000003</v>
      </c>
      <c r="I11" s="51">
        <v>53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392">
        <v>1</v>
      </c>
      <c r="B12" s="408" t="s">
        <v>589</v>
      </c>
      <c r="C12" s="408" t="s">
        <v>524</v>
      </c>
      <c r="D12" s="390">
        <v>100.002</v>
      </c>
      <c r="E12" s="390">
        <v>97.001999999999995</v>
      </c>
      <c r="F12" s="390">
        <v>197.00399999999999</v>
      </c>
      <c r="G12" s="391">
        <v>3</v>
      </c>
      <c r="H12" s="350">
        <v>1985.0309999999997</v>
      </c>
      <c r="I12" s="25">
        <v>46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387">
        <v>6</v>
      </c>
      <c r="B13" s="388" t="s">
        <v>1286</v>
      </c>
      <c r="C13" s="388" t="s">
        <v>854</v>
      </c>
      <c r="D13" s="389">
        <v>99.003</v>
      </c>
      <c r="E13" s="389">
        <v>99.003</v>
      </c>
      <c r="F13" s="390">
        <v>198.006</v>
      </c>
      <c r="G13" s="391">
        <v>5</v>
      </c>
      <c r="H13" s="351">
        <v>1963.0409999999999</v>
      </c>
      <c r="I13" s="51">
        <v>32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393">
        <v>4</v>
      </c>
      <c r="B14" s="394" t="s">
        <v>359</v>
      </c>
      <c r="C14" s="394" t="s">
        <v>1284</v>
      </c>
      <c r="D14" s="395" t="s">
        <v>79</v>
      </c>
      <c r="E14" s="395"/>
      <c r="F14" s="396">
        <v>0</v>
      </c>
      <c r="G14" s="397">
        <v>0</v>
      </c>
      <c r="H14" s="354">
        <v>973.01600000000008</v>
      </c>
      <c r="I14" s="55">
        <v>13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"/>
      <c r="B16" s="8" t="s">
        <v>7</v>
      </c>
      <c r="C16" s="9" t="s">
        <v>1290</v>
      </c>
      <c r="D16" s="9"/>
      <c r="E16" s="9" t="s">
        <v>1772</v>
      </c>
      <c r="F16" s="8"/>
      <c r="G16" s="8"/>
      <c r="H16" s="8"/>
      <c r="I16" s="8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11">
        <v>2</v>
      </c>
      <c r="B17" s="346" t="s">
        <v>10</v>
      </c>
      <c r="C17" s="347" t="s">
        <v>11</v>
      </c>
      <c r="D17" s="61"/>
      <c r="E17" s="98"/>
      <c r="F17" s="333" t="s">
        <v>12</v>
      </c>
      <c r="G17" s="333" t="s">
        <v>13</v>
      </c>
      <c r="H17" s="333" t="s">
        <v>14</v>
      </c>
      <c r="I17" s="334" t="s">
        <v>15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10">
        <v>4</v>
      </c>
      <c r="B18" s="407" t="s">
        <v>1292</v>
      </c>
      <c r="C18" s="407" t="s">
        <v>39</v>
      </c>
      <c r="D18" s="409">
        <v>99.003</v>
      </c>
      <c r="E18" s="409">
        <v>99.001999999999995</v>
      </c>
      <c r="F18" s="385">
        <v>198.005</v>
      </c>
      <c r="G18" s="386">
        <v>8</v>
      </c>
      <c r="H18" s="406">
        <v>1986.0449999999996</v>
      </c>
      <c r="I18" s="49">
        <v>82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387">
        <v>10</v>
      </c>
      <c r="B19" s="388" t="s">
        <v>1297</v>
      </c>
      <c r="C19" s="388" t="s">
        <v>1270</v>
      </c>
      <c r="D19" s="389">
        <v>100</v>
      </c>
      <c r="E19" s="389">
        <v>99.001999999999995</v>
      </c>
      <c r="F19" s="390">
        <v>199.00200000000001</v>
      </c>
      <c r="G19" s="391">
        <v>9</v>
      </c>
      <c r="H19" s="351">
        <v>1985.0500000000002</v>
      </c>
      <c r="I19" s="51">
        <v>76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387">
        <v>6</v>
      </c>
      <c r="B20" s="388" t="s">
        <v>1294</v>
      </c>
      <c r="C20" s="388" t="s">
        <v>1270</v>
      </c>
      <c r="D20" s="389">
        <v>99.004000000000005</v>
      </c>
      <c r="E20" s="389">
        <v>98.003</v>
      </c>
      <c r="F20" s="390">
        <v>197.00700000000001</v>
      </c>
      <c r="G20" s="391">
        <v>7</v>
      </c>
      <c r="H20" s="351">
        <v>1982.0619999999999</v>
      </c>
      <c r="I20" s="51">
        <v>76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392">
        <v>9</v>
      </c>
      <c r="B21" s="388" t="s">
        <v>202</v>
      </c>
      <c r="C21" s="388" t="s">
        <v>59</v>
      </c>
      <c r="D21" s="389">
        <v>100.003</v>
      </c>
      <c r="E21" s="389">
        <v>99.001000000000005</v>
      </c>
      <c r="F21" s="390">
        <v>199.00400000000002</v>
      </c>
      <c r="G21" s="391">
        <v>10</v>
      </c>
      <c r="H21" s="351">
        <v>1972.04</v>
      </c>
      <c r="I21" s="51">
        <v>64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392">
        <v>3</v>
      </c>
      <c r="B22" s="388" t="s">
        <v>205</v>
      </c>
      <c r="C22" s="388" t="s">
        <v>59</v>
      </c>
      <c r="D22" s="389">
        <v>99.001000000000005</v>
      </c>
      <c r="E22" s="389">
        <v>98.003</v>
      </c>
      <c r="F22" s="390">
        <v>197.00400000000002</v>
      </c>
      <c r="G22" s="391">
        <v>5</v>
      </c>
      <c r="H22" s="351">
        <v>1977.0419999999999</v>
      </c>
      <c r="I22" s="51">
        <v>62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392">
        <v>5</v>
      </c>
      <c r="B23" s="388" t="s">
        <v>1293</v>
      </c>
      <c r="C23" s="388" t="s">
        <v>59</v>
      </c>
      <c r="D23" s="389">
        <v>99.003</v>
      </c>
      <c r="E23" s="389">
        <v>98.003</v>
      </c>
      <c r="F23" s="390">
        <v>197.006</v>
      </c>
      <c r="G23" s="391">
        <v>6</v>
      </c>
      <c r="H23" s="351">
        <v>1964.04</v>
      </c>
      <c r="I23" s="51">
        <v>55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392">
        <v>7</v>
      </c>
      <c r="B24" s="388" t="s">
        <v>1295</v>
      </c>
      <c r="C24" s="388" t="s">
        <v>78</v>
      </c>
      <c r="D24" s="389">
        <v>98.001000000000005</v>
      </c>
      <c r="E24" s="389">
        <v>98.001000000000005</v>
      </c>
      <c r="F24" s="390">
        <v>196.00200000000001</v>
      </c>
      <c r="G24" s="391">
        <v>3</v>
      </c>
      <c r="H24" s="351">
        <v>1974.0339999999999</v>
      </c>
      <c r="I24" s="51">
        <v>54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392">
        <v>1</v>
      </c>
      <c r="B25" s="408" t="s">
        <v>1291</v>
      </c>
      <c r="C25" s="408" t="s">
        <v>854</v>
      </c>
      <c r="D25" s="390">
        <v>99.001999999999995</v>
      </c>
      <c r="E25" s="390">
        <v>98.001000000000005</v>
      </c>
      <c r="F25" s="390">
        <v>197.00299999999999</v>
      </c>
      <c r="G25" s="391">
        <v>4</v>
      </c>
      <c r="H25" s="350">
        <v>1952.0310000000002</v>
      </c>
      <c r="I25" s="25">
        <v>35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387">
        <v>2</v>
      </c>
      <c r="B26" s="388" t="s">
        <v>592</v>
      </c>
      <c r="C26" s="388" t="s">
        <v>45</v>
      </c>
      <c r="D26" s="389" t="s">
        <v>135</v>
      </c>
      <c r="E26" s="389"/>
      <c r="F26" s="390">
        <v>0</v>
      </c>
      <c r="G26" s="391">
        <v>0</v>
      </c>
      <c r="H26" s="351">
        <v>597.02099999999996</v>
      </c>
      <c r="I26" s="51">
        <v>28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393">
        <v>8</v>
      </c>
      <c r="B27" s="394" t="s">
        <v>1296</v>
      </c>
      <c r="C27" s="394" t="s">
        <v>530</v>
      </c>
      <c r="D27" s="395" t="s">
        <v>79</v>
      </c>
      <c r="E27" s="395"/>
      <c r="F27" s="396">
        <v>0</v>
      </c>
      <c r="G27" s="397">
        <v>0</v>
      </c>
      <c r="H27" s="354">
        <v>0</v>
      </c>
      <c r="I27" s="55">
        <v>0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1"/>
      <c r="B29" s="8" t="s">
        <v>46</v>
      </c>
      <c r="C29" s="9" t="s">
        <v>1298</v>
      </c>
      <c r="D29" s="9"/>
      <c r="E29" s="9" t="s">
        <v>1759</v>
      </c>
      <c r="F29" s="8"/>
      <c r="G29" s="8"/>
      <c r="H29" s="8"/>
      <c r="I29" s="8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11">
        <v>2</v>
      </c>
      <c r="B30" s="346" t="s">
        <v>10</v>
      </c>
      <c r="C30" s="347" t="s">
        <v>11</v>
      </c>
      <c r="D30" s="61"/>
      <c r="E30" s="98"/>
      <c r="F30" s="333" t="s">
        <v>12</v>
      </c>
      <c r="G30" s="333" t="s">
        <v>13</v>
      </c>
      <c r="H30" s="333" t="s">
        <v>14</v>
      </c>
      <c r="I30" s="334" t="s">
        <v>15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383">
        <v>7</v>
      </c>
      <c r="B31" s="407" t="s">
        <v>779</v>
      </c>
      <c r="C31" s="407" t="s">
        <v>78</v>
      </c>
      <c r="D31" s="409">
        <v>100.003</v>
      </c>
      <c r="E31" s="409">
        <v>100.002</v>
      </c>
      <c r="F31" s="385">
        <v>200.005</v>
      </c>
      <c r="G31" s="386">
        <v>10</v>
      </c>
      <c r="H31" s="406">
        <v>1983.0439999999999</v>
      </c>
      <c r="I31" s="49">
        <v>83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387">
        <v>4</v>
      </c>
      <c r="B32" s="388" t="s">
        <v>1301</v>
      </c>
      <c r="C32" s="388" t="s">
        <v>1270</v>
      </c>
      <c r="D32" s="389">
        <v>100.003</v>
      </c>
      <c r="E32" s="389">
        <v>99.001000000000005</v>
      </c>
      <c r="F32" s="390">
        <v>199.00400000000002</v>
      </c>
      <c r="G32" s="391">
        <v>9</v>
      </c>
      <c r="H32" s="351">
        <v>1982.0529999999999</v>
      </c>
      <c r="I32" s="51">
        <v>82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387">
        <v>6</v>
      </c>
      <c r="B33" s="388" t="s">
        <v>1302</v>
      </c>
      <c r="C33" s="388" t="s">
        <v>530</v>
      </c>
      <c r="D33" s="389">
        <v>100.003</v>
      </c>
      <c r="E33" s="389">
        <v>99.001000000000005</v>
      </c>
      <c r="F33" s="390">
        <v>199.00400000000002</v>
      </c>
      <c r="G33" s="391">
        <v>9</v>
      </c>
      <c r="H33" s="351">
        <v>1779.0349999999999</v>
      </c>
      <c r="I33" s="51">
        <v>72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387">
        <v>10</v>
      </c>
      <c r="B34" s="388" t="s">
        <v>1304</v>
      </c>
      <c r="C34" s="388" t="s">
        <v>1270</v>
      </c>
      <c r="D34" s="389">
        <v>100.003</v>
      </c>
      <c r="E34" s="389">
        <v>98</v>
      </c>
      <c r="F34" s="390">
        <v>198.00299999999999</v>
      </c>
      <c r="G34" s="391">
        <v>7</v>
      </c>
      <c r="H34" s="351">
        <v>1971.0440000000001</v>
      </c>
      <c r="I34" s="51">
        <v>63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387">
        <v>8</v>
      </c>
      <c r="B35" s="388" t="s">
        <v>1092</v>
      </c>
      <c r="C35" s="388" t="s">
        <v>848</v>
      </c>
      <c r="D35" s="389">
        <v>99.001999999999995</v>
      </c>
      <c r="E35" s="389">
        <v>97</v>
      </c>
      <c r="F35" s="390">
        <v>196.00200000000001</v>
      </c>
      <c r="G35" s="391">
        <v>4</v>
      </c>
      <c r="H35" s="351">
        <v>1960.0309999999999</v>
      </c>
      <c r="I35" s="51">
        <v>52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392">
        <v>1</v>
      </c>
      <c r="B36" s="408" t="s">
        <v>1299</v>
      </c>
      <c r="C36" s="408" t="s">
        <v>56</v>
      </c>
      <c r="D36" s="390">
        <v>98.001999999999995</v>
      </c>
      <c r="E36" s="390">
        <v>98.001000000000005</v>
      </c>
      <c r="F36" s="390">
        <v>196.00299999999999</v>
      </c>
      <c r="G36" s="391">
        <v>5</v>
      </c>
      <c r="H36" s="350">
        <v>1953.0289999999998</v>
      </c>
      <c r="I36" s="25">
        <v>48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387">
        <v>2</v>
      </c>
      <c r="B37" s="388" t="s">
        <v>1300</v>
      </c>
      <c r="C37" s="388" t="s">
        <v>530</v>
      </c>
      <c r="D37" s="389">
        <v>95</v>
      </c>
      <c r="E37" s="389">
        <v>94</v>
      </c>
      <c r="F37" s="390">
        <v>189</v>
      </c>
      <c r="G37" s="391">
        <v>2</v>
      </c>
      <c r="H37" s="351">
        <v>1942.0249999999996</v>
      </c>
      <c r="I37" s="51">
        <v>45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392">
        <v>5</v>
      </c>
      <c r="B38" s="388" t="s">
        <v>732</v>
      </c>
      <c r="C38" s="388" t="s">
        <v>107</v>
      </c>
      <c r="D38" s="389">
        <v>0</v>
      </c>
      <c r="E38" s="389">
        <v>0</v>
      </c>
      <c r="F38" s="390">
        <v>0</v>
      </c>
      <c r="G38" s="391">
        <v>0</v>
      </c>
      <c r="H38" s="351">
        <v>1761.0219999999999</v>
      </c>
      <c r="I38" s="51">
        <v>44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392">
        <v>9</v>
      </c>
      <c r="B39" s="388" t="s">
        <v>1303</v>
      </c>
      <c r="C39" s="388" t="s">
        <v>45</v>
      </c>
      <c r="D39" s="389">
        <v>96.001999999999995</v>
      </c>
      <c r="E39" s="389">
        <v>95.001000000000005</v>
      </c>
      <c r="F39" s="390">
        <v>191.00299999999999</v>
      </c>
      <c r="G39" s="391">
        <v>3</v>
      </c>
      <c r="H39" s="351">
        <v>1942.029</v>
      </c>
      <c r="I39" s="51">
        <v>38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398">
        <v>3</v>
      </c>
      <c r="B40" s="394" t="s">
        <v>204</v>
      </c>
      <c r="C40" s="394" t="s">
        <v>73</v>
      </c>
      <c r="D40" s="395">
        <v>98.001999999999995</v>
      </c>
      <c r="E40" s="395">
        <v>98.001999999999995</v>
      </c>
      <c r="F40" s="396">
        <v>196.00399999999999</v>
      </c>
      <c r="G40" s="397">
        <v>6</v>
      </c>
      <c r="H40" s="354">
        <v>1928.0239999999994</v>
      </c>
      <c r="I40" s="55">
        <v>29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1"/>
      <c r="B42" s="8" t="s">
        <v>49</v>
      </c>
      <c r="C42" s="9" t="s">
        <v>1305</v>
      </c>
      <c r="D42" s="9"/>
      <c r="E42" s="9" t="s">
        <v>1719</v>
      </c>
      <c r="F42" s="8"/>
      <c r="G42" s="8"/>
      <c r="H42" s="8"/>
      <c r="I42" s="8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11">
        <v>2</v>
      </c>
      <c r="B43" s="346" t="s">
        <v>10</v>
      </c>
      <c r="C43" s="347" t="s">
        <v>11</v>
      </c>
      <c r="D43" s="61"/>
      <c r="E43" s="98"/>
      <c r="F43" s="333" t="s">
        <v>12</v>
      </c>
      <c r="G43" s="333" t="s">
        <v>13</v>
      </c>
      <c r="H43" s="333" t="s">
        <v>14</v>
      </c>
      <c r="I43" s="334" t="s">
        <v>15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383">
        <v>9</v>
      </c>
      <c r="B44" s="407" t="s">
        <v>1246</v>
      </c>
      <c r="C44" s="407" t="s">
        <v>524</v>
      </c>
      <c r="D44" s="409">
        <v>100.004</v>
      </c>
      <c r="E44" s="409">
        <v>100</v>
      </c>
      <c r="F44" s="385">
        <v>200.00400000000002</v>
      </c>
      <c r="G44" s="386">
        <v>9</v>
      </c>
      <c r="H44" s="406">
        <v>1979.0410000000002</v>
      </c>
      <c r="I44" s="49">
        <v>79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387">
        <v>6</v>
      </c>
      <c r="B45" s="388" t="s">
        <v>154</v>
      </c>
      <c r="C45" s="388" t="s">
        <v>78</v>
      </c>
      <c r="D45" s="389">
        <v>99.001000000000005</v>
      </c>
      <c r="E45" s="389">
        <v>98.001999999999995</v>
      </c>
      <c r="F45" s="390">
        <v>197.00299999999999</v>
      </c>
      <c r="G45" s="391">
        <v>7</v>
      </c>
      <c r="H45" s="351">
        <v>1965.0320000000002</v>
      </c>
      <c r="I45" s="51">
        <v>69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392">
        <v>3</v>
      </c>
      <c r="B46" s="388" t="s">
        <v>1235</v>
      </c>
      <c r="C46" s="388" t="s">
        <v>59</v>
      </c>
      <c r="D46" s="389">
        <v>99.004999999999995</v>
      </c>
      <c r="E46" s="389">
        <v>96</v>
      </c>
      <c r="F46" s="390">
        <v>195.005</v>
      </c>
      <c r="G46" s="391">
        <v>4</v>
      </c>
      <c r="H46" s="351">
        <v>1961.0359999999996</v>
      </c>
      <c r="I46" s="51">
        <v>64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387">
        <v>8</v>
      </c>
      <c r="B47" s="388" t="s">
        <v>556</v>
      </c>
      <c r="C47" s="388" t="s">
        <v>97</v>
      </c>
      <c r="D47" s="389">
        <v>99.001000000000005</v>
      </c>
      <c r="E47" s="389">
        <v>99.003</v>
      </c>
      <c r="F47" s="390">
        <v>198.00400000000002</v>
      </c>
      <c r="G47" s="391">
        <v>8</v>
      </c>
      <c r="H47" s="351">
        <v>1957.0259999999998</v>
      </c>
      <c r="I47" s="51">
        <v>59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387">
        <v>2</v>
      </c>
      <c r="B48" s="388" t="s">
        <v>1260</v>
      </c>
      <c r="C48" s="388" t="s">
        <v>634</v>
      </c>
      <c r="D48" s="389">
        <v>97</v>
      </c>
      <c r="E48" s="389">
        <v>99.001000000000005</v>
      </c>
      <c r="F48" s="390">
        <v>196.001</v>
      </c>
      <c r="G48" s="391">
        <v>6</v>
      </c>
      <c r="H48" s="351">
        <v>1960.0260000000001</v>
      </c>
      <c r="I48" s="51">
        <v>57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392">
        <v>7</v>
      </c>
      <c r="B49" s="388" t="s">
        <v>1239</v>
      </c>
      <c r="C49" s="388" t="s">
        <v>73</v>
      </c>
      <c r="D49" s="389">
        <v>96</v>
      </c>
      <c r="E49" s="389">
        <v>99.001999999999995</v>
      </c>
      <c r="F49" s="390">
        <v>195.00200000000001</v>
      </c>
      <c r="G49" s="391">
        <v>3</v>
      </c>
      <c r="H49" s="351">
        <v>1951.0289999999998</v>
      </c>
      <c r="I49" s="51">
        <v>57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392">
        <v>1</v>
      </c>
      <c r="B50" s="408" t="s">
        <v>1259</v>
      </c>
      <c r="C50" s="408" t="s">
        <v>45</v>
      </c>
      <c r="D50" s="390">
        <v>97</v>
      </c>
      <c r="E50" s="390">
        <v>99</v>
      </c>
      <c r="F50" s="390">
        <v>196</v>
      </c>
      <c r="G50" s="391">
        <v>5</v>
      </c>
      <c r="H50" s="350">
        <v>1917.009</v>
      </c>
      <c r="I50" s="25">
        <v>33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387">
        <v>4</v>
      </c>
      <c r="B51" s="388" t="s">
        <v>1249</v>
      </c>
      <c r="C51" s="388" t="s">
        <v>848</v>
      </c>
      <c r="D51" s="389">
        <v>95.001000000000005</v>
      </c>
      <c r="E51" s="389">
        <v>99.001999999999995</v>
      </c>
      <c r="F51" s="390">
        <v>194.00299999999999</v>
      </c>
      <c r="G51" s="391">
        <v>2</v>
      </c>
      <c r="H51" s="351">
        <v>1912.0249999999996</v>
      </c>
      <c r="I51" s="51">
        <v>25</v>
      </c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398">
        <v>5</v>
      </c>
      <c r="B52" s="394" t="s">
        <v>1268</v>
      </c>
      <c r="C52" s="394" t="s">
        <v>848</v>
      </c>
      <c r="D52" s="395" t="s">
        <v>135</v>
      </c>
      <c r="E52" s="395" t="s">
        <v>383</v>
      </c>
      <c r="F52" s="396">
        <v>0</v>
      </c>
      <c r="G52" s="397">
        <v>0</v>
      </c>
      <c r="H52" s="354">
        <v>0</v>
      </c>
      <c r="I52" s="55">
        <v>0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1"/>
      <c r="B54" s="8" t="s">
        <v>82</v>
      </c>
      <c r="C54" s="9" t="s">
        <v>1306</v>
      </c>
      <c r="D54" s="9"/>
      <c r="E54" s="9" t="s">
        <v>599</v>
      </c>
      <c r="F54" s="8"/>
      <c r="G54" s="8"/>
      <c r="H54" s="8"/>
      <c r="I54" s="8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11">
        <v>2</v>
      </c>
      <c r="B55" s="346" t="s">
        <v>10</v>
      </c>
      <c r="C55" s="347" t="s">
        <v>11</v>
      </c>
      <c r="D55" s="61"/>
      <c r="E55" s="98"/>
      <c r="F55" s="333" t="s">
        <v>12</v>
      </c>
      <c r="G55" s="333" t="s">
        <v>13</v>
      </c>
      <c r="H55" s="333" t="s">
        <v>14</v>
      </c>
      <c r="I55" s="334" t="s">
        <v>15</v>
      </c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10">
        <v>6</v>
      </c>
      <c r="B56" s="407" t="s">
        <v>1313</v>
      </c>
      <c r="C56" s="407" t="s">
        <v>23</v>
      </c>
      <c r="D56" s="409">
        <v>98.001000000000005</v>
      </c>
      <c r="E56" s="409">
        <v>98</v>
      </c>
      <c r="F56" s="385">
        <v>196.001</v>
      </c>
      <c r="G56" s="386">
        <v>6</v>
      </c>
      <c r="H56" s="406">
        <v>1967.0240000000001</v>
      </c>
      <c r="I56" s="49">
        <v>74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392">
        <v>9</v>
      </c>
      <c r="B57" s="388" t="s">
        <v>1314</v>
      </c>
      <c r="C57" s="388" t="s">
        <v>78</v>
      </c>
      <c r="D57" s="389">
        <v>97</v>
      </c>
      <c r="E57" s="389">
        <v>98.001999999999995</v>
      </c>
      <c r="F57" s="390">
        <v>195.00200000000001</v>
      </c>
      <c r="G57" s="391">
        <v>5</v>
      </c>
      <c r="H57" s="351">
        <v>1961.0269999999998</v>
      </c>
      <c r="I57" s="51">
        <v>72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392">
        <v>3</v>
      </c>
      <c r="B58" s="388" t="s">
        <v>1310</v>
      </c>
      <c r="C58" s="388" t="s">
        <v>107</v>
      </c>
      <c r="D58" s="389">
        <v>97.004000000000005</v>
      </c>
      <c r="E58" s="389">
        <v>97</v>
      </c>
      <c r="F58" s="390">
        <v>194.00400000000002</v>
      </c>
      <c r="G58" s="391">
        <v>4</v>
      </c>
      <c r="H58" s="351">
        <v>1958.0320000000002</v>
      </c>
      <c r="I58" s="51">
        <v>68</v>
      </c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392">
        <v>1</v>
      </c>
      <c r="B59" s="408" t="s">
        <v>1307</v>
      </c>
      <c r="C59" s="408" t="s">
        <v>848</v>
      </c>
      <c r="D59" s="390">
        <v>100.002</v>
      </c>
      <c r="E59" s="390">
        <v>100.002</v>
      </c>
      <c r="F59" s="390">
        <v>200.00399999999999</v>
      </c>
      <c r="G59" s="391">
        <v>9</v>
      </c>
      <c r="H59" s="350">
        <v>1945.0309999999999</v>
      </c>
      <c r="I59" s="25">
        <v>59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392">
        <v>7</v>
      </c>
      <c r="B60" s="388" t="s">
        <v>1269</v>
      </c>
      <c r="C60" s="388" t="s">
        <v>1270</v>
      </c>
      <c r="D60" s="389">
        <v>98</v>
      </c>
      <c r="E60" s="389">
        <v>99.003</v>
      </c>
      <c r="F60" s="390">
        <v>197.00299999999999</v>
      </c>
      <c r="G60" s="391">
        <v>7</v>
      </c>
      <c r="H60" s="351">
        <v>1848.0249999999999</v>
      </c>
      <c r="I60" s="51">
        <v>57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387">
        <v>4</v>
      </c>
      <c r="B61" s="388" t="s">
        <v>1311</v>
      </c>
      <c r="C61" s="388" t="s">
        <v>530</v>
      </c>
      <c r="D61" s="389">
        <v>100.005</v>
      </c>
      <c r="E61" s="389">
        <v>97.001999999999995</v>
      </c>
      <c r="F61" s="390">
        <v>197.00700000000001</v>
      </c>
      <c r="G61" s="391">
        <v>8</v>
      </c>
      <c r="H61" s="351">
        <v>1920.019</v>
      </c>
      <c r="I61" s="51">
        <v>42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387">
        <v>8</v>
      </c>
      <c r="B62" s="388" t="s">
        <v>885</v>
      </c>
      <c r="C62" s="388" t="s">
        <v>854</v>
      </c>
      <c r="D62" s="389">
        <v>97</v>
      </c>
      <c r="E62" s="389">
        <v>97.001000000000005</v>
      </c>
      <c r="F62" s="390">
        <v>194.001</v>
      </c>
      <c r="G62" s="391">
        <v>3</v>
      </c>
      <c r="H62" s="351">
        <v>1916.0159999999998</v>
      </c>
      <c r="I62" s="51">
        <v>41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392">
        <v>5</v>
      </c>
      <c r="B63" s="388" t="s">
        <v>1312</v>
      </c>
      <c r="C63" s="388" t="s">
        <v>107</v>
      </c>
      <c r="D63" s="389">
        <v>92</v>
      </c>
      <c r="E63" s="389">
        <v>93</v>
      </c>
      <c r="F63" s="390">
        <v>185</v>
      </c>
      <c r="G63" s="391">
        <v>2</v>
      </c>
      <c r="H63" s="351">
        <v>1872.0069999999998</v>
      </c>
      <c r="I63" s="51">
        <v>21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393">
        <v>2</v>
      </c>
      <c r="B64" s="394" t="s">
        <v>1308</v>
      </c>
      <c r="C64" s="394" t="s">
        <v>1309</v>
      </c>
      <c r="D64" s="395" t="s">
        <v>135</v>
      </c>
      <c r="E64" s="395" t="s">
        <v>383</v>
      </c>
      <c r="F64" s="396">
        <v>0</v>
      </c>
      <c r="G64" s="397">
        <v>0</v>
      </c>
      <c r="H64" s="354">
        <v>753.00599999999997</v>
      </c>
      <c r="I64" s="55">
        <v>11</v>
      </c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 t="s">
        <v>1273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10" t="s">
        <v>276</v>
      </c>
      <c r="E68" s="43" t="s">
        <v>167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10" t="s">
        <v>168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6:I64">
    <sortCondition descending="1" ref="I56"/>
    <sortCondition descending="1" ref="H56"/>
  </sortState>
  <mergeCells count="1">
    <mergeCell ref="D2:I2"/>
  </mergeCells>
  <hyperlinks>
    <hyperlink ref="B2" location="'Index'!A3" tooltip="Go to the Index sheet" display="á" xr:uid="{77FA0BEA-80C6-43FB-B714-D77CC0C359B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62DCD-E31C-4FE5-92DB-822272861E9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1232</v>
      </c>
      <c r="C1" s="2"/>
      <c r="D1" s="3"/>
      <c r="E1" s="3"/>
      <c r="F1" s="3"/>
      <c r="G1" s="2" t="s">
        <v>277</v>
      </c>
      <c r="H1" s="3"/>
      <c r="I1" s="4" t="s">
        <v>1233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85</v>
      </c>
      <c r="C3" s="9" t="s">
        <v>1315</v>
      </c>
      <c r="D3" s="9"/>
      <c r="E3" s="9" t="s">
        <v>1724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346" t="s">
        <v>10</v>
      </c>
      <c r="C4" s="347" t="s">
        <v>11</v>
      </c>
      <c r="D4" s="61"/>
      <c r="E4" s="98"/>
      <c r="F4" s="333" t="s">
        <v>12</v>
      </c>
      <c r="G4" s="333" t="s">
        <v>13</v>
      </c>
      <c r="H4" s="333" t="s">
        <v>14</v>
      </c>
      <c r="I4" s="33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383">
        <v>1</v>
      </c>
      <c r="B5" s="384" t="s">
        <v>1316</v>
      </c>
      <c r="C5" s="384" t="s">
        <v>107</v>
      </c>
      <c r="D5" s="385">
        <v>95.003</v>
      </c>
      <c r="E5" s="385">
        <v>93</v>
      </c>
      <c r="F5" s="385">
        <v>188.00299999999999</v>
      </c>
      <c r="G5" s="386">
        <v>4</v>
      </c>
      <c r="H5" s="375">
        <v>1921.0219999999997</v>
      </c>
      <c r="I5" s="42">
        <v>75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392">
        <v>7</v>
      </c>
      <c r="B6" s="388" t="s">
        <v>746</v>
      </c>
      <c r="C6" s="388" t="s">
        <v>727</v>
      </c>
      <c r="D6" s="389">
        <v>97.001999999999995</v>
      </c>
      <c r="E6" s="389">
        <v>96</v>
      </c>
      <c r="F6" s="390">
        <v>193.00200000000001</v>
      </c>
      <c r="G6" s="391">
        <v>9</v>
      </c>
      <c r="H6" s="351">
        <v>1917.0139999999999</v>
      </c>
      <c r="I6" s="51">
        <v>70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387">
        <v>6</v>
      </c>
      <c r="B7" s="388" t="s">
        <v>256</v>
      </c>
      <c r="C7" s="388" t="s">
        <v>43</v>
      </c>
      <c r="D7" s="389">
        <v>93.001000000000005</v>
      </c>
      <c r="E7" s="389">
        <v>96.001999999999995</v>
      </c>
      <c r="F7" s="390">
        <v>189.00299999999999</v>
      </c>
      <c r="G7" s="391">
        <v>6</v>
      </c>
      <c r="H7" s="351">
        <v>1904.0209999999997</v>
      </c>
      <c r="I7" s="51">
        <v>64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387">
        <v>2</v>
      </c>
      <c r="B8" s="388" t="s">
        <v>1117</v>
      </c>
      <c r="C8" s="388" t="s">
        <v>848</v>
      </c>
      <c r="D8" s="389">
        <v>96</v>
      </c>
      <c r="E8" s="389">
        <v>97.001000000000005</v>
      </c>
      <c r="F8" s="390">
        <v>193.001</v>
      </c>
      <c r="G8" s="391">
        <v>8</v>
      </c>
      <c r="H8" s="351">
        <v>1835.0099999999998</v>
      </c>
      <c r="I8" s="51">
        <v>52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392">
        <v>9</v>
      </c>
      <c r="B9" s="388" t="s">
        <v>769</v>
      </c>
      <c r="C9" s="388" t="s">
        <v>634</v>
      </c>
      <c r="D9" s="389">
        <v>95.001000000000005</v>
      </c>
      <c r="E9" s="389">
        <v>92</v>
      </c>
      <c r="F9" s="390">
        <v>187.001</v>
      </c>
      <c r="G9" s="391">
        <v>3</v>
      </c>
      <c r="H9" s="351">
        <v>1889.0089999999998</v>
      </c>
      <c r="I9" s="51">
        <v>50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392">
        <v>3</v>
      </c>
      <c r="B10" s="388" t="s">
        <v>1317</v>
      </c>
      <c r="C10" s="388" t="s">
        <v>530</v>
      </c>
      <c r="D10" s="389">
        <v>95</v>
      </c>
      <c r="E10" s="389">
        <v>96</v>
      </c>
      <c r="F10" s="390">
        <v>191</v>
      </c>
      <c r="G10" s="391">
        <v>7</v>
      </c>
      <c r="H10" s="351">
        <v>1791.011</v>
      </c>
      <c r="I10" s="51">
        <v>45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387">
        <v>4</v>
      </c>
      <c r="B11" s="388" t="s">
        <v>1318</v>
      </c>
      <c r="C11" s="388" t="s">
        <v>530</v>
      </c>
      <c r="D11" s="389">
        <v>93</v>
      </c>
      <c r="E11" s="389">
        <v>93.001000000000005</v>
      </c>
      <c r="F11" s="390">
        <v>186.001</v>
      </c>
      <c r="G11" s="391">
        <v>2</v>
      </c>
      <c r="H11" s="351">
        <v>1872.0079999999998</v>
      </c>
      <c r="I11" s="51">
        <v>40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387">
        <v>8</v>
      </c>
      <c r="B12" s="388" t="s">
        <v>1319</v>
      </c>
      <c r="C12" s="388" t="s">
        <v>107</v>
      </c>
      <c r="D12" s="389">
        <v>95.001000000000005</v>
      </c>
      <c r="E12" s="389">
        <v>94.001000000000005</v>
      </c>
      <c r="F12" s="390">
        <v>189.00200000000001</v>
      </c>
      <c r="G12" s="391">
        <v>5</v>
      </c>
      <c r="H12" s="351">
        <v>1855.0089999999998</v>
      </c>
      <c r="I12" s="51">
        <v>35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398">
        <v>5</v>
      </c>
      <c r="B13" s="394" t="s">
        <v>1189</v>
      </c>
      <c r="C13" s="394" t="s">
        <v>634</v>
      </c>
      <c r="D13" s="395">
        <v>87</v>
      </c>
      <c r="E13" s="395">
        <v>83</v>
      </c>
      <c r="F13" s="396">
        <v>170</v>
      </c>
      <c r="G13" s="397">
        <v>1</v>
      </c>
      <c r="H13" s="354">
        <v>1607.0049999999999</v>
      </c>
      <c r="I13" s="55">
        <v>23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111</v>
      </c>
      <c r="C15" s="9" t="s">
        <v>1320</v>
      </c>
      <c r="D15" s="9"/>
      <c r="E15" s="9" t="s">
        <v>452</v>
      </c>
      <c r="F15" s="8"/>
      <c r="G15" s="8"/>
      <c r="H15" s="8"/>
      <c r="I15" s="8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1">
        <v>2</v>
      </c>
      <c r="B16" s="346" t="s">
        <v>10</v>
      </c>
      <c r="C16" s="347" t="s">
        <v>11</v>
      </c>
      <c r="D16" s="61"/>
      <c r="E16" s="98"/>
      <c r="F16" s="333" t="s">
        <v>12</v>
      </c>
      <c r="G16" s="333" t="s">
        <v>13</v>
      </c>
      <c r="H16" s="333" t="s">
        <v>14</v>
      </c>
      <c r="I16" s="334" t="s">
        <v>15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10">
        <v>2</v>
      </c>
      <c r="B17" s="407" t="s">
        <v>1322</v>
      </c>
      <c r="C17" s="407" t="s">
        <v>73</v>
      </c>
      <c r="D17" s="409">
        <v>96.001999999999995</v>
      </c>
      <c r="E17" s="409">
        <v>97.004000000000005</v>
      </c>
      <c r="F17" s="385">
        <v>193.006</v>
      </c>
      <c r="G17" s="386">
        <v>8</v>
      </c>
      <c r="H17" s="406">
        <v>1954.039</v>
      </c>
      <c r="I17" s="49">
        <v>75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387">
        <v>4</v>
      </c>
      <c r="B18" s="388" t="s">
        <v>1324</v>
      </c>
      <c r="C18" s="388" t="s">
        <v>532</v>
      </c>
      <c r="D18" s="389">
        <v>94</v>
      </c>
      <c r="E18" s="389">
        <v>99.001000000000005</v>
      </c>
      <c r="F18" s="390">
        <v>193.001</v>
      </c>
      <c r="G18" s="391">
        <v>7</v>
      </c>
      <c r="H18" s="351">
        <v>1911.0149999999999</v>
      </c>
      <c r="I18" s="51">
        <v>62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392">
        <v>1</v>
      </c>
      <c r="B19" s="408" t="s">
        <v>1321</v>
      </c>
      <c r="C19" s="408" t="s">
        <v>634</v>
      </c>
      <c r="D19" s="390">
        <v>93</v>
      </c>
      <c r="E19" s="390">
        <v>95.001999999999995</v>
      </c>
      <c r="F19" s="390">
        <v>188.00200000000001</v>
      </c>
      <c r="G19" s="391">
        <v>6</v>
      </c>
      <c r="H19" s="350">
        <v>1870.0119999999997</v>
      </c>
      <c r="I19" s="25">
        <v>54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387">
        <v>8</v>
      </c>
      <c r="B20" s="388" t="s">
        <v>1161</v>
      </c>
      <c r="C20" s="388" t="s">
        <v>848</v>
      </c>
      <c r="D20" s="389">
        <v>94</v>
      </c>
      <c r="E20" s="389">
        <v>92.001000000000005</v>
      </c>
      <c r="F20" s="390">
        <v>186.001</v>
      </c>
      <c r="G20" s="391">
        <v>5</v>
      </c>
      <c r="H20" s="351">
        <v>1871.0139999999999</v>
      </c>
      <c r="I20" s="51">
        <v>49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387">
        <v>6</v>
      </c>
      <c r="B21" s="388" t="s">
        <v>1326</v>
      </c>
      <c r="C21" s="388" t="s">
        <v>97</v>
      </c>
      <c r="D21" s="389">
        <v>94.001000000000005</v>
      </c>
      <c r="E21" s="389">
        <v>90</v>
      </c>
      <c r="F21" s="390">
        <v>184.001</v>
      </c>
      <c r="G21" s="391">
        <v>3</v>
      </c>
      <c r="H21" s="351">
        <v>1866.0079999999998</v>
      </c>
      <c r="I21" s="51">
        <v>46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392">
        <v>3</v>
      </c>
      <c r="B22" s="388" t="s">
        <v>1323</v>
      </c>
      <c r="C22" s="388" t="s">
        <v>97</v>
      </c>
      <c r="D22" s="389">
        <v>92.001000000000005</v>
      </c>
      <c r="E22" s="389">
        <v>93.001000000000005</v>
      </c>
      <c r="F22" s="390">
        <v>185.00200000000001</v>
      </c>
      <c r="G22" s="391">
        <v>4</v>
      </c>
      <c r="H22" s="351">
        <v>1858.0149999999999</v>
      </c>
      <c r="I22" s="51">
        <v>43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392">
        <v>5</v>
      </c>
      <c r="B23" s="388" t="s">
        <v>1325</v>
      </c>
      <c r="C23" s="388" t="s">
        <v>634</v>
      </c>
      <c r="D23" s="389" t="s">
        <v>135</v>
      </c>
      <c r="E23" s="389" t="s">
        <v>383</v>
      </c>
      <c r="F23" s="390">
        <v>0</v>
      </c>
      <c r="G23" s="391">
        <v>0</v>
      </c>
      <c r="H23" s="351">
        <v>1075.0039999999999</v>
      </c>
      <c r="I23" s="51">
        <v>14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398">
        <v>7</v>
      </c>
      <c r="B24" s="394" t="s">
        <v>1327</v>
      </c>
      <c r="C24" s="394" t="s">
        <v>78</v>
      </c>
      <c r="D24" s="395" t="s">
        <v>79</v>
      </c>
      <c r="E24" s="395" t="s">
        <v>383</v>
      </c>
      <c r="F24" s="396">
        <v>0</v>
      </c>
      <c r="G24" s="397">
        <v>0</v>
      </c>
      <c r="H24" s="354">
        <v>0</v>
      </c>
      <c r="I24" s="55">
        <v>0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 t="s">
        <v>1273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10" t="s">
        <v>276</v>
      </c>
      <c r="E28" s="43" t="s">
        <v>167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10" t="s">
        <v>168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5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5.75" customHeigh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5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5.75" customHeigh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5.75" customHeigh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5.75" customHeigh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5.75" customHeigh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54B41D3B-EB72-4782-B973-28FA586D594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177B-0025-4AC9-99AA-88E418FBED63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1413</v>
      </c>
      <c r="B1" s="2"/>
      <c r="C1" s="2"/>
      <c r="D1" s="3"/>
      <c r="E1" s="3"/>
      <c r="F1" s="3"/>
      <c r="G1" s="56"/>
      <c r="H1" s="3"/>
      <c r="I1" s="4" t="s">
        <v>1497</v>
      </c>
      <c r="J1" s="57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59"/>
      <c r="D2" s="10"/>
      <c r="E2" s="39"/>
      <c r="F2" s="10"/>
      <c r="G2" s="39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0" t="s">
        <v>1706</v>
      </c>
      <c r="B4" s="61"/>
      <c r="C4" s="62">
        <v>594</v>
      </c>
      <c r="D4" s="61"/>
      <c r="E4" s="63" t="s">
        <v>15</v>
      </c>
      <c r="F4" s="357">
        <f>SUM(F5:F7)</f>
        <v>598.01800000000003</v>
      </c>
      <c r="G4" s="65" t="s">
        <v>290</v>
      </c>
      <c r="H4" s="60" t="s">
        <v>1707</v>
      </c>
      <c r="I4" s="61"/>
      <c r="J4" s="62">
        <v>595</v>
      </c>
      <c r="K4" s="61"/>
      <c r="L4" s="63" t="s">
        <v>15</v>
      </c>
      <c r="M4" s="357">
        <f>SUM(M5:M7)</f>
        <v>598.01700000000005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192" t="s">
        <v>1096</v>
      </c>
      <c r="B5" s="331"/>
      <c r="C5" s="332"/>
      <c r="D5" s="348">
        <v>99.004000000000005</v>
      </c>
      <c r="E5" s="348">
        <v>99</v>
      </c>
      <c r="F5" s="358">
        <f>SUM(D5:E5)</f>
        <v>198.00400000000002</v>
      </c>
      <c r="H5" s="192" t="s">
        <v>1680</v>
      </c>
      <c r="I5" s="331"/>
      <c r="J5" s="332"/>
      <c r="K5" s="348">
        <v>100.003</v>
      </c>
      <c r="L5" s="348">
        <v>100.001</v>
      </c>
      <c r="M5" s="358">
        <f>SUM(K5:L5)</f>
        <v>200.00400000000002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195" t="s">
        <v>605</v>
      </c>
      <c r="B6" s="196"/>
      <c r="C6" s="197"/>
      <c r="D6" s="348">
        <v>100.005</v>
      </c>
      <c r="E6" s="348">
        <v>100.003</v>
      </c>
      <c r="F6" s="359">
        <f>SUM(D6:E6)</f>
        <v>200.00799999999998</v>
      </c>
      <c r="H6" s="195" t="s">
        <v>1502</v>
      </c>
      <c r="I6" s="196"/>
      <c r="J6" s="197"/>
      <c r="K6" s="348">
        <v>100.005</v>
      </c>
      <c r="L6" s="348">
        <v>100.002</v>
      </c>
      <c r="M6" s="359">
        <f>SUM(K6:L6)</f>
        <v>200.00700000000001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198" t="s">
        <v>1287</v>
      </c>
      <c r="B7" s="199"/>
      <c r="C7" s="200"/>
      <c r="D7" s="352">
        <v>100.003</v>
      </c>
      <c r="E7" s="352">
        <v>100.003</v>
      </c>
      <c r="F7" s="360">
        <f>SUM(D7:E7)</f>
        <v>200.006</v>
      </c>
      <c r="H7" s="198" t="s">
        <v>1503</v>
      </c>
      <c r="I7" s="199"/>
      <c r="J7" s="200"/>
      <c r="K7" s="352">
        <v>100.004</v>
      </c>
      <c r="L7" s="352">
        <v>98.001999999999995</v>
      </c>
      <c r="M7" s="360">
        <f>SUM(K7:L7)</f>
        <v>198.006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1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60" t="s">
        <v>1708</v>
      </c>
      <c r="B9" s="61"/>
      <c r="C9" s="62">
        <v>595</v>
      </c>
      <c r="D9" s="61"/>
      <c r="E9" s="63" t="s">
        <v>15</v>
      </c>
      <c r="F9" s="357">
        <f>SUM(F10:F12)</f>
        <v>594.01700000000005</v>
      </c>
      <c r="G9" s="65" t="s">
        <v>290</v>
      </c>
      <c r="H9" s="60" t="s">
        <v>1014</v>
      </c>
      <c r="I9" s="61"/>
      <c r="J9" s="62">
        <v>593</v>
      </c>
      <c r="K9" s="61"/>
      <c r="L9" s="63" t="s">
        <v>15</v>
      </c>
      <c r="M9" s="357">
        <f>SUM(M10:M12)</f>
        <v>594.01700000000005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192" t="s">
        <v>1678</v>
      </c>
      <c r="B10" s="331"/>
      <c r="C10" s="332"/>
      <c r="D10" s="348">
        <v>99.001000000000005</v>
      </c>
      <c r="E10" s="348">
        <v>99</v>
      </c>
      <c r="F10" s="358">
        <f>SUM(D10:E10)</f>
        <v>198.001</v>
      </c>
      <c r="H10" s="192" t="s">
        <v>1505</v>
      </c>
      <c r="I10" s="331"/>
      <c r="J10" s="332"/>
      <c r="K10" s="348">
        <v>100</v>
      </c>
      <c r="L10" s="348">
        <v>97</v>
      </c>
      <c r="M10" s="358">
        <f>SUM(K10:L10)</f>
        <v>197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195" t="s">
        <v>1286</v>
      </c>
      <c r="B11" s="196"/>
      <c r="C11" s="197"/>
      <c r="D11" s="348">
        <v>98.003</v>
      </c>
      <c r="E11" s="348">
        <v>98.001000000000005</v>
      </c>
      <c r="F11" s="359">
        <f>SUM(D11:E11)</f>
        <v>196.00400000000002</v>
      </c>
      <c r="H11" s="195" t="s">
        <v>1071</v>
      </c>
      <c r="I11" s="196"/>
      <c r="J11" s="197"/>
      <c r="K11" s="348">
        <v>100.002</v>
      </c>
      <c r="L11" s="348">
        <v>99.004999999999995</v>
      </c>
      <c r="M11" s="359">
        <f>SUM(K11:L11)</f>
        <v>199.00700000000001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198" t="s">
        <v>1288</v>
      </c>
      <c r="B12" s="199"/>
      <c r="C12" s="200"/>
      <c r="D12" s="352">
        <v>100.009</v>
      </c>
      <c r="E12" s="352">
        <v>100.003</v>
      </c>
      <c r="F12" s="360">
        <f>SUM(D12:E12)</f>
        <v>200.012</v>
      </c>
      <c r="H12" s="198" t="s">
        <v>952</v>
      </c>
      <c r="I12" s="199"/>
      <c r="J12" s="200"/>
      <c r="K12" s="352">
        <v>99.007000000000005</v>
      </c>
      <c r="L12" s="352">
        <v>99.003</v>
      </c>
      <c r="M12" s="360">
        <f>SUM(K12:L12)</f>
        <v>198.01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60" t="s">
        <v>1709</v>
      </c>
      <c r="B14" s="61"/>
      <c r="C14" s="62">
        <v>593</v>
      </c>
      <c r="D14" s="61"/>
      <c r="E14" s="63" t="s">
        <v>15</v>
      </c>
      <c r="F14" s="357">
        <f>SUM(F15:F17)</f>
        <v>399.00700000000001</v>
      </c>
      <c r="G14" s="65" t="s">
        <v>290</v>
      </c>
      <c r="H14" s="60" t="s">
        <v>1710</v>
      </c>
      <c r="I14" s="61"/>
      <c r="J14" s="62">
        <v>596</v>
      </c>
      <c r="K14" s="61"/>
      <c r="L14" s="63" t="s">
        <v>15</v>
      </c>
      <c r="M14" s="357">
        <f>SUM(M15:M17)</f>
        <v>598.02600000000007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192" t="s">
        <v>1689</v>
      </c>
      <c r="B15" s="331"/>
      <c r="C15" s="332"/>
      <c r="D15" s="348" t="s">
        <v>135</v>
      </c>
      <c r="E15" s="348"/>
      <c r="F15" s="358">
        <f>SUM(D15:E15)</f>
        <v>0</v>
      </c>
      <c r="H15" s="192" t="s">
        <v>1283</v>
      </c>
      <c r="I15" s="331"/>
      <c r="J15" s="332"/>
      <c r="K15" s="348">
        <v>100.00700000000001</v>
      </c>
      <c r="L15" s="348">
        <v>100.005</v>
      </c>
      <c r="M15" s="358">
        <f>SUM(K15:L15)</f>
        <v>200.012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195" t="s">
        <v>1297</v>
      </c>
      <c r="B16" s="196"/>
      <c r="C16" s="197"/>
      <c r="D16" s="348">
        <v>100</v>
      </c>
      <c r="E16" s="348">
        <v>99.001999999999995</v>
      </c>
      <c r="F16" s="359">
        <f>SUM(D16:E16)</f>
        <v>199.00200000000001</v>
      </c>
      <c r="H16" s="195" t="s">
        <v>1691</v>
      </c>
      <c r="I16" s="196"/>
      <c r="J16" s="197"/>
      <c r="K16" s="348">
        <v>100.003</v>
      </c>
      <c r="L16" s="348">
        <v>98.004000000000005</v>
      </c>
      <c r="M16" s="359">
        <f>SUM(K16:L16)</f>
        <v>198.00700000000001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198" t="s">
        <v>1289</v>
      </c>
      <c r="B17" s="199"/>
      <c r="C17" s="200"/>
      <c r="D17" s="352">
        <v>100.003</v>
      </c>
      <c r="E17" s="352">
        <v>100.002</v>
      </c>
      <c r="F17" s="360">
        <f>SUM(D17:E17)</f>
        <v>200.005</v>
      </c>
      <c r="H17" s="198" t="s">
        <v>1285</v>
      </c>
      <c r="I17" s="199"/>
      <c r="J17" s="200"/>
      <c r="K17" s="352">
        <v>100.004</v>
      </c>
      <c r="L17" s="352">
        <v>100.003</v>
      </c>
      <c r="M17" s="360">
        <f>SUM(K17:L17)</f>
        <v>200.00700000000001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2" t="s">
        <v>4</v>
      </c>
      <c r="I19" s="333" t="s">
        <v>296</v>
      </c>
      <c r="J19" s="333" t="s">
        <v>297</v>
      </c>
      <c r="K19" s="333" t="s">
        <v>298</v>
      </c>
      <c r="L19" s="333" t="s">
        <v>299</v>
      </c>
      <c r="M19" s="333" t="s">
        <v>14</v>
      </c>
      <c r="N19" s="334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1711</v>
      </c>
      <c r="C20" s="10"/>
      <c r="D20" s="10"/>
      <c r="E20" s="10"/>
      <c r="F20" s="10"/>
      <c r="G20" s="39"/>
      <c r="H20" s="73" t="s">
        <v>1710</v>
      </c>
      <c r="I20" s="23">
        <v>10</v>
      </c>
      <c r="J20" s="23">
        <v>8</v>
      </c>
      <c r="K20" s="23">
        <v>2</v>
      </c>
      <c r="L20" s="23"/>
      <c r="M20" s="415">
        <v>5980.2269999999999</v>
      </c>
      <c r="N20" s="68">
        <v>18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4" t="s">
        <v>1782</v>
      </c>
      <c r="C21" s="10"/>
      <c r="D21" s="10"/>
      <c r="E21" s="10"/>
      <c r="F21" s="10"/>
      <c r="G21" s="39"/>
      <c r="H21" s="368" t="s">
        <v>1707</v>
      </c>
      <c r="I21" s="28">
        <v>10</v>
      </c>
      <c r="J21" s="28">
        <v>7</v>
      </c>
      <c r="K21" s="28">
        <v>1</v>
      </c>
      <c r="L21" s="28">
        <v>2</v>
      </c>
      <c r="M21" s="399">
        <v>5969.1959999999999</v>
      </c>
      <c r="N21" s="29">
        <v>15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9"/>
      <c r="H22" s="69" t="s">
        <v>1014</v>
      </c>
      <c r="I22" s="28">
        <v>10</v>
      </c>
      <c r="J22" s="28">
        <v>3</v>
      </c>
      <c r="K22" s="28">
        <v>2</v>
      </c>
      <c r="L22" s="28">
        <v>5</v>
      </c>
      <c r="M22" s="399">
        <v>5936.1480000000001</v>
      </c>
      <c r="N22" s="29">
        <v>8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69" t="s">
        <v>1706</v>
      </c>
      <c r="I23" s="24">
        <v>10</v>
      </c>
      <c r="J23" s="24">
        <v>4</v>
      </c>
      <c r="K23" s="24"/>
      <c r="L23" s="24">
        <v>6</v>
      </c>
      <c r="M23" s="416">
        <v>5920.1450000000004</v>
      </c>
      <c r="N23" s="25">
        <v>8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69" t="s">
        <v>1709</v>
      </c>
      <c r="I24" s="28">
        <v>10</v>
      </c>
      <c r="J24" s="28">
        <v>3</v>
      </c>
      <c r="K24" s="28"/>
      <c r="L24" s="28">
        <v>7</v>
      </c>
      <c r="M24" s="399">
        <v>4769.1239999999998</v>
      </c>
      <c r="N24" s="29">
        <v>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373" t="s">
        <v>1708</v>
      </c>
      <c r="I25" s="34">
        <v>10</v>
      </c>
      <c r="J25" s="34">
        <v>2</v>
      </c>
      <c r="K25" s="34">
        <v>1</v>
      </c>
      <c r="L25" s="34">
        <v>7</v>
      </c>
      <c r="M25" s="400">
        <v>5911.1509999999998</v>
      </c>
      <c r="N25" s="35">
        <v>5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O27" s="10"/>
      <c r="P27" s="78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0" t="s">
        <v>1009</v>
      </c>
      <c r="B30" s="61"/>
      <c r="C30" s="62">
        <v>589</v>
      </c>
      <c r="D30" s="61"/>
      <c r="E30" s="63" t="s">
        <v>15</v>
      </c>
      <c r="F30" s="357">
        <f>SUM(F31:F33)</f>
        <v>591.01499999999999</v>
      </c>
      <c r="G30" s="65" t="s">
        <v>290</v>
      </c>
      <c r="H30" s="60" t="s">
        <v>1712</v>
      </c>
      <c r="I30" s="61"/>
      <c r="J30" s="62">
        <v>589</v>
      </c>
      <c r="K30" s="61"/>
      <c r="L30" s="63" t="s">
        <v>15</v>
      </c>
      <c r="M30" s="357">
        <f>SUM(M31:M33)</f>
        <v>595.01099999999997</v>
      </c>
      <c r="O30" s="46"/>
      <c r="P30" s="46"/>
      <c r="Q30" s="46"/>
      <c r="R30" s="46"/>
      <c r="S30" s="46"/>
      <c r="T30" s="46"/>
      <c r="U30" s="10"/>
      <c r="V30" s="10"/>
      <c r="W30" s="10"/>
      <c r="X30" s="10"/>
      <c r="Y30" s="10"/>
    </row>
    <row r="31" spans="1:25" customFormat="1" ht="15.75" customHeight="1" x14ac:dyDescent="0.3">
      <c r="A31" s="192" t="s">
        <v>1235</v>
      </c>
      <c r="B31" s="331"/>
      <c r="C31" s="332"/>
      <c r="D31" s="348">
        <v>99.004999999999995</v>
      </c>
      <c r="E31" s="348">
        <v>96</v>
      </c>
      <c r="F31" s="358">
        <f>SUM(D31:E31)</f>
        <v>195.005</v>
      </c>
      <c r="H31" s="192" t="s">
        <v>154</v>
      </c>
      <c r="I31" s="331"/>
      <c r="J31" s="332"/>
      <c r="K31" s="348">
        <v>99.001000000000005</v>
      </c>
      <c r="L31" s="348">
        <v>98.001999999999995</v>
      </c>
      <c r="M31" s="358">
        <f>SUM(K31:L31)</f>
        <v>197.00299999999999</v>
      </c>
      <c r="O31" s="46"/>
      <c r="P31" s="46"/>
      <c r="Q31" s="46"/>
      <c r="R31" s="46"/>
      <c r="S31" s="46"/>
      <c r="T31" s="46"/>
      <c r="U31" s="10"/>
      <c r="V31" s="10"/>
      <c r="W31" s="10"/>
      <c r="X31" s="10"/>
      <c r="Y31" s="10"/>
    </row>
    <row r="32" spans="1:25" customFormat="1" ht="15.75" customHeight="1" x14ac:dyDescent="0.3">
      <c r="A32" s="195" t="s">
        <v>1293</v>
      </c>
      <c r="B32" s="196"/>
      <c r="C32" s="197"/>
      <c r="D32" s="348">
        <v>99.003</v>
      </c>
      <c r="E32" s="348">
        <v>98.003</v>
      </c>
      <c r="F32" s="359">
        <f>SUM(D32:E32)</f>
        <v>197.006</v>
      </c>
      <c r="H32" s="195" t="s">
        <v>779</v>
      </c>
      <c r="I32" s="196"/>
      <c r="J32" s="197"/>
      <c r="K32" s="348">
        <v>100.003</v>
      </c>
      <c r="L32" s="348">
        <v>100.002</v>
      </c>
      <c r="M32" s="359">
        <f>SUM(K32:L32)</f>
        <v>200.005</v>
      </c>
      <c r="O32" s="46"/>
      <c r="P32" s="46"/>
      <c r="Q32" s="46"/>
      <c r="R32" s="46"/>
      <c r="S32" s="46"/>
      <c r="T32" s="46"/>
      <c r="U32" s="10"/>
      <c r="V32" s="10"/>
      <c r="W32" s="10"/>
      <c r="X32" s="10"/>
      <c r="Y32" s="10"/>
    </row>
    <row r="33" spans="1:25" customFormat="1" ht="15.75" customHeight="1" x14ac:dyDescent="0.3">
      <c r="A33" s="198" t="s">
        <v>202</v>
      </c>
      <c r="B33" s="199"/>
      <c r="C33" s="200"/>
      <c r="D33" s="352">
        <v>100.003</v>
      </c>
      <c r="E33" s="352">
        <v>99.001000000000005</v>
      </c>
      <c r="F33" s="360">
        <f>SUM(D33:E33)</f>
        <v>199.00400000000002</v>
      </c>
      <c r="H33" s="198" t="s">
        <v>1295</v>
      </c>
      <c r="I33" s="199"/>
      <c r="J33" s="200"/>
      <c r="K33" s="352">
        <v>99.001999999999995</v>
      </c>
      <c r="L33" s="352">
        <v>99.001000000000005</v>
      </c>
      <c r="M33" s="360">
        <f>SUM(K33:L33)</f>
        <v>198.00299999999999</v>
      </c>
      <c r="O33" s="46"/>
      <c r="P33" s="46"/>
      <c r="Q33" s="46"/>
      <c r="R33" s="46"/>
      <c r="S33" s="46"/>
      <c r="T33" s="46"/>
      <c r="U33" s="10"/>
      <c r="V33" s="10"/>
      <c r="W33" s="10"/>
      <c r="X33" s="10"/>
      <c r="Y33" s="10"/>
    </row>
    <row r="34" spans="1:25" customFormat="1" ht="15.75" customHeight="1" x14ac:dyDescent="0.3">
      <c r="O34" s="46"/>
      <c r="P34" s="46"/>
      <c r="Q34" s="46"/>
      <c r="R34" s="46"/>
      <c r="S34" s="46"/>
      <c r="T34" s="46"/>
      <c r="U34" s="10"/>
      <c r="V34" s="10"/>
      <c r="W34" s="10"/>
      <c r="X34" s="10"/>
      <c r="Y34" s="10"/>
    </row>
    <row r="35" spans="1:25" customFormat="1" ht="15.75" customHeight="1" x14ac:dyDescent="0.3">
      <c r="A35" s="60" t="s">
        <v>1713</v>
      </c>
      <c r="B35" s="61"/>
      <c r="C35" s="62">
        <v>592</v>
      </c>
      <c r="D35" s="61"/>
      <c r="E35" s="63" t="s">
        <v>15</v>
      </c>
      <c r="F35" s="357">
        <f>SUM(F36:F38)</f>
        <v>598.02700000000004</v>
      </c>
      <c r="G35" s="65" t="s">
        <v>290</v>
      </c>
      <c r="H35" s="60" t="s">
        <v>1714</v>
      </c>
      <c r="I35" s="61"/>
      <c r="J35" s="62">
        <v>589</v>
      </c>
      <c r="K35" s="61"/>
      <c r="L35" s="63" t="s">
        <v>15</v>
      </c>
      <c r="M35" s="357">
        <f>SUM(M36:M38)</f>
        <v>594.01299999999992</v>
      </c>
      <c r="O35" s="46"/>
      <c r="P35" s="46"/>
      <c r="Q35" s="46"/>
      <c r="R35" s="46"/>
      <c r="S35" s="46"/>
      <c r="T35" s="46"/>
      <c r="U35" s="10"/>
      <c r="V35" s="10"/>
      <c r="W35" s="10"/>
      <c r="X35" s="10"/>
      <c r="Y35" s="10"/>
    </row>
    <row r="36" spans="1:25" customFormat="1" ht="15.75" customHeight="1" x14ac:dyDescent="0.3">
      <c r="A36" s="192" t="s">
        <v>1676</v>
      </c>
      <c r="B36" s="331"/>
      <c r="C36" s="332"/>
      <c r="D36" s="348">
        <v>100.006</v>
      </c>
      <c r="E36" s="348">
        <v>100.006</v>
      </c>
      <c r="F36" s="358">
        <f>SUM(D36:E36)</f>
        <v>200.012</v>
      </c>
      <c r="H36" s="192" t="s">
        <v>1291</v>
      </c>
      <c r="I36" s="331"/>
      <c r="J36" s="332"/>
      <c r="K36" s="348">
        <v>99.001999999999995</v>
      </c>
      <c r="L36" s="348">
        <v>98.001000000000005</v>
      </c>
      <c r="M36" s="358">
        <f>SUM(K36:L36)</f>
        <v>197.00299999999999</v>
      </c>
      <c r="O36" s="46"/>
      <c r="P36" s="46"/>
      <c r="Q36" s="46"/>
      <c r="R36" s="46"/>
      <c r="S36" s="46"/>
      <c r="T36" s="46"/>
      <c r="U36" s="10"/>
      <c r="V36" s="10"/>
      <c r="W36" s="10"/>
      <c r="X36" s="10"/>
      <c r="Y36" s="10"/>
    </row>
    <row r="37" spans="1:25" customFormat="1" ht="15.75" customHeight="1" x14ac:dyDescent="0.3">
      <c r="A37" s="195" t="s">
        <v>1695</v>
      </c>
      <c r="B37" s="196"/>
      <c r="C37" s="197"/>
      <c r="D37" s="348">
        <v>100.002</v>
      </c>
      <c r="E37" s="348">
        <v>99.003</v>
      </c>
      <c r="F37" s="359">
        <f>SUM(D37:E37)</f>
        <v>199.005</v>
      </c>
      <c r="H37" s="195" t="s">
        <v>853</v>
      </c>
      <c r="I37" s="196"/>
      <c r="J37" s="197"/>
      <c r="K37" s="348">
        <v>100.003</v>
      </c>
      <c r="L37" s="348">
        <v>99.004000000000005</v>
      </c>
      <c r="M37" s="359">
        <f>SUM(K37:L37)</f>
        <v>199.00700000000001</v>
      </c>
      <c r="O37" s="46"/>
      <c r="P37" s="46"/>
      <c r="Q37" s="46"/>
      <c r="R37" s="46"/>
      <c r="S37" s="46"/>
      <c r="T37" s="46"/>
      <c r="U37" s="10"/>
      <c r="V37" s="10"/>
      <c r="W37" s="10"/>
      <c r="X37" s="10"/>
      <c r="Y37" s="10"/>
    </row>
    <row r="38" spans="1:25" customFormat="1" ht="15.75" customHeight="1" x14ac:dyDescent="0.3">
      <c r="A38" s="198" t="s">
        <v>1700</v>
      </c>
      <c r="B38" s="199"/>
      <c r="C38" s="200"/>
      <c r="D38" s="352">
        <v>100.005</v>
      </c>
      <c r="E38" s="352">
        <v>99.004999999999995</v>
      </c>
      <c r="F38" s="360">
        <f>SUM(D38:E38)</f>
        <v>199.01</v>
      </c>
      <c r="H38" s="198" t="s">
        <v>1701</v>
      </c>
      <c r="I38" s="199"/>
      <c r="J38" s="200"/>
      <c r="K38" s="352">
        <v>100.001</v>
      </c>
      <c r="L38" s="352">
        <v>98.001999999999995</v>
      </c>
      <c r="M38" s="360">
        <f>SUM(K38:L38)</f>
        <v>198.00299999999999</v>
      </c>
      <c r="O38" s="46"/>
      <c r="P38" s="46"/>
      <c r="Q38" s="46"/>
      <c r="R38" s="46"/>
      <c r="S38" s="46"/>
      <c r="T38" s="46"/>
      <c r="U38" s="10"/>
      <c r="V38" s="10"/>
      <c r="W38" s="10"/>
      <c r="X38" s="10"/>
      <c r="Y38" s="10"/>
    </row>
    <row r="39" spans="1:25" customFormat="1" ht="15.75" customHeight="1" x14ac:dyDescent="0.3">
      <c r="O39" s="46"/>
      <c r="P39" s="46"/>
      <c r="Q39" s="46"/>
      <c r="R39" s="46"/>
      <c r="S39" s="46"/>
      <c r="T39" s="46"/>
      <c r="U39" s="10"/>
      <c r="V39" s="10"/>
      <c r="W39" s="10"/>
      <c r="X39" s="10"/>
      <c r="Y39" s="10"/>
    </row>
    <row r="40" spans="1:25" customFormat="1" ht="15.75" customHeight="1" x14ac:dyDescent="0.3">
      <c r="A40" s="60" t="s">
        <v>1715</v>
      </c>
      <c r="B40" s="61"/>
      <c r="C40" s="62">
        <v>592</v>
      </c>
      <c r="D40" s="61"/>
      <c r="E40" s="63" t="s">
        <v>15</v>
      </c>
      <c r="F40" s="357">
        <f>SUM(F41:F43)</f>
        <v>596.01900000000001</v>
      </c>
      <c r="G40" s="65" t="s">
        <v>290</v>
      </c>
      <c r="H40" s="60" t="s">
        <v>1716</v>
      </c>
      <c r="I40" s="61"/>
      <c r="J40" s="62">
        <v>590</v>
      </c>
      <c r="K40" s="61"/>
      <c r="L40" s="63" t="s">
        <v>15</v>
      </c>
      <c r="M40" s="357">
        <f>SUM(M41:M43)</f>
        <v>594.01400000000001</v>
      </c>
      <c r="O40" s="46"/>
      <c r="P40" s="46"/>
      <c r="Q40" s="46"/>
      <c r="R40" s="46"/>
      <c r="S40" s="46"/>
      <c r="T40" s="46"/>
      <c r="U40" s="10"/>
      <c r="V40" s="10"/>
      <c r="W40" s="10"/>
      <c r="X40" s="10"/>
      <c r="Y40" s="10"/>
    </row>
    <row r="41" spans="1:25" customFormat="1" ht="15.75" customHeight="1" x14ac:dyDescent="0.3">
      <c r="A41" s="192" t="s">
        <v>1516</v>
      </c>
      <c r="B41" s="331"/>
      <c r="C41" s="332"/>
      <c r="D41" s="348">
        <v>100.004</v>
      </c>
      <c r="E41" s="348">
        <v>100.001</v>
      </c>
      <c r="F41" s="358">
        <f>SUM(D41:E41)</f>
        <v>200.005</v>
      </c>
      <c r="H41" s="192" t="s">
        <v>1294</v>
      </c>
      <c r="I41" s="331"/>
      <c r="J41" s="332"/>
      <c r="K41" s="348">
        <v>99.004000000000005</v>
      </c>
      <c r="L41" s="348">
        <v>98.003</v>
      </c>
      <c r="M41" s="358">
        <f>SUM(K41:L41)</f>
        <v>197.00700000000001</v>
      </c>
      <c r="O41" s="46"/>
      <c r="P41" s="46"/>
      <c r="Q41" s="46"/>
      <c r="R41" s="46"/>
      <c r="S41" s="46"/>
      <c r="T41" s="46"/>
      <c r="U41" s="10"/>
      <c r="V41" s="10"/>
      <c r="W41" s="10"/>
      <c r="X41" s="10"/>
      <c r="Y41" s="10"/>
    </row>
    <row r="42" spans="1:25" customFormat="1" ht="15.75" customHeight="1" x14ac:dyDescent="0.3">
      <c r="A42" s="195" t="s">
        <v>1690</v>
      </c>
      <c r="B42" s="196"/>
      <c r="C42" s="197"/>
      <c r="D42" s="348">
        <v>100.005</v>
      </c>
      <c r="E42" s="348">
        <v>99.004000000000005</v>
      </c>
      <c r="F42" s="359">
        <f>SUM(D42:E42)</f>
        <v>199.00900000000001</v>
      </c>
      <c r="H42" s="195" t="s">
        <v>1301</v>
      </c>
      <c r="I42" s="196"/>
      <c r="J42" s="197"/>
      <c r="K42" s="348">
        <v>100.003</v>
      </c>
      <c r="L42" s="348">
        <v>99.001000000000005</v>
      </c>
      <c r="M42" s="359">
        <f>SUM(K42:L42)</f>
        <v>199.00400000000002</v>
      </c>
      <c r="O42" s="46"/>
      <c r="P42" s="46"/>
      <c r="Q42" s="46"/>
      <c r="R42" s="46"/>
      <c r="S42" s="46"/>
      <c r="T42" s="46"/>
      <c r="U42" s="10"/>
      <c r="V42" s="10"/>
      <c r="W42" s="10"/>
      <c r="X42" s="10"/>
      <c r="Y42" s="10"/>
    </row>
    <row r="43" spans="1:25" customFormat="1" ht="15.75" customHeight="1" x14ac:dyDescent="0.3">
      <c r="A43" s="198" t="s">
        <v>1686</v>
      </c>
      <c r="B43" s="199"/>
      <c r="C43" s="200"/>
      <c r="D43" s="352">
        <v>99.001999999999995</v>
      </c>
      <c r="E43" s="352">
        <v>98.003</v>
      </c>
      <c r="F43" s="360">
        <f>SUM(D43:E43)</f>
        <v>197.005</v>
      </c>
      <c r="H43" s="198" t="s">
        <v>1304</v>
      </c>
      <c r="I43" s="199"/>
      <c r="J43" s="200"/>
      <c r="K43" s="352">
        <v>100.003</v>
      </c>
      <c r="L43" s="352">
        <v>98</v>
      </c>
      <c r="M43" s="360">
        <f>SUM(K43:L43)</f>
        <v>198.00299999999999</v>
      </c>
      <c r="O43" s="46"/>
      <c r="P43" s="46"/>
      <c r="Q43" s="46"/>
      <c r="R43" s="46"/>
      <c r="S43" s="46"/>
      <c r="T43" s="46"/>
      <c r="U43" s="10"/>
      <c r="V43" s="10"/>
      <c r="W43" s="10"/>
      <c r="X43" s="10"/>
      <c r="Y43" s="10"/>
    </row>
    <row r="44" spans="1:25" customFormat="1" ht="15.75" customHeight="1" x14ac:dyDescent="0.3">
      <c r="O44" s="46"/>
      <c r="P44" s="46"/>
      <c r="Q44" s="46"/>
      <c r="R44" s="46"/>
      <c r="S44" s="46"/>
      <c r="T44" s="46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9"/>
      <c r="H45" s="72" t="s">
        <v>7</v>
      </c>
      <c r="I45" s="333" t="s">
        <v>296</v>
      </c>
      <c r="J45" s="333" t="s">
        <v>297</v>
      </c>
      <c r="K45" s="333" t="s">
        <v>298</v>
      </c>
      <c r="L45" s="333" t="s">
        <v>299</v>
      </c>
      <c r="M45" s="333" t="s">
        <v>14</v>
      </c>
      <c r="N45" s="334" t="s">
        <v>300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1717</v>
      </c>
      <c r="C46" s="10"/>
      <c r="D46" s="10"/>
      <c r="E46" s="10"/>
      <c r="F46" s="10"/>
      <c r="G46" s="39"/>
      <c r="H46" s="79" t="s">
        <v>1716</v>
      </c>
      <c r="I46" s="67">
        <v>10</v>
      </c>
      <c r="J46" s="67">
        <v>7</v>
      </c>
      <c r="K46" s="67">
        <v>1</v>
      </c>
      <c r="L46" s="67">
        <v>2</v>
      </c>
      <c r="M46" s="402">
        <v>5935.1590000000006</v>
      </c>
      <c r="N46" s="80">
        <v>15</v>
      </c>
      <c r="O46" s="46"/>
      <c r="P46" s="46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1" t="s">
        <v>1783</v>
      </c>
      <c r="C47" s="10"/>
      <c r="D47" s="10"/>
      <c r="E47" s="10"/>
      <c r="F47" s="10"/>
      <c r="G47" s="39"/>
      <c r="H47" s="82" t="s">
        <v>1713</v>
      </c>
      <c r="I47" s="22">
        <v>10</v>
      </c>
      <c r="J47" s="22">
        <v>7</v>
      </c>
      <c r="K47" s="22">
        <v>1</v>
      </c>
      <c r="L47" s="22">
        <v>2</v>
      </c>
      <c r="M47" s="403">
        <v>5746.1820000000007</v>
      </c>
      <c r="N47" s="51">
        <v>15</v>
      </c>
      <c r="O47" s="46"/>
      <c r="P47" s="46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303</v>
      </c>
      <c r="C48" s="10"/>
      <c r="D48" s="10"/>
      <c r="E48" s="10"/>
      <c r="F48" s="10"/>
      <c r="G48" s="39"/>
      <c r="H48" s="82" t="s">
        <v>1715</v>
      </c>
      <c r="I48" s="22">
        <v>10</v>
      </c>
      <c r="J48" s="22">
        <v>5</v>
      </c>
      <c r="K48" s="22"/>
      <c r="L48" s="22">
        <v>5</v>
      </c>
      <c r="M48" s="403">
        <v>5914.1410000000005</v>
      </c>
      <c r="N48" s="51">
        <v>10</v>
      </c>
      <c r="O48" s="46"/>
      <c r="P48" s="46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9"/>
      <c r="F49" s="10"/>
      <c r="G49" s="39"/>
      <c r="H49" s="82" t="s">
        <v>1714</v>
      </c>
      <c r="I49" s="22">
        <v>10</v>
      </c>
      <c r="J49" s="22">
        <v>4</v>
      </c>
      <c r="K49" s="22">
        <v>1</v>
      </c>
      <c r="L49" s="22">
        <v>5</v>
      </c>
      <c r="M49" s="403">
        <v>5916.1429999999991</v>
      </c>
      <c r="N49" s="51">
        <v>9</v>
      </c>
      <c r="O49" s="46"/>
      <c r="P49" s="46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9"/>
      <c r="F50" s="10"/>
      <c r="G50" s="39"/>
      <c r="H50" s="82" t="s">
        <v>1712</v>
      </c>
      <c r="I50" s="22">
        <v>10</v>
      </c>
      <c r="J50" s="22">
        <v>4</v>
      </c>
      <c r="K50" s="22">
        <v>1</v>
      </c>
      <c r="L50" s="22">
        <v>5</v>
      </c>
      <c r="M50" s="403">
        <v>5905.1110000000008</v>
      </c>
      <c r="N50" s="51">
        <v>9</v>
      </c>
      <c r="O50" s="46"/>
      <c r="P50" s="46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9"/>
      <c r="F51" s="10"/>
      <c r="G51" s="39"/>
      <c r="H51" s="83" t="s">
        <v>1009</v>
      </c>
      <c r="I51" s="32">
        <v>10</v>
      </c>
      <c r="J51" s="32">
        <v>1</v>
      </c>
      <c r="K51" s="32"/>
      <c r="L51" s="32">
        <v>9</v>
      </c>
      <c r="M51" s="404">
        <v>5896.1160000000009</v>
      </c>
      <c r="N51" s="55">
        <v>2</v>
      </c>
      <c r="O51" s="46"/>
      <c r="P51" s="46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1"/>
      <c r="B52" s="71"/>
      <c r="C52" s="71"/>
      <c r="D52" s="71"/>
      <c r="E52" s="71"/>
      <c r="F52" s="71"/>
      <c r="G52" s="361"/>
      <c r="H52" s="71"/>
      <c r="I52" s="71"/>
      <c r="J52" s="71"/>
      <c r="K52" s="71"/>
      <c r="L52" s="71"/>
      <c r="M52" s="71"/>
      <c r="N52" s="71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1" t="s">
        <v>1273</v>
      </c>
      <c r="B53" s="71"/>
      <c r="C53" s="71"/>
      <c r="D53" s="71"/>
      <c r="E53" s="71"/>
      <c r="F53" s="71"/>
      <c r="G53" s="361"/>
      <c r="H53" s="71"/>
      <c r="I53" s="71"/>
      <c r="J53" s="71"/>
      <c r="K53" s="71"/>
      <c r="L53" s="71"/>
      <c r="M53" s="71"/>
      <c r="N53" s="71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1"/>
      <c r="B54" s="71"/>
      <c r="C54" s="71"/>
      <c r="D54" s="71"/>
      <c r="E54" s="71"/>
      <c r="F54" s="71"/>
      <c r="G54" s="361"/>
      <c r="H54" s="71"/>
      <c r="I54" s="71"/>
      <c r="J54" s="71"/>
      <c r="K54" s="71"/>
      <c r="L54" s="71"/>
      <c r="M54" s="71"/>
      <c r="N54" s="7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1526</v>
      </c>
      <c r="B55" s="10"/>
      <c r="C55" s="10"/>
      <c r="D55" s="10"/>
      <c r="E55" s="95" t="s">
        <v>167</v>
      </c>
      <c r="F55" s="10"/>
      <c r="G55" s="10"/>
      <c r="H55" s="71"/>
      <c r="I55" s="71"/>
      <c r="J55" s="71"/>
      <c r="K55" s="71"/>
      <c r="L55" s="71"/>
      <c r="M55" s="71"/>
      <c r="N55" s="7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168</v>
      </c>
      <c r="B56" s="10"/>
      <c r="C56" s="10"/>
      <c r="D56" s="10"/>
      <c r="E56" s="10"/>
      <c r="F56" s="10"/>
      <c r="G56" s="39"/>
      <c r="H56" s="71"/>
      <c r="I56" s="71"/>
      <c r="J56" s="71"/>
      <c r="K56" s="71"/>
      <c r="L56" s="71"/>
      <c r="M56" s="71"/>
      <c r="N56" s="7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1"/>
      <c r="B57" s="71"/>
      <c r="C57" s="71"/>
      <c r="D57" s="71"/>
      <c r="E57" s="71"/>
      <c r="F57" s="71"/>
      <c r="G57" s="361"/>
      <c r="H57" s="71"/>
      <c r="I57" s="71"/>
      <c r="J57" s="71"/>
      <c r="K57" s="71"/>
      <c r="L57" s="71"/>
      <c r="M57" s="71"/>
      <c r="N57" s="7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1"/>
      <c r="B58" s="71"/>
      <c r="C58" s="71"/>
      <c r="D58" s="71"/>
      <c r="E58" s="71"/>
      <c r="F58" s="71"/>
      <c r="G58" s="361"/>
      <c r="H58" s="71"/>
      <c r="I58" s="71"/>
      <c r="J58" s="71"/>
      <c r="K58" s="71"/>
      <c r="L58" s="71"/>
      <c r="M58" s="71"/>
      <c r="N58" s="7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1"/>
      <c r="B59" s="71"/>
      <c r="C59" s="71"/>
      <c r="D59" s="71"/>
      <c r="E59" s="71"/>
      <c r="F59" s="71"/>
      <c r="G59" s="361"/>
      <c r="H59" s="71"/>
      <c r="I59" s="71"/>
      <c r="J59" s="71"/>
      <c r="K59" s="71"/>
      <c r="L59" s="71"/>
      <c r="M59" s="71"/>
      <c r="N59" s="7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1"/>
      <c r="B60" s="71"/>
      <c r="C60" s="71"/>
      <c r="D60" s="71"/>
      <c r="E60" s="71"/>
      <c r="F60" s="71"/>
      <c r="G60" s="361"/>
      <c r="H60" s="71"/>
      <c r="I60" s="71"/>
      <c r="J60" s="71"/>
      <c r="K60" s="71"/>
      <c r="L60" s="71"/>
      <c r="M60" s="71"/>
      <c r="N60" s="71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1"/>
      <c r="B61" s="71"/>
      <c r="C61" s="71"/>
      <c r="D61" s="71"/>
      <c r="E61" s="71"/>
      <c r="F61" s="71"/>
      <c r="G61" s="361"/>
      <c r="H61" s="71"/>
      <c r="I61" s="71"/>
      <c r="J61" s="71"/>
      <c r="K61" s="71"/>
      <c r="L61" s="71"/>
      <c r="M61" s="71"/>
      <c r="N61" s="7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1"/>
      <c r="B62" s="71"/>
      <c r="C62" s="71"/>
      <c r="D62" s="71"/>
      <c r="E62" s="71"/>
      <c r="F62" s="71"/>
      <c r="G62" s="361"/>
      <c r="H62" s="71"/>
      <c r="I62" s="71"/>
      <c r="J62" s="71"/>
      <c r="K62" s="71"/>
      <c r="L62" s="71"/>
      <c r="M62" s="71"/>
      <c r="N62" s="7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1"/>
      <c r="B63" s="71"/>
      <c r="C63" s="71"/>
      <c r="D63" s="71"/>
      <c r="E63" s="71"/>
      <c r="F63" s="71"/>
      <c r="G63" s="361"/>
      <c r="H63" s="71"/>
      <c r="I63" s="71"/>
      <c r="J63" s="71"/>
      <c r="K63" s="71"/>
      <c r="L63" s="71"/>
      <c r="M63" s="71"/>
      <c r="N63" s="7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1"/>
      <c r="B64" s="71"/>
      <c r="C64" s="71"/>
      <c r="D64" s="71"/>
      <c r="E64" s="71"/>
      <c r="F64" s="71"/>
      <c r="G64" s="361"/>
      <c r="H64" s="71"/>
      <c r="I64" s="71"/>
      <c r="J64" s="71"/>
      <c r="K64" s="71"/>
      <c r="L64" s="71"/>
      <c r="M64" s="71"/>
      <c r="N64" s="7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1"/>
      <c r="B65" s="71"/>
      <c r="C65" s="71"/>
      <c r="D65" s="71"/>
      <c r="E65" s="71"/>
      <c r="F65" s="71"/>
      <c r="G65" s="361"/>
      <c r="H65" s="71"/>
      <c r="I65" s="71"/>
      <c r="J65" s="71"/>
      <c r="K65" s="71"/>
      <c r="L65" s="71"/>
      <c r="M65" s="71"/>
      <c r="N65" s="7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1"/>
      <c r="B66" s="71"/>
      <c r="C66" s="71"/>
      <c r="D66" s="71"/>
      <c r="E66" s="71"/>
      <c r="F66" s="71"/>
      <c r="G66" s="361"/>
      <c r="H66" s="71"/>
      <c r="I66" s="71"/>
      <c r="J66" s="71"/>
      <c r="K66" s="71"/>
      <c r="L66" s="71"/>
      <c r="M66" s="71"/>
      <c r="N66" s="7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1"/>
      <c r="B67" s="71"/>
      <c r="C67" s="71"/>
      <c r="D67" s="71"/>
      <c r="E67" s="71"/>
      <c r="F67" s="71"/>
      <c r="G67" s="361"/>
      <c r="H67" s="71"/>
      <c r="I67" s="71"/>
      <c r="J67" s="71"/>
      <c r="K67" s="71"/>
      <c r="L67" s="71"/>
      <c r="M67" s="71"/>
      <c r="N67" s="7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1"/>
      <c r="B68" s="71"/>
      <c r="C68" s="71"/>
      <c r="D68" s="71"/>
      <c r="E68" s="71"/>
      <c r="F68" s="71"/>
      <c r="G68" s="361"/>
      <c r="H68" s="71"/>
      <c r="I68" s="71"/>
      <c r="J68" s="71"/>
      <c r="K68" s="71"/>
      <c r="L68" s="71"/>
      <c r="M68" s="71"/>
      <c r="N68" s="7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1"/>
      <c r="B69" s="71"/>
      <c r="C69" s="71"/>
      <c r="D69" s="71"/>
      <c r="E69" s="71"/>
      <c r="F69" s="71"/>
      <c r="G69" s="361"/>
      <c r="H69" s="71"/>
      <c r="I69" s="71"/>
      <c r="J69" s="71"/>
      <c r="K69" s="71"/>
      <c r="L69" s="71"/>
      <c r="M69" s="71"/>
      <c r="N69" s="71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1"/>
      <c r="B70" s="71"/>
      <c r="C70" s="71"/>
      <c r="D70" s="71"/>
      <c r="E70" s="71"/>
      <c r="F70" s="71"/>
      <c r="G70" s="361"/>
      <c r="H70" s="71"/>
      <c r="I70" s="71"/>
      <c r="J70" s="71"/>
      <c r="K70" s="71"/>
      <c r="L70" s="71"/>
      <c r="M70" s="71"/>
      <c r="N70" s="7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1"/>
      <c r="B71" s="71"/>
      <c r="C71" s="71"/>
      <c r="D71" s="71"/>
      <c r="E71" s="71"/>
      <c r="F71" s="71"/>
      <c r="G71" s="361"/>
      <c r="H71" s="71"/>
      <c r="I71" s="71"/>
      <c r="J71" s="71"/>
      <c r="K71" s="71"/>
      <c r="L71" s="71"/>
      <c r="M71" s="71"/>
      <c r="N71" s="7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1"/>
      <c r="B72" s="71"/>
      <c r="C72" s="71"/>
      <c r="D72" s="71"/>
      <c r="E72" s="71"/>
      <c r="F72" s="71"/>
      <c r="G72" s="361"/>
      <c r="H72" s="71"/>
      <c r="I72" s="71"/>
      <c r="J72" s="71"/>
      <c r="K72" s="71"/>
      <c r="L72" s="71"/>
      <c r="M72" s="71"/>
      <c r="N72" s="7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1"/>
      <c r="B73" s="71"/>
      <c r="C73" s="71"/>
      <c r="D73" s="71"/>
      <c r="E73" s="71"/>
      <c r="F73" s="71"/>
      <c r="G73" s="361"/>
      <c r="H73" s="71"/>
      <c r="I73" s="71"/>
      <c r="J73" s="71"/>
      <c r="K73" s="71"/>
      <c r="L73" s="71"/>
      <c r="M73" s="71"/>
      <c r="N73" s="7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1"/>
      <c r="B74" s="71"/>
      <c r="C74" s="71"/>
      <c r="D74" s="71"/>
      <c r="E74" s="71"/>
      <c r="F74" s="71"/>
      <c r="G74" s="361"/>
      <c r="H74" s="71"/>
      <c r="I74" s="71"/>
      <c r="J74" s="71"/>
      <c r="K74" s="71"/>
      <c r="L74" s="71"/>
      <c r="M74" s="71"/>
      <c r="N74" s="7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1"/>
      <c r="B75" s="71"/>
      <c r="C75" s="71"/>
      <c r="D75" s="71"/>
      <c r="E75" s="71"/>
      <c r="F75" s="71"/>
      <c r="G75" s="361"/>
      <c r="H75" s="71"/>
      <c r="I75" s="71"/>
      <c r="J75" s="71"/>
      <c r="K75" s="71"/>
      <c r="L75" s="71"/>
      <c r="M75" s="71"/>
      <c r="N75" s="7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1"/>
      <c r="B76" s="71"/>
      <c r="C76" s="71"/>
      <c r="D76" s="71"/>
      <c r="E76" s="71"/>
      <c r="F76" s="71"/>
      <c r="G76" s="361"/>
      <c r="H76" s="71"/>
      <c r="I76" s="71"/>
      <c r="J76" s="71"/>
      <c r="K76" s="71"/>
      <c r="L76" s="71"/>
      <c r="M76" s="71"/>
      <c r="N76" s="7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1"/>
      <c r="B77" s="71"/>
      <c r="C77" s="71"/>
      <c r="D77" s="71"/>
      <c r="E77" s="71"/>
      <c r="F77" s="71"/>
      <c r="G77" s="361"/>
      <c r="H77" s="71"/>
      <c r="I77" s="71"/>
      <c r="J77" s="71"/>
      <c r="K77" s="71"/>
      <c r="L77" s="71"/>
      <c r="M77" s="71"/>
      <c r="N77" s="7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1"/>
      <c r="B78" s="71"/>
      <c r="C78" s="71"/>
      <c r="D78" s="71"/>
      <c r="E78" s="71"/>
      <c r="F78" s="71"/>
      <c r="G78" s="361"/>
      <c r="H78" s="71"/>
      <c r="I78" s="71"/>
      <c r="J78" s="71"/>
      <c r="K78" s="71"/>
      <c r="L78" s="71"/>
      <c r="M78" s="71"/>
      <c r="N78" s="7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1"/>
      <c r="B79" s="71"/>
      <c r="C79" s="71"/>
      <c r="D79" s="71"/>
      <c r="E79" s="71"/>
      <c r="F79" s="71"/>
      <c r="G79" s="361"/>
      <c r="H79" s="71"/>
      <c r="I79" s="71"/>
      <c r="J79" s="71"/>
      <c r="K79" s="71"/>
      <c r="L79" s="71"/>
      <c r="M79" s="71"/>
      <c r="N79" s="7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1"/>
      <c r="B80" s="71"/>
      <c r="C80" s="71"/>
      <c r="D80" s="71"/>
      <c r="E80" s="71"/>
      <c r="F80" s="71"/>
      <c r="G80" s="361"/>
      <c r="H80" s="71"/>
      <c r="I80" s="71"/>
      <c r="J80" s="71"/>
      <c r="K80" s="71"/>
      <c r="L80" s="71"/>
      <c r="M80" s="71"/>
      <c r="N80" s="7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1"/>
      <c r="B81" s="71"/>
      <c r="C81" s="71"/>
      <c r="D81" s="71"/>
      <c r="E81" s="71"/>
      <c r="F81" s="71"/>
      <c r="G81" s="361"/>
      <c r="H81" s="71"/>
      <c r="I81" s="71"/>
      <c r="J81" s="71"/>
      <c r="K81" s="71"/>
      <c r="L81" s="71"/>
      <c r="M81" s="71"/>
      <c r="N81" s="7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1"/>
      <c r="B82" s="71"/>
      <c r="C82" s="71"/>
      <c r="D82" s="71"/>
      <c r="E82" s="71"/>
      <c r="F82" s="71"/>
      <c r="G82" s="361"/>
      <c r="H82" s="71"/>
      <c r="I82" s="71"/>
      <c r="J82" s="71"/>
      <c r="K82" s="71"/>
      <c r="L82" s="71"/>
      <c r="M82" s="71"/>
      <c r="N82" s="7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1"/>
      <c r="B83" s="71"/>
      <c r="C83" s="71"/>
      <c r="D83" s="71"/>
      <c r="E83" s="71"/>
      <c r="F83" s="71"/>
      <c r="G83" s="361"/>
      <c r="H83" s="71"/>
      <c r="I83" s="71"/>
      <c r="J83" s="71"/>
      <c r="K83" s="71"/>
      <c r="L83" s="71"/>
      <c r="M83" s="71"/>
      <c r="N83" s="7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1"/>
      <c r="B84" s="71"/>
      <c r="C84" s="71"/>
      <c r="D84" s="71"/>
      <c r="E84" s="71"/>
      <c r="F84" s="71"/>
      <c r="G84" s="361"/>
      <c r="H84" s="71"/>
      <c r="I84" s="71"/>
      <c r="J84" s="71"/>
      <c r="K84" s="71"/>
      <c r="L84" s="71"/>
      <c r="M84" s="71"/>
      <c r="N84" s="7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1"/>
      <c r="B85" s="71"/>
      <c r="C85" s="71"/>
      <c r="D85" s="71"/>
      <c r="E85" s="71"/>
      <c r="F85" s="71"/>
      <c r="G85" s="361"/>
      <c r="H85" s="71"/>
      <c r="I85" s="71"/>
      <c r="J85" s="71"/>
      <c r="K85" s="71"/>
      <c r="L85" s="71"/>
      <c r="M85" s="71"/>
      <c r="N85" s="7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1"/>
      <c r="B86" s="71"/>
      <c r="C86" s="71"/>
      <c r="D86" s="71"/>
      <c r="E86" s="71"/>
      <c r="F86" s="71"/>
      <c r="G86" s="361"/>
      <c r="H86" s="71"/>
      <c r="I86" s="71"/>
      <c r="J86" s="71"/>
      <c r="K86" s="71"/>
      <c r="L86" s="71"/>
      <c r="M86" s="71"/>
      <c r="N86" s="7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1"/>
      <c r="B87" s="71"/>
      <c r="C87" s="71"/>
      <c r="D87" s="71"/>
      <c r="E87" s="71"/>
      <c r="F87" s="71"/>
      <c r="G87" s="361"/>
      <c r="H87" s="71"/>
      <c r="I87" s="71"/>
      <c r="J87" s="71"/>
      <c r="K87" s="71"/>
      <c r="L87" s="71"/>
      <c r="M87" s="71"/>
      <c r="N87" s="7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1"/>
      <c r="B88" s="71"/>
      <c r="C88" s="71"/>
      <c r="D88" s="71"/>
      <c r="E88" s="71"/>
      <c r="F88" s="71"/>
      <c r="G88" s="361"/>
      <c r="H88" s="71"/>
      <c r="I88" s="71"/>
      <c r="J88" s="71"/>
      <c r="K88" s="71"/>
      <c r="L88" s="71"/>
      <c r="M88" s="71"/>
      <c r="N88" s="7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1"/>
      <c r="B89" s="71"/>
      <c r="C89" s="71"/>
      <c r="D89" s="71"/>
      <c r="E89" s="71"/>
      <c r="F89" s="71"/>
      <c r="G89" s="361"/>
      <c r="H89" s="71"/>
      <c r="I89" s="71"/>
      <c r="J89" s="71"/>
      <c r="K89" s="71"/>
      <c r="L89" s="71"/>
      <c r="M89" s="71"/>
      <c r="N89" s="7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1"/>
      <c r="B90" s="71"/>
      <c r="C90" s="71"/>
      <c r="D90" s="71"/>
      <c r="E90" s="71"/>
      <c r="F90" s="71"/>
      <c r="G90" s="361"/>
      <c r="H90" s="71"/>
      <c r="I90" s="71"/>
      <c r="J90" s="71"/>
      <c r="K90" s="71"/>
      <c r="L90" s="71"/>
      <c r="M90" s="71"/>
      <c r="N90" s="7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1"/>
      <c r="B91" s="71"/>
      <c r="C91" s="71"/>
      <c r="D91" s="71"/>
      <c r="E91" s="71"/>
      <c r="F91" s="71"/>
      <c r="G91" s="361"/>
      <c r="H91" s="71"/>
      <c r="I91" s="71"/>
      <c r="J91" s="71"/>
      <c r="K91" s="71"/>
      <c r="L91" s="71"/>
      <c r="M91" s="71"/>
      <c r="N91" s="7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1"/>
      <c r="B92" s="71"/>
      <c r="C92" s="71"/>
      <c r="D92" s="71"/>
      <c r="E92" s="71"/>
      <c r="F92" s="71"/>
      <c r="G92" s="361"/>
      <c r="H92" s="71"/>
      <c r="I92" s="71"/>
      <c r="J92" s="71"/>
      <c r="K92" s="71"/>
      <c r="L92" s="71"/>
      <c r="M92" s="71"/>
      <c r="N92" s="7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1"/>
      <c r="B93" s="71"/>
      <c r="C93" s="71"/>
      <c r="D93" s="71"/>
      <c r="E93" s="71"/>
      <c r="F93" s="71"/>
      <c r="G93" s="361"/>
      <c r="H93" s="71"/>
      <c r="I93" s="71"/>
      <c r="J93" s="71"/>
      <c r="K93" s="71"/>
      <c r="L93" s="71"/>
      <c r="M93" s="71"/>
      <c r="N93" s="7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1"/>
      <c r="B94" s="71"/>
      <c r="C94" s="71"/>
      <c r="D94" s="71"/>
      <c r="E94" s="71"/>
      <c r="F94" s="71"/>
      <c r="G94" s="361"/>
      <c r="H94" s="71"/>
      <c r="I94" s="71"/>
      <c r="J94" s="71"/>
      <c r="K94" s="71"/>
      <c r="L94" s="71"/>
      <c r="M94" s="71"/>
      <c r="N94" s="7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1"/>
      <c r="B95" s="71"/>
      <c r="C95" s="71"/>
      <c r="D95" s="71"/>
      <c r="E95" s="71"/>
      <c r="F95" s="71"/>
      <c r="G95" s="361"/>
      <c r="H95" s="71"/>
      <c r="I95" s="71"/>
      <c r="J95" s="71"/>
      <c r="K95" s="71"/>
      <c r="L95" s="71"/>
      <c r="M95" s="71"/>
      <c r="N95" s="7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1"/>
      <c r="B96" s="71"/>
      <c r="C96" s="71"/>
      <c r="D96" s="71"/>
      <c r="E96" s="71"/>
      <c r="F96" s="71"/>
      <c r="G96" s="361"/>
      <c r="H96" s="71"/>
      <c r="I96" s="71"/>
      <c r="J96" s="71"/>
      <c r="K96" s="71"/>
      <c r="L96" s="71"/>
      <c r="M96" s="71"/>
      <c r="N96" s="7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1"/>
      <c r="B97" s="71"/>
      <c r="C97" s="71"/>
      <c r="D97" s="71"/>
      <c r="E97" s="71"/>
      <c r="F97" s="71"/>
      <c r="G97" s="361"/>
      <c r="H97" s="71"/>
      <c r="I97" s="71"/>
      <c r="J97" s="71"/>
      <c r="K97" s="71"/>
      <c r="L97" s="71"/>
      <c r="M97" s="71"/>
      <c r="N97" s="7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1"/>
      <c r="B98" s="71"/>
      <c r="C98" s="71"/>
      <c r="D98" s="71"/>
      <c r="E98" s="71"/>
      <c r="F98" s="71"/>
      <c r="G98" s="361"/>
      <c r="H98" s="71"/>
      <c r="I98" s="71"/>
      <c r="J98" s="71"/>
      <c r="K98" s="71"/>
      <c r="L98" s="71"/>
      <c r="M98" s="71"/>
      <c r="N98" s="7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1"/>
      <c r="B99" s="71"/>
      <c r="C99" s="71"/>
      <c r="D99" s="71"/>
      <c r="E99" s="71"/>
      <c r="F99" s="71"/>
      <c r="G99" s="361"/>
      <c r="H99" s="71"/>
      <c r="I99" s="71"/>
      <c r="J99" s="71"/>
      <c r="K99" s="71"/>
      <c r="L99" s="71"/>
      <c r="M99" s="71"/>
      <c r="N99" s="7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1"/>
      <c r="B100" s="71"/>
      <c r="C100" s="71"/>
      <c r="D100" s="71"/>
      <c r="E100" s="71"/>
      <c r="F100" s="71"/>
      <c r="G100" s="361"/>
      <c r="H100" s="71"/>
      <c r="I100" s="71"/>
      <c r="J100" s="71"/>
      <c r="K100" s="71"/>
      <c r="L100" s="71"/>
      <c r="M100" s="71"/>
      <c r="N100" s="7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1"/>
      <c r="B101" s="71"/>
      <c r="C101" s="71"/>
      <c r="D101" s="71"/>
      <c r="E101" s="71"/>
      <c r="F101" s="71"/>
      <c r="G101" s="361"/>
      <c r="H101" s="71"/>
      <c r="I101" s="71"/>
      <c r="J101" s="71"/>
      <c r="K101" s="71"/>
      <c r="L101" s="71"/>
      <c r="M101" s="71"/>
      <c r="N101" s="7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1"/>
      <c r="B102" s="71"/>
      <c r="C102" s="71"/>
      <c r="D102" s="71"/>
      <c r="E102" s="71"/>
      <c r="F102" s="71"/>
      <c r="G102" s="361"/>
      <c r="H102" s="71"/>
      <c r="I102" s="71"/>
      <c r="J102" s="71"/>
      <c r="K102" s="71"/>
      <c r="L102" s="71"/>
      <c r="M102" s="71"/>
      <c r="N102" s="7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1"/>
      <c r="B103" s="71"/>
      <c r="C103" s="71"/>
      <c r="D103" s="71"/>
      <c r="E103" s="71"/>
      <c r="F103" s="71"/>
      <c r="G103" s="361"/>
      <c r="H103" s="71"/>
      <c r="I103" s="71"/>
      <c r="J103" s="71"/>
      <c r="K103" s="71"/>
      <c r="L103" s="71"/>
      <c r="M103" s="71"/>
      <c r="N103" s="7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1"/>
      <c r="B104" s="71"/>
      <c r="C104" s="71"/>
      <c r="D104" s="71"/>
      <c r="E104" s="71"/>
      <c r="F104" s="71"/>
      <c r="G104" s="361"/>
      <c r="H104" s="71"/>
      <c r="I104" s="71"/>
      <c r="J104" s="71"/>
      <c r="K104" s="71"/>
      <c r="L104" s="71"/>
      <c r="M104" s="71"/>
      <c r="N104" s="7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1"/>
      <c r="B105" s="71"/>
      <c r="C105" s="71"/>
      <c r="D105" s="71"/>
      <c r="E105" s="71"/>
      <c r="F105" s="71"/>
      <c r="G105" s="361"/>
      <c r="H105" s="71"/>
      <c r="I105" s="71"/>
      <c r="J105" s="71"/>
      <c r="K105" s="71"/>
      <c r="L105" s="71"/>
      <c r="M105" s="71"/>
      <c r="N105" s="7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1"/>
      <c r="B106" s="71"/>
      <c r="C106" s="71"/>
      <c r="D106" s="71"/>
      <c r="E106" s="71"/>
      <c r="F106" s="71"/>
      <c r="G106" s="361"/>
      <c r="H106" s="71"/>
      <c r="I106" s="71"/>
      <c r="J106" s="71"/>
      <c r="K106" s="71"/>
      <c r="L106" s="71"/>
      <c r="M106" s="71"/>
      <c r="N106" s="7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1"/>
      <c r="B107" s="71"/>
      <c r="C107" s="71"/>
      <c r="D107" s="71"/>
      <c r="E107" s="71"/>
      <c r="F107" s="71"/>
      <c r="G107" s="361"/>
      <c r="H107" s="71"/>
      <c r="I107" s="71"/>
      <c r="J107" s="71"/>
      <c r="K107" s="71"/>
      <c r="L107" s="71"/>
      <c r="M107" s="71"/>
      <c r="N107" s="7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1"/>
      <c r="B108" s="71"/>
      <c r="C108" s="71"/>
      <c r="D108" s="71"/>
      <c r="E108" s="71"/>
      <c r="F108" s="71"/>
      <c r="G108" s="361"/>
      <c r="H108" s="71"/>
      <c r="I108" s="71"/>
      <c r="J108" s="71"/>
      <c r="K108" s="71"/>
      <c r="L108" s="71"/>
      <c r="M108" s="71"/>
      <c r="N108" s="71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1"/>
      <c r="B109" s="71"/>
      <c r="C109" s="71"/>
      <c r="D109" s="71"/>
      <c r="E109" s="71"/>
      <c r="F109" s="71"/>
      <c r="G109" s="361"/>
      <c r="H109" s="71"/>
      <c r="I109" s="71"/>
      <c r="J109" s="71"/>
      <c r="K109" s="71"/>
      <c r="L109" s="71"/>
      <c r="M109" s="71"/>
      <c r="N109" s="71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1"/>
      <c r="B110" s="71"/>
      <c r="C110" s="71"/>
      <c r="D110" s="71"/>
      <c r="E110" s="71"/>
      <c r="F110" s="71"/>
      <c r="G110" s="361"/>
      <c r="H110" s="71"/>
      <c r="I110" s="71"/>
      <c r="J110" s="71"/>
      <c r="K110" s="71"/>
      <c r="L110" s="71"/>
      <c r="M110" s="71"/>
      <c r="N110" s="71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1"/>
      <c r="B111" s="71"/>
      <c r="C111" s="71"/>
      <c r="D111" s="71"/>
      <c r="E111" s="71"/>
      <c r="F111" s="71"/>
      <c r="G111" s="361"/>
      <c r="H111" s="71"/>
      <c r="I111" s="71"/>
      <c r="J111" s="71"/>
      <c r="K111" s="71"/>
      <c r="L111" s="71"/>
      <c r="M111" s="71"/>
      <c r="N111" s="71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F84D5372-05B9-4D1E-952D-C96EAEEE341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EE02B-99E1-4A33-B32A-B34890F8730B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1413</v>
      </c>
      <c r="B1" s="2"/>
      <c r="C1" s="2"/>
      <c r="D1" s="3"/>
      <c r="E1" s="3"/>
      <c r="F1" s="3"/>
      <c r="G1" s="56"/>
      <c r="H1" s="3"/>
      <c r="I1" s="4" t="s">
        <v>1233</v>
      </c>
      <c r="J1" s="57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59"/>
      <c r="D2" s="10"/>
      <c r="E2" s="39"/>
      <c r="F2" s="10"/>
      <c r="G2" s="39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46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0" t="s">
        <v>1019</v>
      </c>
      <c r="B4" s="61"/>
      <c r="C4" s="62">
        <v>586</v>
      </c>
      <c r="D4" s="61"/>
      <c r="E4" s="63" t="s">
        <v>15</v>
      </c>
      <c r="F4" s="357">
        <f>SUM(F5:F7)</f>
        <v>587.01099999999997</v>
      </c>
      <c r="G4" s="65" t="s">
        <v>290</v>
      </c>
      <c r="H4" s="60" t="s">
        <v>1414</v>
      </c>
      <c r="I4" s="61"/>
      <c r="J4" s="62">
        <v>583</v>
      </c>
      <c r="K4" s="61"/>
      <c r="L4" s="63" t="s">
        <v>15</v>
      </c>
      <c r="M4" s="357">
        <f>SUM(M5:M7)</f>
        <v>589.01299999999992</v>
      </c>
      <c r="O4" s="46"/>
      <c r="P4" s="46"/>
      <c r="Q4" s="46"/>
      <c r="R4" s="46"/>
      <c r="S4" s="46"/>
      <c r="T4" s="46"/>
      <c r="U4" s="10"/>
      <c r="V4" s="10"/>
      <c r="W4" s="10"/>
      <c r="X4" s="10"/>
      <c r="Y4" s="10"/>
    </row>
    <row r="5" spans="1:25" customFormat="1" ht="15.75" customHeight="1" x14ac:dyDescent="0.3">
      <c r="A5" s="192" t="s">
        <v>1415</v>
      </c>
      <c r="B5" s="331"/>
      <c r="C5" s="332"/>
      <c r="D5" s="348">
        <v>96.001000000000005</v>
      </c>
      <c r="E5" s="348">
        <v>98</v>
      </c>
      <c r="F5" s="358">
        <f>SUM(D5:E5)</f>
        <v>194.001</v>
      </c>
      <c r="H5" s="192" t="s">
        <v>1245</v>
      </c>
      <c r="I5" s="331"/>
      <c r="J5" s="332"/>
      <c r="K5" s="348">
        <v>98.003</v>
      </c>
      <c r="L5" s="348">
        <v>97.003</v>
      </c>
      <c r="M5" s="358">
        <f>SUM(K5:L5)</f>
        <v>195.006</v>
      </c>
      <c r="O5" s="46"/>
      <c r="P5" s="46"/>
      <c r="Q5" s="46"/>
      <c r="R5" s="46"/>
      <c r="S5" s="46"/>
      <c r="T5" s="46"/>
      <c r="U5" s="10"/>
      <c r="V5" s="10"/>
      <c r="W5" s="10"/>
      <c r="X5" s="10"/>
      <c r="Y5" s="10"/>
    </row>
    <row r="6" spans="1:25" customFormat="1" ht="15.75" customHeight="1" x14ac:dyDescent="0.3">
      <c r="A6" s="195" t="s">
        <v>1236</v>
      </c>
      <c r="B6" s="196"/>
      <c r="C6" s="197"/>
      <c r="D6" s="348">
        <v>98.003</v>
      </c>
      <c r="E6" s="348">
        <v>98.004000000000005</v>
      </c>
      <c r="F6" s="359">
        <f>SUM(D6:E6)</f>
        <v>196.00700000000001</v>
      </c>
      <c r="H6" s="195" t="s">
        <v>1252</v>
      </c>
      <c r="I6" s="196"/>
      <c r="J6" s="197"/>
      <c r="K6" s="348">
        <v>98.003</v>
      </c>
      <c r="L6" s="348">
        <v>98.001999999999995</v>
      </c>
      <c r="M6" s="359">
        <f>SUM(K6:L6)</f>
        <v>196.005</v>
      </c>
      <c r="O6" s="46"/>
      <c r="P6" s="46"/>
      <c r="Q6" s="46"/>
      <c r="R6" s="46"/>
      <c r="S6" s="46"/>
      <c r="T6" s="46"/>
      <c r="U6" s="10"/>
      <c r="V6" s="10"/>
      <c r="W6" s="10"/>
      <c r="X6" s="10"/>
      <c r="Y6" s="10"/>
    </row>
    <row r="7" spans="1:25" customFormat="1" ht="15.75" customHeight="1" x14ac:dyDescent="0.3">
      <c r="A7" s="198" t="s">
        <v>1247</v>
      </c>
      <c r="B7" s="199"/>
      <c r="C7" s="200"/>
      <c r="D7" s="352">
        <v>98</v>
      </c>
      <c r="E7" s="352">
        <v>99.003</v>
      </c>
      <c r="F7" s="360">
        <f>SUM(D7:E7)</f>
        <v>197.00299999999999</v>
      </c>
      <c r="H7" s="198" t="s">
        <v>1265</v>
      </c>
      <c r="I7" s="199"/>
      <c r="J7" s="200"/>
      <c r="K7" s="352">
        <v>100.001</v>
      </c>
      <c r="L7" s="352">
        <v>98.001000000000005</v>
      </c>
      <c r="M7" s="360">
        <f>SUM(K7:L7)</f>
        <v>198.00200000000001</v>
      </c>
      <c r="O7" s="46"/>
      <c r="P7" s="46"/>
      <c r="Q7" s="46"/>
      <c r="R7" s="46"/>
      <c r="S7" s="46"/>
      <c r="T7" s="46"/>
      <c r="U7" s="10"/>
      <c r="V7" s="10"/>
      <c r="W7" s="10"/>
      <c r="X7" s="10"/>
      <c r="Y7" s="10"/>
    </row>
    <row r="8" spans="1:25" customFormat="1" ht="15.75" customHeight="1" x14ac:dyDescent="0.3">
      <c r="O8" s="46"/>
      <c r="P8" s="46"/>
      <c r="Q8" s="46"/>
      <c r="R8" s="46"/>
      <c r="S8" s="46"/>
      <c r="T8" s="46"/>
      <c r="U8" s="10"/>
      <c r="V8" s="10"/>
      <c r="W8" s="10"/>
      <c r="X8" s="10"/>
      <c r="Y8" s="10"/>
    </row>
    <row r="9" spans="1:25" customFormat="1" ht="15.75" customHeight="1" x14ac:dyDescent="0.3">
      <c r="A9" s="60" t="s">
        <v>1416</v>
      </c>
      <c r="B9" s="61"/>
      <c r="C9" s="62">
        <v>581</v>
      </c>
      <c r="D9" s="61"/>
      <c r="E9" s="63" t="s">
        <v>15</v>
      </c>
      <c r="F9" s="357">
        <f>SUM(F10:F12)</f>
        <v>586.00299999999993</v>
      </c>
      <c r="G9" s="65" t="s">
        <v>290</v>
      </c>
      <c r="H9" s="60" t="s">
        <v>1002</v>
      </c>
      <c r="I9" s="61"/>
      <c r="J9" s="62">
        <v>584</v>
      </c>
      <c r="K9" s="61"/>
      <c r="L9" s="63" t="s">
        <v>15</v>
      </c>
      <c r="M9" s="357">
        <f>SUM(M10:M12)</f>
        <v>391.00400000000002</v>
      </c>
      <c r="O9" s="46"/>
      <c r="P9" s="46"/>
      <c r="Q9" s="46"/>
      <c r="R9" s="46"/>
      <c r="S9" s="46"/>
      <c r="T9" s="46"/>
      <c r="U9" s="10"/>
      <c r="V9" s="10"/>
      <c r="W9" s="10"/>
      <c r="X9" s="10"/>
      <c r="Y9" s="10"/>
    </row>
    <row r="10" spans="1:25" customFormat="1" ht="15.75" customHeight="1" x14ac:dyDescent="0.3">
      <c r="A10" s="192" t="s">
        <v>1330</v>
      </c>
      <c r="B10" s="331"/>
      <c r="C10" s="332"/>
      <c r="D10" s="348">
        <v>97</v>
      </c>
      <c r="E10" s="348">
        <v>96</v>
      </c>
      <c r="F10" s="358">
        <f>SUM(D10:E10)</f>
        <v>193</v>
      </c>
      <c r="H10" s="192" t="s">
        <v>1158</v>
      </c>
      <c r="I10" s="331"/>
      <c r="J10" s="332"/>
      <c r="K10" s="348">
        <v>99.001000000000005</v>
      </c>
      <c r="L10" s="348">
        <v>96</v>
      </c>
      <c r="M10" s="358">
        <f>SUM(K10:L10)</f>
        <v>195.001</v>
      </c>
      <c r="O10" s="46"/>
      <c r="P10" s="46"/>
      <c r="Q10" s="46"/>
      <c r="R10" s="46"/>
      <c r="S10" s="46"/>
      <c r="T10" s="46"/>
      <c r="U10" s="10"/>
      <c r="V10" s="10"/>
      <c r="W10" s="10"/>
      <c r="X10" s="10"/>
      <c r="Y10" s="10"/>
    </row>
    <row r="11" spans="1:25" customFormat="1" ht="15.75" customHeight="1" x14ac:dyDescent="0.3">
      <c r="A11" s="195" t="s">
        <v>1417</v>
      </c>
      <c r="B11" s="196"/>
      <c r="C11" s="197"/>
      <c r="D11" s="348">
        <v>99</v>
      </c>
      <c r="E11" s="348">
        <v>99.001000000000005</v>
      </c>
      <c r="F11" s="359">
        <f>SUM(D11:E11)</f>
        <v>198.001</v>
      </c>
      <c r="H11" s="195" t="s">
        <v>1418</v>
      </c>
      <c r="I11" s="196"/>
      <c r="J11" s="197"/>
      <c r="K11" s="348">
        <v>0</v>
      </c>
      <c r="L11" s="348">
        <v>0</v>
      </c>
      <c r="M11" s="359">
        <f>SUM(K11:L11)</f>
        <v>0</v>
      </c>
      <c r="O11" s="46"/>
      <c r="P11" s="46"/>
      <c r="Q11" s="46"/>
      <c r="R11" s="46"/>
      <c r="S11" s="46"/>
      <c r="T11" s="46"/>
      <c r="U11" s="10"/>
      <c r="V11" s="10"/>
      <c r="W11" s="10"/>
      <c r="X11" s="10"/>
      <c r="Y11" s="10"/>
    </row>
    <row r="12" spans="1:25" customFormat="1" ht="15.75" customHeight="1" x14ac:dyDescent="0.3">
      <c r="A12" s="198" t="s">
        <v>1113</v>
      </c>
      <c r="B12" s="199"/>
      <c r="C12" s="200"/>
      <c r="D12" s="352">
        <v>97.001000000000005</v>
      </c>
      <c r="E12" s="352">
        <v>98.001000000000005</v>
      </c>
      <c r="F12" s="360">
        <f>SUM(D12:E12)</f>
        <v>195.00200000000001</v>
      </c>
      <c r="H12" s="198" t="s">
        <v>739</v>
      </c>
      <c r="I12" s="199"/>
      <c r="J12" s="200"/>
      <c r="K12" s="352">
        <v>97</v>
      </c>
      <c r="L12" s="352">
        <v>99.003</v>
      </c>
      <c r="M12" s="360">
        <f>SUM(K12:L12)</f>
        <v>196.00299999999999</v>
      </c>
      <c r="O12" s="46"/>
      <c r="P12" s="46"/>
      <c r="Q12" s="46"/>
      <c r="R12" s="46"/>
      <c r="S12" s="46"/>
      <c r="T12" s="46"/>
      <c r="U12" s="10"/>
      <c r="V12" s="10"/>
      <c r="W12" s="10"/>
      <c r="X12" s="10"/>
      <c r="Y12" s="10"/>
    </row>
    <row r="13" spans="1:25" customFormat="1" ht="15.75" customHeight="1" x14ac:dyDescent="0.3">
      <c r="O13" s="46"/>
      <c r="P13" s="46"/>
      <c r="Q13" s="46"/>
      <c r="R13" s="46"/>
      <c r="S13" s="46"/>
      <c r="T13" s="46"/>
      <c r="U13" s="10"/>
      <c r="V13" s="10"/>
      <c r="W13" s="10"/>
      <c r="X13" s="10"/>
      <c r="Y13" s="10"/>
    </row>
    <row r="14" spans="1:25" customFormat="1" ht="15.75" customHeight="1" x14ac:dyDescent="0.3">
      <c r="A14" s="60" t="s">
        <v>1419</v>
      </c>
      <c r="B14" s="61"/>
      <c r="C14" s="62">
        <v>584</v>
      </c>
      <c r="D14" s="61"/>
      <c r="E14" s="63" t="s">
        <v>15</v>
      </c>
      <c r="F14" s="357">
        <f>SUM(F15:F17)</f>
        <v>592.01099999999997</v>
      </c>
      <c r="G14" s="65" t="s">
        <v>290</v>
      </c>
      <c r="H14" s="60" t="s">
        <v>1420</v>
      </c>
      <c r="I14" s="61"/>
      <c r="J14" s="62">
        <v>584</v>
      </c>
      <c r="K14" s="61"/>
      <c r="L14" s="63" t="s">
        <v>15</v>
      </c>
      <c r="M14" s="357">
        <f>SUM(M15:M17)</f>
        <v>389.00300000000004</v>
      </c>
      <c r="O14" s="46"/>
      <c r="P14" s="46"/>
      <c r="Q14" s="46"/>
      <c r="R14" s="46"/>
      <c r="S14" s="46"/>
      <c r="T14" s="46"/>
      <c r="U14" s="10"/>
      <c r="V14" s="10"/>
      <c r="W14" s="10"/>
      <c r="X14" s="10"/>
      <c r="Y14" s="10"/>
    </row>
    <row r="15" spans="1:25" customFormat="1" ht="15.75" customHeight="1" x14ac:dyDescent="0.3">
      <c r="A15" s="192" t="s">
        <v>1421</v>
      </c>
      <c r="B15" s="331"/>
      <c r="C15" s="332"/>
      <c r="D15" s="348">
        <v>99.001999999999995</v>
      </c>
      <c r="E15" s="348">
        <v>97.001000000000005</v>
      </c>
      <c r="F15" s="358">
        <f>SUM(D15:E15)</f>
        <v>196.00299999999999</v>
      </c>
      <c r="H15" s="192" t="s">
        <v>1243</v>
      </c>
      <c r="I15" s="331"/>
      <c r="J15" s="332"/>
      <c r="K15" s="348">
        <v>97</v>
      </c>
      <c r="L15" s="348">
        <v>96.001000000000005</v>
      </c>
      <c r="M15" s="358">
        <f>SUM(K15:L15)</f>
        <v>193.001</v>
      </c>
      <c r="O15" s="46"/>
      <c r="P15" s="46"/>
      <c r="Q15" s="46"/>
      <c r="R15" s="46"/>
      <c r="S15" s="46"/>
      <c r="T15" s="46"/>
      <c r="U15" s="10"/>
      <c r="V15" s="10"/>
      <c r="W15" s="10"/>
      <c r="X15" s="10"/>
      <c r="Y15" s="10"/>
    </row>
    <row r="16" spans="1:25" customFormat="1" ht="15.75" customHeight="1" x14ac:dyDescent="0.3">
      <c r="A16" s="195" t="s">
        <v>1242</v>
      </c>
      <c r="B16" s="196"/>
      <c r="C16" s="197"/>
      <c r="D16" s="348">
        <v>100.003</v>
      </c>
      <c r="E16" s="348">
        <v>100.002</v>
      </c>
      <c r="F16" s="359">
        <f>SUM(D16:E16)</f>
        <v>200.005</v>
      </c>
      <c r="H16" s="195" t="s">
        <v>1268</v>
      </c>
      <c r="I16" s="196"/>
      <c r="J16" s="197"/>
      <c r="K16" s="348" t="s">
        <v>135</v>
      </c>
      <c r="L16" s="348"/>
      <c r="M16" s="359">
        <f>SUM(K16:L16)</f>
        <v>0</v>
      </c>
      <c r="O16" s="46"/>
      <c r="P16" s="46"/>
      <c r="Q16" s="46"/>
      <c r="R16" s="46"/>
      <c r="S16" s="46"/>
      <c r="T16" s="46"/>
      <c r="U16" s="10"/>
      <c r="V16" s="10"/>
      <c r="W16" s="10"/>
      <c r="X16" s="10"/>
      <c r="Y16" s="10"/>
    </row>
    <row r="17" spans="1:25" customFormat="1" ht="15.75" customHeight="1" x14ac:dyDescent="0.3">
      <c r="A17" s="198" t="s">
        <v>1251</v>
      </c>
      <c r="B17" s="199"/>
      <c r="C17" s="200"/>
      <c r="D17" s="352">
        <v>96</v>
      </c>
      <c r="E17" s="352">
        <v>100.003</v>
      </c>
      <c r="F17" s="360">
        <f>SUM(D17:E17)</f>
        <v>196.00299999999999</v>
      </c>
      <c r="H17" s="198" t="s">
        <v>1092</v>
      </c>
      <c r="I17" s="199"/>
      <c r="J17" s="200"/>
      <c r="K17" s="352">
        <v>99.001999999999995</v>
      </c>
      <c r="L17" s="352">
        <v>97</v>
      </c>
      <c r="M17" s="360">
        <f>SUM(K17:L17)</f>
        <v>196.00200000000001</v>
      </c>
      <c r="O17" s="46"/>
      <c r="P17" s="46"/>
      <c r="Q17" s="46"/>
      <c r="R17" s="46"/>
      <c r="S17" s="46"/>
      <c r="T17" s="46"/>
      <c r="U17" s="10"/>
      <c r="V17" s="10"/>
      <c r="W17" s="10"/>
      <c r="X17" s="10"/>
      <c r="Y17" s="10"/>
    </row>
    <row r="18" spans="1:25" customFormat="1" ht="15.75" customHeight="1" x14ac:dyDescent="0.3">
      <c r="O18" s="46"/>
      <c r="P18" s="46"/>
      <c r="Q18" s="46"/>
      <c r="R18" s="46"/>
      <c r="S18" s="46"/>
      <c r="T18" s="46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2" t="s">
        <v>46</v>
      </c>
      <c r="I19" s="333" t="s">
        <v>296</v>
      </c>
      <c r="J19" s="333" t="s">
        <v>297</v>
      </c>
      <c r="K19" s="333" t="s">
        <v>298</v>
      </c>
      <c r="L19" s="333" t="s">
        <v>299</v>
      </c>
      <c r="M19" s="333" t="s">
        <v>14</v>
      </c>
      <c r="N19" s="334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1422</v>
      </c>
      <c r="C20" s="10"/>
      <c r="D20" s="10"/>
      <c r="E20" s="10"/>
      <c r="F20" s="10"/>
      <c r="G20" s="39"/>
      <c r="H20" s="79" t="s">
        <v>1419</v>
      </c>
      <c r="I20" s="67">
        <v>10</v>
      </c>
      <c r="J20" s="67">
        <v>7</v>
      </c>
      <c r="K20" s="67">
        <v>1</v>
      </c>
      <c r="L20" s="67">
        <v>2</v>
      </c>
      <c r="M20" s="402">
        <v>5892.1040000000012</v>
      </c>
      <c r="N20" s="80">
        <v>15</v>
      </c>
      <c r="O20" s="46"/>
      <c r="P20" s="46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4" t="s">
        <v>1784</v>
      </c>
      <c r="C21" s="10"/>
      <c r="D21" s="10"/>
      <c r="E21" s="10"/>
      <c r="F21" s="10"/>
      <c r="G21" s="39"/>
      <c r="H21" s="82" t="s">
        <v>1019</v>
      </c>
      <c r="I21" s="22">
        <v>10</v>
      </c>
      <c r="J21" s="22">
        <v>7</v>
      </c>
      <c r="K21" s="22"/>
      <c r="L21" s="22">
        <v>3</v>
      </c>
      <c r="M21" s="403">
        <v>5914.1090000000004</v>
      </c>
      <c r="N21" s="51">
        <v>14</v>
      </c>
      <c r="O21" s="46"/>
      <c r="P21" s="46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9"/>
      <c r="H22" s="82" t="s">
        <v>1416</v>
      </c>
      <c r="I22" s="22">
        <v>10</v>
      </c>
      <c r="J22" s="22">
        <v>6</v>
      </c>
      <c r="K22" s="22"/>
      <c r="L22" s="22">
        <v>4</v>
      </c>
      <c r="M22" s="403">
        <v>5856.0780000000004</v>
      </c>
      <c r="N22" s="51">
        <v>12</v>
      </c>
      <c r="O22" s="46"/>
      <c r="P22" s="46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82" t="s">
        <v>1414</v>
      </c>
      <c r="I23" s="22">
        <v>10</v>
      </c>
      <c r="J23" s="22">
        <v>5</v>
      </c>
      <c r="K23" s="22"/>
      <c r="L23" s="22">
        <v>5</v>
      </c>
      <c r="M23" s="403">
        <v>5832.0819999999994</v>
      </c>
      <c r="N23" s="51">
        <v>10</v>
      </c>
      <c r="O23" s="46"/>
      <c r="P23" s="46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82" t="s">
        <v>1002</v>
      </c>
      <c r="I24" s="22">
        <v>10</v>
      </c>
      <c r="J24" s="22">
        <v>4</v>
      </c>
      <c r="K24" s="22">
        <v>1</v>
      </c>
      <c r="L24" s="22">
        <v>5</v>
      </c>
      <c r="M24" s="403">
        <v>5588.0830000000005</v>
      </c>
      <c r="N24" s="51">
        <v>9</v>
      </c>
      <c r="O24" s="46"/>
      <c r="P24" s="46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83" t="s">
        <v>1420</v>
      </c>
      <c r="I25" s="32">
        <v>10</v>
      </c>
      <c r="J25" s="32"/>
      <c r="K25" s="32"/>
      <c r="L25" s="32">
        <v>10</v>
      </c>
      <c r="M25" s="404">
        <v>3800.0520000000001</v>
      </c>
      <c r="N25" s="55">
        <v>0</v>
      </c>
      <c r="O25" s="46"/>
      <c r="P25" s="46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O27" s="10"/>
      <c r="P27" s="78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9"/>
      <c r="F28" s="10"/>
      <c r="G28" s="3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49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60" t="s">
        <v>1211</v>
      </c>
      <c r="B30" s="61"/>
      <c r="C30" s="62">
        <v>572</v>
      </c>
      <c r="D30" s="61"/>
      <c r="E30" s="63" t="s">
        <v>15</v>
      </c>
      <c r="F30" s="357">
        <f>SUM(F31:F33)</f>
        <v>573.00700000000006</v>
      </c>
      <c r="G30" s="65" t="s">
        <v>290</v>
      </c>
      <c r="H30" s="60" t="s">
        <v>1423</v>
      </c>
      <c r="I30" s="61"/>
      <c r="J30" s="62">
        <v>567</v>
      </c>
      <c r="K30" s="61"/>
      <c r="L30" s="63" t="s">
        <v>15</v>
      </c>
      <c r="M30" s="357">
        <f>SUM(M31:M33)</f>
        <v>563.005</v>
      </c>
      <c r="O30" s="46"/>
      <c r="P30" s="46"/>
      <c r="Q30" s="46"/>
      <c r="R30" s="46"/>
      <c r="S30" s="46"/>
      <c r="T30" s="46"/>
      <c r="U30" s="10"/>
      <c r="V30" s="10"/>
      <c r="W30" s="10"/>
      <c r="X30" s="10"/>
      <c r="Y30" s="10"/>
    </row>
    <row r="31" spans="1:25" customFormat="1" ht="15.75" customHeight="1" x14ac:dyDescent="0.3">
      <c r="A31" s="192" t="s">
        <v>1321</v>
      </c>
      <c r="B31" s="331"/>
      <c r="C31" s="332"/>
      <c r="D31" s="348">
        <v>93</v>
      </c>
      <c r="E31" s="348">
        <v>95.001999999999995</v>
      </c>
      <c r="F31" s="358">
        <f>SUM(D31:E31)</f>
        <v>188.00200000000001</v>
      </c>
      <c r="H31" s="192" t="s">
        <v>1424</v>
      </c>
      <c r="I31" s="331"/>
      <c r="J31" s="332"/>
      <c r="K31" s="348">
        <v>89</v>
      </c>
      <c r="L31" s="356">
        <v>90</v>
      </c>
      <c r="M31" s="358">
        <f>SUM(K31:L31)</f>
        <v>179</v>
      </c>
      <c r="O31" s="46"/>
      <c r="P31" s="46"/>
      <c r="Q31" s="46"/>
      <c r="R31" s="46"/>
      <c r="S31" s="46"/>
      <c r="T31" s="46"/>
      <c r="U31" s="10"/>
      <c r="V31" s="10"/>
      <c r="W31" s="10"/>
      <c r="X31" s="10"/>
      <c r="Y31" s="10"/>
    </row>
    <row r="32" spans="1:25" customFormat="1" ht="15.75" customHeight="1" x14ac:dyDescent="0.3">
      <c r="A32" s="195" t="s">
        <v>1282</v>
      </c>
      <c r="B32" s="196"/>
      <c r="C32" s="197"/>
      <c r="D32" s="348">
        <v>100.003</v>
      </c>
      <c r="E32" s="348">
        <v>98.001000000000005</v>
      </c>
      <c r="F32" s="359">
        <f>SUM(D32:E32)</f>
        <v>198.00400000000002</v>
      </c>
      <c r="H32" s="195" t="s">
        <v>1425</v>
      </c>
      <c r="I32" s="196"/>
      <c r="J32" s="197"/>
      <c r="K32" s="348">
        <v>93.001000000000005</v>
      </c>
      <c r="L32" s="348">
        <v>96.001999999999995</v>
      </c>
      <c r="M32" s="359">
        <f>SUM(K32:L32)</f>
        <v>189.00299999999999</v>
      </c>
      <c r="O32" s="46"/>
      <c r="P32" s="46"/>
      <c r="Q32" s="46"/>
      <c r="R32" s="46"/>
      <c r="S32" s="46"/>
      <c r="T32" s="46"/>
      <c r="U32" s="10"/>
      <c r="V32" s="10"/>
      <c r="W32" s="10"/>
      <c r="X32" s="10"/>
      <c r="Y32" s="10"/>
    </row>
    <row r="33" spans="1:25" customFormat="1" ht="15.75" customHeight="1" x14ac:dyDescent="0.3">
      <c r="A33" s="198" t="s">
        <v>769</v>
      </c>
      <c r="B33" s="199"/>
      <c r="C33" s="200"/>
      <c r="D33" s="352">
        <v>95.001000000000005</v>
      </c>
      <c r="E33" s="352">
        <v>92</v>
      </c>
      <c r="F33" s="360">
        <f>SUM(D33:E33)</f>
        <v>187.001</v>
      </c>
      <c r="H33" s="198" t="s">
        <v>235</v>
      </c>
      <c r="I33" s="199"/>
      <c r="J33" s="200"/>
      <c r="K33" s="352">
        <v>98</v>
      </c>
      <c r="L33" s="352">
        <v>97.001999999999995</v>
      </c>
      <c r="M33" s="360">
        <f>SUM(K33:L33)</f>
        <v>195.00200000000001</v>
      </c>
      <c r="O33" s="46"/>
      <c r="P33" s="46"/>
      <c r="Q33" s="46"/>
      <c r="R33" s="46"/>
      <c r="S33" s="46"/>
      <c r="T33" s="46"/>
      <c r="U33" s="10"/>
      <c r="V33" s="10"/>
      <c r="W33" s="10"/>
      <c r="X33" s="10"/>
      <c r="Y33" s="10"/>
    </row>
    <row r="34" spans="1:25" customFormat="1" ht="15.75" customHeight="1" x14ac:dyDescent="0.3">
      <c r="O34" s="46"/>
      <c r="P34" s="46"/>
      <c r="Q34" s="46"/>
      <c r="R34" s="46"/>
      <c r="S34" s="46"/>
      <c r="T34" s="46"/>
      <c r="U34" s="10"/>
      <c r="V34" s="10"/>
      <c r="W34" s="10"/>
      <c r="X34" s="10"/>
      <c r="Y34" s="10"/>
    </row>
    <row r="35" spans="1:25" customFormat="1" ht="15.75" customHeight="1" x14ac:dyDescent="0.3">
      <c r="A35" s="60" t="s">
        <v>1426</v>
      </c>
      <c r="B35" s="61"/>
      <c r="C35" s="62">
        <v>579</v>
      </c>
      <c r="D35" s="61"/>
      <c r="E35" s="63" t="s">
        <v>15</v>
      </c>
      <c r="F35" s="357">
        <f>SUM(F36:F38)</f>
        <v>583.00700000000006</v>
      </c>
      <c r="G35" s="65" t="s">
        <v>290</v>
      </c>
      <c r="H35" s="60" t="s">
        <v>1427</v>
      </c>
      <c r="I35" s="61"/>
      <c r="J35" s="62">
        <v>570</v>
      </c>
      <c r="K35" s="61"/>
      <c r="L35" s="63" t="s">
        <v>15</v>
      </c>
      <c r="M35" s="357">
        <f>SUM(M36:M38)</f>
        <v>379.00400000000002</v>
      </c>
      <c r="O35" s="46"/>
      <c r="P35" s="46"/>
      <c r="Q35" s="46"/>
      <c r="R35" s="46"/>
      <c r="S35" s="46"/>
      <c r="T35" s="46"/>
      <c r="U35" s="10"/>
      <c r="V35" s="10"/>
      <c r="W35" s="10"/>
      <c r="X35" s="10"/>
      <c r="Y35" s="10"/>
    </row>
    <row r="36" spans="1:25" customFormat="1" ht="15.75" customHeight="1" x14ac:dyDescent="0.3">
      <c r="A36" s="192" t="s">
        <v>1329</v>
      </c>
      <c r="B36" s="331"/>
      <c r="C36" s="332"/>
      <c r="D36" s="348">
        <v>96.001999999999995</v>
      </c>
      <c r="E36" s="348">
        <v>99.001999999999995</v>
      </c>
      <c r="F36" s="358">
        <f>SUM(D36:E36)</f>
        <v>195.00399999999999</v>
      </c>
      <c r="H36" s="192" t="s">
        <v>1310</v>
      </c>
      <c r="I36" s="331"/>
      <c r="J36" s="332"/>
      <c r="K36" s="348">
        <v>97.004000000000005</v>
      </c>
      <c r="L36" s="348">
        <v>97</v>
      </c>
      <c r="M36" s="358">
        <f>SUM(K36:L36)</f>
        <v>194.00400000000002</v>
      </c>
      <c r="O36" s="46"/>
      <c r="P36" s="46"/>
      <c r="Q36" s="46"/>
      <c r="R36" s="46"/>
      <c r="S36" s="46"/>
      <c r="T36" s="46"/>
      <c r="U36" s="10"/>
      <c r="V36" s="10"/>
      <c r="W36" s="10"/>
      <c r="X36" s="10"/>
      <c r="Y36" s="10"/>
    </row>
    <row r="37" spans="1:25" customFormat="1" ht="15.75" customHeight="1" x14ac:dyDescent="0.3">
      <c r="A37" s="195" t="s">
        <v>885</v>
      </c>
      <c r="B37" s="196"/>
      <c r="C37" s="197"/>
      <c r="D37" s="348">
        <v>97</v>
      </c>
      <c r="E37" s="348">
        <v>97.001000000000005</v>
      </c>
      <c r="F37" s="359">
        <f>SUM(D37:E37)</f>
        <v>194.001</v>
      </c>
      <c r="H37" s="195" t="s">
        <v>1357</v>
      </c>
      <c r="I37" s="196"/>
      <c r="J37" s="197"/>
      <c r="K37" s="348" t="s">
        <v>135</v>
      </c>
      <c r="L37" s="348"/>
      <c r="M37" s="359">
        <f>SUM(K37:L37)</f>
        <v>0</v>
      </c>
      <c r="O37" s="46"/>
      <c r="P37" s="46"/>
      <c r="Q37" s="46"/>
      <c r="R37" s="46"/>
      <c r="S37" s="46"/>
      <c r="T37" s="46"/>
      <c r="U37" s="10"/>
      <c r="V37" s="10"/>
      <c r="W37" s="10"/>
      <c r="X37" s="10"/>
      <c r="Y37" s="10"/>
    </row>
    <row r="38" spans="1:25" customFormat="1" ht="15.75" customHeight="1" x14ac:dyDescent="0.3">
      <c r="A38" s="198" t="s">
        <v>1257</v>
      </c>
      <c r="B38" s="199"/>
      <c r="C38" s="200"/>
      <c r="D38" s="352">
        <v>95.001000000000005</v>
      </c>
      <c r="E38" s="352">
        <v>99.001000000000005</v>
      </c>
      <c r="F38" s="360">
        <f>SUM(D38:E38)</f>
        <v>194.00200000000001</v>
      </c>
      <c r="H38" s="198" t="s">
        <v>1312</v>
      </c>
      <c r="I38" s="199"/>
      <c r="J38" s="200"/>
      <c r="K38" s="352">
        <v>92</v>
      </c>
      <c r="L38" s="352">
        <v>93</v>
      </c>
      <c r="M38" s="360">
        <f>SUM(K38:L38)</f>
        <v>185</v>
      </c>
      <c r="O38" s="46"/>
      <c r="P38" s="46"/>
      <c r="Q38" s="46"/>
      <c r="R38" s="46"/>
      <c r="S38" s="46"/>
      <c r="T38" s="46"/>
      <c r="U38" s="10"/>
      <c r="V38" s="10"/>
      <c r="W38" s="10"/>
      <c r="X38" s="10"/>
      <c r="Y38" s="10"/>
    </row>
    <row r="39" spans="1:25" customFormat="1" ht="15.75" customHeight="1" x14ac:dyDescent="0.3">
      <c r="O39" s="46"/>
      <c r="P39" s="46"/>
      <c r="Q39" s="46"/>
      <c r="R39" s="46"/>
      <c r="S39" s="46"/>
      <c r="T39" s="46"/>
      <c r="U39" s="10"/>
      <c r="V39" s="10"/>
      <c r="W39" s="10"/>
      <c r="X39" s="10"/>
      <c r="Y39" s="10"/>
    </row>
    <row r="40" spans="1:25" customFormat="1" ht="15.75" customHeight="1" x14ac:dyDescent="0.3">
      <c r="A40" s="60" t="s">
        <v>1222</v>
      </c>
      <c r="B40" s="61"/>
      <c r="C40" s="62">
        <v>574</v>
      </c>
      <c r="D40" s="61"/>
      <c r="E40" s="63" t="s">
        <v>15</v>
      </c>
      <c r="F40" s="357">
        <f>SUM(F41:F43)</f>
        <v>586.00800000000004</v>
      </c>
      <c r="G40" s="65" t="s">
        <v>290</v>
      </c>
      <c r="H40" s="46" t="s">
        <v>1428</v>
      </c>
      <c r="I40" s="46"/>
      <c r="J40" s="202">
        <v>571</v>
      </c>
      <c r="K40" s="46"/>
      <c r="L40" s="46"/>
      <c r="M40" s="405">
        <v>571</v>
      </c>
      <c r="O40" s="46"/>
      <c r="P40" s="46"/>
      <c r="Q40" s="46"/>
      <c r="R40" s="46"/>
      <c r="S40" s="46"/>
      <c r="T40" s="46"/>
      <c r="U40" s="10"/>
      <c r="V40" s="10"/>
      <c r="W40" s="10"/>
      <c r="X40" s="10"/>
      <c r="Y40" s="10"/>
    </row>
    <row r="41" spans="1:25" customFormat="1" ht="15.75" customHeight="1" x14ac:dyDescent="0.3">
      <c r="A41" s="192" t="s">
        <v>106</v>
      </c>
      <c r="B41" s="331"/>
      <c r="C41" s="332"/>
      <c r="D41" s="348">
        <v>99</v>
      </c>
      <c r="E41" s="348">
        <v>98.001000000000005</v>
      </c>
      <c r="F41" s="358">
        <f>SUM(D41:E41)</f>
        <v>197.001</v>
      </c>
      <c r="H41" s="46"/>
      <c r="I41" s="46"/>
      <c r="J41" s="46"/>
      <c r="K41" s="46"/>
      <c r="L41" s="46"/>
      <c r="M41" s="46"/>
      <c r="O41" s="46"/>
      <c r="P41" s="46"/>
      <c r="Q41" s="46"/>
      <c r="R41" s="46"/>
      <c r="S41" s="46"/>
      <c r="T41" s="46"/>
      <c r="U41" s="10"/>
      <c r="V41" s="10"/>
      <c r="W41" s="10"/>
      <c r="X41" s="10"/>
      <c r="Y41" s="10"/>
    </row>
    <row r="42" spans="1:25" customFormat="1" ht="15.75" customHeight="1" x14ac:dyDescent="0.3">
      <c r="A42" s="195" t="s">
        <v>1276</v>
      </c>
      <c r="B42" s="196"/>
      <c r="C42" s="197"/>
      <c r="D42" s="348">
        <v>98.004000000000005</v>
      </c>
      <c r="E42" s="348">
        <v>95.001000000000005</v>
      </c>
      <c r="F42" s="359">
        <f>SUM(D42:E42)</f>
        <v>193.005</v>
      </c>
      <c r="H42" s="46"/>
      <c r="I42" s="46"/>
      <c r="J42" s="46"/>
      <c r="K42" s="46"/>
      <c r="L42" s="46"/>
      <c r="M42" s="46"/>
      <c r="O42" s="46"/>
      <c r="P42" s="46"/>
      <c r="Q42" s="46"/>
      <c r="R42" s="46"/>
      <c r="S42" s="46"/>
      <c r="T42" s="46"/>
      <c r="U42" s="10"/>
      <c r="V42" s="10"/>
      <c r="W42" s="10"/>
      <c r="X42" s="10"/>
      <c r="Y42" s="10"/>
    </row>
    <row r="43" spans="1:25" customFormat="1" ht="15.75" customHeight="1" x14ac:dyDescent="0.3">
      <c r="A43" s="198" t="s">
        <v>1345</v>
      </c>
      <c r="B43" s="199"/>
      <c r="C43" s="200"/>
      <c r="D43" s="352">
        <v>97.001000000000005</v>
      </c>
      <c r="E43" s="352">
        <v>99.001000000000005</v>
      </c>
      <c r="F43" s="360">
        <f>SUM(D43:E43)</f>
        <v>196.00200000000001</v>
      </c>
      <c r="H43" s="46"/>
      <c r="I43" s="46"/>
      <c r="J43" s="46"/>
      <c r="K43" s="46"/>
      <c r="L43" s="46"/>
      <c r="M43" s="46"/>
      <c r="O43" s="46"/>
      <c r="P43" s="46"/>
      <c r="Q43" s="46"/>
      <c r="R43" s="46"/>
      <c r="S43" s="46"/>
      <c r="T43" s="46"/>
      <c r="U43" s="10"/>
      <c r="V43" s="10"/>
      <c r="W43" s="10"/>
      <c r="X43" s="10"/>
      <c r="Y43" s="10"/>
    </row>
    <row r="44" spans="1:25" customFormat="1" ht="15.75" customHeight="1" x14ac:dyDescent="0.3">
      <c r="O44" s="46"/>
      <c r="P44" s="46"/>
      <c r="Q44" s="46"/>
      <c r="R44" s="46"/>
      <c r="S44" s="46"/>
      <c r="T44" s="46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9"/>
      <c r="H45" s="72" t="s">
        <v>49</v>
      </c>
      <c r="I45" s="333" t="s">
        <v>296</v>
      </c>
      <c r="J45" s="333" t="s">
        <v>297</v>
      </c>
      <c r="K45" s="333" t="s">
        <v>298</v>
      </c>
      <c r="L45" s="333" t="s">
        <v>299</v>
      </c>
      <c r="M45" s="333" t="s">
        <v>14</v>
      </c>
      <c r="N45" s="334" t="s">
        <v>300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1429</v>
      </c>
      <c r="C46" s="10"/>
      <c r="D46" s="10"/>
      <c r="E46" s="10"/>
      <c r="F46" s="10"/>
      <c r="G46" s="39"/>
      <c r="H46" s="79" t="s">
        <v>1426</v>
      </c>
      <c r="I46" s="67">
        <v>10</v>
      </c>
      <c r="J46" s="67">
        <v>10</v>
      </c>
      <c r="K46" s="67"/>
      <c r="L46" s="67"/>
      <c r="M46" s="402">
        <v>5809.0649999999987</v>
      </c>
      <c r="N46" s="80">
        <v>20</v>
      </c>
      <c r="O46" s="46"/>
      <c r="P46" s="46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1" t="s">
        <v>1785</v>
      </c>
      <c r="C47" s="10"/>
      <c r="D47" s="10"/>
      <c r="E47" s="10"/>
      <c r="F47" s="10"/>
      <c r="G47" s="39"/>
      <c r="H47" s="82" t="s">
        <v>1222</v>
      </c>
      <c r="I47" s="22">
        <v>10</v>
      </c>
      <c r="J47" s="22">
        <v>8</v>
      </c>
      <c r="K47" s="22"/>
      <c r="L47" s="22">
        <v>2</v>
      </c>
      <c r="M47" s="403">
        <v>5835.0879999999997</v>
      </c>
      <c r="N47" s="51">
        <v>16</v>
      </c>
      <c r="O47" s="46"/>
      <c r="P47" s="46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303</v>
      </c>
      <c r="C48" s="10"/>
      <c r="D48" s="10"/>
      <c r="E48" s="10"/>
      <c r="F48" s="10"/>
      <c r="G48" s="39"/>
      <c r="H48" s="82" t="s">
        <v>1211</v>
      </c>
      <c r="I48" s="22">
        <v>10</v>
      </c>
      <c r="J48" s="22">
        <v>5</v>
      </c>
      <c r="K48" s="22"/>
      <c r="L48" s="22">
        <v>5</v>
      </c>
      <c r="M48" s="403">
        <v>5739.0759999999991</v>
      </c>
      <c r="N48" s="51">
        <v>10</v>
      </c>
      <c r="O48" s="46"/>
      <c r="P48" s="46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9"/>
      <c r="F49" s="10"/>
      <c r="G49" s="39"/>
      <c r="H49" s="82" t="s">
        <v>1428</v>
      </c>
      <c r="I49" s="22">
        <v>10</v>
      </c>
      <c r="J49" s="22">
        <v>4</v>
      </c>
      <c r="K49" s="22">
        <v>1</v>
      </c>
      <c r="L49" s="22">
        <v>5</v>
      </c>
      <c r="M49" s="403">
        <v>5710</v>
      </c>
      <c r="N49" s="51">
        <v>9</v>
      </c>
      <c r="O49" s="46"/>
      <c r="P49" s="46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9"/>
      <c r="F50" s="10"/>
      <c r="G50" s="39"/>
      <c r="H50" s="82" t="s">
        <v>1423</v>
      </c>
      <c r="I50" s="22">
        <v>10</v>
      </c>
      <c r="J50" s="22">
        <v>2</v>
      </c>
      <c r="K50" s="22">
        <v>1</v>
      </c>
      <c r="L50" s="22">
        <v>7</v>
      </c>
      <c r="M50" s="403">
        <v>5621.0520000000006</v>
      </c>
      <c r="N50" s="51">
        <v>5</v>
      </c>
      <c r="O50" s="46"/>
      <c r="P50" s="46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9"/>
      <c r="F51" s="10"/>
      <c r="G51" s="39"/>
      <c r="H51" s="83" t="s">
        <v>1427</v>
      </c>
      <c r="I51" s="32">
        <v>10</v>
      </c>
      <c r="J51" s="32"/>
      <c r="K51" s="32"/>
      <c r="L51" s="32">
        <v>10</v>
      </c>
      <c r="M51" s="404">
        <v>3830.0389999999993</v>
      </c>
      <c r="N51" s="55">
        <v>0</v>
      </c>
      <c r="O51" s="46"/>
      <c r="P51" s="46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1"/>
      <c r="B52" s="71"/>
      <c r="C52" s="71"/>
      <c r="D52" s="71"/>
      <c r="E52" s="71"/>
      <c r="F52" s="71"/>
      <c r="G52" s="361"/>
      <c r="H52" s="71"/>
      <c r="I52" s="71"/>
      <c r="J52" s="71"/>
      <c r="K52" s="71"/>
      <c r="L52" s="71"/>
      <c r="M52" s="71"/>
      <c r="N52" s="71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10" t="s">
        <v>1273</v>
      </c>
      <c r="B53" s="10"/>
      <c r="C53" s="10"/>
      <c r="D53" s="10"/>
      <c r="E53" s="10"/>
      <c r="F53" s="10"/>
      <c r="G53" s="39"/>
      <c r="H53" s="10"/>
      <c r="I53" s="71"/>
      <c r="J53" s="71"/>
      <c r="K53" s="71"/>
      <c r="L53" s="71"/>
      <c r="M53" s="71"/>
      <c r="N53" s="71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10"/>
      <c r="B54" s="10"/>
      <c r="C54" s="10"/>
      <c r="D54" s="10"/>
      <c r="E54" s="10"/>
      <c r="F54" s="10"/>
      <c r="G54" s="39"/>
      <c r="H54" s="10"/>
      <c r="I54" s="71"/>
      <c r="J54" s="71"/>
      <c r="K54" s="71"/>
      <c r="L54" s="71"/>
      <c r="M54" s="71"/>
      <c r="N54" s="7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1274</v>
      </c>
      <c r="B55" s="10"/>
      <c r="C55" s="10"/>
      <c r="D55" s="10"/>
      <c r="E55" s="95" t="s">
        <v>167</v>
      </c>
      <c r="F55" s="10"/>
      <c r="G55" s="10"/>
      <c r="H55" s="71"/>
      <c r="I55" s="71"/>
      <c r="J55" s="71"/>
      <c r="K55" s="71"/>
      <c r="L55" s="71"/>
      <c r="M55" s="71"/>
      <c r="N55" s="7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168</v>
      </c>
      <c r="B56" s="10"/>
      <c r="C56" s="10"/>
      <c r="D56" s="10"/>
      <c r="E56" s="10"/>
      <c r="F56" s="10"/>
      <c r="G56" s="39"/>
      <c r="H56" s="71"/>
      <c r="I56" s="71"/>
      <c r="J56" s="71"/>
      <c r="K56" s="71"/>
      <c r="L56" s="71"/>
      <c r="M56" s="71"/>
      <c r="N56" s="7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1"/>
      <c r="B57" s="71"/>
      <c r="C57" s="71"/>
      <c r="D57" s="71"/>
      <c r="E57" s="71"/>
      <c r="F57" s="71"/>
      <c r="G57" s="361"/>
      <c r="H57" s="71"/>
      <c r="I57" s="71"/>
      <c r="J57" s="71"/>
      <c r="K57" s="71"/>
      <c r="L57" s="71"/>
      <c r="M57" s="71"/>
      <c r="N57" s="7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1"/>
      <c r="B58" s="71"/>
      <c r="C58" s="71"/>
      <c r="D58" s="71"/>
      <c r="E58" s="71"/>
      <c r="F58" s="71"/>
      <c r="G58" s="361"/>
      <c r="H58" s="71"/>
      <c r="I58" s="71"/>
      <c r="J58" s="71"/>
      <c r="K58" s="71"/>
      <c r="L58" s="71"/>
      <c r="M58" s="71"/>
      <c r="N58" s="7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1"/>
      <c r="B59" s="71"/>
      <c r="C59" s="71"/>
      <c r="D59" s="71"/>
      <c r="E59" s="71"/>
      <c r="F59" s="71"/>
      <c r="G59" s="361"/>
      <c r="H59" s="71"/>
      <c r="I59" s="71"/>
      <c r="J59" s="71"/>
      <c r="K59" s="71"/>
      <c r="L59" s="71"/>
      <c r="M59" s="71"/>
      <c r="N59" s="7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1"/>
      <c r="B60" s="71"/>
      <c r="C60" s="71"/>
      <c r="D60" s="71"/>
      <c r="E60" s="71"/>
      <c r="F60" s="71"/>
      <c r="G60" s="361"/>
      <c r="H60" s="71"/>
      <c r="I60" s="71"/>
      <c r="J60" s="71"/>
      <c r="K60" s="71"/>
      <c r="L60" s="71"/>
      <c r="M60" s="71"/>
      <c r="N60" s="71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1"/>
      <c r="B61" s="71"/>
      <c r="C61" s="71"/>
      <c r="D61" s="71"/>
      <c r="E61" s="71"/>
      <c r="F61" s="71"/>
      <c r="G61" s="361"/>
      <c r="H61" s="71"/>
      <c r="I61" s="71"/>
      <c r="J61" s="71"/>
      <c r="K61" s="71"/>
      <c r="L61" s="71"/>
      <c r="M61" s="71"/>
      <c r="N61" s="7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1"/>
      <c r="B62" s="71"/>
      <c r="C62" s="71"/>
      <c r="D62" s="71"/>
      <c r="E62" s="71"/>
      <c r="F62" s="71"/>
      <c r="G62" s="361"/>
      <c r="H62" s="71"/>
      <c r="I62" s="71"/>
      <c r="J62" s="71"/>
      <c r="K62" s="71"/>
      <c r="L62" s="71"/>
      <c r="M62" s="71"/>
      <c r="N62" s="7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1"/>
      <c r="B63" s="71"/>
      <c r="C63" s="71"/>
      <c r="D63" s="71"/>
      <c r="E63" s="71"/>
      <c r="F63" s="71"/>
      <c r="G63" s="361"/>
      <c r="H63" s="71"/>
      <c r="I63" s="71"/>
      <c r="J63" s="71"/>
      <c r="K63" s="71"/>
      <c r="L63" s="71"/>
      <c r="M63" s="71"/>
      <c r="N63" s="7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1"/>
      <c r="B64" s="71"/>
      <c r="C64" s="71"/>
      <c r="D64" s="71"/>
      <c r="E64" s="71"/>
      <c r="F64" s="71"/>
      <c r="G64" s="361"/>
      <c r="H64" s="71"/>
      <c r="I64" s="71"/>
      <c r="J64" s="71"/>
      <c r="K64" s="71"/>
      <c r="L64" s="71"/>
      <c r="M64" s="71"/>
      <c r="N64" s="7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1"/>
      <c r="B65" s="71"/>
      <c r="C65" s="71"/>
      <c r="D65" s="71"/>
      <c r="E65" s="71"/>
      <c r="F65" s="71"/>
      <c r="G65" s="361"/>
      <c r="H65" s="71"/>
      <c r="I65" s="71"/>
      <c r="J65" s="71"/>
      <c r="K65" s="71"/>
      <c r="L65" s="71"/>
      <c r="M65" s="71"/>
      <c r="N65" s="7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1"/>
      <c r="B66" s="71"/>
      <c r="C66" s="71"/>
      <c r="D66" s="71"/>
      <c r="E66" s="71"/>
      <c r="F66" s="71"/>
      <c r="G66" s="361"/>
      <c r="H66" s="71"/>
      <c r="I66" s="71"/>
      <c r="J66" s="71"/>
      <c r="K66" s="71"/>
      <c r="L66" s="71"/>
      <c r="M66" s="71"/>
      <c r="N66" s="7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1"/>
      <c r="B67" s="71"/>
      <c r="C67" s="71"/>
      <c r="D67" s="71"/>
      <c r="E67" s="71"/>
      <c r="F67" s="71"/>
      <c r="G67" s="361"/>
      <c r="H67" s="71"/>
      <c r="I67" s="71"/>
      <c r="J67" s="71"/>
      <c r="K67" s="71"/>
      <c r="L67" s="71"/>
      <c r="M67" s="71"/>
      <c r="N67" s="7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1"/>
      <c r="B68" s="71"/>
      <c r="C68" s="71"/>
      <c r="D68" s="71"/>
      <c r="E68" s="71"/>
      <c r="F68" s="71"/>
      <c r="G68" s="361"/>
      <c r="H68" s="71"/>
      <c r="I68" s="71"/>
      <c r="J68" s="71"/>
      <c r="K68" s="71"/>
      <c r="L68" s="71"/>
      <c r="M68" s="71"/>
      <c r="N68" s="7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1"/>
      <c r="B69" s="71"/>
      <c r="C69" s="71"/>
      <c r="D69" s="71"/>
      <c r="E69" s="71"/>
      <c r="F69" s="71"/>
      <c r="G69" s="361"/>
      <c r="H69" s="71"/>
      <c r="I69" s="71"/>
      <c r="J69" s="71"/>
      <c r="K69" s="71"/>
      <c r="L69" s="71"/>
      <c r="M69" s="71"/>
      <c r="N69" s="71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1"/>
      <c r="B70" s="71"/>
      <c r="C70" s="71"/>
      <c r="D70" s="71"/>
      <c r="E70" s="71"/>
      <c r="F70" s="71"/>
      <c r="G70" s="361"/>
      <c r="H70" s="71"/>
      <c r="I70" s="71"/>
      <c r="J70" s="71"/>
      <c r="K70" s="71"/>
      <c r="L70" s="71"/>
      <c r="M70" s="71"/>
      <c r="N70" s="7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1"/>
      <c r="B71" s="71"/>
      <c r="C71" s="71"/>
      <c r="D71" s="71"/>
      <c r="E71" s="71"/>
      <c r="F71" s="71"/>
      <c r="G71" s="361"/>
      <c r="H71" s="71"/>
      <c r="I71" s="71"/>
      <c r="J71" s="71"/>
      <c r="K71" s="71"/>
      <c r="L71" s="71"/>
      <c r="M71" s="71"/>
      <c r="N71" s="7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1"/>
      <c r="B72" s="71"/>
      <c r="C72" s="71"/>
      <c r="D72" s="71"/>
      <c r="E72" s="71"/>
      <c r="F72" s="71"/>
      <c r="G72" s="361"/>
      <c r="H72" s="71"/>
      <c r="I72" s="71"/>
      <c r="J72" s="71"/>
      <c r="K72" s="71"/>
      <c r="L72" s="71"/>
      <c r="M72" s="71"/>
      <c r="N72" s="7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1"/>
      <c r="B73" s="71"/>
      <c r="C73" s="71"/>
      <c r="D73" s="71"/>
      <c r="E73" s="71"/>
      <c r="F73" s="71"/>
      <c r="G73" s="361"/>
      <c r="H73" s="71"/>
      <c r="I73" s="71"/>
      <c r="J73" s="71"/>
      <c r="K73" s="71"/>
      <c r="L73" s="71"/>
      <c r="M73" s="71"/>
      <c r="N73" s="7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1"/>
      <c r="B74" s="71"/>
      <c r="C74" s="71"/>
      <c r="D74" s="71"/>
      <c r="E74" s="71"/>
      <c r="F74" s="71"/>
      <c r="G74" s="361"/>
      <c r="H74" s="71"/>
      <c r="I74" s="71"/>
      <c r="J74" s="71"/>
      <c r="K74" s="71"/>
      <c r="L74" s="71"/>
      <c r="M74" s="71"/>
      <c r="N74" s="7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1"/>
      <c r="B75" s="71"/>
      <c r="C75" s="71"/>
      <c r="D75" s="71"/>
      <c r="E75" s="71"/>
      <c r="F75" s="71"/>
      <c r="G75" s="361"/>
      <c r="H75" s="71"/>
      <c r="I75" s="71"/>
      <c r="J75" s="71"/>
      <c r="K75" s="71"/>
      <c r="L75" s="71"/>
      <c r="M75" s="71"/>
      <c r="N75" s="7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1"/>
      <c r="B76" s="71"/>
      <c r="C76" s="71"/>
      <c r="D76" s="71"/>
      <c r="E76" s="71"/>
      <c r="F76" s="71"/>
      <c r="G76" s="361"/>
      <c r="H76" s="71"/>
      <c r="I76" s="71"/>
      <c r="J76" s="71"/>
      <c r="K76" s="71"/>
      <c r="L76" s="71"/>
      <c r="M76" s="71"/>
      <c r="N76" s="7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1"/>
      <c r="B77" s="71"/>
      <c r="C77" s="71"/>
      <c r="D77" s="71"/>
      <c r="E77" s="71"/>
      <c r="F77" s="71"/>
      <c r="G77" s="361"/>
      <c r="H77" s="71"/>
      <c r="I77" s="71"/>
      <c r="J77" s="71"/>
      <c r="K77" s="71"/>
      <c r="L77" s="71"/>
      <c r="M77" s="71"/>
      <c r="N77" s="7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1"/>
      <c r="B78" s="71"/>
      <c r="C78" s="71"/>
      <c r="D78" s="71"/>
      <c r="E78" s="71"/>
      <c r="F78" s="71"/>
      <c r="G78" s="361"/>
      <c r="H78" s="71"/>
      <c r="I78" s="71"/>
      <c r="J78" s="71"/>
      <c r="K78" s="71"/>
      <c r="L78" s="71"/>
      <c r="M78" s="71"/>
      <c r="N78" s="7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1"/>
      <c r="B79" s="71"/>
      <c r="C79" s="71"/>
      <c r="D79" s="71"/>
      <c r="E79" s="71"/>
      <c r="F79" s="71"/>
      <c r="G79" s="361"/>
      <c r="H79" s="71"/>
      <c r="I79" s="71"/>
      <c r="J79" s="71"/>
      <c r="K79" s="71"/>
      <c r="L79" s="71"/>
      <c r="M79" s="71"/>
      <c r="N79" s="7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1"/>
      <c r="B80" s="71"/>
      <c r="C80" s="71"/>
      <c r="D80" s="71"/>
      <c r="E80" s="71"/>
      <c r="F80" s="71"/>
      <c r="G80" s="361"/>
      <c r="H80" s="71"/>
      <c r="I80" s="71"/>
      <c r="J80" s="71"/>
      <c r="K80" s="71"/>
      <c r="L80" s="71"/>
      <c r="M80" s="71"/>
      <c r="N80" s="7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1"/>
      <c r="B81" s="71"/>
      <c r="C81" s="71"/>
      <c r="D81" s="71"/>
      <c r="E81" s="71"/>
      <c r="F81" s="71"/>
      <c r="G81" s="361"/>
      <c r="H81" s="71"/>
      <c r="I81" s="71"/>
      <c r="J81" s="71"/>
      <c r="K81" s="71"/>
      <c r="L81" s="71"/>
      <c r="M81" s="71"/>
      <c r="N81" s="7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1"/>
      <c r="B82" s="71"/>
      <c r="C82" s="71"/>
      <c r="D82" s="71"/>
      <c r="E82" s="71"/>
      <c r="F82" s="71"/>
      <c r="G82" s="361"/>
      <c r="H82" s="71"/>
      <c r="I82" s="71"/>
      <c r="J82" s="71"/>
      <c r="K82" s="71"/>
      <c r="L82" s="71"/>
      <c r="M82" s="71"/>
      <c r="N82" s="7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1"/>
      <c r="B83" s="71"/>
      <c r="C83" s="71"/>
      <c r="D83" s="71"/>
      <c r="E83" s="71"/>
      <c r="F83" s="71"/>
      <c r="G83" s="361"/>
      <c r="H83" s="71"/>
      <c r="I83" s="71"/>
      <c r="J83" s="71"/>
      <c r="K83" s="71"/>
      <c r="L83" s="71"/>
      <c r="M83" s="71"/>
      <c r="N83" s="7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1"/>
      <c r="B84" s="71"/>
      <c r="C84" s="71"/>
      <c r="D84" s="71"/>
      <c r="E84" s="71"/>
      <c r="F84" s="71"/>
      <c r="G84" s="361"/>
      <c r="H84" s="71"/>
      <c r="I84" s="71"/>
      <c r="J84" s="71"/>
      <c r="K84" s="71"/>
      <c r="L84" s="71"/>
      <c r="M84" s="71"/>
      <c r="N84" s="7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1"/>
      <c r="B85" s="71"/>
      <c r="C85" s="71"/>
      <c r="D85" s="71"/>
      <c r="E85" s="71"/>
      <c r="F85" s="71"/>
      <c r="G85" s="361"/>
      <c r="H85" s="71"/>
      <c r="I85" s="71"/>
      <c r="J85" s="71"/>
      <c r="K85" s="71"/>
      <c r="L85" s="71"/>
      <c r="M85" s="71"/>
      <c r="N85" s="7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1"/>
      <c r="B86" s="71"/>
      <c r="C86" s="71"/>
      <c r="D86" s="71"/>
      <c r="E86" s="71"/>
      <c r="F86" s="71"/>
      <c r="G86" s="361"/>
      <c r="H86" s="71"/>
      <c r="I86" s="71"/>
      <c r="J86" s="71"/>
      <c r="K86" s="71"/>
      <c r="L86" s="71"/>
      <c r="M86" s="71"/>
      <c r="N86" s="7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1"/>
      <c r="B87" s="71"/>
      <c r="C87" s="71"/>
      <c r="D87" s="71"/>
      <c r="E87" s="71"/>
      <c r="F87" s="71"/>
      <c r="G87" s="361"/>
      <c r="H87" s="71"/>
      <c r="I87" s="71"/>
      <c r="J87" s="71"/>
      <c r="K87" s="71"/>
      <c r="L87" s="71"/>
      <c r="M87" s="71"/>
      <c r="N87" s="7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1"/>
      <c r="B88" s="71"/>
      <c r="C88" s="71"/>
      <c r="D88" s="71"/>
      <c r="E88" s="71"/>
      <c r="F88" s="71"/>
      <c r="G88" s="361"/>
      <c r="H88" s="71"/>
      <c r="I88" s="71"/>
      <c r="J88" s="71"/>
      <c r="K88" s="71"/>
      <c r="L88" s="71"/>
      <c r="M88" s="71"/>
      <c r="N88" s="7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1"/>
      <c r="B89" s="71"/>
      <c r="C89" s="71"/>
      <c r="D89" s="71"/>
      <c r="E89" s="71"/>
      <c r="F89" s="71"/>
      <c r="G89" s="361"/>
      <c r="H89" s="71"/>
      <c r="I89" s="71"/>
      <c r="J89" s="71"/>
      <c r="K89" s="71"/>
      <c r="L89" s="71"/>
      <c r="M89" s="71"/>
      <c r="N89" s="7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1"/>
      <c r="B90" s="71"/>
      <c r="C90" s="71"/>
      <c r="D90" s="71"/>
      <c r="E90" s="71"/>
      <c r="F90" s="71"/>
      <c r="G90" s="361"/>
      <c r="H90" s="71"/>
      <c r="I90" s="71"/>
      <c r="J90" s="71"/>
      <c r="K90" s="71"/>
      <c r="L90" s="71"/>
      <c r="M90" s="71"/>
      <c r="N90" s="7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1"/>
      <c r="B91" s="71"/>
      <c r="C91" s="71"/>
      <c r="D91" s="71"/>
      <c r="E91" s="71"/>
      <c r="F91" s="71"/>
      <c r="G91" s="361"/>
      <c r="H91" s="71"/>
      <c r="I91" s="71"/>
      <c r="J91" s="71"/>
      <c r="K91" s="71"/>
      <c r="L91" s="71"/>
      <c r="M91" s="71"/>
      <c r="N91" s="7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1"/>
      <c r="B92" s="71"/>
      <c r="C92" s="71"/>
      <c r="D92" s="71"/>
      <c r="E92" s="71"/>
      <c r="F92" s="71"/>
      <c r="G92" s="361"/>
      <c r="H92" s="71"/>
      <c r="I92" s="71"/>
      <c r="J92" s="71"/>
      <c r="K92" s="71"/>
      <c r="L92" s="71"/>
      <c r="M92" s="71"/>
      <c r="N92" s="7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1"/>
      <c r="B93" s="71"/>
      <c r="C93" s="71"/>
      <c r="D93" s="71"/>
      <c r="E93" s="71"/>
      <c r="F93" s="71"/>
      <c r="G93" s="361"/>
      <c r="H93" s="71"/>
      <c r="I93" s="71"/>
      <c r="J93" s="71"/>
      <c r="K93" s="71"/>
      <c r="L93" s="71"/>
      <c r="M93" s="71"/>
      <c r="N93" s="7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1"/>
      <c r="B94" s="71"/>
      <c r="C94" s="71"/>
      <c r="D94" s="71"/>
      <c r="E94" s="71"/>
      <c r="F94" s="71"/>
      <c r="G94" s="361"/>
      <c r="H94" s="71"/>
      <c r="I94" s="71"/>
      <c r="J94" s="71"/>
      <c r="K94" s="71"/>
      <c r="L94" s="71"/>
      <c r="M94" s="71"/>
      <c r="N94" s="7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1"/>
      <c r="B95" s="71"/>
      <c r="C95" s="71"/>
      <c r="D95" s="71"/>
      <c r="E95" s="71"/>
      <c r="F95" s="71"/>
      <c r="G95" s="361"/>
      <c r="H95" s="71"/>
      <c r="I95" s="71"/>
      <c r="J95" s="71"/>
      <c r="K95" s="71"/>
      <c r="L95" s="71"/>
      <c r="M95" s="71"/>
      <c r="N95" s="7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1"/>
      <c r="B96" s="71"/>
      <c r="C96" s="71"/>
      <c r="D96" s="71"/>
      <c r="E96" s="71"/>
      <c r="F96" s="71"/>
      <c r="G96" s="361"/>
      <c r="H96" s="71"/>
      <c r="I96" s="71"/>
      <c r="J96" s="71"/>
      <c r="K96" s="71"/>
      <c r="L96" s="71"/>
      <c r="M96" s="71"/>
      <c r="N96" s="7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1"/>
      <c r="B97" s="71"/>
      <c r="C97" s="71"/>
      <c r="D97" s="71"/>
      <c r="E97" s="71"/>
      <c r="F97" s="71"/>
      <c r="G97" s="361"/>
      <c r="H97" s="71"/>
      <c r="I97" s="71"/>
      <c r="J97" s="71"/>
      <c r="K97" s="71"/>
      <c r="L97" s="71"/>
      <c r="M97" s="71"/>
      <c r="N97" s="7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1"/>
      <c r="B98" s="71"/>
      <c r="C98" s="71"/>
      <c r="D98" s="71"/>
      <c r="E98" s="71"/>
      <c r="F98" s="71"/>
      <c r="G98" s="361"/>
      <c r="H98" s="71"/>
      <c r="I98" s="71"/>
      <c r="J98" s="71"/>
      <c r="K98" s="71"/>
      <c r="L98" s="71"/>
      <c r="M98" s="71"/>
      <c r="N98" s="7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1"/>
      <c r="B99" s="71"/>
      <c r="C99" s="71"/>
      <c r="D99" s="71"/>
      <c r="E99" s="71"/>
      <c r="F99" s="71"/>
      <c r="G99" s="361"/>
      <c r="H99" s="71"/>
      <c r="I99" s="71"/>
      <c r="J99" s="71"/>
      <c r="K99" s="71"/>
      <c r="L99" s="71"/>
      <c r="M99" s="71"/>
      <c r="N99" s="7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1"/>
      <c r="B100" s="71"/>
      <c r="C100" s="71"/>
      <c r="D100" s="71"/>
      <c r="E100" s="71"/>
      <c r="F100" s="71"/>
      <c r="G100" s="361"/>
      <c r="H100" s="71"/>
      <c r="I100" s="71"/>
      <c r="J100" s="71"/>
      <c r="K100" s="71"/>
      <c r="L100" s="71"/>
      <c r="M100" s="71"/>
      <c r="N100" s="7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1"/>
      <c r="B101" s="71"/>
      <c r="C101" s="71"/>
      <c r="D101" s="71"/>
      <c r="E101" s="71"/>
      <c r="F101" s="71"/>
      <c r="G101" s="361"/>
      <c r="H101" s="71"/>
      <c r="I101" s="71"/>
      <c r="J101" s="71"/>
      <c r="K101" s="71"/>
      <c r="L101" s="71"/>
      <c r="M101" s="71"/>
      <c r="N101" s="7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1"/>
      <c r="B102" s="71"/>
      <c r="C102" s="71"/>
      <c r="D102" s="71"/>
      <c r="E102" s="71"/>
      <c r="F102" s="71"/>
      <c r="G102" s="361"/>
      <c r="H102" s="71"/>
      <c r="I102" s="71"/>
      <c r="J102" s="71"/>
      <c r="K102" s="71"/>
      <c r="L102" s="71"/>
      <c r="M102" s="71"/>
      <c r="N102" s="7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1"/>
      <c r="B103" s="71"/>
      <c r="C103" s="71"/>
      <c r="D103" s="71"/>
      <c r="E103" s="71"/>
      <c r="F103" s="71"/>
      <c r="G103" s="361"/>
      <c r="H103" s="71"/>
      <c r="I103" s="71"/>
      <c r="J103" s="71"/>
      <c r="K103" s="71"/>
      <c r="L103" s="71"/>
      <c r="M103" s="71"/>
      <c r="N103" s="7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1"/>
      <c r="B104" s="71"/>
      <c r="C104" s="71"/>
      <c r="D104" s="71"/>
      <c r="E104" s="71"/>
      <c r="F104" s="71"/>
      <c r="G104" s="361"/>
      <c r="H104" s="71"/>
      <c r="I104" s="71"/>
      <c r="J104" s="71"/>
      <c r="K104" s="71"/>
      <c r="L104" s="71"/>
      <c r="M104" s="71"/>
      <c r="N104" s="7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1"/>
      <c r="B105" s="71"/>
      <c r="C105" s="71"/>
      <c r="D105" s="71"/>
      <c r="E105" s="71"/>
      <c r="F105" s="71"/>
      <c r="G105" s="361"/>
      <c r="H105" s="71"/>
      <c r="I105" s="71"/>
      <c r="J105" s="71"/>
      <c r="K105" s="71"/>
      <c r="L105" s="71"/>
      <c r="M105" s="71"/>
      <c r="N105" s="7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1"/>
      <c r="B106" s="71"/>
      <c r="C106" s="71"/>
      <c r="D106" s="71"/>
      <c r="E106" s="71"/>
      <c r="F106" s="71"/>
      <c r="G106" s="361"/>
      <c r="H106" s="71"/>
      <c r="I106" s="71"/>
      <c r="J106" s="71"/>
      <c r="K106" s="71"/>
      <c r="L106" s="71"/>
      <c r="M106" s="71"/>
      <c r="N106" s="7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1"/>
      <c r="B107" s="71"/>
      <c r="C107" s="71"/>
      <c r="D107" s="71"/>
      <c r="E107" s="71"/>
      <c r="F107" s="71"/>
      <c r="G107" s="361"/>
      <c r="H107" s="71"/>
      <c r="I107" s="71"/>
      <c r="J107" s="71"/>
      <c r="K107" s="71"/>
      <c r="L107" s="71"/>
      <c r="M107" s="71"/>
      <c r="N107" s="7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1"/>
      <c r="B108" s="71"/>
      <c r="C108" s="71"/>
      <c r="D108" s="71"/>
      <c r="E108" s="71"/>
      <c r="F108" s="71"/>
      <c r="G108" s="361"/>
      <c r="H108" s="71"/>
      <c r="I108" s="71"/>
      <c r="J108" s="71"/>
      <c r="K108" s="71"/>
      <c r="L108" s="71"/>
      <c r="M108" s="71"/>
      <c r="N108" s="71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1"/>
      <c r="B109" s="71"/>
      <c r="C109" s="71"/>
      <c r="D109" s="71"/>
      <c r="E109" s="71"/>
      <c r="F109" s="71"/>
      <c r="G109" s="361"/>
      <c r="H109" s="71"/>
      <c r="I109" s="71"/>
      <c r="J109" s="71"/>
      <c r="K109" s="71"/>
      <c r="L109" s="71"/>
      <c r="M109" s="71"/>
      <c r="N109" s="71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12B71892-BBFB-47C1-82FA-60E9E286A6D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0A583-D391-4892-AF2C-91231263B9F3}">
  <sheetPr>
    <tabColor theme="5" tint="-0.249977111117893"/>
    <pageSetUpPr fitToPage="1"/>
  </sheetPr>
  <dimension ref="A1:Y107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9" customWidth="1"/>
    <col min="6" max="6" width="8.7109375" style="10" customWidth="1"/>
    <col min="7" max="7" width="4.7109375" style="39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1413</v>
      </c>
      <c r="B1" s="2"/>
      <c r="C1" s="2"/>
      <c r="D1" s="3"/>
      <c r="E1" s="3"/>
      <c r="F1" s="3"/>
      <c r="G1" s="56"/>
      <c r="H1" s="3"/>
      <c r="I1" s="4" t="s">
        <v>1233</v>
      </c>
      <c r="J1" s="57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59"/>
      <c r="D2" s="10"/>
      <c r="E2" s="39"/>
      <c r="F2" s="10"/>
      <c r="G2" s="39"/>
      <c r="H2" s="10"/>
      <c r="I2" s="7" t="s">
        <v>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82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60" t="s">
        <v>1430</v>
      </c>
      <c r="B4" s="61"/>
      <c r="C4" s="62">
        <v>547</v>
      </c>
      <c r="D4" s="61"/>
      <c r="E4" s="63" t="s">
        <v>15</v>
      </c>
      <c r="F4" s="357">
        <f>SUM(F5:F7)</f>
        <v>537.00300000000004</v>
      </c>
      <c r="G4" s="65" t="s">
        <v>290</v>
      </c>
      <c r="H4" s="60" t="s">
        <v>1431</v>
      </c>
      <c r="I4" s="61"/>
      <c r="J4" s="62">
        <v>564</v>
      </c>
      <c r="K4" s="61"/>
      <c r="L4" s="63" t="s">
        <v>15</v>
      </c>
      <c r="M4" s="357">
        <f>SUM(M5:M7)</f>
        <v>379.00400000000002</v>
      </c>
      <c r="O4" s="46"/>
      <c r="P4" s="46"/>
      <c r="Q4" s="46"/>
      <c r="R4" s="46"/>
      <c r="S4" s="46"/>
      <c r="T4" s="46"/>
      <c r="U4" s="10"/>
      <c r="V4" s="10"/>
      <c r="W4" s="10"/>
      <c r="X4" s="10"/>
      <c r="Y4" s="10"/>
    </row>
    <row r="5" spans="1:25" customFormat="1" ht="15.75" customHeight="1" x14ac:dyDescent="0.3">
      <c r="A5" s="192" t="s">
        <v>780</v>
      </c>
      <c r="B5" s="331"/>
      <c r="C5" s="332"/>
      <c r="D5" s="348">
        <v>94.001000000000005</v>
      </c>
      <c r="E5" s="348">
        <v>94.001000000000005</v>
      </c>
      <c r="F5" s="358">
        <f>SUM(D5:E5)</f>
        <v>188.00200000000001</v>
      </c>
      <c r="H5" s="192" t="s">
        <v>1354</v>
      </c>
      <c r="I5" s="331"/>
      <c r="J5" s="332"/>
      <c r="K5" s="348">
        <v>94.001000000000005</v>
      </c>
      <c r="L5" s="348">
        <v>97</v>
      </c>
      <c r="M5" s="358">
        <f>SUM(K5:L5)</f>
        <v>191.001</v>
      </c>
      <c r="O5" s="46"/>
      <c r="P5" s="46"/>
      <c r="Q5" s="46"/>
      <c r="R5" s="46"/>
      <c r="S5" s="46"/>
      <c r="T5" s="46"/>
      <c r="U5" s="10"/>
      <c r="V5" s="10"/>
      <c r="W5" s="10"/>
      <c r="X5" s="10"/>
      <c r="Y5" s="10"/>
    </row>
    <row r="6" spans="1:25" customFormat="1" ht="15.75" customHeight="1" x14ac:dyDescent="0.3">
      <c r="A6" s="195" t="s">
        <v>1378</v>
      </c>
      <c r="B6" s="196"/>
      <c r="C6" s="197"/>
      <c r="D6" s="348">
        <v>92</v>
      </c>
      <c r="E6" s="348">
        <v>91.001000000000005</v>
      </c>
      <c r="F6" s="359">
        <f>SUM(D6:E6)</f>
        <v>183.001</v>
      </c>
      <c r="H6" s="195" t="s">
        <v>1316</v>
      </c>
      <c r="I6" s="196"/>
      <c r="J6" s="197"/>
      <c r="K6" s="348">
        <v>95.003</v>
      </c>
      <c r="L6" s="348">
        <v>93</v>
      </c>
      <c r="M6" s="359">
        <f>SUM(K6:L6)</f>
        <v>188.00299999999999</v>
      </c>
      <c r="O6" s="46"/>
      <c r="P6" s="46"/>
      <c r="Q6" s="46"/>
      <c r="R6" s="46"/>
      <c r="S6" s="46"/>
      <c r="T6" s="46"/>
      <c r="U6" s="10"/>
      <c r="V6" s="10"/>
      <c r="W6" s="10"/>
      <c r="X6" s="10"/>
      <c r="Y6" s="10"/>
    </row>
    <row r="7" spans="1:25" customFormat="1" ht="15.75" customHeight="1" x14ac:dyDescent="0.3">
      <c r="A7" s="198" t="s">
        <v>1280</v>
      </c>
      <c r="B7" s="199"/>
      <c r="C7" s="200"/>
      <c r="D7" s="352">
        <v>83</v>
      </c>
      <c r="E7" s="352">
        <v>83</v>
      </c>
      <c r="F7" s="360">
        <f>SUM(D7:E7)</f>
        <v>166</v>
      </c>
      <c r="H7" s="198" t="s">
        <v>1372</v>
      </c>
      <c r="I7" s="199"/>
      <c r="J7" s="200"/>
      <c r="K7" s="352" t="s">
        <v>135</v>
      </c>
      <c r="L7" s="352"/>
      <c r="M7" s="360">
        <f>SUM(K7:L7)</f>
        <v>0</v>
      </c>
      <c r="O7" s="46"/>
      <c r="P7" s="46"/>
      <c r="Q7" s="46"/>
      <c r="R7" s="46"/>
      <c r="S7" s="46"/>
      <c r="T7" s="46"/>
      <c r="U7" s="10"/>
      <c r="V7" s="10"/>
      <c r="W7" s="10"/>
      <c r="X7" s="10"/>
      <c r="Y7" s="10"/>
    </row>
    <row r="8" spans="1:25" customFormat="1" ht="15.75" customHeight="1" x14ac:dyDescent="0.3">
      <c r="O8" s="46"/>
      <c r="P8" s="46"/>
      <c r="Q8" s="46"/>
      <c r="R8" s="46"/>
      <c r="S8" s="46"/>
      <c r="T8" s="46"/>
      <c r="U8" s="10"/>
      <c r="V8" s="10"/>
      <c r="W8" s="10"/>
      <c r="X8" s="10"/>
      <c r="Y8" s="10"/>
    </row>
    <row r="9" spans="1:25" customFormat="1" ht="15.75" customHeight="1" x14ac:dyDescent="0.3">
      <c r="A9" s="60" t="s">
        <v>1432</v>
      </c>
      <c r="B9" s="61"/>
      <c r="C9" s="62">
        <v>529</v>
      </c>
      <c r="D9" s="61"/>
      <c r="E9" s="63" t="s">
        <v>15</v>
      </c>
      <c r="F9" s="357">
        <f>SUM(F10:F12)</f>
        <v>558.00800000000004</v>
      </c>
      <c r="G9" s="65" t="s">
        <v>290</v>
      </c>
      <c r="H9" s="60" t="s">
        <v>1433</v>
      </c>
      <c r="I9" s="61"/>
      <c r="J9" s="62">
        <v>567</v>
      </c>
      <c r="K9" s="61"/>
      <c r="L9" s="63" t="s">
        <v>15</v>
      </c>
      <c r="M9" s="357">
        <f>SUM(M10:M12)</f>
        <v>575.00300000000004</v>
      </c>
      <c r="O9" s="46"/>
      <c r="P9" s="46"/>
      <c r="Q9" s="46"/>
      <c r="R9" s="46"/>
      <c r="S9" s="46"/>
      <c r="T9" s="46"/>
      <c r="U9" s="10"/>
      <c r="V9" s="10"/>
      <c r="W9" s="10"/>
      <c r="X9" s="10"/>
      <c r="Y9" s="10"/>
    </row>
    <row r="10" spans="1:25" customFormat="1" ht="15.75" customHeight="1" x14ac:dyDescent="0.3">
      <c r="A10" s="192" t="s">
        <v>164</v>
      </c>
      <c r="B10" s="331"/>
      <c r="C10" s="332"/>
      <c r="D10" s="348">
        <v>98.003</v>
      </c>
      <c r="E10" s="348">
        <v>97</v>
      </c>
      <c r="F10" s="358">
        <f>SUM(D10:E10)</f>
        <v>195.00299999999999</v>
      </c>
      <c r="H10" s="192" t="s">
        <v>716</v>
      </c>
      <c r="I10" s="331"/>
      <c r="J10" s="332"/>
      <c r="K10" s="348">
        <v>98.001000000000005</v>
      </c>
      <c r="L10" s="348">
        <v>95.001000000000005</v>
      </c>
      <c r="M10" s="358">
        <f>SUM(K10:L10)</f>
        <v>193.00200000000001</v>
      </c>
      <c r="O10" s="46"/>
      <c r="P10" s="46"/>
      <c r="Q10" s="46"/>
      <c r="R10" s="46"/>
      <c r="S10" s="46"/>
      <c r="T10" s="46"/>
      <c r="U10" s="10"/>
      <c r="V10" s="10"/>
      <c r="W10" s="10"/>
      <c r="X10" s="10"/>
      <c r="Y10" s="10"/>
    </row>
    <row r="11" spans="1:25" customFormat="1" ht="15.75" customHeight="1" x14ac:dyDescent="0.3">
      <c r="A11" s="195" t="s">
        <v>1411</v>
      </c>
      <c r="B11" s="196"/>
      <c r="C11" s="197"/>
      <c r="D11" s="348">
        <v>78</v>
      </c>
      <c r="E11" s="348">
        <v>92</v>
      </c>
      <c r="F11" s="359">
        <f>SUM(D11:E11)</f>
        <v>170</v>
      </c>
      <c r="H11" s="195" t="s">
        <v>1381</v>
      </c>
      <c r="I11" s="196"/>
      <c r="J11" s="197"/>
      <c r="K11" s="348">
        <v>92</v>
      </c>
      <c r="L11" s="348">
        <v>97</v>
      </c>
      <c r="M11" s="359">
        <f>SUM(K11:L11)</f>
        <v>189</v>
      </c>
      <c r="O11" s="46"/>
      <c r="P11" s="46"/>
      <c r="Q11" s="46"/>
      <c r="R11" s="46"/>
      <c r="S11" s="46"/>
      <c r="T11" s="46"/>
      <c r="U11" s="10"/>
      <c r="V11" s="10"/>
      <c r="W11" s="10"/>
      <c r="X11" s="10"/>
      <c r="Y11" s="10"/>
    </row>
    <row r="12" spans="1:25" customFormat="1" ht="15.75" customHeight="1" x14ac:dyDescent="0.3">
      <c r="A12" s="198" t="s">
        <v>1412</v>
      </c>
      <c r="B12" s="199"/>
      <c r="C12" s="200"/>
      <c r="D12" s="352">
        <v>98.003</v>
      </c>
      <c r="E12" s="352">
        <v>95.001999999999995</v>
      </c>
      <c r="F12" s="360">
        <f>SUM(D12:E12)</f>
        <v>193.005</v>
      </c>
      <c r="H12" s="198" t="s">
        <v>1324</v>
      </c>
      <c r="I12" s="199"/>
      <c r="J12" s="200"/>
      <c r="K12" s="352">
        <v>94</v>
      </c>
      <c r="L12" s="352">
        <v>99.001000000000005</v>
      </c>
      <c r="M12" s="360">
        <f>SUM(K12:L12)</f>
        <v>193.001</v>
      </c>
      <c r="O12" s="46"/>
      <c r="P12" s="46"/>
      <c r="Q12" s="46"/>
      <c r="R12" s="46"/>
      <c r="S12" s="46"/>
      <c r="T12" s="46"/>
      <c r="U12" s="10"/>
      <c r="V12" s="10"/>
      <c r="W12" s="10"/>
      <c r="X12" s="10"/>
      <c r="Y12" s="10"/>
    </row>
    <row r="13" spans="1:25" customFormat="1" ht="15.75" customHeight="1" x14ac:dyDescent="0.3">
      <c r="O13" s="46"/>
      <c r="P13" s="46"/>
      <c r="Q13" s="46"/>
      <c r="R13" s="46"/>
      <c r="S13" s="46"/>
      <c r="T13" s="46"/>
      <c r="U13" s="10"/>
      <c r="V13" s="10"/>
      <c r="W13" s="10"/>
      <c r="X13" s="10"/>
      <c r="Y13" s="10"/>
    </row>
    <row r="14" spans="1:25" customFormat="1" ht="15.75" customHeight="1" x14ac:dyDescent="0.3">
      <c r="A14" s="60" t="s">
        <v>1434</v>
      </c>
      <c r="B14" s="61"/>
      <c r="C14" s="62">
        <v>563</v>
      </c>
      <c r="D14" s="61"/>
      <c r="E14" s="63" t="s">
        <v>15</v>
      </c>
      <c r="F14" s="357">
        <f>SUM(F15:F17)</f>
        <v>585.00599999999997</v>
      </c>
      <c r="G14" s="65" t="s">
        <v>290</v>
      </c>
      <c r="H14" s="46" t="s">
        <v>1435</v>
      </c>
      <c r="I14" s="46"/>
      <c r="J14" s="202">
        <v>535</v>
      </c>
      <c r="K14" s="46"/>
      <c r="L14" s="46"/>
      <c r="M14" s="405">
        <v>535</v>
      </c>
      <c r="O14" s="46"/>
      <c r="P14" s="46"/>
      <c r="Q14" s="46"/>
      <c r="R14" s="46"/>
      <c r="S14" s="46"/>
      <c r="T14" s="46"/>
      <c r="U14" s="10"/>
      <c r="V14" s="10"/>
      <c r="W14" s="10"/>
      <c r="X14" s="10"/>
      <c r="Y14" s="10"/>
    </row>
    <row r="15" spans="1:25" customFormat="1" ht="15.75" customHeight="1" x14ac:dyDescent="0.3">
      <c r="A15" s="192" t="s">
        <v>1117</v>
      </c>
      <c r="B15" s="331"/>
      <c r="C15" s="332"/>
      <c r="D15" s="348">
        <v>96</v>
      </c>
      <c r="E15" s="348">
        <v>97.001000000000005</v>
      </c>
      <c r="F15" s="358">
        <f>SUM(D15:E15)</f>
        <v>193.001</v>
      </c>
      <c r="H15" s="46"/>
      <c r="I15" s="46"/>
      <c r="J15" s="46"/>
      <c r="K15" s="46"/>
      <c r="L15" s="46"/>
      <c r="M15" s="46"/>
      <c r="O15" s="46"/>
      <c r="P15" s="46"/>
      <c r="Q15" s="46"/>
      <c r="R15" s="46"/>
      <c r="S15" s="46"/>
      <c r="T15" s="46"/>
      <c r="U15" s="10"/>
      <c r="V15" s="10"/>
      <c r="W15" s="10"/>
      <c r="X15" s="10"/>
      <c r="Y15" s="10"/>
    </row>
    <row r="16" spans="1:25" customFormat="1" ht="15.75" customHeight="1" x14ac:dyDescent="0.3">
      <c r="A16" s="195" t="s">
        <v>1307</v>
      </c>
      <c r="B16" s="196"/>
      <c r="C16" s="197"/>
      <c r="D16" s="348">
        <v>100.002</v>
      </c>
      <c r="E16" s="348">
        <v>100.002</v>
      </c>
      <c r="F16" s="359">
        <f>SUM(D16:E16)</f>
        <v>200.00399999999999</v>
      </c>
      <c r="H16" s="46"/>
      <c r="I16" s="46"/>
      <c r="J16" s="46"/>
      <c r="K16" s="46"/>
      <c r="L16" s="46"/>
      <c r="M16" s="46"/>
      <c r="O16" s="46"/>
      <c r="P16" s="46"/>
      <c r="Q16" s="46"/>
      <c r="R16" s="46"/>
      <c r="S16" s="46"/>
      <c r="T16" s="46"/>
      <c r="U16" s="10"/>
      <c r="V16" s="10"/>
      <c r="W16" s="10"/>
      <c r="X16" s="10"/>
      <c r="Y16" s="10"/>
    </row>
    <row r="17" spans="1:25" customFormat="1" ht="15.75" customHeight="1" x14ac:dyDescent="0.3">
      <c r="A17" s="198" t="s">
        <v>1384</v>
      </c>
      <c r="B17" s="199"/>
      <c r="C17" s="200"/>
      <c r="D17" s="352">
        <v>96.001000000000005</v>
      </c>
      <c r="E17" s="352">
        <v>96</v>
      </c>
      <c r="F17" s="360">
        <f>SUM(D17:E17)</f>
        <v>192.001</v>
      </c>
      <c r="H17" s="46"/>
      <c r="I17" s="46"/>
      <c r="J17" s="46"/>
      <c r="K17" s="46"/>
      <c r="L17" s="46"/>
      <c r="M17" s="46"/>
      <c r="O17" s="46"/>
      <c r="P17" s="46"/>
      <c r="Q17" s="46"/>
      <c r="R17" s="46"/>
      <c r="S17" s="46"/>
      <c r="T17" s="46"/>
      <c r="U17" s="10"/>
      <c r="V17" s="10"/>
      <c r="W17" s="10"/>
      <c r="X17" s="10"/>
      <c r="Y17" s="10"/>
    </row>
    <row r="18" spans="1:25" customFormat="1" ht="15.75" customHeight="1" x14ac:dyDescent="0.3">
      <c r="O18" s="46"/>
      <c r="P18" s="46"/>
      <c r="Q18" s="46"/>
      <c r="R18" s="46"/>
      <c r="S18" s="46"/>
      <c r="T18" s="46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9"/>
      <c r="H19" s="72" t="s">
        <v>82</v>
      </c>
      <c r="I19" s="333" t="s">
        <v>296</v>
      </c>
      <c r="J19" s="333" t="s">
        <v>297</v>
      </c>
      <c r="K19" s="333" t="s">
        <v>298</v>
      </c>
      <c r="L19" s="333" t="s">
        <v>299</v>
      </c>
      <c r="M19" s="333" t="s">
        <v>14</v>
      </c>
      <c r="N19" s="334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9" t="s">
        <v>1436</v>
      </c>
      <c r="C20" s="10"/>
      <c r="D20" s="10"/>
      <c r="E20" s="10"/>
      <c r="F20" s="10"/>
      <c r="G20" s="39"/>
      <c r="H20" s="79" t="s">
        <v>1434</v>
      </c>
      <c r="I20" s="67">
        <v>10</v>
      </c>
      <c r="J20" s="67">
        <v>8</v>
      </c>
      <c r="K20" s="67"/>
      <c r="L20" s="67">
        <v>2</v>
      </c>
      <c r="M20" s="402">
        <v>5722.0590000000002</v>
      </c>
      <c r="N20" s="80">
        <v>16</v>
      </c>
      <c r="O20" s="46"/>
      <c r="P20" s="46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1" t="s">
        <v>1786</v>
      </c>
      <c r="C21" s="10"/>
      <c r="D21" s="10"/>
      <c r="E21" s="10"/>
      <c r="F21" s="10"/>
      <c r="G21" s="39"/>
      <c r="H21" s="82" t="s">
        <v>1433</v>
      </c>
      <c r="I21" s="22">
        <v>10</v>
      </c>
      <c r="J21" s="22">
        <v>8</v>
      </c>
      <c r="K21" s="22"/>
      <c r="L21" s="22">
        <v>2</v>
      </c>
      <c r="M21" s="403">
        <v>5559.0479999999998</v>
      </c>
      <c r="N21" s="51">
        <v>16</v>
      </c>
      <c r="O21" s="46"/>
      <c r="P21" s="46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9"/>
      <c r="H22" s="82" t="s">
        <v>1430</v>
      </c>
      <c r="I22" s="22">
        <v>10</v>
      </c>
      <c r="J22" s="22">
        <v>6</v>
      </c>
      <c r="K22" s="22"/>
      <c r="L22" s="22">
        <v>4</v>
      </c>
      <c r="M22" s="403">
        <v>5451.0230000000001</v>
      </c>
      <c r="N22" s="51">
        <v>12</v>
      </c>
      <c r="O22" s="46"/>
      <c r="P22" s="46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9"/>
      <c r="F23" s="10"/>
      <c r="G23" s="39"/>
      <c r="H23" s="82" t="s">
        <v>1432</v>
      </c>
      <c r="I23" s="22">
        <v>10</v>
      </c>
      <c r="J23" s="22">
        <v>5</v>
      </c>
      <c r="K23" s="22"/>
      <c r="L23" s="22">
        <v>5</v>
      </c>
      <c r="M23" s="403">
        <v>5353.049</v>
      </c>
      <c r="N23" s="51">
        <v>10</v>
      </c>
      <c r="O23" s="46"/>
      <c r="P23" s="46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9"/>
      <c r="F24" s="10"/>
      <c r="G24" s="39"/>
      <c r="H24" s="82" t="s">
        <v>1435</v>
      </c>
      <c r="I24" s="22">
        <v>10</v>
      </c>
      <c r="J24" s="22">
        <v>3</v>
      </c>
      <c r="K24" s="22"/>
      <c r="L24" s="22">
        <v>7</v>
      </c>
      <c r="M24" s="403">
        <v>5350</v>
      </c>
      <c r="N24" s="51">
        <v>6</v>
      </c>
      <c r="O24" s="46"/>
      <c r="P24" s="46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9"/>
      <c r="F25" s="10"/>
      <c r="G25" s="39"/>
      <c r="H25" s="83" t="s">
        <v>1431</v>
      </c>
      <c r="I25" s="32">
        <v>10</v>
      </c>
      <c r="J25" s="32"/>
      <c r="K25" s="32"/>
      <c r="L25" s="32">
        <v>10</v>
      </c>
      <c r="M25" s="404">
        <v>3806.0430000000001</v>
      </c>
      <c r="N25" s="55">
        <v>0</v>
      </c>
      <c r="O25" s="46"/>
      <c r="P25" s="46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9"/>
      <c r="F26" s="10"/>
      <c r="G26" s="3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10" t="s">
        <v>1273</v>
      </c>
      <c r="B27" s="10"/>
      <c r="C27" s="10"/>
      <c r="D27" s="10"/>
      <c r="E27" s="39"/>
      <c r="F27" s="10"/>
      <c r="G27" s="3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G28" s="65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10" t="s">
        <v>1274</v>
      </c>
      <c r="B29" s="10"/>
      <c r="C29" s="10"/>
      <c r="D29" s="10"/>
      <c r="E29" s="95" t="s">
        <v>167</v>
      </c>
      <c r="F29" s="10"/>
      <c r="G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10" t="s">
        <v>168</v>
      </c>
      <c r="B30" s="10"/>
      <c r="C30" s="10"/>
      <c r="D30" s="10"/>
      <c r="E30" s="10"/>
      <c r="F30" s="10"/>
      <c r="G30" s="39"/>
      <c r="Q30" s="46"/>
      <c r="R30" s="46"/>
      <c r="S30" s="46"/>
      <c r="T30" s="46"/>
      <c r="U30" s="10"/>
      <c r="V30" s="10"/>
      <c r="W30" s="10"/>
      <c r="X30" s="10"/>
      <c r="Y30" s="10"/>
    </row>
    <row r="31" spans="1:25" customFormat="1" ht="15.75" customHeight="1" x14ac:dyDescent="0.3">
      <c r="G31" s="65"/>
      <c r="Q31" s="46"/>
      <c r="R31" s="46"/>
      <c r="S31" s="46"/>
      <c r="T31" s="46"/>
      <c r="U31" s="10"/>
      <c r="V31" s="10"/>
      <c r="W31" s="10"/>
      <c r="X31" s="10"/>
      <c r="Y31" s="10"/>
    </row>
    <row r="32" spans="1:25" customFormat="1" ht="15.75" customHeight="1" x14ac:dyDescent="0.3">
      <c r="G32" s="65"/>
      <c r="Q32" s="46"/>
      <c r="R32" s="46"/>
      <c r="S32" s="46"/>
      <c r="T32" s="46"/>
      <c r="U32" s="10"/>
      <c r="V32" s="10"/>
      <c r="W32" s="10"/>
      <c r="X32" s="10"/>
      <c r="Y32" s="10"/>
    </row>
    <row r="33" spans="7:25" customFormat="1" ht="15.75" customHeight="1" x14ac:dyDescent="0.3">
      <c r="G33" s="65"/>
      <c r="Q33" s="46"/>
      <c r="R33" s="46"/>
      <c r="S33" s="46"/>
      <c r="T33" s="46"/>
      <c r="U33" s="10"/>
      <c r="V33" s="10"/>
      <c r="W33" s="10"/>
      <c r="X33" s="10"/>
      <c r="Y33" s="10"/>
    </row>
    <row r="34" spans="7:25" customFormat="1" ht="15.75" customHeight="1" x14ac:dyDescent="0.3">
      <c r="G34" s="65"/>
      <c r="Q34" s="46"/>
      <c r="R34" s="46"/>
      <c r="S34" s="46"/>
      <c r="T34" s="46"/>
      <c r="U34" s="10"/>
      <c r="V34" s="10"/>
      <c r="W34" s="10"/>
      <c r="X34" s="10"/>
      <c r="Y34" s="10"/>
    </row>
    <row r="35" spans="7:25" customFormat="1" ht="15.75" customHeight="1" x14ac:dyDescent="0.3">
      <c r="G35" s="65"/>
      <c r="Q35" s="46"/>
      <c r="R35" s="46"/>
      <c r="S35" s="46"/>
      <c r="T35" s="46"/>
      <c r="U35" s="10"/>
      <c r="V35" s="10"/>
      <c r="W35" s="10"/>
      <c r="X35" s="10"/>
      <c r="Y35" s="10"/>
    </row>
    <row r="36" spans="7:25" customFormat="1" ht="15.75" customHeight="1" x14ac:dyDescent="0.3">
      <c r="G36" s="65"/>
      <c r="Q36" s="46"/>
      <c r="R36" s="46"/>
      <c r="S36" s="46"/>
      <c r="T36" s="46"/>
      <c r="U36" s="10"/>
      <c r="V36" s="10"/>
      <c r="W36" s="10"/>
      <c r="X36" s="10"/>
      <c r="Y36" s="10"/>
    </row>
    <row r="37" spans="7:25" customFormat="1" ht="15.75" customHeight="1" x14ac:dyDescent="0.3">
      <c r="G37" s="65"/>
      <c r="Q37" s="46"/>
      <c r="R37" s="46"/>
      <c r="S37" s="46"/>
      <c r="T37" s="46"/>
      <c r="U37" s="10"/>
      <c r="V37" s="10"/>
      <c r="W37" s="10"/>
      <c r="X37" s="10"/>
      <c r="Y37" s="10"/>
    </row>
    <row r="38" spans="7:25" customFormat="1" ht="15.75" customHeight="1" x14ac:dyDescent="0.3">
      <c r="G38" s="65"/>
      <c r="Q38" s="46"/>
      <c r="R38" s="46"/>
      <c r="S38" s="46"/>
      <c r="T38" s="46"/>
      <c r="U38" s="10"/>
      <c r="V38" s="10"/>
      <c r="W38" s="10"/>
      <c r="X38" s="10"/>
      <c r="Y38" s="10"/>
    </row>
    <row r="39" spans="7:25" customFormat="1" ht="15.75" customHeight="1" x14ac:dyDescent="0.3">
      <c r="G39" s="65"/>
      <c r="Q39" s="46"/>
      <c r="R39" s="46"/>
      <c r="S39" s="46"/>
      <c r="T39" s="46"/>
      <c r="U39" s="10"/>
      <c r="V39" s="10"/>
      <c r="W39" s="10"/>
      <c r="X39" s="10"/>
      <c r="Y39" s="10"/>
    </row>
    <row r="40" spans="7:25" customFormat="1" ht="15.75" customHeight="1" x14ac:dyDescent="0.3">
      <c r="G40" s="65"/>
      <c r="Q40" s="46"/>
      <c r="R40" s="46"/>
      <c r="S40" s="46"/>
      <c r="T40" s="46"/>
      <c r="U40" s="10"/>
      <c r="V40" s="10"/>
      <c r="W40" s="10"/>
      <c r="X40" s="10"/>
      <c r="Y40" s="10"/>
    </row>
    <row r="41" spans="7:25" customFormat="1" ht="15.75" customHeight="1" x14ac:dyDescent="0.3">
      <c r="G41" s="65"/>
      <c r="Q41" s="46"/>
      <c r="R41" s="46"/>
      <c r="S41" s="46"/>
      <c r="T41" s="46"/>
      <c r="U41" s="10"/>
      <c r="V41" s="10"/>
      <c r="W41" s="10"/>
      <c r="X41" s="10"/>
      <c r="Y41" s="10"/>
    </row>
    <row r="42" spans="7:25" customFormat="1" ht="15.75" customHeight="1" x14ac:dyDescent="0.3">
      <c r="G42" s="65"/>
      <c r="Q42" s="46"/>
      <c r="R42" s="46"/>
      <c r="S42" s="46"/>
      <c r="T42" s="46"/>
      <c r="U42" s="10"/>
      <c r="V42" s="10"/>
      <c r="W42" s="10"/>
      <c r="X42" s="10"/>
      <c r="Y42" s="10"/>
    </row>
    <row r="43" spans="7:25" customFormat="1" ht="15.75" customHeight="1" x14ac:dyDescent="0.3">
      <c r="G43" s="65"/>
      <c r="Q43" s="46"/>
      <c r="R43" s="46"/>
      <c r="S43" s="46"/>
      <c r="T43" s="46"/>
      <c r="U43" s="10"/>
      <c r="V43" s="10"/>
      <c r="W43" s="10"/>
      <c r="X43" s="10"/>
      <c r="Y43" s="10"/>
    </row>
    <row r="44" spans="7:25" customFormat="1" ht="15.75" customHeight="1" x14ac:dyDescent="0.3">
      <c r="G44" s="65"/>
      <c r="Q44" s="46"/>
      <c r="R44" s="46"/>
      <c r="S44" s="46"/>
      <c r="T44" s="46"/>
      <c r="U44" s="10"/>
      <c r="V44" s="10"/>
      <c r="W44" s="10"/>
      <c r="X44" s="10"/>
      <c r="Y44" s="10"/>
    </row>
    <row r="45" spans="7:25" customFormat="1" ht="15.75" customHeight="1" x14ac:dyDescent="0.3">
      <c r="G45" s="65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5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5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5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G49" s="65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G50" s="65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G51" s="65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G52" s="65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10"/>
      <c r="B53" s="10"/>
      <c r="C53" s="10"/>
      <c r="D53" s="10"/>
      <c r="E53" s="10"/>
      <c r="F53" s="10"/>
      <c r="G53" s="39"/>
      <c r="H53" s="10"/>
      <c r="I53" s="71"/>
      <c r="J53" s="71"/>
      <c r="K53" s="71"/>
      <c r="L53" s="71"/>
      <c r="M53" s="71"/>
      <c r="N53" s="71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10"/>
      <c r="B54" s="10"/>
      <c r="C54" s="10"/>
      <c r="D54" s="10"/>
      <c r="E54" s="10"/>
      <c r="F54" s="10"/>
      <c r="G54" s="39"/>
      <c r="H54" s="10"/>
      <c r="I54" s="71"/>
      <c r="J54" s="71"/>
      <c r="K54" s="71"/>
      <c r="L54" s="71"/>
      <c r="M54" s="71"/>
      <c r="N54" s="7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71"/>
      <c r="B55" s="71"/>
      <c r="C55" s="71"/>
      <c r="D55" s="71"/>
      <c r="E55" s="71"/>
      <c r="F55" s="71"/>
      <c r="G55" s="361"/>
      <c r="H55" s="71"/>
      <c r="I55" s="71"/>
      <c r="J55" s="71"/>
      <c r="K55" s="71"/>
      <c r="L55" s="71"/>
      <c r="M55" s="71"/>
      <c r="N55" s="7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71"/>
      <c r="B56" s="71"/>
      <c r="C56" s="71"/>
      <c r="D56" s="71"/>
      <c r="E56" s="71"/>
      <c r="F56" s="71"/>
      <c r="G56" s="361"/>
      <c r="H56" s="71"/>
      <c r="I56" s="71"/>
      <c r="J56" s="71"/>
      <c r="K56" s="71"/>
      <c r="L56" s="71"/>
      <c r="M56" s="71"/>
      <c r="N56" s="7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1"/>
      <c r="B57" s="71"/>
      <c r="C57" s="71"/>
      <c r="D57" s="71"/>
      <c r="E57" s="71"/>
      <c r="F57" s="71"/>
      <c r="G57" s="361"/>
      <c r="H57" s="71"/>
      <c r="I57" s="71"/>
      <c r="J57" s="71"/>
      <c r="K57" s="71"/>
      <c r="L57" s="71"/>
      <c r="M57" s="71"/>
      <c r="N57" s="7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1"/>
      <c r="B58" s="71"/>
      <c r="C58" s="71"/>
      <c r="D58" s="71"/>
      <c r="E58" s="71"/>
      <c r="F58" s="71"/>
      <c r="G58" s="361"/>
      <c r="H58" s="71"/>
      <c r="I58" s="71"/>
      <c r="J58" s="71"/>
      <c r="K58" s="71"/>
      <c r="L58" s="71"/>
      <c r="M58" s="71"/>
      <c r="N58" s="7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1"/>
      <c r="B59" s="71"/>
      <c r="C59" s="71"/>
      <c r="D59" s="71"/>
      <c r="E59" s="71"/>
      <c r="F59" s="71"/>
      <c r="G59" s="361"/>
      <c r="H59" s="71"/>
      <c r="I59" s="71"/>
      <c r="J59" s="71"/>
      <c r="K59" s="71"/>
      <c r="L59" s="71"/>
      <c r="M59" s="71"/>
      <c r="N59" s="7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1"/>
      <c r="B60" s="71"/>
      <c r="C60" s="71"/>
      <c r="D60" s="71"/>
      <c r="E60" s="71"/>
      <c r="F60" s="71"/>
      <c r="G60" s="361"/>
      <c r="H60" s="71"/>
      <c r="I60" s="71"/>
      <c r="J60" s="71"/>
      <c r="K60" s="71"/>
      <c r="L60" s="71"/>
      <c r="M60" s="71"/>
      <c r="N60" s="71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1"/>
      <c r="B61" s="71"/>
      <c r="C61" s="71"/>
      <c r="D61" s="71"/>
      <c r="E61" s="71"/>
      <c r="F61" s="71"/>
      <c r="G61" s="361"/>
      <c r="H61" s="71"/>
      <c r="I61" s="71"/>
      <c r="J61" s="71"/>
      <c r="K61" s="71"/>
      <c r="L61" s="71"/>
      <c r="M61" s="71"/>
      <c r="N61" s="7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1"/>
      <c r="B62" s="71"/>
      <c r="C62" s="71"/>
      <c r="D62" s="71"/>
      <c r="E62" s="71"/>
      <c r="F62" s="71"/>
      <c r="G62" s="361"/>
      <c r="H62" s="71"/>
      <c r="I62" s="71"/>
      <c r="J62" s="71"/>
      <c r="K62" s="71"/>
      <c r="L62" s="71"/>
      <c r="M62" s="71"/>
      <c r="N62" s="7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1"/>
      <c r="B63" s="71"/>
      <c r="C63" s="71"/>
      <c r="D63" s="71"/>
      <c r="E63" s="71"/>
      <c r="F63" s="71"/>
      <c r="G63" s="361"/>
      <c r="H63" s="71"/>
      <c r="I63" s="71"/>
      <c r="J63" s="71"/>
      <c r="K63" s="71"/>
      <c r="L63" s="71"/>
      <c r="M63" s="71"/>
      <c r="N63" s="7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1"/>
      <c r="B64" s="71"/>
      <c r="C64" s="71"/>
      <c r="D64" s="71"/>
      <c r="E64" s="71"/>
      <c r="F64" s="71"/>
      <c r="G64" s="361"/>
      <c r="H64" s="71"/>
      <c r="I64" s="71"/>
      <c r="J64" s="71"/>
      <c r="K64" s="71"/>
      <c r="L64" s="71"/>
      <c r="M64" s="71"/>
      <c r="N64" s="7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1"/>
      <c r="B65" s="71"/>
      <c r="C65" s="71"/>
      <c r="D65" s="71"/>
      <c r="E65" s="71"/>
      <c r="F65" s="71"/>
      <c r="G65" s="361"/>
      <c r="H65" s="71"/>
      <c r="I65" s="71"/>
      <c r="J65" s="71"/>
      <c r="K65" s="71"/>
      <c r="L65" s="71"/>
      <c r="M65" s="71"/>
      <c r="N65" s="7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1"/>
      <c r="B66" s="71"/>
      <c r="C66" s="71"/>
      <c r="D66" s="71"/>
      <c r="E66" s="71"/>
      <c r="F66" s="71"/>
      <c r="G66" s="361"/>
      <c r="H66" s="71"/>
      <c r="I66" s="71"/>
      <c r="J66" s="71"/>
      <c r="K66" s="71"/>
      <c r="L66" s="71"/>
      <c r="M66" s="71"/>
      <c r="N66" s="7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1"/>
      <c r="B67" s="71"/>
      <c r="C67" s="71"/>
      <c r="D67" s="71"/>
      <c r="E67" s="71"/>
      <c r="F67" s="71"/>
      <c r="G67" s="361"/>
      <c r="H67" s="71"/>
      <c r="I67" s="71"/>
      <c r="J67" s="71"/>
      <c r="K67" s="71"/>
      <c r="L67" s="71"/>
      <c r="M67" s="71"/>
      <c r="N67" s="7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1"/>
      <c r="B68" s="71"/>
      <c r="C68" s="71"/>
      <c r="D68" s="71"/>
      <c r="E68" s="71"/>
      <c r="F68" s="71"/>
      <c r="G68" s="361"/>
      <c r="H68" s="71"/>
      <c r="I68" s="71"/>
      <c r="J68" s="71"/>
      <c r="K68" s="71"/>
      <c r="L68" s="71"/>
      <c r="M68" s="71"/>
      <c r="N68" s="7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1"/>
      <c r="B69" s="71"/>
      <c r="C69" s="71"/>
      <c r="D69" s="71"/>
      <c r="E69" s="71"/>
      <c r="F69" s="71"/>
      <c r="G69" s="361"/>
      <c r="H69" s="71"/>
      <c r="I69" s="71"/>
      <c r="J69" s="71"/>
      <c r="K69" s="71"/>
      <c r="L69" s="71"/>
      <c r="M69" s="71"/>
      <c r="N69" s="71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1"/>
      <c r="B70" s="71"/>
      <c r="C70" s="71"/>
      <c r="D70" s="71"/>
      <c r="E70" s="71"/>
      <c r="F70" s="71"/>
      <c r="G70" s="361"/>
      <c r="H70" s="71"/>
      <c r="I70" s="71"/>
      <c r="J70" s="71"/>
      <c r="K70" s="71"/>
      <c r="L70" s="71"/>
      <c r="M70" s="71"/>
      <c r="N70" s="7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1"/>
      <c r="B71" s="71"/>
      <c r="C71" s="71"/>
      <c r="D71" s="71"/>
      <c r="E71" s="71"/>
      <c r="F71" s="71"/>
      <c r="G71" s="361"/>
      <c r="H71" s="71"/>
      <c r="I71" s="71"/>
      <c r="J71" s="71"/>
      <c r="K71" s="71"/>
      <c r="L71" s="71"/>
      <c r="M71" s="71"/>
      <c r="N71" s="7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1"/>
      <c r="B72" s="71"/>
      <c r="C72" s="71"/>
      <c r="D72" s="71"/>
      <c r="E72" s="71"/>
      <c r="F72" s="71"/>
      <c r="G72" s="361"/>
      <c r="H72" s="71"/>
      <c r="I72" s="71"/>
      <c r="J72" s="71"/>
      <c r="K72" s="71"/>
      <c r="L72" s="71"/>
      <c r="M72" s="71"/>
      <c r="N72" s="7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1"/>
      <c r="B73" s="71"/>
      <c r="C73" s="71"/>
      <c r="D73" s="71"/>
      <c r="E73" s="71"/>
      <c r="F73" s="71"/>
      <c r="G73" s="361"/>
      <c r="H73" s="71"/>
      <c r="I73" s="71"/>
      <c r="J73" s="71"/>
      <c r="K73" s="71"/>
      <c r="L73" s="71"/>
      <c r="M73" s="71"/>
      <c r="N73" s="7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1"/>
      <c r="B74" s="71"/>
      <c r="C74" s="71"/>
      <c r="D74" s="71"/>
      <c r="E74" s="71"/>
      <c r="F74" s="71"/>
      <c r="G74" s="361"/>
      <c r="H74" s="71"/>
      <c r="I74" s="71"/>
      <c r="J74" s="71"/>
      <c r="K74" s="71"/>
      <c r="L74" s="71"/>
      <c r="M74" s="71"/>
      <c r="N74" s="7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1"/>
      <c r="B75" s="71"/>
      <c r="C75" s="71"/>
      <c r="D75" s="71"/>
      <c r="E75" s="71"/>
      <c r="F75" s="71"/>
      <c r="G75" s="361"/>
      <c r="H75" s="71"/>
      <c r="I75" s="71"/>
      <c r="J75" s="71"/>
      <c r="K75" s="71"/>
      <c r="L75" s="71"/>
      <c r="M75" s="71"/>
      <c r="N75" s="7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1"/>
      <c r="B76" s="71"/>
      <c r="C76" s="71"/>
      <c r="D76" s="71"/>
      <c r="E76" s="71"/>
      <c r="F76" s="71"/>
      <c r="G76" s="361"/>
      <c r="H76" s="71"/>
      <c r="I76" s="71"/>
      <c r="J76" s="71"/>
      <c r="K76" s="71"/>
      <c r="L76" s="71"/>
      <c r="M76" s="71"/>
      <c r="N76" s="7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1"/>
      <c r="B77" s="71"/>
      <c r="C77" s="71"/>
      <c r="D77" s="71"/>
      <c r="E77" s="71"/>
      <c r="F77" s="71"/>
      <c r="G77" s="361"/>
      <c r="H77" s="71"/>
      <c r="I77" s="71"/>
      <c r="J77" s="71"/>
      <c r="K77" s="71"/>
      <c r="L77" s="71"/>
      <c r="M77" s="71"/>
      <c r="N77" s="7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1"/>
      <c r="B78" s="71"/>
      <c r="C78" s="71"/>
      <c r="D78" s="71"/>
      <c r="E78" s="71"/>
      <c r="F78" s="71"/>
      <c r="G78" s="361"/>
      <c r="H78" s="71"/>
      <c r="I78" s="71"/>
      <c r="J78" s="71"/>
      <c r="K78" s="71"/>
      <c r="L78" s="71"/>
      <c r="M78" s="71"/>
      <c r="N78" s="7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1"/>
      <c r="B79" s="71"/>
      <c r="C79" s="71"/>
      <c r="D79" s="71"/>
      <c r="E79" s="71"/>
      <c r="F79" s="71"/>
      <c r="G79" s="361"/>
      <c r="H79" s="71"/>
      <c r="I79" s="71"/>
      <c r="J79" s="71"/>
      <c r="K79" s="71"/>
      <c r="L79" s="71"/>
      <c r="M79" s="71"/>
      <c r="N79" s="7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1"/>
      <c r="B80" s="71"/>
      <c r="C80" s="71"/>
      <c r="D80" s="71"/>
      <c r="E80" s="71"/>
      <c r="F80" s="71"/>
      <c r="G80" s="361"/>
      <c r="H80" s="71"/>
      <c r="I80" s="71"/>
      <c r="J80" s="71"/>
      <c r="K80" s="71"/>
      <c r="L80" s="71"/>
      <c r="M80" s="71"/>
      <c r="N80" s="7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1"/>
      <c r="B81" s="71"/>
      <c r="C81" s="71"/>
      <c r="D81" s="71"/>
      <c r="E81" s="71"/>
      <c r="F81" s="71"/>
      <c r="G81" s="361"/>
      <c r="H81" s="71"/>
      <c r="I81" s="71"/>
      <c r="J81" s="71"/>
      <c r="K81" s="71"/>
      <c r="L81" s="71"/>
      <c r="M81" s="71"/>
      <c r="N81" s="7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1"/>
      <c r="B82" s="71"/>
      <c r="C82" s="71"/>
      <c r="D82" s="71"/>
      <c r="E82" s="71"/>
      <c r="F82" s="71"/>
      <c r="G82" s="361"/>
      <c r="H82" s="71"/>
      <c r="I82" s="71"/>
      <c r="J82" s="71"/>
      <c r="K82" s="71"/>
      <c r="L82" s="71"/>
      <c r="M82" s="71"/>
      <c r="N82" s="7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1"/>
      <c r="B83" s="71"/>
      <c r="C83" s="71"/>
      <c r="D83" s="71"/>
      <c r="E83" s="71"/>
      <c r="F83" s="71"/>
      <c r="G83" s="361"/>
      <c r="H83" s="71"/>
      <c r="I83" s="71"/>
      <c r="J83" s="71"/>
      <c r="K83" s="71"/>
      <c r="L83" s="71"/>
      <c r="M83" s="71"/>
      <c r="N83" s="7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1"/>
      <c r="B84" s="71"/>
      <c r="C84" s="71"/>
      <c r="D84" s="71"/>
      <c r="E84" s="71"/>
      <c r="F84" s="71"/>
      <c r="G84" s="361"/>
      <c r="H84" s="71"/>
      <c r="I84" s="71"/>
      <c r="J84" s="71"/>
      <c r="K84" s="71"/>
      <c r="L84" s="71"/>
      <c r="M84" s="71"/>
      <c r="N84" s="7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1"/>
      <c r="B85" s="71"/>
      <c r="C85" s="71"/>
      <c r="D85" s="71"/>
      <c r="E85" s="71"/>
      <c r="F85" s="71"/>
      <c r="G85" s="361"/>
      <c r="H85" s="71"/>
      <c r="I85" s="71"/>
      <c r="J85" s="71"/>
      <c r="K85" s="71"/>
      <c r="L85" s="71"/>
      <c r="M85" s="71"/>
      <c r="N85" s="7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1"/>
      <c r="B86" s="71"/>
      <c r="C86" s="71"/>
      <c r="D86" s="71"/>
      <c r="E86" s="71"/>
      <c r="F86" s="71"/>
      <c r="G86" s="361"/>
      <c r="H86" s="71"/>
      <c r="I86" s="71"/>
      <c r="J86" s="71"/>
      <c r="K86" s="71"/>
      <c r="L86" s="71"/>
      <c r="M86" s="71"/>
      <c r="N86" s="7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1"/>
      <c r="B87" s="71"/>
      <c r="C87" s="71"/>
      <c r="D87" s="71"/>
      <c r="E87" s="71"/>
      <c r="F87" s="71"/>
      <c r="G87" s="361"/>
      <c r="H87" s="71"/>
      <c r="I87" s="71"/>
      <c r="J87" s="71"/>
      <c r="K87" s="71"/>
      <c r="L87" s="71"/>
      <c r="M87" s="71"/>
      <c r="N87" s="7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1"/>
      <c r="B88" s="71"/>
      <c r="C88" s="71"/>
      <c r="D88" s="71"/>
      <c r="E88" s="71"/>
      <c r="F88" s="71"/>
      <c r="G88" s="361"/>
      <c r="H88" s="71"/>
      <c r="I88" s="71"/>
      <c r="J88" s="71"/>
      <c r="K88" s="71"/>
      <c r="L88" s="71"/>
      <c r="M88" s="71"/>
      <c r="N88" s="7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1"/>
      <c r="B89" s="71"/>
      <c r="C89" s="71"/>
      <c r="D89" s="71"/>
      <c r="E89" s="71"/>
      <c r="F89" s="71"/>
      <c r="G89" s="361"/>
      <c r="H89" s="71"/>
      <c r="I89" s="71"/>
      <c r="J89" s="71"/>
      <c r="K89" s="71"/>
      <c r="L89" s="71"/>
      <c r="M89" s="71"/>
      <c r="N89" s="7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1"/>
      <c r="B90" s="71"/>
      <c r="C90" s="71"/>
      <c r="D90" s="71"/>
      <c r="E90" s="71"/>
      <c r="F90" s="71"/>
      <c r="G90" s="361"/>
      <c r="H90" s="71"/>
      <c r="I90" s="71"/>
      <c r="J90" s="71"/>
      <c r="K90" s="71"/>
      <c r="L90" s="71"/>
      <c r="M90" s="71"/>
      <c r="N90" s="7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1"/>
      <c r="B91" s="71"/>
      <c r="C91" s="71"/>
      <c r="D91" s="71"/>
      <c r="E91" s="71"/>
      <c r="F91" s="71"/>
      <c r="G91" s="361"/>
      <c r="H91" s="71"/>
      <c r="I91" s="71"/>
      <c r="J91" s="71"/>
      <c r="K91" s="71"/>
      <c r="L91" s="71"/>
      <c r="M91" s="71"/>
      <c r="N91" s="7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1"/>
      <c r="B92" s="71"/>
      <c r="C92" s="71"/>
      <c r="D92" s="71"/>
      <c r="E92" s="71"/>
      <c r="F92" s="71"/>
      <c r="G92" s="361"/>
      <c r="H92" s="71"/>
      <c r="I92" s="71"/>
      <c r="J92" s="71"/>
      <c r="K92" s="71"/>
      <c r="L92" s="71"/>
      <c r="M92" s="71"/>
      <c r="N92" s="7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1"/>
      <c r="B93" s="71"/>
      <c r="C93" s="71"/>
      <c r="D93" s="71"/>
      <c r="E93" s="71"/>
      <c r="F93" s="71"/>
      <c r="G93" s="361"/>
      <c r="H93" s="71"/>
      <c r="I93" s="71"/>
      <c r="J93" s="71"/>
      <c r="K93" s="71"/>
      <c r="L93" s="71"/>
      <c r="M93" s="71"/>
      <c r="N93" s="7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1"/>
      <c r="B94" s="71"/>
      <c r="C94" s="71"/>
      <c r="D94" s="71"/>
      <c r="E94" s="71"/>
      <c r="F94" s="71"/>
      <c r="G94" s="361"/>
      <c r="H94" s="71"/>
      <c r="I94" s="71"/>
      <c r="J94" s="71"/>
      <c r="K94" s="71"/>
      <c r="L94" s="71"/>
      <c r="M94" s="71"/>
      <c r="N94" s="7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1"/>
      <c r="B95" s="71"/>
      <c r="C95" s="71"/>
      <c r="D95" s="71"/>
      <c r="E95" s="71"/>
      <c r="F95" s="71"/>
      <c r="G95" s="361"/>
      <c r="H95" s="71"/>
      <c r="I95" s="71"/>
      <c r="J95" s="71"/>
      <c r="K95" s="71"/>
      <c r="L95" s="71"/>
      <c r="M95" s="71"/>
      <c r="N95" s="7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1"/>
      <c r="B96" s="71"/>
      <c r="C96" s="71"/>
      <c r="D96" s="71"/>
      <c r="E96" s="71"/>
      <c r="F96" s="71"/>
      <c r="G96" s="361"/>
      <c r="H96" s="71"/>
      <c r="I96" s="71"/>
      <c r="J96" s="71"/>
      <c r="K96" s="71"/>
      <c r="L96" s="71"/>
      <c r="M96" s="71"/>
      <c r="N96" s="7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1"/>
      <c r="B97" s="71"/>
      <c r="C97" s="71"/>
      <c r="D97" s="71"/>
      <c r="E97" s="71"/>
      <c r="F97" s="71"/>
      <c r="G97" s="361"/>
      <c r="H97" s="71"/>
      <c r="I97" s="71"/>
      <c r="J97" s="71"/>
      <c r="K97" s="71"/>
      <c r="L97" s="71"/>
      <c r="M97" s="71"/>
      <c r="N97" s="7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1"/>
      <c r="B98" s="71"/>
      <c r="C98" s="71"/>
      <c r="D98" s="71"/>
      <c r="E98" s="71"/>
      <c r="F98" s="71"/>
      <c r="G98" s="361"/>
      <c r="H98" s="71"/>
      <c r="I98" s="71"/>
      <c r="J98" s="71"/>
      <c r="K98" s="71"/>
      <c r="L98" s="71"/>
      <c r="M98" s="71"/>
      <c r="N98" s="7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1"/>
      <c r="B99" s="71"/>
      <c r="C99" s="71"/>
      <c r="D99" s="71"/>
      <c r="E99" s="71"/>
      <c r="F99" s="71"/>
      <c r="G99" s="361"/>
      <c r="H99" s="71"/>
      <c r="I99" s="71"/>
      <c r="J99" s="71"/>
      <c r="K99" s="71"/>
      <c r="L99" s="71"/>
      <c r="M99" s="71"/>
      <c r="N99" s="7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1"/>
      <c r="B100" s="71"/>
      <c r="C100" s="71"/>
      <c r="D100" s="71"/>
      <c r="E100" s="71"/>
      <c r="F100" s="71"/>
      <c r="G100" s="361"/>
      <c r="H100" s="71"/>
      <c r="I100" s="71"/>
      <c r="J100" s="71"/>
      <c r="K100" s="71"/>
      <c r="L100" s="71"/>
      <c r="M100" s="71"/>
      <c r="N100" s="7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1"/>
      <c r="B101" s="71"/>
      <c r="C101" s="71"/>
      <c r="D101" s="71"/>
      <c r="E101" s="71"/>
      <c r="F101" s="71"/>
      <c r="G101" s="361"/>
      <c r="H101" s="71"/>
      <c r="I101" s="71"/>
      <c r="J101" s="71"/>
      <c r="K101" s="71"/>
      <c r="L101" s="71"/>
      <c r="M101" s="71"/>
      <c r="N101" s="7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1"/>
      <c r="B102" s="71"/>
      <c r="C102" s="71"/>
      <c r="D102" s="71"/>
      <c r="E102" s="71"/>
      <c r="F102" s="71"/>
      <c r="G102" s="361"/>
      <c r="H102" s="71"/>
      <c r="I102" s="71"/>
      <c r="J102" s="71"/>
      <c r="K102" s="71"/>
      <c r="L102" s="71"/>
      <c r="M102" s="71"/>
      <c r="N102" s="7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1"/>
      <c r="B103" s="71"/>
      <c r="C103" s="71"/>
      <c r="D103" s="71"/>
      <c r="E103" s="71"/>
      <c r="F103" s="71"/>
      <c r="G103" s="361"/>
      <c r="H103" s="71"/>
      <c r="I103" s="71"/>
      <c r="J103" s="71"/>
      <c r="K103" s="71"/>
      <c r="L103" s="71"/>
      <c r="M103" s="71"/>
      <c r="N103" s="7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1"/>
      <c r="B104" s="71"/>
      <c r="C104" s="71"/>
      <c r="D104" s="71"/>
      <c r="E104" s="71"/>
      <c r="F104" s="71"/>
      <c r="G104" s="361"/>
      <c r="H104" s="71"/>
      <c r="I104" s="71"/>
      <c r="J104" s="71"/>
      <c r="K104" s="71"/>
      <c r="L104" s="71"/>
      <c r="M104" s="71"/>
      <c r="N104" s="7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1"/>
      <c r="B105" s="71"/>
      <c r="C105" s="71"/>
      <c r="D105" s="71"/>
      <c r="E105" s="71"/>
      <c r="F105" s="71"/>
      <c r="G105" s="361"/>
      <c r="H105" s="71"/>
      <c r="I105" s="71"/>
      <c r="J105" s="71"/>
      <c r="K105" s="71"/>
      <c r="L105" s="71"/>
      <c r="M105" s="71"/>
      <c r="N105" s="7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1"/>
      <c r="B106" s="71"/>
      <c r="C106" s="71"/>
      <c r="D106" s="71"/>
      <c r="E106" s="71"/>
      <c r="F106" s="71"/>
      <c r="G106" s="361"/>
      <c r="H106" s="71"/>
      <c r="I106" s="71"/>
      <c r="J106" s="71"/>
      <c r="K106" s="71"/>
      <c r="L106" s="71"/>
      <c r="M106" s="71"/>
      <c r="N106" s="7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1"/>
      <c r="B107" s="71"/>
      <c r="C107" s="71"/>
      <c r="D107" s="71"/>
      <c r="E107" s="71"/>
      <c r="F107" s="71"/>
      <c r="G107" s="361"/>
      <c r="H107" s="71"/>
      <c r="I107" s="71"/>
      <c r="J107" s="71"/>
      <c r="K107" s="71"/>
      <c r="L107" s="71"/>
      <c r="M107" s="71"/>
      <c r="N107" s="7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EDC12CCC-088E-4739-A502-B5F1CAA865D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0C39B-9A04-4444-938B-E786D13E846B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6"/>
      <c r="B1" s="2" t="s">
        <v>517</v>
      </c>
      <c r="C1" s="2"/>
      <c r="D1" s="3"/>
      <c r="E1" s="3"/>
      <c r="F1" s="3"/>
      <c r="G1" s="3"/>
      <c r="H1" s="3"/>
      <c r="I1" s="4" t="s">
        <v>518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N2" s="7" t="s">
        <v>3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519</v>
      </c>
      <c r="D3" s="9"/>
      <c r="E3" s="9" t="s">
        <v>520</v>
      </c>
      <c r="F3" s="8"/>
      <c r="G3" s="8"/>
      <c r="H3" s="8"/>
      <c r="I3" s="8"/>
      <c r="J3" s="8"/>
      <c r="K3" s="1"/>
      <c r="L3" s="8" t="s">
        <v>7</v>
      </c>
      <c r="M3" s="9" t="s">
        <v>521</v>
      </c>
      <c r="N3" s="9"/>
      <c r="O3" s="9" t="s">
        <v>522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7" t="s">
        <v>11</v>
      </c>
      <c r="D4" s="61"/>
      <c r="E4" s="98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87" t="s">
        <v>11</v>
      </c>
      <c r="N4" s="61"/>
      <c r="O4" s="98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3</v>
      </c>
      <c r="B5" s="16" t="s">
        <v>523</v>
      </c>
      <c r="C5" s="16" t="s">
        <v>524</v>
      </c>
      <c r="D5" s="99">
        <v>100</v>
      </c>
      <c r="E5" s="99">
        <v>100</v>
      </c>
      <c r="F5" s="18">
        <f t="shared" ref="F5:F14" si="0">SUM(D5:E5)</f>
        <v>200</v>
      </c>
      <c r="G5" s="18">
        <v>10</v>
      </c>
      <c r="H5" s="18">
        <v>1999</v>
      </c>
      <c r="I5" s="19">
        <v>98</v>
      </c>
      <c r="K5" s="15">
        <v>4</v>
      </c>
      <c r="L5" s="16" t="s">
        <v>525</v>
      </c>
      <c r="M5" s="16" t="s">
        <v>97</v>
      </c>
      <c r="N5" s="99">
        <v>99</v>
      </c>
      <c r="O5" s="99">
        <v>97</v>
      </c>
      <c r="P5" s="18">
        <f t="shared" ref="P5:P14" si="1">SUM(N5:O5)</f>
        <v>196</v>
      </c>
      <c r="Q5" s="18">
        <v>10</v>
      </c>
      <c r="R5" s="18">
        <v>1950</v>
      </c>
      <c r="S5" s="19">
        <v>90</v>
      </c>
    </row>
    <row r="6" spans="1:25" ht="15.75" customHeight="1" x14ac:dyDescent="0.3">
      <c r="A6" s="20">
        <v>4</v>
      </c>
      <c r="B6" s="27" t="s">
        <v>526</v>
      </c>
      <c r="C6" s="27" t="s">
        <v>527</v>
      </c>
      <c r="D6" s="100">
        <v>97</v>
      </c>
      <c r="E6" s="100">
        <v>97</v>
      </c>
      <c r="F6" s="28">
        <f t="shared" si="0"/>
        <v>194</v>
      </c>
      <c r="G6" s="23">
        <v>4</v>
      </c>
      <c r="H6" s="28">
        <v>1991</v>
      </c>
      <c r="I6" s="29">
        <v>87</v>
      </c>
      <c r="K6" s="20">
        <v>2</v>
      </c>
      <c r="L6" s="27" t="s">
        <v>528</v>
      </c>
      <c r="M6" s="27" t="s">
        <v>527</v>
      </c>
      <c r="N6" s="100">
        <v>99</v>
      </c>
      <c r="O6" s="100">
        <v>96</v>
      </c>
      <c r="P6" s="28">
        <f t="shared" si="1"/>
        <v>195</v>
      </c>
      <c r="Q6" s="23">
        <v>9</v>
      </c>
      <c r="R6" s="28">
        <v>1934</v>
      </c>
      <c r="S6" s="29">
        <v>81</v>
      </c>
    </row>
    <row r="7" spans="1:25" ht="15.75" customHeight="1" x14ac:dyDescent="0.3">
      <c r="A7" s="20">
        <v>2</v>
      </c>
      <c r="B7" s="27" t="s">
        <v>529</v>
      </c>
      <c r="C7" s="27" t="s">
        <v>45</v>
      </c>
      <c r="D7" s="100">
        <v>100</v>
      </c>
      <c r="E7" s="100">
        <v>98</v>
      </c>
      <c r="F7" s="28">
        <f t="shared" si="0"/>
        <v>198</v>
      </c>
      <c r="G7" s="23">
        <v>9</v>
      </c>
      <c r="H7" s="24">
        <v>1985</v>
      </c>
      <c r="I7" s="25">
        <v>78</v>
      </c>
      <c r="J7" s="95"/>
      <c r="K7" s="20">
        <v>1</v>
      </c>
      <c r="L7" s="27" t="s">
        <v>130</v>
      </c>
      <c r="M7" s="27" t="s">
        <v>530</v>
      </c>
      <c r="N7" s="100">
        <v>98</v>
      </c>
      <c r="O7" s="100">
        <v>96</v>
      </c>
      <c r="P7" s="28">
        <f t="shared" si="1"/>
        <v>194</v>
      </c>
      <c r="Q7" s="23">
        <v>8</v>
      </c>
      <c r="R7" s="24">
        <v>1924</v>
      </c>
      <c r="S7" s="25">
        <v>64</v>
      </c>
    </row>
    <row r="8" spans="1:25" ht="15.75" customHeight="1" x14ac:dyDescent="0.3">
      <c r="A8" s="20">
        <v>9</v>
      </c>
      <c r="B8" s="27" t="s">
        <v>531</v>
      </c>
      <c r="C8" s="27" t="s">
        <v>532</v>
      </c>
      <c r="D8" s="100">
        <v>100</v>
      </c>
      <c r="E8" s="100">
        <v>98</v>
      </c>
      <c r="F8" s="28">
        <f t="shared" si="0"/>
        <v>198</v>
      </c>
      <c r="G8" s="23">
        <v>9</v>
      </c>
      <c r="H8" s="28">
        <v>1976</v>
      </c>
      <c r="I8" s="29">
        <v>71</v>
      </c>
      <c r="K8" s="20">
        <v>10</v>
      </c>
      <c r="L8" s="27" t="s">
        <v>533</v>
      </c>
      <c r="M8" s="27" t="s">
        <v>532</v>
      </c>
      <c r="N8" s="100">
        <v>98</v>
      </c>
      <c r="O8" s="100">
        <v>94</v>
      </c>
      <c r="P8" s="28">
        <f t="shared" si="1"/>
        <v>192</v>
      </c>
      <c r="Q8" s="23">
        <v>7</v>
      </c>
      <c r="R8" s="28">
        <v>1916</v>
      </c>
      <c r="S8" s="29">
        <v>62</v>
      </c>
    </row>
    <row r="9" spans="1:25" ht="15.75" customHeight="1" x14ac:dyDescent="0.3">
      <c r="A9" s="20">
        <v>1</v>
      </c>
      <c r="B9" s="27" t="s">
        <v>534</v>
      </c>
      <c r="C9" s="27" t="s">
        <v>535</v>
      </c>
      <c r="D9" s="100" t="s">
        <v>135</v>
      </c>
      <c r="E9" s="100"/>
      <c r="F9" s="28">
        <f t="shared" si="0"/>
        <v>0</v>
      </c>
      <c r="G9" s="23">
        <v>0</v>
      </c>
      <c r="H9" s="24">
        <v>1198</v>
      </c>
      <c r="I9" s="25">
        <v>57</v>
      </c>
      <c r="K9" s="20">
        <v>3</v>
      </c>
      <c r="L9" s="27" t="s">
        <v>536</v>
      </c>
      <c r="M9" s="27" t="s">
        <v>103</v>
      </c>
      <c r="N9" s="100">
        <v>97</v>
      </c>
      <c r="O9" s="100">
        <v>93</v>
      </c>
      <c r="P9" s="28">
        <f t="shared" si="1"/>
        <v>190</v>
      </c>
      <c r="Q9" s="23">
        <v>3</v>
      </c>
      <c r="R9" s="28">
        <v>1914</v>
      </c>
      <c r="S9" s="29">
        <v>60</v>
      </c>
    </row>
    <row r="10" spans="1:25" ht="15.75" customHeight="1" x14ac:dyDescent="0.3">
      <c r="A10" s="20">
        <v>6</v>
      </c>
      <c r="B10" s="27" t="s">
        <v>327</v>
      </c>
      <c r="C10" s="27" t="s">
        <v>75</v>
      </c>
      <c r="D10" s="100" t="s">
        <v>135</v>
      </c>
      <c r="E10" s="100"/>
      <c r="F10" s="28">
        <f t="shared" si="0"/>
        <v>0</v>
      </c>
      <c r="G10" s="23">
        <v>0</v>
      </c>
      <c r="H10" s="28">
        <v>1667</v>
      </c>
      <c r="I10" s="29">
        <v>46</v>
      </c>
      <c r="K10" s="20">
        <v>8</v>
      </c>
      <c r="L10" s="27" t="s">
        <v>537</v>
      </c>
      <c r="M10" s="27" t="s">
        <v>527</v>
      </c>
      <c r="N10" s="100">
        <v>98</v>
      </c>
      <c r="O10" s="100">
        <v>94</v>
      </c>
      <c r="P10" s="28">
        <f t="shared" si="1"/>
        <v>192</v>
      </c>
      <c r="Q10" s="23">
        <v>7</v>
      </c>
      <c r="R10" s="28">
        <v>1904</v>
      </c>
      <c r="S10" s="29">
        <v>52</v>
      </c>
    </row>
    <row r="11" spans="1:25" ht="15.75" customHeight="1" x14ac:dyDescent="0.3">
      <c r="A11" s="20">
        <v>5</v>
      </c>
      <c r="B11" s="27" t="s">
        <v>538</v>
      </c>
      <c r="C11" s="27" t="s">
        <v>539</v>
      </c>
      <c r="D11" s="100">
        <v>98</v>
      </c>
      <c r="E11" s="100">
        <v>98</v>
      </c>
      <c r="F11" s="28">
        <f t="shared" si="0"/>
        <v>196</v>
      </c>
      <c r="G11" s="23">
        <v>6</v>
      </c>
      <c r="H11" s="28">
        <v>1956</v>
      </c>
      <c r="I11" s="29">
        <v>45</v>
      </c>
      <c r="K11" s="20">
        <v>7</v>
      </c>
      <c r="L11" s="27" t="s">
        <v>540</v>
      </c>
      <c r="M11" s="27" t="s">
        <v>103</v>
      </c>
      <c r="N11" s="100">
        <v>96</v>
      </c>
      <c r="O11" s="100">
        <v>95</v>
      </c>
      <c r="P11" s="28">
        <f t="shared" si="1"/>
        <v>191</v>
      </c>
      <c r="Q11" s="23">
        <v>5</v>
      </c>
      <c r="R11" s="28">
        <v>1898</v>
      </c>
      <c r="S11" s="29">
        <v>47</v>
      </c>
    </row>
    <row r="12" spans="1:25" ht="15.75" customHeight="1" x14ac:dyDescent="0.3">
      <c r="A12" s="20">
        <v>7</v>
      </c>
      <c r="B12" s="27" t="s">
        <v>541</v>
      </c>
      <c r="C12" s="27" t="s">
        <v>532</v>
      </c>
      <c r="D12" s="100">
        <v>100</v>
      </c>
      <c r="E12" s="100">
        <v>98</v>
      </c>
      <c r="F12" s="28">
        <f t="shared" si="0"/>
        <v>198</v>
      </c>
      <c r="G12" s="23">
        <v>9</v>
      </c>
      <c r="H12" s="28">
        <v>1952</v>
      </c>
      <c r="I12" s="29">
        <v>45</v>
      </c>
      <c r="K12" s="20">
        <v>9</v>
      </c>
      <c r="L12" s="27" t="s">
        <v>542</v>
      </c>
      <c r="M12" s="27" t="s">
        <v>543</v>
      </c>
      <c r="N12" s="100">
        <v>98</v>
      </c>
      <c r="O12" s="100">
        <v>93</v>
      </c>
      <c r="P12" s="28">
        <f t="shared" si="1"/>
        <v>191</v>
      </c>
      <c r="Q12" s="23">
        <v>5</v>
      </c>
      <c r="R12" s="28">
        <v>1860</v>
      </c>
      <c r="S12" s="29">
        <v>43</v>
      </c>
    </row>
    <row r="13" spans="1:25" ht="15.75" customHeight="1" x14ac:dyDescent="0.3">
      <c r="A13" s="20">
        <v>10</v>
      </c>
      <c r="B13" s="27" t="s">
        <v>544</v>
      </c>
      <c r="C13" s="27" t="s">
        <v>527</v>
      </c>
      <c r="D13" s="100">
        <v>100</v>
      </c>
      <c r="E13" s="100">
        <v>95</v>
      </c>
      <c r="F13" s="28">
        <f t="shared" si="0"/>
        <v>195</v>
      </c>
      <c r="G13" s="23">
        <v>5</v>
      </c>
      <c r="H13" s="28">
        <v>1952</v>
      </c>
      <c r="I13" s="29">
        <v>43</v>
      </c>
      <c r="K13" s="20">
        <v>5</v>
      </c>
      <c r="L13" s="27" t="s">
        <v>545</v>
      </c>
      <c r="M13" s="27" t="s">
        <v>45</v>
      </c>
      <c r="N13" s="100">
        <v>95</v>
      </c>
      <c r="O13" s="100">
        <v>92</v>
      </c>
      <c r="P13" s="28">
        <f t="shared" si="1"/>
        <v>187</v>
      </c>
      <c r="Q13" s="23">
        <v>2</v>
      </c>
      <c r="R13" s="28">
        <v>1697</v>
      </c>
      <c r="S13" s="29">
        <v>38</v>
      </c>
    </row>
    <row r="14" spans="1:25" ht="15.75" customHeight="1" x14ac:dyDescent="0.3">
      <c r="A14" s="30">
        <v>8</v>
      </c>
      <c r="B14" s="31" t="s">
        <v>546</v>
      </c>
      <c r="C14" s="31" t="s">
        <v>539</v>
      </c>
      <c r="D14" s="101">
        <v>98</v>
      </c>
      <c r="E14" s="101">
        <v>93</v>
      </c>
      <c r="F14" s="34">
        <f t="shared" si="0"/>
        <v>191</v>
      </c>
      <c r="G14" s="33">
        <v>3</v>
      </c>
      <c r="H14" s="34">
        <v>1912</v>
      </c>
      <c r="I14" s="35">
        <v>23</v>
      </c>
      <c r="K14" s="30">
        <v>6</v>
      </c>
      <c r="L14" s="31" t="s">
        <v>547</v>
      </c>
      <c r="M14" s="31" t="s">
        <v>535</v>
      </c>
      <c r="N14" s="101" t="s">
        <v>135</v>
      </c>
      <c r="O14" s="101"/>
      <c r="P14" s="34">
        <f t="shared" si="1"/>
        <v>0</v>
      </c>
      <c r="Q14" s="33">
        <v>0</v>
      </c>
      <c r="R14" s="34">
        <v>1148</v>
      </c>
      <c r="S14" s="35">
        <v>32</v>
      </c>
    </row>
    <row r="15" spans="1:25" ht="15.75" customHeight="1" x14ac:dyDescent="0.3"/>
    <row r="16" spans="1:25" ht="15.75" customHeight="1" x14ac:dyDescent="0.3">
      <c r="A16" s="1"/>
      <c r="B16" s="8" t="s">
        <v>46</v>
      </c>
      <c r="C16" s="9" t="s">
        <v>548</v>
      </c>
      <c r="D16" s="9"/>
      <c r="E16" s="9" t="s">
        <v>391</v>
      </c>
      <c r="F16" s="8"/>
      <c r="G16" s="8"/>
      <c r="H16" s="8"/>
      <c r="I16" s="8"/>
      <c r="K16" s="1"/>
      <c r="L16" s="8" t="s">
        <v>49</v>
      </c>
      <c r="M16" s="9" t="s">
        <v>549</v>
      </c>
      <c r="N16" s="9"/>
      <c r="O16" s="9" t="s">
        <v>550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87" t="s">
        <v>11</v>
      </c>
      <c r="D17" s="61"/>
      <c r="E17" s="98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87" t="s">
        <v>11</v>
      </c>
      <c r="N17" s="61"/>
      <c r="O17" s="98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10</v>
      </c>
      <c r="B18" s="16" t="s">
        <v>551</v>
      </c>
      <c r="C18" s="16" t="s">
        <v>532</v>
      </c>
      <c r="D18" s="99">
        <v>99</v>
      </c>
      <c r="E18" s="99">
        <v>95</v>
      </c>
      <c r="F18" s="18">
        <f t="shared" ref="F18:F27" si="2">SUM(D18:E18)</f>
        <v>194</v>
      </c>
      <c r="G18" s="18">
        <v>10</v>
      </c>
      <c r="H18" s="18">
        <v>1929</v>
      </c>
      <c r="I18" s="19">
        <v>94</v>
      </c>
      <c r="K18" s="15">
        <v>1</v>
      </c>
      <c r="L18" s="16" t="s">
        <v>552</v>
      </c>
      <c r="M18" s="16" t="s">
        <v>45</v>
      </c>
      <c r="N18" s="99">
        <v>97</v>
      </c>
      <c r="O18" s="99">
        <v>95</v>
      </c>
      <c r="P18" s="18">
        <f t="shared" ref="P18:P26" si="3">SUM(N18:O18)</f>
        <v>192</v>
      </c>
      <c r="Q18" s="18">
        <v>8</v>
      </c>
      <c r="R18" s="41">
        <v>1927</v>
      </c>
      <c r="S18" s="42">
        <v>81</v>
      </c>
    </row>
    <row r="19" spans="1:19" ht="15.75" customHeight="1" x14ac:dyDescent="0.3">
      <c r="A19" s="20">
        <v>4</v>
      </c>
      <c r="B19" s="27" t="s">
        <v>553</v>
      </c>
      <c r="C19" s="27" t="s">
        <v>539</v>
      </c>
      <c r="D19" s="100">
        <v>95</v>
      </c>
      <c r="E19" s="100">
        <v>93</v>
      </c>
      <c r="F19" s="28">
        <f t="shared" si="2"/>
        <v>188</v>
      </c>
      <c r="G19" s="23">
        <v>5</v>
      </c>
      <c r="H19" s="28">
        <v>1891</v>
      </c>
      <c r="I19" s="29">
        <v>75</v>
      </c>
      <c r="K19" s="20">
        <v>9</v>
      </c>
      <c r="L19" s="27" t="s">
        <v>554</v>
      </c>
      <c r="M19" s="27" t="s">
        <v>543</v>
      </c>
      <c r="N19" s="100">
        <v>95</v>
      </c>
      <c r="O19" s="100">
        <v>95</v>
      </c>
      <c r="P19" s="28">
        <f t="shared" si="3"/>
        <v>190</v>
      </c>
      <c r="Q19" s="23">
        <v>6</v>
      </c>
      <c r="R19" s="28">
        <v>1904</v>
      </c>
      <c r="S19" s="29">
        <v>73</v>
      </c>
    </row>
    <row r="20" spans="1:19" ht="15.75" customHeight="1" x14ac:dyDescent="0.3">
      <c r="A20" s="20">
        <v>9</v>
      </c>
      <c r="B20" s="27" t="s">
        <v>555</v>
      </c>
      <c r="C20" s="27" t="s">
        <v>539</v>
      </c>
      <c r="D20" s="100">
        <v>97</v>
      </c>
      <c r="E20" s="100">
        <v>95</v>
      </c>
      <c r="F20" s="28">
        <f t="shared" si="2"/>
        <v>192</v>
      </c>
      <c r="G20" s="23">
        <v>8</v>
      </c>
      <c r="H20" s="28">
        <v>1885</v>
      </c>
      <c r="I20" s="29">
        <v>70</v>
      </c>
      <c r="K20" s="20">
        <v>8</v>
      </c>
      <c r="L20" s="27" t="s">
        <v>556</v>
      </c>
      <c r="M20" s="27" t="s">
        <v>97</v>
      </c>
      <c r="N20" s="100">
        <v>94</v>
      </c>
      <c r="O20" s="100">
        <v>89</v>
      </c>
      <c r="P20" s="28">
        <f t="shared" si="3"/>
        <v>183</v>
      </c>
      <c r="Q20" s="23">
        <v>4</v>
      </c>
      <c r="R20" s="28">
        <v>1891</v>
      </c>
      <c r="S20" s="29">
        <v>65</v>
      </c>
    </row>
    <row r="21" spans="1:19" ht="15.75" customHeight="1" x14ac:dyDescent="0.3">
      <c r="A21" s="20">
        <v>3</v>
      </c>
      <c r="B21" s="27" t="s">
        <v>557</v>
      </c>
      <c r="C21" s="27" t="s">
        <v>527</v>
      </c>
      <c r="D21" s="100">
        <v>98</v>
      </c>
      <c r="E21" s="100">
        <v>95</v>
      </c>
      <c r="F21" s="28">
        <f t="shared" si="2"/>
        <v>193</v>
      </c>
      <c r="G21" s="23">
        <v>9</v>
      </c>
      <c r="H21" s="28">
        <v>1880</v>
      </c>
      <c r="I21" s="29">
        <v>68</v>
      </c>
      <c r="K21" s="20">
        <v>4</v>
      </c>
      <c r="L21" s="27" t="s">
        <v>558</v>
      </c>
      <c r="M21" s="27" t="s">
        <v>45</v>
      </c>
      <c r="N21" s="100">
        <v>96</v>
      </c>
      <c r="O21" s="100">
        <v>95</v>
      </c>
      <c r="P21" s="28">
        <f t="shared" si="3"/>
        <v>191</v>
      </c>
      <c r="Q21" s="23">
        <v>7</v>
      </c>
      <c r="R21" s="28">
        <v>1891</v>
      </c>
      <c r="S21" s="29">
        <v>61</v>
      </c>
    </row>
    <row r="22" spans="1:19" ht="15.75" customHeight="1" x14ac:dyDescent="0.3">
      <c r="A22" s="20">
        <v>2</v>
      </c>
      <c r="B22" s="27" t="s">
        <v>559</v>
      </c>
      <c r="C22" s="27" t="s">
        <v>387</v>
      </c>
      <c r="D22" s="100">
        <v>97</v>
      </c>
      <c r="E22" s="100">
        <v>94</v>
      </c>
      <c r="F22" s="28">
        <f t="shared" si="2"/>
        <v>191</v>
      </c>
      <c r="G22" s="23">
        <v>7</v>
      </c>
      <c r="H22" s="28">
        <v>1873</v>
      </c>
      <c r="I22" s="29">
        <v>61</v>
      </c>
      <c r="K22" s="20">
        <v>7</v>
      </c>
      <c r="L22" s="27" t="s">
        <v>560</v>
      </c>
      <c r="M22" s="27" t="s">
        <v>273</v>
      </c>
      <c r="N22" s="100">
        <v>97</v>
      </c>
      <c r="O22" s="100">
        <v>96</v>
      </c>
      <c r="P22" s="28">
        <f t="shared" si="3"/>
        <v>193</v>
      </c>
      <c r="Q22" s="23">
        <v>9</v>
      </c>
      <c r="R22" s="28">
        <v>1681</v>
      </c>
      <c r="S22" s="29">
        <v>49</v>
      </c>
    </row>
    <row r="23" spans="1:19" ht="15.75" customHeight="1" x14ac:dyDescent="0.3">
      <c r="A23" s="20">
        <v>7</v>
      </c>
      <c r="B23" s="27" t="s">
        <v>561</v>
      </c>
      <c r="C23" s="27" t="s">
        <v>527</v>
      </c>
      <c r="D23" s="100">
        <v>96</v>
      </c>
      <c r="E23" s="100">
        <v>95</v>
      </c>
      <c r="F23" s="28">
        <f t="shared" si="2"/>
        <v>191</v>
      </c>
      <c r="G23" s="23">
        <v>7</v>
      </c>
      <c r="H23" s="28">
        <v>1860</v>
      </c>
      <c r="I23" s="29">
        <v>54</v>
      </c>
      <c r="K23" s="20">
        <v>2</v>
      </c>
      <c r="L23" s="27" t="s">
        <v>562</v>
      </c>
      <c r="M23" s="27" t="s">
        <v>527</v>
      </c>
      <c r="N23" s="100">
        <v>95</v>
      </c>
      <c r="O23" s="100">
        <v>94</v>
      </c>
      <c r="P23" s="28">
        <f t="shared" si="3"/>
        <v>189</v>
      </c>
      <c r="Q23" s="23">
        <v>5</v>
      </c>
      <c r="R23" s="28">
        <v>1854</v>
      </c>
      <c r="S23" s="29">
        <v>48</v>
      </c>
    </row>
    <row r="24" spans="1:19" ht="15.75" customHeight="1" x14ac:dyDescent="0.3">
      <c r="A24" s="20">
        <v>8</v>
      </c>
      <c r="B24" s="27" t="s">
        <v>563</v>
      </c>
      <c r="C24" s="27" t="s">
        <v>535</v>
      </c>
      <c r="D24" s="100" t="s">
        <v>135</v>
      </c>
      <c r="E24" s="100"/>
      <c r="F24" s="28">
        <f t="shared" si="2"/>
        <v>0</v>
      </c>
      <c r="G24" s="23">
        <v>0</v>
      </c>
      <c r="H24" s="28">
        <v>971</v>
      </c>
      <c r="I24" s="29">
        <v>49</v>
      </c>
      <c r="K24" s="20">
        <v>5</v>
      </c>
      <c r="L24" s="27" t="s">
        <v>564</v>
      </c>
      <c r="M24" s="27" t="s">
        <v>565</v>
      </c>
      <c r="N24" s="100">
        <v>93</v>
      </c>
      <c r="O24" s="100">
        <v>84</v>
      </c>
      <c r="P24" s="28">
        <f t="shared" si="3"/>
        <v>177</v>
      </c>
      <c r="Q24" s="23">
        <v>3</v>
      </c>
      <c r="R24" s="28">
        <v>1816</v>
      </c>
      <c r="S24" s="29">
        <v>28</v>
      </c>
    </row>
    <row r="25" spans="1:19" ht="15.75" customHeight="1" x14ac:dyDescent="0.3">
      <c r="A25" s="20">
        <v>6</v>
      </c>
      <c r="B25" s="27" t="s">
        <v>566</v>
      </c>
      <c r="C25" s="27" t="s">
        <v>273</v>
      </c>
      <c r="D25" s="100" t="s">
        <v>135</v>
      </c>
      <c r="E25" s="100"/>
      <c r="F25" s="28">
        <f t="shared" si="2"/>
        <v>0</v>
      </c>
      <c r="G25" s="23">
        <v>0</v>
      </c>
      <c r="H25" s="28">
        <v>519</v>
      </c>
      <c r="I25" s="29">
        <v>15</v>
      </c>
      <c r="K25" s="20">
        <v>6</v>
      </c>
      <c r="L25" s="27" t="s">
        <v>567</v>
      </c>
      <c r="M25" s="27" t="s">
        <v>539</v>
      </c>
      <c r="N25" s="100" t="s">
        <v>135</v>
      </c>
      <c r="O25" s="100"/>
      <c r="P25" s="28">
        <f t="shared" si="3"/>
        <v>0</v>
      </c>
      <c r="Q25" s="23">
        <v>0</v>
      </c>
      <c r="R25" s="28">
        <v>943</v>
      </c>
      <c r="S25" s="29">
        <v>26</v>
      </c>
    </row>
    <row r="26" spans="1:19" ht="15.75" customHeight="1" x14ac:dyDescent="0.3">
      <c r="A26" s="20">
        <v>5</v>
      </c>
      <c r="B26" s="27" t="s">
        <v>568</v>
      </c>
      <c r="C26" s="27" t="s">
        <v>273</v>
      </c>
      <c r="D26" s="100" t="s">
        <v>135</v>
      </c>
      <c r="E26" s="100"/>
      <c r="F26" s="28">
        <f t="shared" si="2"/>
        <v>0</v>
      </c>
      <c r="G26" s="23">
        <v>0</v>
      </c>
      <c r="H26" s="28">
        <v>377</v>
      </c>
      <c r="I26" s="29">
        <v>13</v>
      </c>
      <c r="K26" s="30">
        <v>3</v>
      </c>
      <c r="L26" s="31" t="s">
        <v>569</v>
      </c>
      <c r="M26" s="31" t="s">
        <v>570</v>
      </c>
      <c r="N26" s="101">
        <v>92</v>
      </c>
      <c r="O26" s="101">
        <v>73</v>
      </c>
      <c r="P26" s="34">
        <f t="shared" si="3"/>
        <v>165</v>
      </c>
      <c r="Q26" s="33">
        <v>2</v>
      </c>
      <c r="R26" s="34">
        <v>1258</v>
      </c>
      <c r="S26" s="35">
        <v>24</v>
      </c>
    </row>
    <row r="27" spans="1:19" ht="15.75" customHeight="1" x14ac:dyDescent="0.3">
      <c r="A27" s="30">
        <v>1</v>
      </c>
      <c r="B27" s="31" t="s">
        <v>571</v>
      </c>
      <c r="C27" s="31" t="s">
        <v>539</v>
      </c>
      <c r="D27" s="101" t="s">
        <v>135</v>
      </c>
      <c r="E27" s="101"/>
      <c r="F27" s="34">
        <f t="shared" si="2"/>
        <v>0</v>
      </c>
      <c r="G27" s="33">
        <v>0</v>
      </c>
      <c r="H27" s="37">
        <v>0</v>
      </c>
      <c r="I27" s="38">
        <v>0</v>
      </c>
    </row>
    <row r="28" spans="1:19" ht="15.75" customHeight="1" x14ac:dyDescent="0.3"/>
    <row r="29" spans="1:19" ht="15.75" customHeight="1" x14ac:dyDescent="0.3">
      <c r="A29" s="1"/>
      <c r="B29" s="8" t="s">
        <v>82</v>
      </c>
      <c r="C29" s="9" t="s">
        <v>572</v>
      </c>
      <c r="D29" s="9"/>
      <c r="E29" s="9" t="s">
        <v>573</v>
      </c>
      <c r="F29" s="8"/>
      <c r="G29" s="8"/>
      <c r="H29" s="8"/>
      <c r="I29" s="8"/>
      <c r="K29" s="1"/>
      <c r="L29" s="8" t="s">
        <v>85</v>
      </c>
      <c r="M29" s="9" t="s">
        <v>574</v>
      </c>
      <c r="N29" s="9"/>
      <c r="O29" s="9" t="s">
        <v>575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87" t="s">
        <v>11</v>
      </c>
      <c r="D30" s="61"/>
      <c r="E30" s="98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87" t="s">
        <v>11</v>
      </c>
      <c r="N30" s="61"/>
      <c r="O30" s="98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6</v>
      </c>
      <c r="B31" s="16" t="s">
        <v>576</v>
      </c>
      <c r="C31" s="16" t="s">
        <v>73</v>
      </c>
      <c r="D31" s="99">
        <v>98</v>
      </c>
      <c r="E31" s="99">
        <v>95</v>
      </c>
      <c r="F31" s="18">
        <f t="shared" ref="F31:F39" si="4">SUM(D31:E31)</f>
        <v>193</v>
      </c>
      <c r="G31" s="18">
        <v>9</v>
      </c>
      <c r="H31" s="18">
        <v>1869</v>
      </c>
      <c r="I31" s="19">
        <v>72</v>
      </c>
      <c r="K31" s="15">
        <v>9</v>
      </c>
      <c r="L31" s="16" t="s">
        <v>577</v>
      </c>
      <c r="M31" s="16" t="s">
        <v>578</v>
      </c>
      <c r="N31" s="99">
        <v>90</v>
      </c>
      <c r="O31" s="99">
        <v>89</v>
      </c>
      <c r="P31" s="18">
        <f t="shared" ref="P31:P39" si="5">SUM(N31:O31)</f>
        <v>179</v>
      </c>
      <c r="Q31" s="18">
        <v>8</v>
      </c>
      <c r="R31" s="18">
        <v>1802</v>
      </c>
      <c r="S31" s="19">
        <v>74</v>
      </c>
    </row>
    <row r="32" spans="1:19" ht="15.75" customHeight="1" x14ac:dyDescent="0.3">
      <c r="A32" s="20">
        <v>1</v>
      </c>
      <c r="B32" s="27" t="s">
        <v>579</v>
      </c>
      <c r="C32" s="27" t="s">
        <v>539</v>
      </c>
      <c r="D32" s="100">
        <v>94</v>
      </c>
      <c r="E32" s="100">
        <v>94</v>
      </c>
      <c r="F32" s="28">
        <f t="shared" si="4"/>
        <v>188</v>
      </c>
      <c r="G32" s="23">
        <v>8</v>
      </c>
      <c r="H32" s="24">
        <v>1868</v>
      </c>
      <c r="I32" s="25">
        <v>68</v>
      </c>
      <c r="K32" s="20">
        <v>7</v>
      </c>
      <c r="L32" s="27" t="s">
        <v>580</v>
      </c>
      <c r="M32" s="27" t="s">
        <v>73</v>
      </c>
      <c r="N32" s="100">
        <v>92</v>
      </c>
      <c r="O32" s="100">
        <v>85</v>
      </c>
      <c r="P32" s="28">
        <f t="shared" si="5"/>
        <v>177</v>
      </c>
      <c r="Q32" s="23">
        <v>5</v>
      </c>
      <c r="R32" s="28">
        <v>1776</v>
      </c>
      <c r="S32" s="29">
        <v>66</v>
      </c>
    </row>
    <row r="33" spans="1:19" ht="15.75" customHeight="1" x14ac:dyDescent="0.3">
      <c r="A33" s="20">
        <v>8</v>
      </c>
      <c r="B33" s="27" t="s">
        <v>581</v>
      </c>
      <c r="C33" s="27" t="s">
        <v>103</v>
      </c>
      <c r="D33" s="100">
        <v>95</v>
      </c>
      <c r="E33" s="100">
        <v>93</v>
      </c>
      <c r="F33" s="28">
        <f t="shared" si="4"/>
        <v>188</v>
      </c>
      <c r="G33" s="23">
        <v>8</v>
      </c>
      <c r="H33" s="28">
        <v>1854</v>
      </c>
      <c r="I33" s="29">
        <v>62</v>
      </c>
      <c r="K33" s="20">
        <v>6</v>
      </c>
      <c r="L33" s="27" t="s">
        <v>582</v>
      </c>
      <c r="M33" s="27" t="s">
        <v>78</v>
      </c>
      <c r="N33" s="100">
        <v>90</v>
      </c>
      <c r="O33" s="100">
        <v>88</v>
      </c>
      <c r="P33" s="28">
        <f t="shared" si="5"/>
        <v>178</v>
      </c>
      <c r="Q33" s="23">
        <v>7</v>
      </c>
      <c r="R33" s="28">
        <v>1769</v>
      </c>
      <c r="S33" s="29">
        <v>61</v>
      </c>
    </row>
    <row r="34" spans="1:19" ht="15.75" customHeight="1" x14ac:dyDescent="0.3">
      <c r="A34" s="20">
        <v>5</v>
      </c>
      <c r="B34" s="27" t="s">
        <v>583</v>
      </c>
      <c r="C34" s="27" t="s">
        <v>570</v>
      </c>
      <c r="D34" s="100">
        <v>92</v>
      </c>
      <c r="E34" s="100">
        <v>89</v>
      </c>
      <c r="F34" s="28">
        <f t="shared" si="4"/>
        <v>181</v>
      </c>
      <c r="G34" s="23">
        <v>5</v>
      </c>
      <c r="H34" s="28">
        <v>1676</v>
      </c>
      <c r="I34" s="29">
        <v>58</v>
      </c>
      <c r="K34" s="20">
        <v>2</v>
      </c>
      <c r="L34" s="27" t="s">
        <v>584</v>
      </c>
      <c r="M34" s="27" t="s">
        <v>585</v>
      </c>
      <c r="N34" s="100">
        <v>92</v>
      </c>
      <c r="O34" s="100">
        <v>91</v>
      </c>
      <c r="P34" s="28">
        <f t="shared" si="5"/>
        <v>183</v>
      </c>
      <c r="Q34" s="23">
        <v>9</v>
      </c>
      <c r="R34" s="28">
        <v>1736</v>
      </c>
      <c r="S34" s="29">
        <v>57</v>
      </c>
    </row>
    <row r="35" spans="1:19" ht="15.75" customHeight="1" x14ac:dyDescent="0.3">
      <c r="A35" s="20">
        <v>4</v>
      </c>
      <c r="B35" s="27" t="s">
        <v>61</v>
      </c>
      <c r="C35" s="27" t="s">
        <v>539</v>
      </c>
      <c r="D35" s="100">
        <v>96</v>
      </c>
      <c r="E35" s="100">
        <v>92</v>
      </c>
      <c r="F35" s="28">
        <f t="shared" si="4"/>
        <v>188</v>
      </c>
      <c r="G35" s="23">
        <v>8</v>
      </c>
      <c r="H35" s="28">
        <v>1665</v>
      </c>
      <c r="I35" s="29">
        <v>54</v>
      </c>
      <c r="K35" s="20">
        <v>8</v>
      </c>
      <c r="L35" s="27" t="s">
        <v>586</v>
      </c>
      <c r="M35" s="27" t="s">
        <v>73</v>
      </c>
      <c r="N35" s="100">
        <v>91</v>
      </c>
      <c r="O35" s="100">
        <v>87</v>
      </c>
      <c r="P35" s="28">
        <f t="shared" si="5"/>
        <v>178</v>
      </c>
      <c r="Q35" s="23">
        <v>7</v>
      </c>
      <c r="R35" s="28">
        <v>1724</v>
      </c>
      <c r="S35" s="29">
        <v>51</v>
      </c>
    </row>
    <row r="36" spans="1:19" ht="15.75" customHeight="1" x14ac:dyDescent="0.3">
      <c r="A36" s="20">
        <v>9</v>
      </c>
      <c r="B36" s="27" t="s">
        <v>587</v>
      </c>
      <c r="C36" s="27" t="s">
        <v>45</v>
      </c>
      <c r="D36" s="100">
        <v>92</v>
      </c>
      <c r="E36" s="100">
        <v>88</v>
      </c>
      <c r="F36" s="28">
        <f t="shared" si="4"/>
        <v>180</v>
      </c>
      <c r="G36" s="23">
        <v>4</v>
      </c>
      <c r="H36" s="28">
        <v>1835</v>
      </c>
      <c r="I36" s="29">
        <v>52</v>
      </c>
      <c r="K36" s="20">
        <v>5</v>
      </c>
      <c r="L36" s="27" t="s">
        <v>588</v>
      </c>
      <c r="M36" s="27" t="s">
        <v>570</v>
      </c>
      <c r="N36" s="100">
        <v>90</v>
      </c>
      <c r="O36" s="100">
        <v>84</v>
      </c>
      <c r="P36" s="28">
        <f t="shared" si="5"/>
        <v>174</v>
      </c>
      <c r="Q36" s="23">
        <v>4</v>
      </c>
      <c r="R36" s="28">
        <v>1544</v>
      </c>
      <c r="S36" s="29">
        <v>44</v>
      </c>
    </row>
    <row r="37" spans="1:19" ht="15.75" customHeight="1" x14ac:dyDescent="0.3">
      <c r="A37" s="20">
        <v>3</v>
      </c>
      <c r="B37" s="27" t="s">
        <v>589</v>
      </c>
      <c r="C37" s="27" t="s">
        <v>524</v>
      </c>
      <c r="D37" s="100">
        <v>92</v>
      </c>
      <c r="E37" s="100">
        <v>88</v>
      </c>
      <c r="F37" s="28">
        <f t="shared" si="4"/>
        <v>180</v>
      </c>
      <c r="G37" s="23">
        <v>4</v>
      </c>
      <c r="H37" s="28">
        <v>1832</v>
      </c>
      <c r="I37" s="29">
        <v>49</v>
      </c>
      <c r="K37" s="20">
        <v>4</v>
      </c>
      <c r="L37" s="27" t="s">
        <v>590</v>
      </c>
      <c r="M37" s="27" t="s">
        <v>539</v>
      </c>
      <c r="N37" s="100">
        <v>87</v>
      </c>
      <c r="O37" s="100">
        <v>80</v>
      </c>
      <c r="P37" s="28">
        <f t="shared" si="5"/>
        <v>167</v>
      </c>
      <c r="Q37" s="23">
        <v>3</v>
      </c>
      <c r="R37" s="28">
        <v>1670</v>
      </c>
      <c r="S37" s="29">
        <v>33</v>
      </c>
    </row>
    <row r="38" spans="1:19" ht="15.75" customHeight="1" x14ac:dyDescent="0.3">
      <c r="A38" s="20">
        <v>2</v>
      </c>
      <c r="B38" s="27" t="s">
        <v>591</v>
      </c>
      <c r="C38" s="27" t="s">
        <v>539</v>
      </c>
      <c r="D38" s="100" t="s">
        <v>79</v>
      </c>
      <c r="E38" s="100"/>
      <c r="F38" s="28">
        <f t="shared" si="4"/>
        <v>0</v>
      </c>
      <c r="G38" s="23">
        <v>0</v>
      </c>
      <c r="H38" s="28">
        <v>734</v>
      </c>
      <c r="I38" s="29">
        <v>22</v>
      </c>
      <c r="K38" s="20">
        <v>1</v>
      </c>
      <c r="L38" s="27" t="s">
        <v>592</v>
      </c>
      <c r="M38" s="27" t="s">
        <v>45</v>
      </c>
      <c r="N38" s="100" t="s">
        <v>135</v>
      </c>
      <c r="O38" s="100"/>
      <c r="P38" s="28">
        <f t="shared" si="5"/>
        <v>0</v>
      </c>
      <c r="Q38" s="23">
        <v>0</v>
      </c>
      <c r="R38" s="24">
        <v>724</v>
      </c>
      <c r="S38" s="25">
        <v>33</v>
      </c>
    </row>
    <row r="39" spans="1:19" ht="15.75" customHeight="1" x14ac:dyDescent="0.3">
      <c r="A39" s="30">
        <v>7</v>
      </c>
      <c r="B39" s="31" t="s">
        <v>593</v>
      </c>
      <c r="C39" s="31" t="s">
        <v>524</v>
      </c>
      <c r="D39" s="101" t="s">
        <v>135</v>
      </c>
      <c r="E39" s="101"/>
      <c r="F39" s="34">
        <f t="shared" si="4"/>
        <v>0</v>
      </c>
      <c r="G39" s="33">
        <v>0</v>
      </c>
      <c r="H39" s="34">
        <v>347</v>
      </c>
      <c r="I39" s="35">
        <v>3</v>
      </c>
      <c r="K39" s="30">
        <v>3</v>
      </c>
      <c r="L39" s="31" t="s">
        <v>594</v>
      </c>
      <c r="M39" s="31" t="s">
        <v>539</v>
      </c>
      <c r="N39" s="101">
        <v>77</v>
      </c>
      <c r="O39" s="101">
        <v>72</v>
      </c>
      <c r="P39" s="34">
        <f t="shared" si="5"/>
        <v>149</v>
      </c>
      <c r="Q39" s="33">
        <v>2</v>
      </c>
      <c r="R39" s="34">
        <v>1307</v>
      </c>
      <c r="S39" s="35">
        <v>30</v>
      </c>
    </row>
    <row r="40" spans="1:19" ht="15.75" customHeight="1" x14ac:dyDescent="0.3"/>
    <row r="41" spans="1:19" ht="15.75" customHeight="1" x14ac:dyDescent="0.3">
      <c r="B41" s="8" t="s">
        <v>595</v>
      </c>
    </row>
    <row r="42" spans="1:19" ht="15.75" customHeight="1" x14ac:dyDescent="0.35">
      <c r="B42" s="102" t="s">
        <v>596</v>
      </c>
    </row>
    <row r="43" spans="1:19" ht="15.75" customHeight="1" x14ac:dyDescent="0.3"/>
    <row r="44" spans="1:19" ht="15.75" customHeight="1" x14ac:dyDescent="0.3">
      <c r="B44" s="10" t="s">
        <v>597</v>
      </c>
      <c r="F44" s="43" t="s">
        <v>167</v>
      </c>
    </row>
    <row r="45" spans="1:19" ht="15.75" customHeight="1" x14ac:dyDescent="0.3">
      <c r="B45" s="10" t="s">
        <v>168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N2:S2"/>
  </mergeCells>
  <hyperlinks>
    <hyperlink ref="B2" location="'Index'!A3" tooltip="Go to the Index sheet" display="á" xr:uid="{5F086C02-0EE1-4246-B1DB-487251255C0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2297A-21A5-463C-A711-185C6EE537F7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6"/>
      <c r="B1" s="2" t="s">
        <v>517</v>
      </c>
      <c r="C1" s="2"/>
      <c r="D1" s="3"/>
      <c r="E1" s="3"/>
      <c r="F1" s="3" t="s">
        <v>277</v>
      </c>
      <c r="G1" s="3"/>
      <c r="H1" s="3"/>
      <c r="I1" s="4" t="s">
        <v>518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598</v>
      </c>
      <c r="D3" s="9"/>
      <c r="E3" s="9" t="s">
        <v>599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87" t="s">
        <v>11</v>
      </c>
      <c r="D4" s="61"/>
      <c r="E4" s="98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">
        <v>2</v>
      </c>
      <c r="B5" s="48" t="s">
        <v>526</v>
      </c>
      <c r="C5" s="48" t="s">
        <v>527</v>
      </c>
      <c r="D5" s="17">
        <v>97</v>
      </c>
      <c r="E5" s="17">
        <v>97</v>
      </c>
      <c r="F5" s="18">
        <v>194</v>
      </c>
      <c r="G5" s="18">
        <v>3</v>
      </c>
      <c r="H5" s="17">
        <v>1991</v>
      </c>
      <c r="I5" s="49">
        <v>57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5</v>
      </c>
      <c r="B6" s="50" t="s">
        <v>541</v>
      </c>
      <c r="C6" s="50" t="s">
        <v>532</v>
      </c>
      <c r="D6" s="22">
        <v>100</v>
      </c>
      <c r="E6" s="22">
        <v>98</v>
      </c>
      <c r="F6" s="28">
        <v>198</v>
      </c>
      <c r="G6" s="28">
        <v>6</v>
      </c>
      <c r="H6" s="22">
        <v>1952</v>
      </c>
      <c r="I6" s="51">
        <v>43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4</v>
      </c>
      <c r="B7" s="50" t="s">
        <v>525</v>
      </c>
      <c r="C7" s="50" t="s">
        <v>97</v>
      </c>
      <c r="D7" s="22">
        <v>99</v>
      </c>
      <c r="E7" s="22">
        <v>97</v>
      </c>
      <c r="F7" s="28">
        <v>196</v>
      </c>
      <c r="G7" s="28">
        <v>5</v>
      </c>
      <c r="H7" s="22">
        <v>1950</v>
      </c>
      <c r="I7" s="51">
        <v>40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3</v>
      </c>
      <c r="B8" s="50" t="s">
        <v>528</v>
      </c>
      <c r="C8" s="50" t="s">
        <v>527</v>
      </c>
      <c r="D8" s="22">
        <v>99</v>
      </c>
      <c r="E8" s="22">
        <v>96</v>
      </c>
      <c r="F8" s="28">
        <v>195</v>
      </c>
      <c r="G8" s="28">
        <v>4</v>
      </c>
      <c r="H8" s="22">
        <v>1934</v>
      </c>
      <c r="I8" s="51">
        <v>31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1</v>
      </c>
      <c r="B9" s="27" t="s">
        <v>130</v>
      </c>
      <c r="C9" s="27" t="s">
        <v>530</v>
      </c>
      <c r="D9" s="28">
        <v>98</v>
      </c>
      <c r="E9" s="28">
        <v>96</v>
      </c>
      <c r="F9" s="28">
        <v>194</v>
      </c>
      <c r="G9" s="28">
        <v>3</v>
      </c>
      <c r="H9" s="24">
        <v>1924</v>
      </c>
      <c r="I9" s="25">
        <v>24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3">
        <v>6</v>
      </c>
      <c r="B10" s="54" t="s">
        <v>533</v>
      </c>
      <c r="C10" s="54" t="s">
        <v>532</v>
      </c>
      <c r="D10" s="32">
        <v>98</v>
      </c>
      <c r="E10" s="32">
        <v>94</v>
      </c>
      <c r="F10" s="34">
        <v>192</v>
      </c>
      <c r="G10" s="34">
        <v>1</v>
      </c>
      <c r="H10" s="32">
        <v>1916</v>
      </c>
      <c r="I10" s="55">
        <v>21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1"/>
      <c r="B12" s="8" t="s">
        <v>7</v>
      </c>
      <c r="C12" s="9" t="s">
        <v>600</v>
      </c>
      <c r="D12" s="9"/>
      <c r="E12" s="9" t="s">
        <v>601</v>
      </c>
      <c r="F12" s="8"/>
      <c r="G12" s="8"/>
      <c r="H12" s="8"/>
      <c r="I12" s="8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11">
        <v>2</v>
      </c>
      <c r="B13" s="12" t="s">
        <v>10</v>
      </c>
      <c r="C13" s="87" t="s">
        <v>11</v>
      </c>
      <c r="D13" s="61"/>
      <c r="E13" s="98"/>
      <c r="F13" s="13" t="s">
        <v>12</v>
      </c>
      <c r="G13" s="13" t="s">
        <v>13</v>
      </c>
      <c r="H13" s="13" t="s">
        <v>14</v>
      </c>
      <c r="I13" s="14" t="s">
        <v>15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5">
        <v>5</v>
      </c>
      <c r="B14" s="48" t="s">
        <v>551</v>
      </c>
      <c r="C14" s="48" t="s">
        <v>532</v>
      </c>
      <c r="D14" s="17">
        <v>99</v>
      </c>
      <c r="E14" s="17">
        <v>95</v>
      </c>
      <c r="F14" s="18">
        <v>194</v>
      </c>
      <c r="G14" s="18">
        <v>6</v>
      </c>
      <c r="H14" s="17">
        <v>1929</v>
      </c>
      <c r="I14" s="49">
        <v>53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20">
        <v>1</v>
      </c>
      <c r="B15" s="27" t="s">
        <v>552</v>
      </c>
      <c r="C15" s="27" t="s">
        <v>45</v>
      </c>
      <c r="D15" s="28">
        <v>97</v>
      </c>
      <c r="E15" s="28">
        <v>95</v>
      </c>
      <c r="F15" s="28">
        <v>192</v>
      </c>
      <c r="G15" s="28">
        <v>4</v>
      </c>
      <c r="H15" s="24">
        <v>1927</v>
      </c>
      <c r="I15" s="25">
        <v>50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52">
        <v>4</v>
      </c>
      <c r="B16" s="50" t="s">
        <v>556</v>
      </c>
      <c r="C16" s="50" t="s">
        <v>97</v>
      </c>
      <c r="D16" s="22">
        <v>94</v>
      </c>
      <c r="E16" s="22">
        <v>89</v>
      </c>
      <c r="F16" s="28">
        <v>183</v>
      </c>
      <c r="G16" s="28">
        <v>2</v>
      </c>
      <c r="H16" s="22">
        <v>1891</v>
      </c>
      <c r="I16" s="51">
        <v>39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20">
        <v>3</v>
      </c>
      <c r="B17" s="50" t="s">
        <v>576</v>
      </c>
      <c r="C17" s="50" t="s">
        <v>73</v>
      </c>
      <c r="D17" s="22">
        <v>98</v>
      </c>
      <c r="E17" s="22">
        <v>95</v>
      </c>
      <c r="F17" s="28">
        <v>193</v>
      </c>
      <c r="G17" s="28">
        <v>5</v>
      </c>
      <c r="H17" s="22">
        <v>1869</v>
      </c>
      <c r="I17" s="51">
        <v>34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2">
        <v>2</v>
      </c>
      <c r="B18" s="50" t="s">
        <v>559</v>
      </c>
      <c r="C18" s="50" t="s">
        <v>387</v>
      </c>
      <c r="D18" s="22">
        <v>97</v>
      </c>
      <c r="E18" s="22">
        <v>94</v>
      </c>
      <c r="F18" s="28">
        <v>191</v>
      </c>
      <c r="G18" s="28">
        <v>3</v>
      </c>
      <c r="H18" s="22">
        <v>1873</v>
      </c>
      <c r="I18" s="51">
        <v>28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3">
        <v>6</v>
      </c>
      <c r="B19" s="54" t="s">
        <v>587</v>
      </c>
      <c r="C19" s="54" t="s">
        <v>45</v>
      </c>
      <c r="D19" s="32">
        <v>92</v>
      </c>
      <c r="E19" s="32">
        <v>88</v>
      </c>
      <c r="F19" s="34">
        <v>180</v>
      </c>
      <c r="G19" s="34">
        <v>1</v>
      </c>
      <c r="H19" s="32">
        <v>1835</v>
      </c>
      <c r="I19" s="55">
        <v>19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103" t="s">
        <v>595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5">
      <c r="A22" s="46"/>
      <c r="B22" s="104" t="s">
        <v>596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10" t="s">
        <v>276</v>
      </c>
      <c r="F24" s="43" t="s">
        <v>167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10" t="s">
        <v>168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F736462C-E456-4B40-95A0-FE4339870B1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4124-55E9-4947-A965-6F2E07CE4C82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6"/>
      <c r="B1" s="2" t="s">
        <v>602</v>
      </c>
      <c r="C1" s="2"/>
      <c r="D1" s="3"/>
      <c r="E1" s="3"/>
      <c r="F1" s="3"/>
      <c r="G1" s="3"/>
      <c r="H1" s="3"/>
      <c r="I1" s="4" t="s">
        <v>518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N2" s="7" t="s">
        <v>3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598</v>
      </c>
      <c r="D3" s="9"/>
      <c r="E3" s="9" t="s">
        <v>603</v>
      </c>
      <c r="F3" s="8"/>
      <c r="G3" s="8"/>
      <c r="H3" s="8"/>
      <c r="I3" s="8"/>
      <c r="J3" s="8"/>
      <c r="K3" s="1"/>
      <c r="L3" s="8" t="s">
        <v>7</v>
      </c>
      <c r="M3" s="9" t="s">
        <v>604</v>
      </c>
      <c r="N3" s="9"/>
      <c r="O3" s="9" t="s">
        <v>487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7" t="s">
        <v>11</v>
      </c>
      <c r="D4" s="61"/>
      <c r="E4" s="98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87" t="s">
        <v>11</v>
      </c>
      <c r="N4" s="61"/>
      <c r="O4" s="98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10</v>
      </c>
      <c r="B5" s="16" t="s">
        <v>531</v>
      </c>
      <c r="C5" s="16" t="s">
        <v>532</v>
      </c>
      <c r="D5" s="99">
        <v>98</v>
      </c>
      <c r="E5" s="99">
        <v>98</v>
      </c>
      <c r="F5" s="18">
        <f t="shared" ref="F5:F14" si="0">SUM(D5:E5)</f>
        <v>196</v>
      </c>
      <c r="G5" s="18">
        <v>10</v>
      </c>
      <c r="H5" s="18">
        <v>1976</v>
      </c>
      <c r="I5" s="19">
        <v>98</v>
      </c>
      <c r="K5" s="15">
        <v>10</v>
      </c>
      <c r="L5" s="16" t="s">
        <v>533</v>
      </c>
      <c r="M5" s="16" t="s">
        <v>532</v>
      </c>
      <c r="N5" s="99">
        <v>95</v>
      </c>
      <c r="O5" s="99">
        <v>94</v>
      </c>
      <c r="P5" s="18">
        <f t="shared" ref="P5:P14" si="1">SUM(N5:O5)</f>
        <v>189</v>
      </c>
      <c r="Q5" s="18">
        <v>5</v>
      </c>
      <c r="R5" s="18">
        <v>1912</v>
      </c>
      <c r="S5" s="19">
        <v>83</v>
      </c>
    </row>
    <row r="6" spans="1:25" ht="15.75" customHeight="1" x14ac:dyDescent="0.3">
      <c r="A6" s="20">
        <v>5</v>
      </c>
      <c r="B6" s="27" t="s">
        <v>526</v>
      </c>
      <c r="C6" s="27" t="s">
        <v>527</v>
      </c>
      <c r="D6" s="100">
        <v>98</v>
      </c>
      <c r="E6" s="100">
        <v>96</v>
      </c>
      <c r="F6" s="28">
        <f t="shared" si="0"/>
        <v>194</v>
      </c>
      <c r="G6" s="23">
        <v>9</v>
      </c>
      <c r="H6" s="28">
        <v>1966</v>
      </c>
      <c r="I6" s="29">
        <v>90</v>
      </c>
      <c r="K6" s="20">
        <v>4</v>
      </c>
      <c r="L6" s="27" t="s">
        <v>605</v>
      </c>
      <c r="M6" s="27" t="s">
        <v>73</v>
      </c>
      <c r="N6" s="100">
        <v>98</v>
      </c>
      <c r="O6" s="100">
        <v>96</v>
      </c>
      <c r="P6" s="28">
        <f t="shared" si="1"/>
        <v>194</v>
      </c>
      <c r="Q6" s="23">
        <v>9</v>
      </c>
      <c r="R6" s="28">
        <v>1900</v>
      </c>
      <c r="S6" s="29">
        <v>81</v>
      </c>
    </row>
    <row r="7" spans="1:25" ht="15.75" customHeight="1" x14ac:dyDescent="0.3">
      <c r="A7" s="20">
        <v>2</v>
      </c>
      <c r="B7" s="27" t="s">
        <v>606</v>
      </c>
      <c r="C7" s="27" t="s">
        <v>157</v>
      </c>
      <c r="D7" s="100">
        <v>99</v>
      </c>
      <c r="E7" s="100">
        <v>95</v>
      </c>
      <c r="F7" s="28">
        <f t="shared" si="0"/>
        <v>194</v>
      </c>
      <c r="G7" s="23">
        <v>9</v>
      </c>
      <c r="H7" s="24">
        <v>1928</v>
      </c>
      <c r="I7" s="25">
        <v>68</v>
      </c>
      <c r="J7" s="95"/>
      <c r="K7" s="20">
        <v>7</v>
      </c>
      <c r="L7" s="27" t="s">
        <v>607</v>
      </c>
      <c r="M7" s="27" t="s">
        <v>539</v>
      </c>
      <c r="N7" s="100">
        <v>96</v>
      </c>
      <c r="O7" s="100">
        <v>96</v>
      </c>
      <c r="P7" s="28">
        <f t="shared" si="1"/>
        <v>192</v>
      </c>
      <c r="Q7" s="23">
        <v>8</v>
      </c>
      <c r="R7" s="28">
        <v>1915</v>
      </c>
      <c r="S7" s="29">
        <v>80</v>
      </c>
    </row>
    <row r="8" spans="1:25" ht="15.75" customHeight="1" x14ac:dyDescent="0.3">
      <c r="A8" s="20">
        <v>7</v>
      </c>
      <c r="B8" s="27" t="s">
        <v>608</v>
      </c>
      <c r="C8" s="27" t="s">
        <v>97</v>
      </c>
      <c r="D8" s="100">
        <v>95</v>
      </c>
      <c r="E8" s="100">
        <v>94</v>
      </c>
      <c r="F8" s="28">
        <f t="shared" si="0"/>
        <v>189</v>
      </c>
      <c r="G8" s="23">
        <v>3</v>
      </c>
      <c r="H8" s="28">
        <v>1928</v>
      </c>
      <c r="I8" s="29">
        <v>61</v>
      </c>
      <c r="K8" s="20">
        <v>1</v>
      </c>
      <c r="L8" s="27" t="s">
        <v>609</v>
      </c>
      <c r="M8" s="27" t="s">
        <v>610</v>
      </c>
      <c r="N8" s="100">
        <v>94</v>
      </c>
      <c r="O8" s="100">
        <v>93</v>
      </c>
      <c r="P8" s="28">
        <f t="shared" si="1"/>
        <v>187</v>
      </c>
      <c r="Q8" s="23">
        <v>4</v>
      </c>
      <c r="R8" s="24">
        <v>1891</v>
      </c>
      <c r="S8" s="25">
        <v>72</v>
      </c>
    </row>
    <row r="9" spans="1:25" ht="15.75" customHeight="1" x14ac:dyDescent="0.3">
      <c r="A9" s="20">
        <v>9</v>
      </c>
      <c r="B9" s="27" t="s">
        <v>611</v>
      </c>
      <c r="C9" s="27" t="s">
        <v>530</v>
      </c>
      <c r="D9" s="100">
        <v>98</v>
      </c>
      <c r="E9" s="100">
        <v>96</v>
      </c>
      <c r="F9" s="28">
        <f t="shared" si="0"/>
        <v>194</v>
      </c>
      <c r="G9" s="23">
        <v>9</v>
      </c>
      <c r="H9" s="28">
        <v>1922</v>
      </c>
      <c r="I9" s="29">
        <v>60</v>
      </c>
      <c r="K9" s="20">
        <v>9</v>
      </c>
      <c r="L9" s="27" t="s">
        <v>156</v>
      </c>
      <c r="M9" s="27" t="s">
        <v>157</v>
      </c>
      <c r="N9" s="100">
        <v>96</v>
      </c>
      <c r="O9" s="100">
        <v>95</v>
      </c>
      <c r="P9" s="28">
        <f t="shared" si="1"/>
        <v>191</v>
      </c>
      <c r="Q9" s="23">
        <v>7</v>
      </c>
      <c r="R9" s="28">
        <v>1872</v>
      </c>
      <c r="S9" s="29">
        <v>60</v>
      </c>
    </row>
    <row r="10" spans="1:25" ht="15.75" customHeight="1" x14ac:dyDescent="0.3">
      <c r="A10" s="20">
        <v>8</v>
      </c>
      <c r="B10" s="27" t="s">
        <v>612</v>
      </c>
      <c r="C10" s="27" t="s">
        <v>530</v>
      </c>
      <c r="D10" s="100">
        <v>97</v>
      </c>
      <c r="E10" s="100">
        <v>95</v>
      </c>
      <c r="F10" s="28">
        <f t="shared" si="0"/>
        <v>192</v>
      </c>
      <c r="G10" s="23">
        <v>4</v>
      </c>
      <c r="H10" s="28">
        <v>1920</v>
      </c>
      <c r="I10" s="29">
        <v>54</v>
      </c>
      <c r="K10" s="20">
        <v>5</v>
      </c>
      <c r="L10" s="27" t="s">
        <v>613</v>
      </c>
      <c r="M10" s="27" t="s">
        <v>67</v>
      </c>
      <c r="N10" s="100">
        <v>98</v>
      </c>
      <c r="O10" s="100">
        <v>97</v>
      </c>
      <c r="P10" s="28">
        <f t="shared" si="1"/>
        <v>195</v>
      </c>
      <c r="Q10" s="23">
        <v>10</v>
      </c>
      <c r="R10" s="28">
        <v>1866</v>
      </c>
      <c r="S10" s="29">
        <v>59</v>
      </c>
    </row>
    <row r="11" spans="1:25" ht="15.75" customHeight="1" x14ac:dyDescent="0.3">
      <c r="A11" s="20">
        <v>6</v>
      </c>
      <c r="B11" s="27" t="s">
        <v>538</v>
      </c>
      <c r="C11" s="27" t="s">
        <v>539</v>
      </c>
      <c r="D11" s="100">
        <v>98</v>
      </c>
      <c r="E11" s="100">
        <v>95</v>
      </c>
      <c r="F11" s="28">
        <f t="shared" si="0"/>
        <v>193</v>
      </c>
      <c r="G11" s="23">
        <v>6</v>
      </c>
      <c r="H11" s="28">
        <v>1911</v>
      </c>
      <c r="I11" s="29">
        <v>53</v>
      </c>
      <c r="K11" s="20">
        <v>8</v>
      </c>
      <c r="L11" s="27" t="s">
        <v>614</v>
      </c>
      <c r="M11" s="27" t="s">
        <v>75</v>
      </c>
      <c r="N11" s="100">
        <v>97</v>
      </c>
      <c r="O11" s="100">
        <v>93</v>
      </c>
      <c r="P11" s="28">
        <f t="shared" si="1"/>
        <v>190</v>
      </c>
      <c r="Q11" s="23">
        <v>6</v>
      </c>
      <c r="R11" s="28">
        <v>1865</v>
      </c>
      <c r="S11" s="29">
        <v>56</v>
      </c>
    </row>
    <row r="12" spans="1:25" ht="15.75" customHeight="1" x14ac:dyDescent="0.3">
      <c r="A12" s="20">
        <v>4</v>
      </c>
      <c r="B12" s="27" t="s">
        <v>615</v>
      </c>
      <c r="C12" s="27" t="s">
        <v>539</v>
      </c>
      <c r="D12" s="100">
        <v>97</v>
      </c>
      <c r="E12" s="100">
        <v>96</v>
      </c>
      <c r="F12" s="28">
        <f t="shared" si="0"/>
        <v>193</v>
      </c>
      <c r="G12" s="23">
        <v>6</v>
      </c>
      <c r="H12" s="28">
        <v>1898</v>
      </c>
      <c r="I12" s="29">
        <v>48</v>
      </c>
      <c r="K12" s="20">
        <v>6</v>
      </c>
      <c r="L12" s="27" t="s">
        <v>616</v>
      </c>
      <c r="M12" s="27" t="s">
        <v>610</v>
      </c>
      <c r="N12" s="100">
        <v>93</v>
      </c>
      <c r="O12" s="100">
        <v>86</v>
      </c>
      <c r="P12" s="28">
        <f t="shared" si="1"/>
        <v>179</v>
      </c>
      <c r="Q12" s="23">
        <v>2</v>
      </c>
      <c r="R12" s="28">
        <v>1806</v>
      </c>
      <c r="S12" s="29">
        <v>34</v>
      </c>
    </row>
    <row r="13" spans="1:25" ht="15.75" customHeight="1" x14ac:dyDescent="0.3">
      <c r="A13" s="20">
        <v>1</v>
      </c>
      <c r="B13" s="27" t="s">
        <v>557</v>
      </c>
      <c r="C13" s="27" t="s">
        <v>527</v>
      </c>
      <c r="D13" s="100">
        <v>94</v>
      </c>
      <c r="E13" s="100">
        <v>91</v>
      </c>
      <c r="F13" s="28">
        <f t="shared" si="0"/>
        <v>185</v>
      </c>
      <c r="G13" s="23">
        <v>2</v>
      </c>
      <c r="H13" s="24">
        <v>1877</v>
      </c>
      <c r="I13" s="25">
        <v>31</v>
      </c>
      <c r="K13" s="20">
        <v>2</v>
      </c>
      <c r="L13" s="27" t="s">
        <v>617</v>
      </c>
      <c r="M13" s="27" t="s">
        <v>539</v>
      </c>
      <c r="N13" s="100">
        <v>93</v>
      </c>
      <c r="O13" s="100">
        <v>91</v>
      </c>
      <c r="P13" s="28">
        <f t="shared" si="1"/>
        <v>184</v>
      </c>
      <c r="Q13" s="23">
        <v>3</v>
      </c>
      <c r="R13" s="28">
        <v>1793</v>
      </c>
      <c r="S13" s="29">
        <v>31</v>
      </c>
    </row>
    <row r="14" spans="1:25" ht="15.75" customHeight="1" x14ac:dyDescent="0.3">
      <c r="A14" s="30">
        <v>3</v>
      </c>
      <c r="B14" s="31" t="s">
        <v>618</v>
      </c>
      <c r="C14" s="31" t="s">
        <v>539</v>
      </c>
      <c r="D14" s="101" t="s">
        <v>79</v>
      </c>
      <c r="E14" s="101"/>
      <c r="F14" s="34">
        <f t="shared" si="0"/>
        <v>0</v>
      </c>
      <c r="G14" s="33">
        <v>0</v>
      </c>
      <c r="H14" s="34">
        <v>0</v>
      </c>
      <c r="I14" s="35">
        <v>0</v>
      </c>
      <c r="K14" s="30">
        <v>3</v>
      </c>
      <c r="L14" s="31" t="s">
        <v>619</v>
      </c>
      <c r="M14" s="31" t="s">
        <v>570</v>
      </c>
      <c r="N14" s="101" t="s">
        <v>135</v>
      </c>
      <c r="O14" s="101"/>
      <c r="P14" s="34">
        <f t="shared" si="1"/>
        <v>0</v>
      </c>
      <c r="Q14" s="33">
        <v>0</v>
      </c>
      <c r="R14" s="34">
        <v>0</v>
      </c>
      <c r="S14" s="35">
        <v>0</v>
      </c>
    </row>
    <row r="15" spans="1:25" ht="15.75" customHeight="1" x14ac:dyDescent="0.3"/>
    <row r="16" spans="1:25" ht="15.75" customHeight="1" x14ac:dyDescent="0.3">
      <c r="A16" s="1"/>
      <c r="B16" s="8" t="s">
        <v>46</v>
      </c>
      <c r="C16" s="9" t="s">
        <v>620</v>
      </c>
      <c r="D16" s="9"/>
      <c r="E16" s="9" t="s">
        <v>621</v>
      </c>
      <c r="F16" s="8"/>
      <c r="G16" s="8"/>
      <c r="H16" s="8"/>
      <c r="I16" s="8"/>
      <c r="K16" s="1"/>
      <c r="L16" s="8" t="s">
        <v>49</v>
      </c>
      <c r="M16" s="9" t="s">
        <v>622</v>
      </c>
      <c r="N16" s="9"/>
      <c r="O16" s="9" t="s">
        <v>623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87" t="s">
        <v>11</v>
      </c>
      <c r="D17" s="61"/>
      <c r="E17" s="98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87" t="s">
        <v>11</v>
      </c>
      <c r="N17" s="61"/>
      <c r="O17" s="98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7</v>
      </c>
      <c r="B18" s="16" t="s">
        <v>536</v>
      </c>
      <c r="C18" s="16" t="s">
        <v>103</v>
      </c>
      <c r="D18" s="99">
        <v>91</v>
      </c>
      <c r="E18" s="99">
        <v>91</v>
      </c>
      <c r="F18" s="18">
        <f t="shared" ref="F18:F27" si="2">SUM(D18:E18)</f>
        <v>182</v>
      </c>
      <c r="G18" s="18">
        <v>8</v>
      </c>
      <c r="H18" s="18">
        <v>1882</v>
      </c>
      <c r="I18" s="19">
        <v>83</v>
      </c>
      <c r="K18" s="15">
        <v>6</v>
      </c>
      <c r="L18" s="16" t="s">
        <v>624</v>
      </c>
      <c r="M18" s="16" t="s">
        <v>539</v>
      </c>
      <c r="N18" s="99">
        <v>94</v>
      </c>
      <c r="O18" s="99">
        <v>91</v>
      </c>
      <c r="P18" s="18">
        <f t="shared" ref="P18:P27" si="3">SUM(N18:O18)</f>
        <v>185</v>
      </c>
      <c r="Q18" s="18">
        <v>5</v>
      </c>
      <c r="R18" s="18">
        <v>1887</v>
      </c>
      <c r="S18" s="19">
        <v>89</v>
      </c>
    </row>
    <row r="19" spans="1:19" ht="15.75" customHeight="1" x14ac:dyDescent="0.3">
      <c r="A19" s="20">
        <v>4</v>
      </c>
      <c r="B19" s="27" t="s">
        <v>625</v>
      </c>
      <c r="C19" s="27" t="s">
        <v>543</v>
      </c>
      <c r="D19" s="100">
        <v>97</v>
      </c>
      <c r="E19" s="100">
        <v>96</v>
      </c>
      <c r="F19" s="28">
        <f t="shared" si="2"/>
        <v>193</v>
      </c>
      <c r="G19" s="23">
        <v>10</v>
      </c>
      <c r="H19" s="28">
        <v>1893</v>
      </c>
      <c r="I19" s="29">
        <v>80</v>
      </c>
      <c r="K19" s="20">
        <v>2</v>
      </c>
      <c r="L19" s="27" t="s">
        <v>626</v>
      </c>
      <c r="M19" s="27" t="s">
        <v>543</v>
      </c>
      <c r="N19" s="100">
        <v>98</v>
      </c>
      <c r="O19" s="100">
        <v>96</v>
      </c>
      <c r="P19" s="28">
        <f t="shared" si="3"/>
        <v>194</v>
      </c>
      <c r="Q19" s="23">
        <v>10</v>
      </c>
      <c r="R19" s="28">
        <v>1883</v>
      </c>
      <c r="S19" s="29">
        <v>86</v>
      </c>
    </row>
    <row r="20" spans="1:19" ht="15.75" customHeight="1" x14ac:dyDescent="0.3">
      <c r="A20" s="20">
        <v>2</v>
      </c>
      <c r="B20" s="27" t="s">
        <v>627</v>
      </c>
      <c r="C20" s="27" t="s">
        <v>527</v>
      </c>
      <c r="D20" s="100">
        <v>92</v>
      </c>
      <c r="E20" s="100">
        <v>89</v>
      </c>
      <c r="F20" s="28">
        <f t="shared" si="2"/>
        <v>181</v>
      </c>
      <c r="G20" s="23">
        <v>6</v>
      </c>
      <c r="H20" s="28">
        <v>1879</v>
      </c>
      <c r="I20" s="29">
        <v>79</v>
      </c>
      <c r="K20" s="20">
        <v>5</v>
      </c>
      <c r="L20" s="27" t="s">
        <v>628</v>
      </c>
      <c r="M20" s="27" t="s">
        <v>73</v>
      </c>
      <c r="N20" s="100">
        <v>93</v>
      </c>
      <c r="O20" s="100">
        <v>93</v>
      </c>
      <c r="P20" s="28">
        <f t="shared" si="3"/>
        <v>186</v>
      </c>
      <c r="Q20" s="23">
        <v>7</v>
      </c>
      <c r="R20" s="28">
        <v>1855</v>
      </c>
      <c r="S20" s="29">
        <v>73</v>
      </c>
    </row>
    <row r="21" spans="1:19" ht="15.75" customHeight="1" x14ac:dyDescent="0.3">
      <c r="A21" s="20">
        <v>8</v>
      </c>
      <c r="B21" s="27" t="s">
        <v>629</v>
      </c>
      <c r="C21" s="27" t="s">
        <v>78</v>
      </c>
      <c r="D21" s="100">
        <v>76</v>
      </c>
      <c r="E21" s="100">
        <v>74</v>
      </c>
      <c r="F21" s="28">
        <f t="shared" si="2"/>
        <v>150</v>
      </c>
      <c r="G21" s="23">
        <v>3</v>
      </c>
      <c r="H21" s="28">
        <v>1810</v>
      </c>
      <c r="I21" s="29">
        <v>66</v>
      </c>
      <c r="K21" s="20">
        <v>10</v>
      </c>
      <c r="L21" s="27" t="s">
        <v>630</v>
      </c>
      <c r="M21" s="27" t="s">
        <v>73</v>
      </c>
      <c r="N21" s="100">
        <v>98</v>
      </c>
      <c r="O21" s="100">
        <v>92</v>
      </c>
      <c r="P21" s="28">
        <f t="shared" si="3"/>
        <v>190</v>
      </c>
      <c r="Q21" s="23">
        <v>9</v>
      </c>
      <c r="R21" s="28">
        <v>1844</v>
      </c>
      <c r="S21" s="29">
        <v>69</v>
      </c>
    </row>
    <row r="22" spans="1:19" ht="15.75" customHeight="1" x14ac:dyDescent="0.3">
      <c r="A22" s="20">
        <v>1</v>
      </c>
      <c r="B22" s="27" t="s">
        <v>631</v>
      </c>
      <c r="C22" s="27" t="s">
        <v>45</v>
      </c>
      <c r="D22" s="100">
        <v>93</v>
      </c>
      <c r="E22" s="100">
        <v>89</v>
      </c>
      <c r="F22" s="28">
        <f t="shared" si="2"/>
        <v>182</v>
      </c>
      <c r="G22" s="23">
        <v>8</v>
      </c>
      <c r="H22" s="24">
        <v>1837</v>
      </c>
      <c r="I22" s="25">
        <v>54</v>
      </c>
      <c r="K22" s="20">
        <v>1</v>
      </c>
      <c r="L22" s="27" t="s">
        <v>562</v>
      </c>
      <c r="M22" s="27" t="s">
        <v>527</v>
      </c>
      <c r="N22" s="100">
        <v>94</v>
      </c>
      <c r="O22" s="100">
        <v>93</v>
      </c>
      <c r="P22" s="28">
        <f t="shared" si="3"/>
        <v>187</v>
      </c>
      <c r="Q22" s="23">
        <v>8</v>
      </c>
      <c r="R22" s="24">
        <v>1822</v>
      </c>
      <c r="S22" s="25">
        <v>62</v>
      </c>
    </row>
    <row r="23" spans="1:19" ht="15.75" customHeight="1" x14ac:dyDescent="0.3">
      <c r="A23" s="20">
        <v>10</v>
      </c>
      <c r="B23" s="27" t="s">
        <v>632</v>
      </c>
      <c r="C23" s="27" t="s">
        <v>157</v>
      </c>
      <c r="D23" s="100">
        <v>97</v>
      </c>
      <c r="E23" s="100">
        <v>92</v>
      </c>
      <c r="F23" s="28">
        <f t="shared" si="2"/>
        <v>189</v>
      </c>
      <c r="G23" s="23">
        <v>9</v>
      </c>
      <c r="H23" s="28">
        <v>1664</v>
      </c>
      <c r="I23" s="29">
        <v>52</v>
      </c>
      <c r="K23" s="20">
        <v>9</v>
      </c>
      <c r="L23" s="27" t="s">
        <v>633</v>
      </c>
      <c r="M23" s="27" t="s">
        <v>634</v>
      </c>
      <c r="N23" s="100">
        <v>91</v>
      </c>
      <c r="O23" s="100">
        <v>88</v>
      </c>
      <c r="P23" s="28">
        <f t="shared" si="3"/>
        <v>179</v>
      </c>
      <c r="Q23" s="23">
        <v>4</v>
      </c>
      <c r="R23" s="28">
        <v>1815</v>
      </c>
      <c r="S23" s="29">
        <v>49</v>
      </c>
    </row>
    <row r="24" spans="1:19" ht="15.75" customHeight="1" x14ac:dyDescent="0.3">
      <c r="A24" s="20">
        <v>3</v>
      </c>
      <c r="B24" s="27" t="s">
        <v>408</v>
      </c>
      <c r="C24" s="27" t="s">
        <v>67</v>
      </c>
      <c r="D24" s="100">
        <v>90</v>
      </c>
      <c r="E24" s="100">
        <v>90</v>
      </c>
      <c r="F24" s="28">
        <f t="shared" si="2"/>
        <v>180</v>
      </c>
      <c r="G24" s="23">
        <v>4</v>
      </c>
      <c r="H24" s="28">
        <v>1830</v>
      </c>
      <c r="I24" s="29">
        <v>48</v>
      </c>
      <c r="K24" s="20">
        <v>4</v>
      </c>
      <c r="L24" s="27" t="s">
        <v>635</v>
      </c>
      <c r="M24" s="27" t="s">
        <v>539</v>
      </c>
      <c r="N24" s="100">
        <v>96</v>
      </c>
      <c r="O24" s="100">
        <v>90</v>
      </c>
      <c r="P24" s="28">
        <f t="shared" si="3"/>
        <v>186</v>
      </c>
      <c r="Q24" s="23">
        <v>7</v>
      </c>
      <c r="R24" s="28">
        <v>1806</v>
      </c>
      <c r="S24" s="29">
        <v>48</v>
      </c>
    </row>
    <row r="25" spans="1:19" ht="15.75" customHeight="1" x14ac:dyDescent="0.3">
      <c r="A25" s="20">
        <v>6</v>
      </c>
      <c r="B25" s="27" t="s">
        <v>636</v>
      </c>
      <c r="C25" s="27" t="s">
        <v>535</v>
      </c>
      <c r="D25" s="100" t="s">
        <v>135</v>
      </c>
      <c r="E25" s="100"/>
      <c r="F25" s="28">
        <f t="shared" si="2"/>
        <v>0</v>
      </c>
      <c r="G25" s="23">
        <v>0</v>
      </c>
      <c r="H25" s="28">
        <v>1132</v>
      </c>
      <c r="I25" s="29">
        <v>44</v>
      </c>
      <c r="K25" s="20">
        <v>8</v>
      </c>
      <c r="L25" s="27" t="s">
        <v>528</v>
      </c>
      <c r="M25" s="27" t="s">
        <v>527</v>
      </c>
      <c r="N25" s="100">
        <v>90</v>
      </c>
      <c r="O25" s="100">
        <v>86</v>
      </c>
      <c r="P25" s="28">
        <f t="shared" si="3"/>
        <v>176</v>
      </c>
      <c r="Q25" s="23">
        <v>3</v>
      </c>
      <c r="R25" s="28">
        <v>1788</v>
      </c>
      <c r="S25" s="29">
        <v>38</v>
      </c>
    </row>
    <row r="26" spans="1:19" ht="15.75" customHeight="1" x14ac:dyDescent="0.3">
      <c r="A26" s="20">
        <v>5</v>
      </c>
      <c r="B26" s="27" t="s">
        <v>637</v>
      </c>
      <c r="C26" s="27" t="s">
        <v>530</v>
      </c>
      <c r="D26" s="100">
        <v>91</v>
      </c>
      <c r="E26" s="100">
        <v>90</v>
      </c>
      <c r="F26" s="28">
        <f t="shared" si="2"/>
        <v>181</v>
      </c>
      <c r="G26" s="23">
        <v>6</v>
      </c>
      <c r="H26" s="28">
        <v>1775</v>
      </c>
      <c r="I26" s="29">
        <v>35</v>
      </c>
      <c r="K26" s="20">
        <v>3</v>
      </c>
      <c r="L26" s="27" t="s">
        <v>638</v>
      </c>
      <c r="M26" s="27" t="s">
        <v>183</v>
      </c>
      <c r="N26" s="100">
        <v>81</v>
      </c>
      <c r="O26" s="100">
        <v>72</v>
      </c>
      <c r="P26" s="28">
        <f t="shared" si="3"/>
        <v>153</v>
      </c>
      <c r="Q26" s="23">
        <v>2</v>
      </c>
      <c r="R26" s="28">
        <v>1728</v>
      </c>
      <c r="S26" s="29">
        <v>29</v>
      </c>
    </row>
    <row r="27" spans="1:19" ht="15.75" customHeight="1" x14ac:dyDescent="0.3">
      <c r="A27" s="30">
        <v>9</v>
      </c>
      <c r="B27" s="31" t="s">
        <v>639</v>
      </c>
      <c r="C27" s="31" t="s">
        <v>532</v>
      </c>
      <c r="D27" s="101" t="s">
        <v>79</v>
      </c>
      <c r="E27" s="101"/>
      <c r="F27" s="34">
        <f t="shared" si="2"/>
        <v>0</v>
      </c>
      <c r="G27" s="33">
        <v>0</v>
      </c>
      <c r="H27" s="34">
        <v>188</v>
      </c>
      <c r="I27" s="35">
        <v>6</v>
      </c>
      <c r="K27" s="30">
        <v>7</v>
      </c>
      <c r="L27" s="31" t="s">
        <v>640</v>
      </c>
      <c r="M27" s="31" t="s">
        <v>539</v>
      </c>
      <c r="N27" s="101" t="s">
        <v>135</v>
      </c>
      <c r="O27" s="101"/>
      <c r="P27" s="34">
        <f t="shared" si="3"/>
        <v>0</v>
      </c>
      <c r="Q27" s="33">
        <v>0</v>
      </c>
      <c r="R27" s="34">
        <v>1574</v>
      </c>
      <c r="S27" s="35">
        <v>28</v>
      </c>
    </row>
    <row r="28" spans="1:19" ht="15.75" customHeight="1" x14ac:dyDescent="0.3"/>
    <row r="29" spans="1:19" ht="15.75" customHeight="1" x14ac:dyDescent="0.3">
      <c r="A29" s="1"/>
      <c r="B29" s="8" t="s">
        <v>82</v>
      </c>
      <c r="C29" s="9" t="s">
        <v>641</v>
      </c>
      <c r="D29" s="9"/>
      <c r="E29" s="9" t="s">
        <v>642</v>
      </c>
      <c r="F29" s="8"/>
      <c r="G29" s="8"/>
      <c r="H29" s="8"/>
      <c r="I29" s="8"/>
      <c r="K29" s="1"/>
      <c r="L29" s="8" t="s">
        <v>85</v>
      </c>
      <c r="M29" s="9" t="s">
        <v>643</v>
      </c>
      <c r="N29" s="9"/>
      <c r="O29" s="9" t="s">
        <v>644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87" t="s">
        <v>11</v>
      </c>
      <c r="D30" s="61"/>
      <c r="E30" s="98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87" t="s">
        <v>11</v>
      </c>
      <c r="N30" s="61"/>
      <c r="O30" s="98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5</v>
      </c>
      <c r="B31" s="16" t="s">
        <v>645</v>
      </c>
      <c r="C31" s="16" t="s">
        <v>543</v>
      </c>
      <c r="D31" s="99">
        <v>88</v>
      </c>
      <c r="E31" s="99">
        <v>83</v>
      </c>
      <c r="F31" s="18">
        <f t="shared" ref="F31:F39" si="4">SUM(D31:E31)</f>
        <v>171</v>
      </c>
      <c r="G31" s="18">
        <v>5</v>
      </c>
      <c r="H31" s="18">
        <v>1814</v>
      </c>
      <c r="I31" s="19">
        <v>79</v>
      </c>
      <c r="K31" s="15">
        <v>2</v>
      </c>
      <c r="L31" s="16" t="s">
        <v>386</v>
      </c>
      <c r="M31" s="16" t="s">
        <v>387</v>
      </c>
      <c r="N31" s="99">
        <v>95</v>
      </c>
      <c r="O31" s="99">
        <v>90</v>
      </c>
      <c r="P31" s="18">
        <f t="shared" ref="P31:P39" si="5">SUM(N31:O31)</f>
        <v>185</v>
      </c>
      <c r="Q31" s="18">
        <v>9</v>
      </c>
      <c r="R31" s="18">
        <v>1868</v>
      </c>
      <c r="S31" s="19">
        <v>85</v>
      </c>
    </row>
    <row r="32" spans="1:19" ht="15.75" customHeight="1" x14ac:dyDescent="0.3">
      <c r="A32" s="20">
        <v>4</v>
      </c>
      <c r="B32" s="27" t="s">
        <v>567</v>
      </c>
      <c r="C32" s="27" t="s">
        <v>539</v>
      </c>
      <c r="D32" s="100">
        <v>93</v>
      </c>
      <c r="E32" s="100">
        <v>92</v>
      </c>
      <c r="F32" s="28">
        <f t="shared" si="4"/>
        <v>185</v>
      </c>
      <c r="G32" s="23">
        <v>9</v>
      </c>
      <c r="H32" s="28">
        <v>1791</v>
      </c>
      <c r="I32" s="29">
        <v>69</v>
      </c>
      <c r="K32" s="20">
        <v>8</v>
      </c>
      <c r="L32" s="27" t="s">
        <v>646</v>
      </c>
      <c r="M32" s="27" t="s">
        <v>157</v>
      </c>
      <c r="N32" s="100">
        <v>96</v>
      </c>
      <c r="O32" s="100">
        <v>85</v>
      </c>
      <c r="P32" s="28">
        <f t="shared" si="5"/>
        <v>181</v>
      </c>
      <c r="Q32" s="23">
        <v>8</v>
      </c>
      <c r="R32" s="28">
        <v>1709</v>
      </c>
      <c r="S32" s="29">
        <v>66</v>
      </c>
    </row>
    <row r="33" spans="1:19" ht="15.75" customHeight="1" x14ac:dyDescent="0.3">
      <c r="A33" s="20">
        <v>3</v>
      </c>
      <c r="B33" s="27" t="s">
        <v>647</v>
      </c>
      <c r="C33" s="27" t="s">
        <v>570</v>
      </c>
      <c r="D33" s="100">
        <v>97</v>
      </c>
      <c r="E33" s="100">
        <v>88</v>
      </c>
      <c r="F33" s="28">
        <f t="shared" si="4"/>
        <v>185</v>
      </c>
      <c r="G33" s="23">
        <v>9</v>
      </c>
      <c r="H33" s="28">
        <v>1619</v>
      </c>
      <c r="I33" s="29">
        <v>63</v>
      </c>
      <c r="K33" s="20">
        <v>9</v>
      </c>
      <c r="L33" s="27" t="s">
        <v>648</v>
      </c>
      <c r="M33" s="27" t="s">
        <v>103</v>
      </c>
      <c r="N33" s="100">
        <v>93</v>
      </c>
      <c r="O33" s="100">
        <v>87</v>
      </c>
      <c r="P33" s="28">
        <f t="shared" si="5"/>
        <v>180</v>
      </c>
      <c r="Q33" s="23">
        <v>7</v>
      </c>
      <c r="R33" s="28">
        <v>1813</v>
      </c>
      <c r="S33" s="29">
        <v>64</v>
      </c>
    </row>
    <row r="34" spans="1:19" ht="15.75" customHeight="1" x14ac:dyDescent="0.3">
      <c r="A34" s="20">
        <v>1</v>
      </c>
      <c r="B34" s="27" t="s">
        <v>649</v>
      </c>
      <c r="C34" s="27" t="s">
        <v>157</v>
      </c>
      <c r="D34" s="100">
        <v>94</v>
      </c>
      <c r="E34" s="100">
        <v>91</v>
      </c>
      <c r="F34" s="28">
        <f t="shared" si="4"/>
        <v>185</v>
      </c>
      <c r="G34" s="23">
        <v>9</v>
      </c>
      <c r="H34" s="24">
        <v>1768</v>
      </c>
      <c r="I34" s="25">
        <v>60</v>
      </c>
      <c r="K34" s="20">
        <v>5</v>
      </c>
      <c r="L34" s="27" t="s">
        <v>650</v>
      </c>
      <c r="M34" s="27" t="s">
        <v>570</v>
      </c>
      <c r="N34" s="100">
        <v>88</v>
      </c>
      <c r="O34" s="100">
        <v>85</v>
      </c>
      <c r="P34" s="28">
        <f t="shared" si="5"/>
        <v>173</v>
      </c>
      <c r="Q34" s="23">
        <v>4</v>
      </c>
      <c r="R34" s="28">
        <v>1626</v>
      </c>
      <c r="S34" s="29">
        <v>57</v>
      </c>
    </row>
    <row r="35" spans="1:19" ht="15.75" customHeight="1" x14ac:dyDescent="0.3">
      <c r="A35" s="20">
        <v>8</v>
      </c>
      <c r="B35" s="27" t="s">
        <v>651</v>
      </c>
      <c r="C35" s="27" t="s">
        <v>273</v>
      </c>
      <c r="D35" s="100">
        <v>95</v>
      </c>
      <c r="E35" s="100">
        <v>88</v>
      </c>
      <c r="F35" s="28">
        <f t="shared" si="4"/>
        <v>183</v>
      </c>
      <c r="G35" s="23">
        <v>6</v>
      </c>
      <c r="H35" s="28">
        <v>1772</v>
      </c>
      <c r="I35" s="29">
        <v>56</v>
      </c>
      <c r="K35" s="20">
        <v>7</v>
      </c>
      <c r="L35" s="27" t="s">
        <v>652</v>
      </c>
      <c r="M35" s="27" t="s">
        <v>570</v>
      </c>
      <c r="N35" s="100">
        <v>90</v>
      </c>
      <c r="O35" s="100">
        <v>85</v>
      </c>
      <c r="P35" s="28">
        <f t="shared" si="5"/>
        <v>175</v>
      </c>
      <c r="Q35" s="23">
        <v>6</v>
      </c>
      <c r="R35" s="28">
        <v>1437</v>
      </c>
      <c r="S35" s="29">
        <v>48</v>
      </c>
    </row>
    <row r="36" spans="1:19" ht="15.75" customHeight="1" x14ac:dyDescent="0.3">
      <c r="A36" s="20">
        <v>6</v>
      </c>
      <c r="B36" s="27" t="s">
        <v>653</v>
      </c>
      <c r="C36" s="27" t="s">
        <v>610</v>
      </c>
      <c r="D36" s="100">
        <v>87</v>
      </c>
      <c r="E36" s="105">
        <v>77</v>
      </c>
      <c r="F36" s="28">
        <f t="shared" si="4"/>
        <v>164</v>
      </c>
      <c r="G36" s="23">
        <v>4</v>
      </c>
      <c r="H36" s="28">
        <v>1718</v>
      </c>
      <c r="I36" s="29">
        <v>51</v>
      </c>
      <c r="K36" s="20">
        <v>3</v>
      </c>
      <c r="L36" s="27" t="s">
        <v>654</v>
      </c>
      <c r="M36" s="27" t="s">
        <v>268</v>
      </c>
      <c r="N36" s="100">
        <v>88</v>
      </c>
      <c r="O36" s="100">
        <v>84</v>
      </c>
      <c r="P36" s="28">
        <f t="shared" si="5"/>
        <v>172</v>
      </c>
      <c r="Q36" s="23">
        <v>3</v>
      </c>
      <c r="R36" s="28">
        <v>1745</v>
      </c>
      <c r="S36" s="29">
        <v>44</v>
      </c>
    </row>
    <row r="37" spans="1:19" ht="15.75" customHeight="1" x14ac:dyDescent="0.3">
      <c r="A37" s="20">
        <v>9</v>
      </c>
      <c r="B37" s="27" t="s">
        <v>655</v>
      </c>
      <c r="C37" s="27" t="s">
        <v>570</v>
      </c>
      <c r="D37" s="100" t="s">
        <v>135</v>
      </c>
      <c r="E37" s="100"/>
      <c r="F37" s="28">
        <f t="shared" si="4"/>
        <v>0</v>
      </c>
      <c r="G37" s="23">
        <v>0</v>
      </c>
      <c r="H37" s="28">
        <v>868</v>
      </c>
      <c r="I37" s="29">
        <v>26</v>
      </c>
      <c r="K37" s="20">
        <v>6</v>
      </c>
      <c r="L37" s="27" t="s">
        <v>656</v>
      </c>
      <c r="M37" s="27" t="s">
        <v>103</v>
      </c>
      <c r="N37" s="100">
        <v>87</v>
      </c>
      <c r="O37" s="100">
        <v>82</v>
      </c>
      <c r="P37" s="28">
        <f t="shared" si="5"/>
        <v>169</v>
      </c>
      <c r="Q37" s="23">
        <v>2</v>
      </c>
      <c r="R37" s="28">
        <v>1730</v>
      </c>
      <c r="S37" s="29">
        <v>39</v>
      </c>
    </row>
    <row r="38" spans="1:19" ht="15.75" customHeight="1" x14ac:dyDescent="0.3">
      <c r="A38" s="20">
        <v>2</v>
      </c>
      <c r="B38" s="27" t="s">
        <v>657</v>
      </c>
      <c r="C38" s="27" t="s">
        <v>570</v>
      </c>
      <c r="D38" s="100" t="s">
        <v>135</v>
      </c>
      <c r="E38" s="100"/>
      <c r="F38" s="28">
        <f t="shared" si="4"/>
        <v>0</v>
      </c>
      <c r="G38" s="23">
        <v>0</v>
      </c>
      <c r="H38" s="28">
        <v>355</v>
      </c>
      <c r="I38" s="29">
        <v>11</v>
      </c>
      <c r="K38" s="20">
        <v>4</v>
      </c>
      <c r="L38" s="27" t="s">
        <v>590</v>
      </c>
      <c r="M38" s="27" t="s">
        <v>539</v>
      </c>
      <c r="N38" s="100">
        <v>87</v>
      </c>
      <c r="O38" s="100">
        <v>82</v>
      </c>
      <c r="P38" s="28">
        <f t="shared" si="5"/>
        <v>169</v>
      </c>
      <c r="Q38" s="23">
        <v>2</v>
      </c>
      <c r="R38" s="28">
        <v>1614</v>
      </c>
      <c r="S38" s="29">
        <v>30</v>
      </c>
    </row>
    <row r="39" spans="1:19" ht="15.75" customHeight="1" x14ac:dyDescent="0.3">
      <c r="A39" s="30">
        <v>7</v>
      </c>
      <c r="B39" s="31" t="s">
        <v>658</v>
      </c>
      <c r="C39" s="31" t="s">
        <v>157</v>
      </c>
      <c r="D39" s="101" t="s">
        <v>135</v>
      </c>
      <c r="E39" s="101"/>
      <c r="F39" s="34">
        <f t="shared" si="4"/>
        <v>0</v>
      </c>
      <c r="G39" s="33">
        <v>0</v>
      </c>
      <c r="H39" s="34">
        <v>0</v>
      </c>
      <c r="I39" s="35">
        <v>0</v>
      </c>
      <c r="K39" s="30">
        <v>1</v>
      </c>
      <c r="L39" s="31" t="s">
        <v>659</v>
      </c>
      <c r="M39" s="31" t="s">
        <v>539</v>
      </c>
      <c r="N39" s="101">
        <v>89</v>
      </c>
      <c r="O39" s="101">
        <v>86</v>
      </c>
      <c r="P39" s="34">
        <f t="shared" si="5"/>
        <v>175</v>
      </c>
      <c r="Q39" s="33">
        <v>6</v>
      </c>
      <c r="R39" s="37">
        <v>1700</v>
      </c>
      <c r="S39" s="38">
        <v>29</v>
      </c>
    </row>
    <row r="40" spans="1:19" ht="15.75" customHeight="1" x14ac:dyDescent="0.3"/>
    <row r="41" spans="1:19" ht="15.75" customHeight="1" x14ac:dyDescent="0.3">
      <c r="A41" s="1"/>
      <c r="B41" s="8" t="s">
        <v>111</v>
      </c>
      <c r="C41" s="9" t="s">
        <v>660</v>
      </c>
      <c r="D41" s="9"/>
      <c r="E41" s="9" t="s">
        <v>140</v>
      </c>
      <c r="F41" s="8"/>
      <c r="G41" s="8"/>
      <c r="H41" s="8"/>
      <c r="I41" s="8"/>
    </row>
    <row r="42" spans="1:19" ht="15.75" customHeight="1" x14ac:dyDescent="0.3">
      <c r="A42" s="11">
        <v>2</v>
      </c>
      <c r="B42" s="12" t="s">
        <v>10</v>
      </c>
      <c r="C42" s="87" t="s">
        <v>11</v>
      </c>
      <c r="D42" s="61"/>
      <c r="E42" s="98"/>
      <c r="F42" s="13" t="s">
        <v>12</v>
      </c>
      <c r="G42" s="13" t="s">
        <v>13</v>
      </c>
      <c r="H42" s="13" t="s">
        <v>14</v>
      </c>
      <c r="I42" s="14" t="s">
        <v>15</v>
      </c>
    </row>
    <row r="43" spans="1:19" ht="15.75" customHeight="1" x14ac:dyDescent="0.3">
      <c r="A43" s="15">
        <v>4</v>
      </c>
      <c r="B43" s="16" t="s">
        <v>661</v>
      </c>
      <c r="C43" s="16" t="s">
        <v>578</v>
      </c>
      <c r="D43" s="99">
        <v>92</v>
      </c>
      <c r="E43" s="99">
        <v>81</v>
      </c>
      <c r="F43" s="18">
        <f t="shared" ref="F43:F51" si="6">SUM(D43:E43)</f>
        <v>173</v>
      </c>
      <c r="G43" s="18">
        <v>9</v>
      </c>
      <c r="H43" s="18">
        <v>1729</v>
      </c>
      <c r="I43" s="19">
        <v>76</v>
      </c>
    </row>
    <row r="44" spans="1:19" ht="15.75" customHeight="1" x14ac:dyDescent="0.3">
      <c r="A44" s="20">
        <v>1</v>
      </c>
      <c r="B44" s="27" t="s">
        <v>662</v>
      </c>
      <c r="C44" s="27" t="s">
        <v>67</v>
      </c>
      <c r="D44" s="100">
        <v>88</v>
      </c>
      <c r="E44" s="100">
        <v>81</v>
      </c>
      <c r="F44" s="28">
        <f t="shared" si="6"/>
        <v>169</v>
      </c>
      <c r="G44" s="23">
        <v>8</v>
      </c>
      <c r="H44" s="24">
        <v>1680</v>
      </c>
      <c r="I44" s="25">
        <v>65</v>
      </c>
    </row>
    <row r="45" spans="1:19" ht="15.75" customHeight="1" x14ac:dyDescent="0.3">
      <c r="A45" s="20">
        <v>2</v>
      </c>
      <c r="B45" s="27" t="s">
        <v>579</v>
      </c>
      <c r="C45" s="27" t="s">
        <v>539</v>
      </c>
      <c r="D45" s="100">
        <v>87</v>
      </c>
      <c r="E45" s="100">
        <v>75</v>
      </c>
      <c r="F45" s="28">
        <f t="shared" si="6"/>
        <v>162</v>
      </c>
      <c r="G45" s="23">
        <v>5</v>
      </c>
      <c r="H45" s="28">
        <v>1649</v>
      </c>
      <c r="I45" s="29">
        <v>61</v>
      </c>
    </row>
    <row r="46" spans="1:19" ht="15.75" customHeight="1" x14ac:dyDescent="0.3">
      <c r="A46" s="20">
        <v>6</v>
      </c>
      <c r="B46" s="27" t="s">
        <v>663</v>
      </c>
      <c r="C46" s="27" t="s">
        <v>570</v>
      </c>
      <c r="D46" s="100">
        <v>83</v>
      </c>
      <c r="E46" s="100">
        <v>75</v>
      </c>
      <c r="F46" s="28">
        <f t="shared" si="6"/>
        <v>158</v>
      </c>
      <c r="G46" s="23">
        <v>4</v>
      </c>
      <c r="H46" s="28">
        <v>1361</v>
      </c>
      <c r="I46" s="29">
        <v>57</v>
      </c>
    </row>
    <row r="47" spans="1:19" ht="15.75" customHeight="1" x14ac:dyDescent="0.3">
      <c r="A47" s="20">
        <v>7</v>
      </c>
      <c r="B47" s="27" t="s">
        <v>664</v>
      </c>
      <c r="C47" s="27" t="s">
        <v>578</v>
      </c>
      <c r="D47" s="100">
        <v>86</v>
      </c>
      <c r="E47" s="100">
        <v>82</v>
      </c>
      <c r="F47" s="28">
        <f t="shared" si="6"/>
        <v>168</v>
      </c>
      <c r="G47" s="23">
        <v>7</v>
      </c>
      <c r="H47" s="28">
        <v>1606</v>
      </c>
      <c r="I47" s="29">
        <v>50</v>
      </c>
    </row>
    <row r="48" spans="1:19" ht="15.75" customHeight="1" x14ac:dyDescent="0.3">
      <c r="A48" s="20">
        <v>8</v>
      </c>
      <c r="B48" s="27" t="s">
        <v>665</v>
      </c>
      <c r="C48" s="27" t="s">
        <v>67</v>
      </c>
      <c r="D48" s="100">
        <v>86</v>
      </c>
      <c r="E48" s="100">
        <v>82</v>
      </c>
      <c r="F48" s="28">
        <f t="shared" si="6"/>
        <v>168</v>
      </c>
      <c r="G48" s="23">
        <v>7</v>
      </c>
      <c r="H48" s="28">
        <v>1604</v>
      </c>
      <c r="I48" s="29">
        <v>46</v>
      </c>
    </row>
    <row r="49" spans="1:9" ht="15.75" customHeight="1" x14ac:dyDescent="0.3">
      <c r="A49" s="20">
        <v>5</v>
      </c>
      <c r="B49" s="27" t="s">
        <v>666</v>
      </c>
      <c r="C49" s="27" t="s">
        <v>570</v>
      </c>
      <c r="D49" s="100" t="s">
        <v>135</v>
      </c>
      <c r="E49" s="100"/>
      <c r="F49" s="28">
        <f t="shared" si="6"/>
        <v>0</v>
      </c>
      <c r="G49" s="23">
        <v>0</v>
      </c>
      <c r="H49" s="28">
        <v>798</v>
      </c>
      <c r="I49" s="29">
        <v>23</v>
      </c>
    </row>
    <row r="50" spans="1:9" ht="15.75" customHeight="1" x14ac:dyDescent="0.3">
      <c r="A50" s="20">
        <v>9</v>
      </c>
      <c r="B50" s="27" t="s">
        <v>667</v>
      </c>
      <c r="C50" s="27" t="s">
        <v>103</v>
      </c>
      <c r="D50" s="100" t="s">
        <v>135</v>
      </c>
      <c r="E50" s="100"/>
      <c r="F50" s="28">
        <f t="shared" si="6"/>
        <v>0</v>
      </c>
      <c r="G50" s="23">
        <v>0</v>
      </c>
      <c r="H50" s="28">
        <v>350</v>
      </c>
      <c r="I50" s="29">
        <v>18</v>
      </c>
    </row>
    <row r="51" spans="1:9" ht="15.75" customHeight="1" x14ac:dyDescent="0.3">
      <c r="A51" s="30">
        <v>3</v>
      </c>
      <c r="B51" s="31" t="s">
        <v>668</v>
      </c>
      <c r="C51" s="31" t="s">
        <v>570</v>
      </c>
      <c r="D51" s="101" t="s">
        <v>135</v>
      </c>
      <c r="E51" s="101"/>
      <c r="F51" s="34">
        <f t="shared" si="6"/>
        <v>0</v>
      </c>
      <c r="G51" s="33">
        <v>0</v>
      </c>
      <c r="H51" s="34">
        <v>340</v>
      </c>
      <c r="I51" s="35">
        <v>13</v>
      </c>
    </row>
    <row r="52" spans="1:9" ht="15.75" customHeight="1" x14ac:dyDescent="0.3"/>
    <row r="53" spans="1:9" ht="15.75" customHeight="1" x14ac:dyDescent="0.3">
      <c r="B53" s="8" t="s">
        <v>595</v>
      </c>
    </row>
    <row r="54" spans="1:9" ht="15.75" customHeight="1" x14ac:dyDescent="0.35">
      <c r="B54" s="102" t="s">
        <v>596</v>
      </c>
    </row>
    <row r="55" spans="1:9" ht="15.75" customHeight="1" x14ac:dyDescent="0.3"/>
    <row r="56" spans="1:9" ht="15.75" customHeight="1" x14ac:dyDescent="0.3">
      <c r="B56" s="10" t="s">
        <v>597</v>
      </c>
      <c r="F56" s="43" t="s">
        <v>167</v>
      </c>
    </row>
    <row r="57" spans="1:9" ht="15.75" customHeight="1" x14ac:dyDescent="0.3">
      <c r="B57" s="10" t="s">
        <v>168</v>
      </c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N2:S2"/>
  </mergeCells>
  <hyperlinks>
    <hyperlink ref="B2" location="'Index'!A3" tooltip="Go to the Index sheet" display="á" xr:uid="{3BCD60A5-DD41-45BA-B520-CBBB80AF1BE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57AA7-9F47-4440-84F0-06AA0E082D50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6"/>
      <c r="B1" s="2" t="s">
        <v>602</v>
      </c>
      <c r="C1" s="2"/>
      <c r="D1" s="3"/>
      <c r="E1" s="3"/>
      <c r="F1" s="3" t="s">
        <v>277</v>
      </c>
      <c r="G1" s="3"/>
      <c r="H1" s="3"/>
      <c r="I1" s="4" t="s">
        <v>518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669</v>
      </c>
      <c r="D3" s="9"/>
      <c r="E3" s="9" t="s">
        <v>670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87" t="s">
        <v>11</v>
      </c>
      <c r="D4" s="61"/>
      <c r="E4" s="98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3</v>
      </c>
      <c r="B5" s="48" t="s">
        <v>526</v>
      </c>
      <c r="C5" s="48" t="s">
        <v>527</v>
      </c>
      <c r="D5" s="17">
        <v>98</v>
      </c>
      <c r="E5" s="17">
        <v>96</v>
      </c>
      <c r="F5" s="18">
        <v>194</v>
      </c>
      <c r="G5" s="18">
        <v>8</v>
      </c>
      <c r="H5" s="17">
        <v>1966</v>
      </c>
      <c r="I5" s="49">
        <v>79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1</v>
      </c>
      <c r="B6" s="27" t="s">
        <v>606</v>
      </c>
      <c r="C6" s="27" t="s">
        <v>157</v>
      </c>
      <c r="D6" s="28">
        <v>99</v>
      </c>
      <c r="E6" s="28">
        <v>95</v>
      </c>
      <c r="F6" s="28">
        <v>194</v>
      </c>
      <c r="G6" s="28">
        <v>8</v>
      </c>
      <c r="H6" s="24">
        <v>1928</v>
      </c>
      <c r="I6" s="25">
        <v>61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4</v>
      </c>
      <c r="B7" s="50" t="s">
        <v>612</v>
      </c>
      <c r="C7" s="50" t="s">
        <v>530</v>
      </c>
      <c r="D7" s="22">
        <v>97</v>
      </c>
      <c r="E7" s="22">
        <v>95</v>
      </c>
      <c r="F7" s="28">
        <v>192</v>
      </c>
      <c r="G7" s="28">
        <v>5</v>
      </c>
      <c r="H7" s="22">
        <v>1920</v>
      </c>
      <c r="I7" s="51">
        <v>57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5</v>
      </c>
      <c r="B8" s="50" t="s">
        <v>611</v>
      </c>
      <c r="C8" s="50" t="s">
        <v>530</v>
      </c>
      <c r="D8" s="22">
        <v>98</v>
      </c>
      <c r="E8" s="22">
        <v>96</v>
      </c>
      <c r="F8" s="28">
        <v>194</v>
      </c>
      <c r="G8" s="28">
        <v>8</v>
      </c>
      <c r="H8" s="22">
        <v>1922</v>
      </c>
      <c r="I8" s="51">
        <v>55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">
        <v>8</v>
      </c>
      <c r="B9" s="50" t="s">
        <v>533</v>
      </c>
      <c r="C9" s="50" t="s">
        <v>532</v>
      </c>
      <c r="D9" s="22">
        <v>95</v>
      </c>
      <c r="E9" s="22">
        <v>94</v>
      </c>
      <c r="F9" s="28">
        <v>189</v>
      </c>
      <c r="G9" s="28">
        <v>3</v>
      </c>
      <c r="H9" s="22">
        <v>1912</v>
      </c>
      <c r="I9" s="51">
        <v>52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">
        <v>6</v>
      </c>
      <c r="B10" s="50" t="s">
        <v>156</v>
      </c>
      <c r="C10" s="50" t="s">
        <v>157</v>
      </c>
      <c r="D10" s="22">
        <v>96</v>
      </c>
      <c r="E10" s="22">
        <v>95</v>
      </c>
      <c r="F10" s="28">
        <v>191</v>
      </c>
      <c r="G10" s="28">
        <v>4</v>
      </c>
      <c r="H10" s="22">
        <v>1872</v>
      </c>
      <c r="I10" s="51">
        <v>38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">
        <v>2</v>
      </c>
      <c r="B11" s="50" t="s">
        <v>637</v>
      </c>
      <c r="C11" s="50" t="s">
        <v>530</v>
      </c>
      <c r="D11" s="22">
        <v>91</v>
      </c>
      <c r="E11" s="22">
        <v>90</v>
      </c>
      <c r="F11" s="28">
        <v>181</v>
      </c>
      <c r="G11" s="28">
        <v>2</v>
      </c>
      <c r="H11" s="22">
        <v>1775</v>
      </c>
      <c r="I11" s="51">
        <v>19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30">
        <v>7</v>
      </c>
      <c r="B12" s="54" t="s">
        <v>639</v>
      </c>
      <c r="C12" s="54" t="s">
        <v>532</v>
      </c>
      <c r="D12" s="32" t="s">
        <v>79</v>
      </c>
      <c r="E12" s="32" t="s">
        <v>383</v>
      </c>
      <c r="F12" s="34">
        <v>0</v>
      </c>
      <c r="G12" s="34">
        <v>0</v>
      </c>
      <c r="H12" s="32">
        <v>188</v>
      </c>
      <c r="I12" s="55">
        <v>3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"/>
      <c r="B14" s="8" t="s">
        <v>7</v>
      </c>
      <c r="C14" s="9" t="s">
        <v>671</v>
      </c>
      <c r="D14" s="9"/>
      <c r="E14" s="9" t="s">
        <v>623</v>
      </c>
      <c r="F14" s="8"/>
      <c r="G14" s="8"/>
      <c r="H14" s="8"/>
      <c r="I14" s="8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1">
        <v>2</v>
      </c>
      <c r="B15" s="12" t="s">
        <v>10</v>
      </c>
      <c r="C15" s="87" t="s">
        <v>11</v>
      </c>
      <c r="D15" s="61"/>
      <c r="E15" s="98"/>
      <c r="F15" s="13" t="s">
        <v>12</v>
      </c>
      <c r="G15" s="13" t="s">
        <v>13</v>
      </c>
      <c r="H15" s="13" t="s">
        <v>14</v>
      </c>
      <c r="I15" s="14" t="s">
        <v>15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5">
        <v>3</v>
      </c>
      <c r="B16" s="48" t="s">
        <v>386</v>
      </c>
      <c r="C16" s="48" t="s">
        <v>387</v>
      </c>
      <c r="D16" s="17">
        <v>95</v>
      </c>
      <c r="E16" s="17">
        <v>90</v>
      </c>
      <c r="F16" s="18">
        <v>185</v>
      </c>
      <c r="G16" s="18">
        <v>7</v>
      </c>
      <c r="H16" s="17">
        <v>1868</v>
      </c>
      <c r="I16" s="49">
        <v>62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52">
        <v>2</v>
      </c>
      <c r="B17" s="50" t="s">
        <v>627</v>
      </c>
      <c r="C17" s="50" t="s">
        <v>527</v>
      </c>
      <c r="D17" s="22">
        <v>92</v>
      </c>
      <c r="E17" s="22">
        <v>89</v>
      </c>
      <c r="F17" s="28">
        <v>181</v>
      </c>
      <c r="G17" s="28">
        <v>4</v>
      </c>
      <c r="H17" s="22">
        <v>1879</v>
      </c>
      <c r="I17" s="51">
        <v>61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0">
        <v>1</v>
      </c>
      <c r="B18" s="27" t="s">
        <v>631</v>
      </c>
      <c r="C18" s="27" t="s">
        <v>45</v>
      </c>
      <c r="D18" s="28">
        <v>93</v>
      </c>
      <c r="E18" s="28">
        <v>89</v>
      </c>
      <c r="F18" s="28">
        <v>182</v>
      </c>
      <c r="G18" s="28">
        <v>5</v>
      </c>
      <c r="H18" s="24">
        <v>1837</v>
      </c>
      <c r="I18" s="25">
        <v>52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2">
        <v>6</v>
      </c>
      <c r="B19" s="50" t="s">
        <v>528</v>
      </c>
      <c r="C19" s="50" t="s">
        <v>527</v>
      </c>
      <c r="D19" s="22">
        <v>90</v>
      </c>
      <c r="E19" s="22">
        <v>86</v>
      </c>
      <c r="F19" s="28">
        <v>176</v>
      </c>
      <c r="G19" s="28">
        <v>3</v>
      </c>
      <c r="H19" s="22">
        <v>1788</v>
      </c>
      <c r="I19" s="51">
        <v>40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52">
        <v>4</v>
      </c>
      <c r="B20" s="50" t="s">
        <v>649</v>
      </c>
      <c r="C20" s="50" t="s">
        <v>157</v>
      </c>
      <c r="D20" s="22">
        <v>94</v>
      </c>
      <c r="E20" s="22">
        <v>91</v>
      </c>
      <c r="F20" s="28">
        <v>185</v>
      </c>
      <c r="G20" s="28">
        <v>7</v>
      </c>
      <c r="H20" s="22">
        <v>1768</v>
      </c>
      <c r="I20" s="51">
        <v>39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0">
        <v>5</v>
      </c>
      <c r="B21" s="50" t="s">
        <v>666</v>
      </c>
      <c r="C21" s="50" t="s">
        <v>570</v>
      </c>
      <c r="D21" s="22" t="s">
        <v>135</v>
      </c>
      <c r="E21" s="22" t="s">
        <v>383</v>
      </c>
      <c r="F21" s="28">
        <v>0</v>
      </c>
      <c r="G21" s="28">
        <v>0</v>
      </c>
      <c r="H21" s="22">
        <v>798</v>
      </c>
      <c r="I21" s="51">
        <v>10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30">
        <v>7</v>
      </c>
      <c r="B22" s="54" t="s">
        <v>658</v>
      </c>
      <c r="C22" s="54" t="s">
        <v>157</v>
      </c>
      <c r="D22" s="32" t="s">
        <v>135</v>
      </c>
      <c r="E22" s="32" t="s">
        <v>383</v>
      </c>
      <c r="F22" s="34">
        <v>0</v>
      </c>
      <c r="G22" s="34">
        <v>0</v>
      </c>
      <c r="H22" s="32">
        <v>0</v>
      </c>
      <c r="I22" s="55">
        <v>0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103" t="s">
        <v>595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5">
      <c r="A25" s="46"/>
      <c r="B25" s="104" t="s">
        <v>596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10" t="s">
        <v>276</v>
      </c>
      <c r="F27" s="43" t="s">
        <v>167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10" t="s">
        <v>168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E4A76BC-4301-436D-9598-25E4CB084EF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0C245-E68E-4C46-BF86-B774B99B8A7A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6"/>
      <c r="B1" s="2" t="s">
        <v>672</v>
      </c>
      <c r="C1" s="2"/>
      <c r="D1" s="3"/>
      <c r="E1" s="3"/>
      <c r="F1" s="3"/>
      <c r="G1" s="3"/>
      <c r="H1" s="3"/>
      <c r="I1" s="4" t="s">
        <v>673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674</v>
      </c>
      <c r="D3" s="9"/>
      <c r="E3" s="9" t="s">
        <v>675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7" t="s">
        <v>11</v>
      </c>
      <c r="D4" s="61"/>
      <c r="E4" s="9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16" t="s">
        <v>612</v>
      </c>
      <c r="C5" s="16" t="s">
        <v>530</v>
      </c>
      <c r="D5" s="18">
        <v>96</v>
      </c>
      <c r="E5" s="18">
        <v>94</v>
      </c>
      <c r="F5" s="18">
        <f t="shared" ref="F5:F11" si="0">SUM(D5:E5)</f>
        <v>190</v>
      </c>
      <c r="G5" s="18">
        <v>7</v>
      </c>
      <c r="H5" s="18">
        <v>1870</v>
      </c>
      <c r="I5" s="19">
        <v>62</v>
      </c>
      <c r="K5" s="10"/>
    </row>
    <row r="6" spans="1:25" ht="15.75" customHeight="1" x14ac:dyDescent="0.3">
      <c r="A6" s="20">
        <v>1</v>
      </c>
      <c r="B6" s="27" t="s">
        <v>526</v>
      </c>
      <c r="C6" s="27" t="s">
        <v>527</v>
      </c>
      <c r="D6" s="28">
        <v>91</v>
      </c>
      <c r="E6" s="28">
        <v>89</v>
      </c>
      <c r="F6" s="28">
        <f t="shared" si="0"/>
        <v>180</v>
      </c>
      <c r="G6" s="23">
        <v>6</v>
      </c>
      <c r="H6" s="24">
        <v>1828</v>
      </c>
      <c r="I6" s="25">
        <v>57</v>
      </c>
      <c r="K6" s="10"/>
    </row>
    <row r="7" spans="1:25" ht="15.75" customHeight="1" x14ac:dyDescent="0.3">
      <c r="A7" s="20">
        <v>6</v>
      </c>
      <c r="B7" s="27" t="s">
        <v>541</v>
      </c>
      <c r="C7" s="27" t="s">
        <v>530</v>
      </c>
      <c r="D7" s="28">
        <v>88</v>
      </c>
      <c r="E7" s="28">
        <v>85</v>
      </c>
      <c r="F7" s="28">
        <f t="shared" si="0"/>
        <v>173</v>
      </c>
      <c r="G7" s="23">
        <v>3</v>
      </c>
      <c r="H7" s="28">
        <v>1827</v>
      </c>
      <c r="I7" s="29">
        <v>54</v>
      </c>
      <c r="J7" s="95"/>
      <c r="K7" s="10"/>
    </row>
    <row r="8" spans="1:25" ht="15.75" customHeight="1" x14ac:dyDescent="0.3">
      <c r="A8" s="20">
        <v>3</v>
      </c>
      <c r="B8" s="27" t="s">
        <v>676</v>
      </c>
      <c r="C8" s="27" t="s">
        <v>97</v>
      </c>
      <c r="D8" s="28">
        <v>91</v>
      </c>
      <c r="E8" s="28">
        <v>88</v>
      </c>
      <c r="F8" s="28">
        <f t="shared" si="0"/>
        <v>179</v>
      </c>
      <c r="G8" s="23">
        <v>4</v>
      </c>
      <c r="H8" s="28">
        <v>1774</v>
      </c>
      <c r="I8" s="29">
        <v>40</v>
      </c>
      <c r="K8" s="10"/>
    </row>
    <row r="9" spans="1:25" ht="15.75" customHeight="1" x14ac:dyDescent="0.3">
      <c r="A9" s="20">
        <v>7</v>
      </c>
      <c r="B9" s="27" t="s">
        <v>540</v>
      </c>
      <c r="C9" s="27" t="s">
        <v>103</v>
      </c>
      <c r="D9" s="28">
        <v>94</v>
      </c>
      <c r="E9" s="28">
        <v>86</v>
      </c>
      <c r="F9" s="28">
        <f t="shared" si="0"/>
        <v>180</v>
      </c>
      <c r="G9" s="23">
        <v>6</v>
      </c>
      <c r="H9" s="28">
        <v>1714</v>
      </c>
      <c r="I9" s="29">
        <v>37</v>
      </c>
    </row>
    <row r="10" spans="1:25" ht="15.75" customHeight="1" x14ac:dyDescent="0.3">
      <c r="A10" s="20">
        <v>4</v>
      </c>
      <c r="B10" s="27" t="s">
        <v>525</v>
      </c>
      <c r="C10" s="27" t="s">
        <v>97</v>
      </c>
      <c r="D10" s="28">
        <v>82</v>
      </c>
      <c r="E10" s="28">
        <v>81</v>
      </c>
      <c r="F10" s="28">
        <f t="shared" si="0"/>
        <v>163</v>
      </c>
      <c r="G10" s="23">
        <v>2</v>
      </c>
      <c r="H10" s="28">
        <v>1650</v>
      </c>
      <c r="I10" s="29">
        <v>23</v>
      </c>
    </row>
    <row r="11" spans="1:25" ht="15.75" customHeight="1" x14ac:dyDescent="0.3">
      <c r="A11" s="30">
        <v>2</v>
      </c>
      <c r="B11" s="31" t="s">
        <v>677</v>
      </c>
      <c r="C11" s="31" t="s">
        <v>539</v>
      </c>
      <c r="D11" s="34" t="s">
        <v>135</v>
      </c>
      <c r="E11" s="34"/>
      <c r="F11" s="34">
        <f t="shared" si="0"/>
        <v>0</v>
      </c>
      <c r="G11" s="33">
        <v>0</v>
      </c>
      <c r="H11" s="37">
        <v>0</v>
      </c>
      <c r="I11" s="38">
        <v>0</v>
      </c>
    </row>
    <row r="12" spans="1:25" ht="15.75" customHeight="1" x14ac:dyDescent="0.3"/>
    <row r="13" spans="1:25" ht="15.75" customHeight="1" x14ac:dyDescent="0.3">
      <c r="A13" s="1"/>
      <c r="B13" s="8" t="s">
        <v>7</v>
      </c>
      <c r="C13" s="9" t="s">
        <v>678</v>
      </c>
      <c r="D13" s="9"/>
      <c r="E13" s="9" t="s">
        <v>679</v>
      </c>
      <c r="F13" s="8"/>
      <c r="G13" s="8"/>
      <c r="H13" s="8"/>
      <c r="I13" s="8"/>
    </row>
    <row r="14" spans="1:25" ht="15.75" customHeight="1" x14ac:dyDescent="0.3">
      <c r="A14" s="11">
        <v>2</v>
      </c>
      <c r="B14" s="12" t="s">
        <v>10</v>
      </c>
      <c r="C14" s="87" t="s">
        <v>11</v>
      </c>
      <c r="D14" s="61"/>
      <c r="E14" s="98"/>
      <c r="F14" s="13" t="s">
        <v>12</v>
      </c>
      <c r="G14" s="13" t="s">
        <v>13</v>
      </c>
      <c r="H14" s="13" t="s">
        <v>14</v>
      </c>
      <c r="I14" s="14" t="s">
        <v>15</v>
      </c>
    </row>
    <row r="15" spans="1:25" ht="15.75" customHeight="1" x14ac:dyDescent="0.3">
      <c r="A15" s="15">
        <v>3</v>
      </c>
      <c r="B15" s="16" t="s">
        <v>680</v>
      </c>
      <c r="C15" s="16" t="s">
        <v>78</v>
      </c>
      <c r="D15" s="18">
        <v>89</v>
      </c>
      <c r="E15" s="18">
        <v>85</v>
      </c>
      <c r="F15" s="18">
        <f t="shared" ref="F15:F20" si="1">SUM(D15:E15)</f>
        <v>174</v>
      </c>
      <c r="G15" s="18">
        <v>6</v>
      </c>
      <c r="H15" s="18">
        <v>1662</v>
      </c>
      <c r="I15" s="19">
        <v>52</v>
      </c>
    </row>
    <row r="16" spans="1:25" ht="15.75" customHeight="1" x14ac:dyDescent="0.3">
      <c r="A16" s="20">
        <v>1</v>
      </c>
      <c r="B16" s="27" t="s">
        <v>130</v>
      </c>
      <c r="C16" s="27" t="s">
        <v>530</v>
      </c>
      <c r="D16" s="28">
        <v>71</v>
      </c>
      <c r="E16" s="28">
        <v>79</v>
      </c>
      <c r="F16" s="28">
        <f t="shared" si="1"/>
        <v>150</v>
      </c>
      <c r="G16" s="23">
        <v>3</v>
      </c>
      <c r="H16" s="24">
        <v>1607</v>
      </c>
      <c r="I16" s="25">
        <v>47</v>
      </c>
    </row>
    <row r="17" spans="1:9" ht="15.75" customHeight="1" x14ac:dyDescent="0.3">
      <c r="A17" s="20">
        <v>6</v>
      </c>
      <c r="B17" s="27" t="s">
        <v>581</v>
      </c>
      <c r="C17" s="27" t="s">
        <v>103</v>
      </c>
      <c r="D17" s="28">
        <v>88</v>
      </c>
      <c r="E17" s="28">
        <v>83</v>
      </c>
      <c r="F17" s="28">
        <f t="shared" si="1"/>
        <v>171</v>
      </c>
      <c r="G17" s="23">
        <v>5</v>
      </c>
      <c r="H17" s="28">
        <v>1580</v>
      </c>
      <c r="I17" s="29">
        <v>38</v>
      </c>
    </row>
    <row r="18" spans="1:9" ht="15.75" customHeight="1" x14ac:dyDescent="0.3">
      <c r="A18" s="20">
        <v>5</v>
      </c>
      <c r="B18" s="27" t="s">
        <v>681</v>
      </c>
      <c r="C18" s="27" t="s">
        <v>578</v>
      </c>
      <c r="D18" s="28">
        <v>88</v>
      </c>
      <c r="E18" s="28">
        <v>79</v>
      </c>
      <c r="F18" s="28">
        <f t="shared" si="1"/>
        <v>167</v>
      </c>
      <c r="G18" s="23">
        <v>4</v>
      </c>
      <c r="H18" s="28">
        <v>1439</v>
      </c>
      <c r="I18" s="29">
        <v>37</v>
      </c>
    </row>
    <row r="19" spans="1:9" ht="15.75" customHeight="1" x14ac:dyDescent="0.3">
      <c r="A19" s="20">
        <v>2</v>
      </c>
      <c r="B19" s="27" t="s">
        <v>584</v>
      </c>
      <c r="C19" s="27" t="s">
        <v>585</v>
      </c>
      <c r="D19" s="28">
        <v>75</v>
      </c>
      <c r="E19" s="28">
        <v>70</v>
      </c>
      <c r="F19" s="28">
        <f t="shared" si="1"/>
        <v>145</v>
      </c>
      <c r="G19" s="23">
        <v>2</v>
      </c>
      <c r="H19" s="28">
        <v>1495</v>
      </c>
      <c r="I19" s="29">
        <v>29</v>
      </c>
    </row>
    <row r="20" spans="1:9" ht="15.75" customHeight="1" x14ac:dyDescent="0.3">
      <c r="A20" s="30">
        <v>4</v>
      </c>
      <c r="B20" s="106" t="s">
        <v>682</v>
      </c>
      <c r="C20" s="31" t="s">
        <v>539</v>
      </c>
      <c r="D20" s="34">
        <v>44</v>
      </c>
      <c r="E20" s="34">
        <v>64</v>
      </c>
      <c r="F20" s="34">
        <f t="shared" si="1"/>
        <v>108</v>
      </c>
      <c r="G20" s="33">
        <v>1</v>
      </c>
      <c r="H20" s="34">
        <v>1252</v>
      </c>
      <c r="I20" s="35">
        <v>11</v>
      </c>
    </row>
    <row r="21" spans="1:9" ht="15.75" customHeight="1" x14ac:dyDescent="0.3"/>
    <row r="22" spans="1:9" ht="15.75" customHeight="1" x14ac:dyDescent="0.3">
      <c r="B22" s="8" t="s">
        <v>595</v>
      </c>
    </row>
    <row r="23" spans="1:9" ht="15.75" customHeight="1" x14ac:dyDescent="0.35">
      <c r="B23" s="102" t="s">
        <v>596</v>
      </c>
    </row>
    <row r="24" spans="1:9" ht="15.75" customHeight="1" x14ac:dyDescent="0.3"/>
    <row r="25" spans="1:9" ht="15.75" customHeight="1" x14ac:dyDescent="0.3">
      <c r="B25" s="10" t="s">
        <v>683</v>
      </c>
      <c r="F25" s="43" t="s">
        <v>167</v>
      </c>
    </row>
    <row r="26" spans="1:9" ht="15.75" customHeight="1" x14ac:dyDescent="0.3">
      <c r="B26" s="10" t="s">
        <v>168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25E567B3-625B-4636-B62B-06B59FAF389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76D8-43C1-4A16-B866-CDB45FD5ADDB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277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278</v>
      </c>
      <c r="D3" s="9"/>
      <c r="E3" s="9" t="s">
        <v>279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">
        <v>6</v>
      </c>
      <c r="B5" s="48" t="s">
        <v>42</v>
      </c>
      <c r="C5" s="48" t="s">
        <v>43</v>
      </c>
      <c r="D5" s="17">
        <v>178</v>
      </c>
      <c r="E5" s="18">
        <v>6</v>
      </c>
      <c r="F5" s="17">
        <v>1802</v>
      </c>
      <c r="G5" s="49">
        <v>75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9</v>
      </c>
      <c r="B6" s="50" t="s">
        <v>18</v>
      </c>
      <c r="C6" s="50" t="s">
        <v>19</v>
      </c>
      <c r="D6" s="22">
        <v>180</v>
      </c>
      <c r="E6" s="28">
        <v>9</v>
      </c>
      <c r="F6" s="22">
        <v>1800</v>
      </c>
      <c r="G6" s="51">
        <v>72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3</v>
      </c>
      <c r="B7" s="50" t="s">
        <v>53</v>
      </c>
      <c r="C7" s="50" t="s">
        <v>54</v>
      </c>
      <c r="D7" s="22">
        <v>174</v>
      </c>
      <c r="E7" s="28">
        <v>4</v>
      </c>
      <c r="F7" s="22">
        <v>1788</v>
      </c>
      <c r="G7" s="51">
        <v>65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7</v>
      </c>
      <c r="B8" s="50" t="s">
        <v>57</v>
      </c>
      <c r="C8" s="50" t="s">
        <v>41</v>
      </c>
      <c r="D8" s="22">
        <v>178</v>
      </c>
      <c r="E8" s="28">
        <v>6</v>
      </c>
      <c r="F8" s="22">
        <v>1775</v>
      </c>
      <c r="G8" s="51">
        <v>59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5</v>
      </c>
      <c r="B9" s="50" t="s">
        <v>68</v>
      </c>
      <c r="C9" s="50" t="s">
        <v>69</v>
      </c>
      <c r="D9" s="22">
        <v>180</v>
      </c>
      <c r="E9" s="28">
        <v>9</v>
      </c>
      <c r="F9" s="22">
        <v>1754</v>
      </c>
      <c r="G9" s="51">
        <v>55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">
        <v>2</v>
      </c>
      <c r="B10" s="50" t="s">
        <v>37</v>
      </c>
      <c r="C10" s="50" t="s">
        <v>32</v>
      </c>
      <c r="D10" s="22">
        <v>172</v>
      </c>
      <c r="E10" s="28">
        <v>2</v>
      </c>
      <c r="F10" s="22">
        <v>1720</v>
      </c>
      <c r="G10" s="51">
        <v>40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52">
        <v>4</v>
      </c>
      <c r="B11" s="50" t="s">
        <v>91</v>
      </c>
      <c r="C11" s="50" t="s">
        <v>19</v>
      </c>
      <c r="D11" s="22">
        <v>179</v>
      </c>
      <c r="E11" s="28">
        <v>7</v>
      </c>
      <c r="F11" s="22">
        <v>1713</v>
      </c>
      <c r="G11" s="51">
        <v>40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20">
        <v>1</v>
      </c>
      <c r="B12" s="21" t="s">
        <v>70</v>
      </c>
      <c r="C12" s="21" t="s">
        <v>32</v>
      </c>
      <c r="D12" s="28">
        <v>171</v>
      </c>
      <c r="E12" s="28">
        <v>1</v>
      </c>
      <c r="F12" s="24">
        <v>1713</v>
      </c>
      <c r="G12" s="25">
        <v>34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53">
        <v>8</v>
      </c>
      <c r="B13" s="54" t="s">
        <v>40</v>
      </c>
      <c r="C13" s="54" t="s">
        <v>41</v>
      </c>
      <c r="D13" s="32">
        <v>174</v>
      </c>
      <c r="E13" s="34">
        <v>4</v>
      </c>
      <c r="F13" s="32">
        <v>1680</v>
      </c>
      <c r="G13" s="55">
        <v>22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"/>
      <c r="B15" s="8" t="s">
        <v>7</v>
      </c>
      <c r="C15" s="9" t="s">
        <v>280</v>
      </c>
      <c r="D15" s="9"/>
      <c r="E15" s="9" t="s">
        <v>281</v>
      </c>
      <c r="F15" s="8"/>
      <c r="G15" s="8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7">
        <v>2</v>
      </c>
      <c r="B17" s="48" t="s">
        <v>96</v>
      </c>
      <c r="C17" s="48" t="s">
        <v>97</v>
      </c>
      <c r="D17" s="17">
        <v>168</v>
      </c>
      <c r="E17" s="18">
        <v>5</v>
      </c>
      <c r="F17" s="17">
        <v>1712</v>
      </c>
      <c r="G17" s="49">
        <v>76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20">
        <v>9</v>
      </c>
      <c r="B18" s="50" t="s">
        <v>95</v>
      </c>
      <c r="C18" s="50" t="s">
        <v>32</v>
      </c>
      <c r="D18" s="22">
        <v>172</v>
      </c>
      <c r="E18" s="28">
        <v>8</v>
      </c>
      <c r="F18" s="22">
        <v>1701</v>
      </c>
      <c r="G18" s="51">
        <v>68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52">
        <v>4</v>
      </c>
      <c r="B19" s="50" t="s">
        <v>117</v>
      </c>
      <c r="C19" s="50" t="s">
        <v>32</v>
      </c>
      <c r="D19" s="22">
        <v>178</v>
      </c>
      <c r="E19" s="28">
        <v>9</v>
      </c>
      <c r="F19" s="22">
        <v>1718</v>
      </c>
      <c r="G19" s="51">
        <v>65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0">
        <v>1</v>
      </c>
      <c r="B20" s="21" t="s">
        <v>100</v>
      </c>
      <c r="C20" s="21" t="s">
        <v>73</v>
      </c>
      <c r="D20" s="28">
        <v>172</v>
      </c>
      <c r="E20" s="28">
        <v>8</v>
      </c>
      <c r="F20" s="24">
        <v>1680</v>
      </c>
      <c r="G20" s="25">
        <v>61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20">
        <v>3</v>
      </c>
      <c r="B21" s="50" t="s">
        <v>109</v>
      </c>
      <c r="C21" s="50" t="s">
        <v>41</v>
      </c>
      <c r="D21" s="22">
        <v>171</v>
      </c>
      <c r="E21" s="28">
        <v>6</v>
      </c>
      <c r="F21" s="22">
        <v>1682</v>
      </c>
      <c r="G21" s="51">
        <v>59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20">
        <v>5</v>
      </c>
      <c r="B22" s="50" t="s">
        <v>105</v>
      </c>
      <c r="C22" s="50" t="s">
        <v>73</v>
      </c>
      <c r="D22" s="22">
        <v>162</v>
      </c>
      <c r="E22" s="28">
        <v>3</v>
      </c>
      <c r="F22" s="22">
        <v>1636</v>
      </c>
      <c r="G22" s="51">
        <v>41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52">
        <v>8</v>
      </c>
      <c r="B23" s="50" t="s">
        <v>124</v>
      </c>
      <c r="C23" s="50" t="s">
        <v>17</v>
      </c>
      <c r="D23" s="22">
        <v>165</v>
      </c>
      <c r="E23" s="28">
        <v>4</v>
      </c>
      <c r="F23" s="22">
        <v>1598</v>
      </c>
      <c r="G23" s="51">
        <v>37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52">
        <v>6</v>
      </c>
      <c r="B24" s="50" t="s">
        <v>110</v>
      </c>
      <c r="C24" s="50" t="s">
        <v>27</v>
      </c>
      <c r="D24" s="22">
        <v>154</v>
      </c>
      <c r="E24" s="28">
        <v>2</v>
      </c>
      <c r="F24" s="22">
        <v>1578</v>
      </c>
      <c r="G24" s="51">
        <v>29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30">
        <v>7</v>
      </c>
      <c r="B25" s="54" t="s">
        <v>134</v>
      </c>
      <c r="C25" s="54" t="s">
        <v>32</v>
      </c>
      <c r="D25" s="32" t="s">
        <v>135</v>
      </c>
      <c r="E25" s="34">
        <v>0</v>
      </c>
      <c r="F25" s="32">
        <v>822</v>
      </c>
      <c r="G25" s="55">
        <v>23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1"/>
      <c r="B27" s="8" t="s">
        <v>46</v>
      </c>
      <c r="C27" s="9" t="s">
        <v>282</v>
      </c>
      <c r="D27" s="9"/>
      <c r="E27" s="9" t="s">
        <v>283</v>
      </c>
      <c r="F27" s="8"/>
      <c r="G27" s="8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7">
        <v>6</v>
      </c>
      <c r="B29" s="48" t="s">
        <v>148</v>
      </c>
      <c r="C29" s="48" t="s">
        <v>69</v>
      </c>
      <c r="D29" s="17">
        <v>169</v>
      </c>
      <c r="E29" s="18">
        <v>6</v>
      </c>
      <c r="F29" s="17">
        <v>1677</v>
      </c>
      <c r="G29" s="49">
        <v>72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20">
        <v>3</v>
      </c>
      <c r="B30" s="50" t="s">
        <v>151</v>
      </c>
      <c r="C30" s="50" t="s">
        <v>152</v>
      </c>
      <c r="D30" s="22">
        <v>175</v>
      </c>
      <c r="E30" s="28">
        <v>8</v>
      </c>
      <c r="F30" s="22">
        <v>1676</v>
      </c>
      <c r="G30" s="51">
        <v>70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52">
        <v>4</v>
      </c>
      <c r="B31" s="50" t="s">
        <v>154</v>
      </c>
      <c r="C31" s="50" t="s">
        <v>78</v>
      </c>
      <c r="D31" s="22">
        <v>157</v>
      </c>
      <c r="E31" s="28">
        <v>3</v>
      </c>
      <c r="F31" s="22">
        <v>1660</v>
      </c>
      <c r="G31" s="51">
        <v>62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52">
        <v>8</v>
      </c>
      <c r="B32" s="50" t="s">
        <v>156</v>
      </c>
      <c r="C32" s="50" t="s">
        <v>157</v>
      </c>
      <c r="D32" s="22">
        <v>173</v>
      </c>
      <c r="E32" s="28">
        <v>7</v>
      </c>
      <c r="F32" s="22">
        <v>1642</v>
      </c>
      <c r="G32" s="51">
        <v>57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52">
        <v>2</v>
      </c>
      <c r="B33" s="50" t="s">
        <v>153</v>
      </c>
      <c r="C33" s="50" t="s">
        <v>73</v>
      </c>
      <c r="D33" s="22">
        <v>180</v>
      </c>
      <c r="E33" s="28">
        <v>9</v>
      </c>
      <c r="F33" s="22">
        <v>1624</v>
      </c>
      <c r="G33" s="51">
        <v>52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20">
        <v>1</v>
      </c>
      <c r="B34" s="21" t="s">
        <v>177</v>
      </c>
      <c r="C34" s="21" t="s">
        <v>75</v>
      </c>
      <c r="D34" s="28">
        <v>160</v>
      </c>
      <c r="E34" s="28">
        <v>5</v>
      </c>
      <c r="F34" s="24">
        <v>1605</v>
      </c>
      <c r="G34" s="25">
        <v>45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20">
        <v>7</v>
      </c>
      <c r="B35" s="50" t="s">
        <v>158</v>
      </c>
      <c r="C35" s="50" t="s">
        <v>159</v>
      </c>
      <c r="D35" s="22">
        <v>160</v>
      </c>
      <c r="E35" s="28">
        <v>5</v>
      </c>
      <c r="F35" s="22">
        <v>1599</v>
      </c>
      <c r="G35" s="51">
        <v>41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20">
        <v>9</v>
      </c>
      <c r="B36" s="50" t="s">
        <v>163</v>
      </c>
      <c r="C36" s="50" t="s">
        <v>27</v>
      </c>
      <c r="D36" s="22">
        <v>150</v>
      </c>
      <c r="E36" s="28">
        <v>1</v>
      </c>
      <c r="F36" s="22">
        <v>1576</v>
      </c>
      <c r="G36" s="51">
        <v>37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30">
        <v>5</v>
      </c>
      <c r="B37" s="54" t="s">
        <v>162</v>
      </c>
      <c r="C37" s="54" t="s">
        <v>17</v>
      </c>
      <c r="D37" s="32">
        <v>157</v>
      </c>
      <c r="E37" s="34">
        <v>3</v>
      </c>
      <c r="F37" s="32">
        <v>1589</v>
      </c>
      <c r="G37" s="55">
        <v>33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1"/>
      <c r="B39" s="8" t="s">
        <v>49</v>
      </c>
      <c r="C39" s="9" t="s">
        <v>284</v>
      </c>
      <c r="D39" s="9"/>
      <c r="E39" s="9" t="s">
        <v>285</v>
      </c>
      <c r="F39" s="8"/>
      <c r="G39" s="8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15">
        <v>9</v>
      </c>
      <c r="B41" s="48" t="s">
        <v>202</v>
      </c>
      <c r="C41" s="48" t="s">
        <v>59</v>
      </c>
      <c r="D41" s="17">
        <v>157</v>
      </c>
      <c r="E41" s="18">
        <v>5</v>
      </c>
      <c r="F41" s="17">
        <v>1631</v>
      </c>
      <c r="G41" s="49">
        <v>78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20">
        <v>5</v>
      </c>
      <c r="B42" s="50" t="s">
        <v>204</v>
      </c>
      <c r="C42" s="50" t="s">
        <v>73</v>
      </c>
      <c r="D42" s="22">
        <v>164</v>
      </c>
      <c r="E42" s="28">
        <v>8</v>
      </c>
      <c r="F42" s="22">
        <v>1594</v>
      </c>
      <c r="G42" s="51">
        <v>71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52">
        <v>2</v>
      </c>
      <c r="B43" s="50" t="s">
        <v>203</v>
      </c>
      <c r="C43" s="50" t="s">
        <v>27</v>
      </c>
      <c r="D43" s="22">
        <v>165</v>
      </c>
      <c r="E43" s="28">
        <v>9</v>
      </c>
      <c r="F43" s="22">
        <v>1462</v>
      </c>
      <c r="G43" s="51">
        <v>68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20">
        <v>7</v>
      </c>
      <c r="B44" s="50" t="s">
        <v>184</v>
      </c>
      <c r="C44" s="50" t="s">
        <v>152</v>
      </c>
      <c r="D44" s="22">
        <v>164</v>
      </c>
      <c r="E44" s="28">
        <v>8</v>
      </c>
      <c r="F44" s="22">
        <v>1598</v>
      </c>
      <c r="G44" s="51">
        <v>67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52">
        <v>6</v>
      </c>
      <c r="B45" s="50" t="s">
        <v>192</v>
      </c>
      <c r="C45" s="50" t="s">
        <v>73</v>
      </c>
      <c r="D45" s="22">
        <v>158</v>
      </c>
      <c r="E45" s="28">
        <v>6</v>
      </c>
      <c r="F45" s="22">
        <v>1520</v>
      </c>
      <c r="G45" s="51">
        <v>50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52">
        <v>8</v>
      </c>
      <c r="B46" s="50" t="s">
        <v>189</v>
      </c>
      <c r="C46" s="50" t="s">
        <v>157</v>
      </c>
      <c r="D46" s="22">
        <v>140</v>
      </c>
      <c r="E46" s="28">
        <v>2</v>
      </c>
      <c r="F46" s="22">
        <v>1529</v>
      </c>
      <c r="G46" s="51">
        <v>49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20">
        <v>3</v>
      </c>
      <c r="B47" s="50" t="s">
        <v>205</v>
      </c>
      <c r="C47" s="50" t="s">
        <v>59</v>
      </c>
      <c r="D47" s="22">
        <v>150</v>
      </c>
      <c r="E47" s="28">
        <v>4</v>
      </c>
      <c r="F47" s="22">
        <v>1504</v>
      </c>
      <c r="G47" s="51">
        <v>38</v>
      </c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20">
        <v>1</v>
      </c>
      <c r="B48" s="21" t="s">
        <v>220</v>
      </c>
      <c r="C48" s="21" t="s">
        <v>73</v>
      </c>
      <c r="D48" s="28">
        <v>147</v>
      </c>
      <c r="E48" s="28">
        <v>3</v>
      </c>
      <c r="F48" s="24">
        <v>1389</v>
      </c>
      <c r="G48" s="25">
        <v>26</v>
      </c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53">
        <v>4</v>
      </c>
      <c r="B49" s="54" t="s">
        <v>221</v>
      </c>
      <c r="C49" s="54" t="s">
        <v>122</v>
      </c>
      <c r="D49" s="32">
        <v>133</v>
      </c>
      <c r="E49" s="34">
        <v>1</v>
      </c>
      <c r="F49" s="32">
        <v>1152</v>
      </c>
      <c r="G49" s="55">
        <v>13</v>
      </c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1"/>
      <c r="B51" s="8" t="s">
        <v>82</v>
      </c>
      <c r="C51" s="9" t="s">
        <v>286</v>
      </c>
      <c r="D51" s="9"/>
      <c r="E51" s="9" t="s">
        <v>287</v>
      </c>
      <c r="F51" s="8"/>
      <c r="G51" s="8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15">
        <v>3</v>
      </c>
      <c r="B53" s="48" t="s">
        <v>228</v>
      </c>
      <c r="C53" s="48" t="s">
        <v>32</v>
      </c>
      <c r="D53" s="17">
        <v>165</v>
      </c>
      <c r="E53" s="18">
        <v>9</v>
      </c>
      <c r="F53" s="17">
        <v>1651</v>
      </c>
      <c r="G53" s="49">
        <v>89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52">
        <v>2</v>
      </c>
      <c r="B54" s="50" t="s">
        <v>232</v>
      </c>
      <c r="C54" s="50" t="s">
        <v>78</v>
      </c>
      <c r="D54" s="22">
        <v>156</v>
      </c>
      <c r="E54" s="28">
        <v>8</v>
      </c>
      <c r="F54" s="22">
        <v>1539</v>
      </c>
      <c r="G54" s="51">
        <v>63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52">
        <v>8</v>
      </c>
      <c r="B55" s="50" t="s">
        <v>243</v>
      </c>
      <c r="C55" s="50" t="s">
        <v>152</v>
      </c>
      <c r="D55" s="22">
        <v>142</v>
      </c>
      <c r="E55" s="28">
        <v>3</v>
      </c>
      <c r="F55" s="22">
        <v>1498</v>
      </c>
      <c r="G55" s="51">
        <v>58</v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20">
        <v>9</v>
      </c>
      <c r="B56" s="50" t="s">
        <v>238</v>
      </c>
      <c r="C56" s="50" t="s">
        <v>27</v>
      </c>
      <c r="D56" s="22">
        <v>147</v>
      </c>
      <c r="E56" s="28">
        <v>5</v>
      </c>
      <c r="F56" s="22">
        <v>1485</v>
      </c>
      <c r="G56" s="51">
        <v>58</v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52">
        <v>6</v>
      </c>
      <c r="B57" s="50" t="s">
        <v>256</v>
      </c>
      <c r="C57" s="50" t="s">
        <v>43</v>
      </c>
      <c r="D57" s="22">
        <v>148</v>
      </c>
      <c r="E57" s="28">
        <v>6</v>
      </c>
      <c r="F57" s="22">
        <v>1467</v>
      </c>
      <c r="G57" s="51">
        <v>54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20">
        <v>7</v>
      </c>
      <c r="B58" s="50" t="s">
        <v>255</v>
      </c>
      <c r="C58" s="50" t="s">
        <v>78</v>
      </c>
      <c r="D58" s="22">
        <v>143</v>
      </c>
      <c r="E58" s="28">
        <v>4</v>
      </c>
      <c r="F58" s="22">
        <v>1418</v>
      </c>
      <c r="G58" s="51">
        <v>45</v>
      </c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52">
        <v>4</v>
      </c>
      <c r="B59" s="50" t="s">
        <v>245</v>
      </c>
      <c r="C59" s="50" t="s">
        <v>152</v>
      </c>
      <c r="D59" s="22">
        <v>138</v>
      </c>
      <c r="E59" s="28">
        <v>2</v>
      </c>
      <c r="F59" s="22">
        <v>1441</v>
      </c>
      <c r="G59" s="51">
        <v>43</v>
      </c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20">
        <v>5</v>
      </c>
      <c r="B60" s="50" t="s">
        <v>241</v>
      </c>
      <c r="C60" s="50" t="s">
        <v>242</v>
      </c>
      <c r="D60" s="22">
        <v>132</v>
      </c>
      <c r="E60" s="28">
        <v>1</v>
      </c>
      <c r="F60" s="22">
        <v>1319</v>
      </c>
      <c r="G60" s="51">
        <v>31</v>
      </c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30">
        <v>1</v>
      </c>
      <c r="B61" s="36" t="s">
        <v>269</v>
      </c>
      <c r="C61" s="36" t="s">
        <v>107</v>
      </c>
      <c r="D61" s="34">
        <v>154</v>
      </c>
      <c r="E61" s="34">
        <v>7</v>
      </c>
      <c r="F61" s="37">
        <v>858</v>
      </c>
      <c r="G61" s="38">
        <v>16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10" t="s">
        <v>276</v>
      </c>
      <c r="F63" s="43" t="s">
        <v>167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10" t="s">
        <v>168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1A07EDC3-C39A-4203-A2B3-51BCDA4731D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EF5D-238A-48E7-9896-F82974BC84A5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6"/>
      <c r="B1" s="2" t="s">
        <v>684</v>
      </c>
      <c r="C1" s="2"/>
      <c r="D1" s="3"/>
      <c r="E1" s="3"/>
      <c r="F1" s="3"/>
      <c r="G1" s="3"/>
      <c r="H1" s="3"/>
      <c r="I1" s="4" t="s">
        <v>673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685</v>
      </c>
      <c r="D3" s="9"/>
      <c r="E3" s="9" t="s">
        <v>174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7" t="s">
        <v>11</v>
      </c>
      <c r="D4" s="61"/>
      <c r="E4" s="9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526</v>
      </c>
      <c r="C5" s="16" t="s">
        <v>527</v>
      </c>
      <c r="D5" s="18">
        <v>87</v>
      </c>
      <c r="E5" s="18">
        <v>92</v>
      </c>
      <c r="F5" s="18">
        <f t="shared" ref="F5:F11" si="0">SUM(D5:E5)</f>
        <v>179</v>
      </c>
      <c r="G5" s="18">
        <v>7</v>
      </c>
      <c r="H5" s="18">
        <v>1819</v>
      </c>
      <c r="I5" s="19">
        <v>66</v>
      </c>
      <c r="K5" s="10"/>
    </row>
    <row r="6" spans="1:25" ht="15.75" customHeight="1" x14ac:dyDescent="0.3">
      <c r="A6" s="20">
        <v>6</v>
      </c>
      <c r="B6" s="27" t="s">
        <v>541</v>
      </c>
      <c r="C6" s="27" t="s">
        <v>530</v>
      </c>
      <c r="D6" s="28" t="s">
        <v>135</v>
      </c>
      <c r="E6" s="28"/>
      <c r="F6" s="28">
        <f t="shared" si="0"/>
        <v>0</v>
      </c>
      <c r="G6" s="23">
        <v>0</v>
      </c>
      <c r="H6" s="28">
        <v>1627</v>
      </c>
      <c r="I6" s="29">
        <v>53</v>
      </c>
      <c r="K6" s="10"/>
    </row>
    <row r="7" spans="1:25" ht="15.75" customHeight="1" x14ac:dyDescent="0.3">
      <c r="A7" s="20">
        <v>1</v>
      </c>
      <c r="B7" s="27" t="s">
        <v>627</v>
      </c>
      <c r="C7" s="27" t="s">
        <v>527</v>
      </c>
      <c r="D7" s="28">
        <v>83</v>
      </c>
      <c r="E7" s="28">
        <v>81</v>
      </c>
      <c r="F7" s="28">
        <f t="shared" si="0"/>
        <v>164</v>
      </c>
      <c r="G7" s="23">
        <v>6</v>
      </c>
      <c r="H7" s="24">
        <v>1737</v>
      </c>
      <c r="I7" s="25">
        <v>52</v>
      </c>
      <c r="J7" s="95"/>
      <c r="K7" s="10"/>
    </row>
    <row r="8" spans="1:25" ht="15.75" customHeight="1" x14ac:dyDescent="0.3">
      <c r="A8" s="20">
        <v>2</v>
      </c>
      <c r="B8" s="27" t="s">
        <v>557</v>
      </c>
      <c r="C8" s="27" t="s">
        <v>527</v>
      </c>
      <c r="D8" s="28">
        <v>88</v>
      </c>
      <c r="E8" s="28">
        <v>72</v>
      </c>
      <c r="F8" s="28">
        <f t="shared" si="0"/>
        <v>160</v>
      </c>
      <c r="G8" s="23">
        <v>4</v>
      </c>
      <c r="H8" s="24">
        <v>1618</v>
      </c>
      <c r="I8" s="25">
        <v>34</v>
      </c>
      <c r="K8" s="10"/>
    </row>
    <row r="9" spans="1:25" ht="15.75" customHeight="1" x14ac:dyDescent="0.3">
      <c r="A9" s="20">
        <v>5</v>
      </c>
      <c r="B9" s="27" t="s">
        <v>686</v>
      </c>
      <c r="C9" s="27" t="s">
        <v>539</v>
      </c>
      <c r="D9" s="28">
        <v>83</v>
      </c>
      <c r="E9" s="28">
        <v>80</v>
      </c>
      <c r="F9" s="28">
        <f t="shared" si="0"/>
        <v>163</v>
      </c>
      <c r="G9" s="23">
        <v>5</v>
      </c>
      <c r="H9" s="28">
        <v>1623</v>
      </c>
      <c r="I9" s="29">
        <v>30</v>
      </c>
    </row>
    <row r="10" spans="1:25" ht="15.75" customHeight="1" x14ac:dyDescent="0.3">
      <c r="A10" s="20">
        <v>3</v>
      </c>
      <c r="B10" s="27" t="s">
        <v>640</v>
      </c>
      <c r="C10" s="27" t="s">
        <v>539</v>
      </c>
      <c r="D10" s="28" t="s">
        <v>135</v>
      </c>
      <c r="E10" s="28"/>
      <c r="F10" s="28">
        <f t="shared" si="0"/>
        <v>0</v>
      </c>
      <c r="G10" s="23">
        <v>0</v>
      </c>
      <c r="H10" s="28">
        <v>1286</v>
      </c>
      <c r="I10" s="29">
        <v>23</v>
      </c>
    </row>
    <row r="11" spans="1:25" ht="15.75" customHeight="1" x14ac:dyDescent="0.3">
      <c r="A11" s="30">
        <v>7</v>
      </c>
      <c r="B11" s="31" t="s">
        <v>633</v>
      </c>
      <c r="C11" s="31" t="s">
        <v>634</v>
      </c>
      <c r="D11" s="34">
        <v>72</v>
      </c>
      <c r="E11" s="34">
        <v>75</v>
      </c>
      <c r="F11" s="34">
        <f t="shared" si="0"/>
        <v>147</v>
      </c>
      <c r="G11" s="33">
        <v>3</v>
      </c>
      <c r="H11" s="34">
        <v>1540</v>
      </c>
      <c r="I11" s="35">
        <v>19</v>
      </c>
    </row>
    <row r="12" spans="1:25" ht="15.75" customHeight="1" x14ac:dyDescent="0.3"/>
    <row r="13" spans="1:25" ht="15.75" customHeight="1" x14ac:dyDescent="0.3">
      <c r="A13" s="1"/>
      <c r="B13" s="8" t="s">
        <v>7</v>
      </c>
      <c r="C13" s="9" t="s">
        <v>687</v>
      </c>
      <c r="D13" s="9"/>
      <c r="E13" s="9" t="s">
        <v>688</v>
      </c>
      <c r="F13" s="8"/>
      <c r="G13" s="8"/>
      <c r="H13" s="8"/>
      <c r="I13" s="8"/>
    </row>
    <row r="14" spans="1:25" ht="15.75" customHeight="1" x14ac:dyDescent="0.3">
      <c r="A14" s="11">
        <v>2</v>
      </c>
      <c r="B14" s="12" t="s">
        <v>10</v>
      </c>
      <c r="C14" s="87" t="s">
        <v>11</v>
      </c>
      <c r="D14" s="61"/>
      <c r="E14" s="98"/>
      <c r="F14" s="13" t="s">
        <v>12</v>
      </c>
      <c r="G14" s="13" t="s">
        <v>13</v>
      </c>
      <c r="H14" s="13" t="s">
        <v>14</v>
      </c>
      <c r="I14" s="14" t="s">
        <v>15</v>
      </c>
    </row>
    <row r="15" spans="1:25" ht="15.75" customHeight="1" x14ac:dyDescent="0.3">
      <c r="A15" s="15">
        <v>5</v>
      </c>
      <c r="B15" s="16" t="s">
        <v>689</v>
      </c>
      <c r="C15" s="16" t="s">
        <v>387</v>
      </c>
      <c r="D15" s="18">
        <v>91</v>
      </c>
      <c r="E15" s="18">
        <v>80</v>
      </c>
      <c r="F15" s="18">
        <f t="shared" ref="F15:F20" si="1">SUM(D15:E15)</f>
        <v>171</v>
      </c>
      <c r="G15" s="18">
        <v>6</v>
      </c>
      <c r="H15" s="18">
        <v>1639</v>
      </c>
      <c r="I15" s="19">
        <v>54</v>
      </c>
    </row>
    <row r="16" spans="1:25" ht="15.75" customHeight="1" x14ac:dyDescent="0.3">
      <c r="A16" s="20">
        <v>6</v>
      </c>
      <c r="B16" s="27" t="s">
        <v>690</v>
      </c>
      <c r="C16" s="27" t="s">
        <v>610</v>
      </c>
      <c r="D16" s="28">
        <v>82</v>
      </c>
      <c r="E16" s="28">
        <v>82</v>
      </c>
      <c r="F16" s="28">
        <f t="shared" si="1"/>
        <v>164</v>
      </c>
      <c r="G16" s="23">
        <v>4</v>
      </c>
      <c r="H16" s="28">
        <v>1609</v>
      </c>
      <c r="I16" s="29">
        <v>49</v>
      </c>
    </row>
    <row r="17" spans="1:9" ht="15.75" customHeight="1" x14ac:dyDescent="0.3">
      <c r="A17" s="20">
        <v>4</v>
      </c>
      <c r="B17" s="27" t="s">
        <v>691</v>
      </c>
      <c r="C17" s="27" t="s">
        <v>634</v>
      </c>
      <c r="D17" s="28">
        <v>87</v>
      </c>
      <c r="E17" s="28">
        <v>78</v>
      </c>
      <c r="F17" s="28">
        <f t="shared" si="1"/>
        <v>165</v>
      </c>
      <c r="G17" s="23">
        <v>5</v>
      </c>
      <c r="H17" s="28">
        <v>1543</v>
      </c>
      <c r="I17" s="29">
        <v>46</v>
      </c>
    </row>
    <row r="18" spans="1:9" ht="15.75" customHeight="1" x14ac:dyDescent="0.3">
      <c r="A18" s="20">
        <v>3</v>
      </c>
      <c r="B18" s="27" t="s">
        <v>692</v>
      </c>
      <c r="C18" s="27" t="s">
        <v>539</v>
      </c>
      <c r="D18" s="28">
        <v>70</v>
      </c>
      <c r="E18" s="28">
        <v>49</v>
      </c>
      <c r="F18" s="28">
        <f t="shared" si="1"/>
        <v>119</v>
      </c>
      <c r="G18" s="23">
        <v>2</v>
      </c>
      <c r="H18" s="28">
        <v>1256</v>
      </c>
      <c r="I18" s="29">
        <v>24</v>
      </c>
    </row>
    <row r="19" spans="1:9" ht="15.75" customHeight="1" x14ac:dyDescent="0.3">
      <c r="A19" s="20">
        <v>2</v>
      </c>
      <c r="B19" s="27" t="s">
        <v>693</v>
      </c>
      <c r="C19" s="27" t="s">
        <v>530</v>
      </c>
      <c r="D19" s="28">
        <v>71</v>
      </c>
      <c r="E19" s="28">
        <v>75</v>
      </c>
      <c r="F19" s="28">
        <f t="shared" si="1"/>
        <v>146</v>
      </c>
      <c r="G19" s="23">
        <v>3</v>
      </c>
      <c r="H19" s="28">
        <v>1237</v>
      </c>
      <c r="I19" s="29">
        <v>22</v>
      </c>
    </row>
    <row r="20" spans="1:9" ht="15.75" customHeight="1" x14ac:dyDescent="0.3">
      <c r="A20" s="30">
        <v>1</v>
      </c>
      <c r="B20" s="31" t="s">
        <v>659</v>
      </c>
      <c r="C20" s="31" t="s">
        <v>539</v>
      </c>
      <c r="D20" s="34">
        <v>46</v>
      </c>
      <c r="E20" s="34">
        <v>58</v>
      </c>
      <c r="F20" s="34">
        <f t="shared" si="1"/>
        <v>104</v>
      </c>
      <c r="G20" s="33">
        <v>1</v>
      </c>
      <c r="H20" s="37">
        <v>1171</v>
      </c>
      <c r="I20" s="38">
        <v>16</v>
      </c>
    </row>
    <row r="21" spans="1:9" ht="15.75" customHeight="1" x14ac:dyDescent="0.3"/>
    <row r="22" spans="1:9" ht="15.75" customHeight="1" x14ac:dyDescent="0.3">
      <c r="B22" s="8" t="s">
        <v>595</v>
      </c>
    </row>
    <row r="23" spans="1:9" ht="15.75" customHeight="1" x14ac:dyDescent="0.35">
      <c r="B23" s="102" t="s">
        <v>596</v>
      </c>
    </row>
    <row r="24" spans="1:9" ht="15.75" customHeight="1" x14ac:dyDescent="0.3"/>
    <row r="25" spans="1:9" ht="15.75" customHeight="1" x14ac:dyDescent="0.3">
      <c r="B25" s="10" t="s">
        <v>683</v>
      </c>
      <c r="F25" s="43" t="s">
        <v>167</v>
      </c>
    </row>
    <row r="26" spans="1:9" ht="15.75" customHeight="1" x14ac:dyDescent="0.3">
      <c r="B26" s="10" t="s">
        <v>168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852869D4-9F46-42D2-AC1A-ADB8B6AF27C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50B6-17FF-4762-BCF3-A93470F197A9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07"/>
      <c r="B1" s="2" t="s">
        <v>694</v>
      </c>
      <c r="C1" s="2"/>
      <c r="D1" s="3"/>
      <c r="E1" s="3"/>
      <c r="F1" s="3"/>
      <c r="G1" s="3"/>
      <c r="H1" s="3"/>
      <c r="I1" s="4" t="s">
        <v>695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696</v>
      </c>
      <c r="D3" s="9"/>
      <c r="E3" s="9" t="s">
        <v>697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7" t="s">
        <v>11</v>
      </c>
      <c r="D4" s="61"/>
      <c r="E4" s="98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16" t="s">
        <v>698</v>
      </c>
      <c r="C5" s="16" t="s">
        <v>527</v>
      </c>
      <c r="D5" s="17">
        <v>95</v>
      </c>
      <c r="E5" s="17">
        <v>97</v>
      </c>
      <c r="F5" s="18">
        <f t="shared" ref="F5:F13" si="0">SUM(D5:E5)</f>
        <v>192</v>
      </c>
      <c r="G5" s="18">
        <v>9</v>
      </c>
      <c r="H5" s="18">
        <v>1913</v>
      </c>
      <c r="I5" s="19">
        <v>88</v>
      </c>
      <c r="K5" s="10"/>
    </row>
    <row r="6" spans="1:25" ht="15.75" customHeight="1" x14ac:dyDescent="0.3">
      <c r="A6" s="20">
        <v>6</v>
      </c>
      <c r="B6" s="27" t="s">
        <v>526</v>
      </c>
      <c r="C6" s="27" t="s">
        <v>527</v>
      </c>
      <c r="D6" s="22">
        <v>95</v>
      </c>
      <c r="E6" s="22">
        <v>97</v>
      </c>
      <c r="F6" s="28">
        <f t="shared" si="0"/>
        <v>192</v>
      </c>
      <c r="G6" s="23">
        <v>9</v>
      </c>
      <c r="H6" s="28">
        <v>1713</v>
      </c>
      <c r="I6" s="29">
        <v>74</v>
      </c>
      <c r="K6" s="10"/>
    </row>
    <row r="7" spans="1:25" ht="15.75" customHeight="1" x14ac:dyDescent="0.3">
      <c r="A7" s="20">
        <v>8</v>
      </c>
      <c r="B7" s="27" t="s">
        <v>608</v>
      </c>
      <c r="C7" s="27" t="s">
        <v>97</v>
      </c>
      <c r="D7" s="22">
        <v>93</v>
      </c>
      <c r="E7" s="22">
        <v>93</v>
      </c>
      <c r="F7" s="28">
        <f t="shared" si="0"/>
        <v>186</v>
      </c>
      <c r="G7" s="23">
        <v>6</v>
      </c>
      <c r="H7" s="28">
        <v>1831</v>
      </c>
      <c r="I7" s="29">
        <v>58</v>
      </c>
      <c r="J7" s="95"/>
      <c r="K7" s="10"/>
    </row>
    <row r="8" spans="1:25" ht="15.75" customHeight="1" x14ac:dyDescent="0.3">
      <c r="A8" s="20">
        <v>4</v>
      </c>
      <c r="B8" s="27" t="s">
        <v>605</v>
      </c>
      <c r="C8" s="27" t="s">
        <v>73</v>
      </c>
      <c r="D8" s="22">
        <v>92</v>
      </c>
      <c r="E8" s="22">
        <v>92</v>
      </c>
      <c r="F8" s="28">
        <f t="shared" si="0"/>
        <v>184</v>
      </c>
      <c r="G8" s="23">
        <v>4</v>
      </c>
      <c r="H8" s="28">
        <v>1827</v>
      </c>
      <c r="I8" s="29">
        <v>57</v>
      </c>
      <c r="K8" s="10"/>
    </row>
    <row r="9" spans="1:25" ht="15.75" customHeight="1" x14ac:dyDescent="0.3">
      <c r="A9" s="20">
        <v>5</v>
      </c>
      <c r="B9" s="27" t="s">
        <v>61</v>
      </c>
      <c r="C9" s="27" t="s">
        <v>539</v>
      </c>
      <c r="D9" s="22">
        <v>88</v>
      </c>
      <c r="E9" s="22">
        <v>90</v>
      </c>
      <c r="F9" s="28">
        <f t="shared" si="0"/>
        <v>178</v>
      </c>
      <c r="G9" s="23">
        <v>3</v>
      </c>
      <c r="H9" s="28">
        <v>1813</v>
      </c>
      <c r="I9" s="29">
        <v>52</v>
      </c>
    </row>
    <row r="10" spans="1:25" ht="15.75" customHeight="1" x14ac:dyDescent="0.3">
      <c r="A10" s="20">
        <v>2</v>
      </c>
      <c r="B10" s="27" t="s">
        <v>562</v>
      </c>
      <c r="C10" s="27" t="s">
        <v>527</v>
      </c>
      <c r="D10" s="22">
        <v>90</v>
      </c>
      <c r="E10" s="22">
        <v>95</v>
      </c>
      <c r="F10" s="28">
        <f t="shared" si="0"/>
        <v>185</v>
      </c>
      <c r="G10" s="23">
        <v>5</v>
      </c>
      <c r="H10" s="24">
        <v>1779</v>
      </c>
      <c r="I10" s="25">
        <v>42</v>
      </c>
    </row>
    <row r="11" spans="1:25" ht="15.75" customHeight="1" x14ac:dyDescent="0.3">
      <c r="A11" s="20">
        <v>1</v>
      </c>
      <c r="B11" s="27" t="s">
        <v>609</v>
      </c>
      <c r="C11" s="27" t="s">
        <v>610</v>
      </c>
      <c r="D11" s="22">
        <v>87</v>
      </c>
      <c r="E11" s="22">
        <v>91</v>
      </c>
      <c r="F11" s="28">
        <f t="shared" si="0"/>
        <v>178</v>
      </c>
      <c r="G11" s="23">
        <v>3</v>
      </c>
      <c r="H11" s="24">
        <v>1407</v>
      </c>
      <c r="I11" s="25">
        <v>31</v>
      </c>
    </row>
    <row r="12" spans="1:25" ht="15.75" customHeight="1" x14ac:dyDescent="0.3">
      <c r="A12" s="20">
        <v>9</v>
      </c>
      <c r="B12" s="27" t="s">
        <v>556</v>
      </c>
      <c r="C12" s="27" t="s">
        <v>97</v>
      </c>
      <c r="D12" s="22">
        <v>93</v>
      </c>
      <c r="E12" s="22">
        <v>94</v>
      </c>
      <c r="F12" s="28">
        <f t="shared" si="0"/>
        <v>187</v>
      </c>
      <c r="G12" s="23">
        <v>7</v>
      </c>
      <c r="H12" s="28">
        <v>1749</v>
      </c>
      <c r="I12" s="29">
        <v>29</v>
      </c>
    </row>
    <row r="13" spans="1:25" ht="15.75" customHeight="1" x14ac:dyDescent="0.3">
      <c r="A13" s="30">
        <v>3</v>
      </c>
      <c r="B13" s="31" t="s">
        <v>557</v>
      </c>
      <c r="C13" s="31" t="s">
        <v>527</v>
      </c>
      <c r="D13" s="32">
        <v>74</v>
      </c>
      <c r="E13" s="32">
        <v>86</v>
      </c>
      <c r="F13" s="34">
        <f t="shared" si="0"/>
        <v>160</v>
      </c>
      <c r="G13" s="33">
        <v>1</v>
      </c>
      <c r="H13" s="34">
        <v>1711</v>
      </c>
      <c r="I13" s="35">
        <v>24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699</v>
      </c>
      <c r="D15" s="9"/>
      <c r="E15" s="9" t="s">
        <v>700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87" t="s">
        <v>11</v>
      </c>
      <c r="D16" s="61"/>
      <c r="E16" s="98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2</v>
      </c>
      <c r="B17" s="16" t="s">
        <v>231</v>
      </c>
      <c r="C17" s="16" t="s">
        <v>183</v>
      </c>
      <c r="D17" s="17">
        <v>89</v>
      </c>
      <c r="E17" s="17">
        <v>93</v>
      </c>
      <c r="F17" s="18">
        <f t="shared" ref="F17:F24" si="1">SUM(D17:E17)</f>
        <v>182</v>
      </c>
      <c r="G17" s="18">
        <v>8</v>
      </c>
      <c r="H17" s="18">
        <v>1783</v>
      </c>
      <c r="I17" s="19">
        <v>76</v>
      </c>
    </row>
    <row r="18" spans="1:9" ht="15.75" customHeight="1" x14ac:dyDescent="0.3">
      <c r="A18" s="20">
        <v>7</v>
      </c>
      <c r="B18" s="27" t="s">
        <v>690</v>
      </c>
      <c r="C18" s="27" t="s">
        <v>610</v>
      </c>
      <c r="D18" s="22">
        <v>86</v>
      </c>
      <c r="E18" s="22">
        <v>87</v>
      </c>
      <c r="F18" s="28">
        <f t="shared" si="1"/>
        <v>173</v>
      </c>
      <c r="G18" s="23">
        <v>5</v>
      </c>
      <c r="H18" s="28">
        <v>1733</v>
      </c>
      <c r="I18" s="29">
        <v>65</v>
      </c>
    </row>
    <row r="19" spans="1:9" ht="15.75" customHeight="1" x14ac:dyDescent="0.3">
      <c r="A19" s="20">
        <v>5</v>
      </c>
      <c r="B19" s="27" t="s">
        <v>701</v>
      </c>
      <c r="C19" s="27" t="s">
        <v>530</v>
      </c>
      <c r="D19" s="22">
        <v>89</v>
      </c>
      <c r="E19" s="22">
        <v>93</v>
      </c>
      <c r="F19" s="28">
        <f t="shared" si="1"/>
        <v>182</v>
      </c>
      <c r="G19" s="23">
        <v>8</v>
      </c>
      <c r="H19" s="28">
        <v>1731</v>
      </c>
      <c r="I19" s="29">
        <v>64</v>
      </c>
    </row>
    <row r="20" spans="1:9" ht="15.75" customHeight="1" x14ac:dyDescent="0.3">
      <c r="A20" s="20">
        <v>4</v>
      </c>
      <c r="B20" s="27" t="s">
        <v>702</v>
      </c>
      <c r="C20" s="27" t="s">
        <v>73</v>
      </c>
      <c r="D20" s="22">
        <v>85</v>
      </c>
      <c r="E20" s="22">
        <v>94</v>
      </c>
      <c r="F20" s="28">
        <f t="shared" si="1"/>
        <v>179</v>
      </c>
      <c r="G20" s="23">
        <v>6</v>
      </c>
      <c r="H20" s="28">
        <v>1688</v>
      </c>
      <c r="I20" s="29">
        <v>55</v>
      </c>
    </row>
    <row r="21" spans="1:9" ht="15.75" customHeight="1" x14ac:dyDescent="0.3">
      <c r="A21" s="20">
        <v>1</v>
      </c>
      <c r="B21" s="27" t="s">
        <v>703</v>
      </c>
      <c r="C21" s="27" t="s">
        <v>527</v>
      </c>
      <c r="D21" s="22">
        <v>75</v>
      </c>
      <c r="E21" s="22">
        <v>83</v>
      </c>
      <c r="F21" s="28">
        <f t="shared" si="1"/>
        <v>158</v>
      </c>
      <c r="G21" s="23">
        <v>4</v>
      </c>
      <c r="H21" s="24">
        <v>1588</v>
      </c>
      <c r="I21" s="25">
        <v>40</v>
      </c>
    </row>
    <row r="22" spans="1:9" ht="15.75" customHeight="1" x14ac:dyDescent="0.3">
      <c r="A22" s="20">
        <v>8</v>
      </c>
      <c r="B22" s="27" t="s">
        <v>704</v>
      </c>
      <c r="C22" s="27" t="s">
        <v>530</v>
      </c>
      <c r="D22" s="108" t="s">
        <v>135</v>
      </c>
      <c r="E22" s="22"/>
      <c r="F22" s="28">
        <f t="shared" si="1"/>
        <v>0</v>
      </c>
      <c r="G22" s="23">
        <v>0</v>
      </c>
      <c r="H22" s="28">
        <v>590</v>
      </c>
      <c r="I22" s="29">
        <v>17</v>
      </c>
    </row>
    <row r="23" spans="1:9" ht="15.75" customHeight="1" x14ac:dyDescent="0.3">
      <c r="A23" s="20">
        <v>3</v>
      </c>
      <c r="B23" s="27" t="s">
        <v>705</v>
      </c>
      <c r="C23" s="27" t="s">
        <v>372</v>
      </c>
      <c r="D23" s="108" t="s">
        <v>135</v>
      </c>
      <c r="E23" s="22"/>
      <c r="F23" s="28">
        <f t="shared" si="1"/>
        <v>0</v>
      </c>
      <c r="G23" s="23">
        <v>0</v>
      </c>
      <c r="H23" s="28">
        <v>0</v>
      </c>
      <c r="I23" s="29">
        <v>0</v>
      </c>
    </row>
    <row r="24" spans="1:9" ht="15.75" customHeight="1" x14ac:dyDescent="0.3">
      <c r="A24" s="30">
        <v>6</v>
      </c>
      <c r="B24" s="31" t="s">
        <v>706</v>
      </c>
      <c r="C24" s="31" t="s">
        <v>97</v>
      </c>
      <c r="D24" s="109" t="s">
        <v>135</v>
      </c>
      <c r="E24" s="32"/>
      <c r="F24" s="34">
        <f t="shared" si="1"/>
        <v>0</v>
      </c>
      <c r="G24" s="33">
        <v>0</v>
      </c>
      <c r="H24" s="34">
        <v>0</v>
      </c>
      <c r="I24" s="35">
        <v>0</v>
      </c>
    </row>
    <row r="25" spans="1:9" ht="15.75" customHeight="1" x14ac:dyDescent="0.3"/>
    <row r="26" spans="1:9" ht="15.75" customHeight="1" x14ac:dyDescent="0.3">
      <c r="A26" s="1"/>
      <c r="B26" s="8" t="s">
        <v>46</v>
      </c>
      <c r="C26" s="9" t="s">
        <v>707</v>
      </c>
      <c r="D26" s="9"/>
      <c r="E26" s="9" t="s">
        <v>708</v>
      </c>
      <c r="F26" s="8"/>
      <c r="G26" s="8"/>
      <c r="H26" s="8"/>
      <c r="I26" s="8"/>
    </row>
    <row r="27" spans="1:9" ht="15.75" customHeight="1" x14ac:dyDescent="0.3">
      <c r="A27" s="11">
        <v>2</v>
      </c>
      <c r="B27" s="12" t="s">
        <v>10</v>
      </c>
      <c r="C27" s="87" t="s">
        <v>11</v>
      </c>
      <c r="D27" s="61"/>
      <c r="E27" s="98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9" ht="15.75" customHeight="1" x14ac:dyDescent="0.3">
      <c r="A28" s="15">
        <v>6</v>
      </c>
      <c r="B28" s="16" t="s">
        <v>525</v>
      </c>
      <c r="C28" s="16" t="s">
        <v>97</v>
      </c>
      <c r="D28" s="17">
        <v>81</v>
      </c>
      <c r="E28" s="17">
        <v>84</v>
      </c>
      <c r="F28" s="18">
        <f t="shared" ref="F28:F35" si="2">SUM(D28:E28)</f>
        <v>165</v>
      </c>
      <c r="G28" s="18">
        <v>5</v>
      </c>
      <c r="H28" s="18">
        <v>1680</v>
      </c>
      <c r="I28" s="19">
        <v>60</v>
      </c>
    </row>
    <row r="29" spans="1:9" ht="15.75" customHeight="1" x14ac:dyDescent="0.3">
      <c r="A29" s="20">
        <v>4</v>
      </c>
      <c r="B29" s="27" t="s">
        <v>709</v>
      </c>
      <c r="C29" s="27" t="s">
        <v>527</v>
      </c>
      <c r="D29" s="108">
        <v>0</v>
      </c>
      <c r="E29" s="22">
        <v>80</v>
      </c>
      <c r="F29" s="28">
        <f t="shared" si="2"/>
        <v>80</v>
      </c>
      <c r="G29" s="23">
        <v>2</v>
      </c>
      <c r="H29" s="28">
        <v>1602</v>
      </c>
      <c r="I29" s="29">
        <v>60</v>
      </c>
    </row>
    <row r="30" spans="1:9" ht="15.75" customHeight="1" x14ac:dyDescent="0.3">
      <c r="A30" s="20">
        <v>3</v>
      </c>
      <c r="B30" s="27" t="s">
        <v>568</v>
      </c>
      <c r="C30" s="27" t="s">
        <v>273</v>
      </c>
      <c r="D30" s="22">
        <v>89</v>
      </c>
      <c r="E30" s="22">
        <v>93</v>
      </c>
      <c r="F30" s="28">
        <f t="shared" si="2"/>
        <v>182</v>
      </c>
      <c r="G30" s="23">
        <v>8</v>
      </c>
      <c r="H30" s="28">
        <v>1555</v>
      </c>
      <c r="I30" s="29">
        <v>58</v>
      </c>
    </row>
    <row r="31" spans="1:9" ht="15.75" customHeight="1" x14ac:dyDescent="0.3">
      <c r="A31" s="20">
        <v>8</v>
      </c>
      <c r="B31" s="27" t="s">
        <v>710</v>
      </c>
      <c r="C31" s="27" t="s">
        <v>539</v>
      </c>
      <c r="D31" s="22">
        <v>88</v>
      </c>
      <c r="E31" s="22">
        <v>88</v>
      </c>
      <c r="F31" s="28">
        <f t="shared" si="2"/>
        <v>176</v>
      </c>
      <c r="G31" s="23">
        <v>7</v>
      </c>
      <c r="H31" s="28">
        <v>1647</v>
      </c>
      <c r="I31" s="29">
        <v>55</v>
      </c>
    </row>
    <row r="32" spans="1:9" ht="15.75" customHeight="1" x14ac:dyDescent="0.3">
      <c r="A32" s="20">
        <v>1</v>
      </c>
      <c r="B32" s="27" t="s">
        <v>625</v>
      </c>
      <c r="C32" s="27" t="s">
        <v>543</v>
      </c>
      <c r="D32" s="22">
        <v>75</v>
      </c>
      <c r="E32" s="22">
        <v>83</v>
      </c>
      <c r="F32" s="28">
        <f t="shared" si="2"/>
        <v>158</v>
      </c>
      <c r="G32" s="23">
        <v>3</v>
      </c>
      <c r="H32" s="24">
        <v>1600</v>
      </c>
      <c r="I32" s="25">
        <v>44</v>
      </c>
    </row>
    <row r="33" spans="1:9" ht="15.75" customHeight="1" x14ac:dyDescent="0.3">
      <c r="A33" s="20">
        <v>2</v>
      </c>
      <c r="B33" s="27" t="s">
        <v>711</v>
      </c>
      <c r="C33" s="27" t="s">
        <v>539</v>
      </c>
      <c r="D33" s="22">
        <v>81</v>
      </c>
      <c r="E33" s="22">
        <v>90</v>
      </c>
      <c r="F33" s="28">
        <f t="shared" si="2"/>
        <v>171</v>
      </c>
      <c r="G33" s="23">
        <v>6</v>
      </c>
      <c r="H33" s="28">
        <v>1566</v>
      </c>
      <c r="I33" s="29">
        <v>41</v>
      </c>
    </row>
    <row r="34" spans="1:9" ht="15.75" customHeight="1" x14ac:dyDescent="0.3">
      <c r="A34" s="20">
        <v>7</v>
      </c>
      <c r="B34" s="27" t="s">
        <v>586</v>
      </c>
      <c r="C34" s="27" t="s">
        <v>73</v>
      </c>
      <c r="D34" s="22">
        <v>78</v>
      </c>
      <c r="E34" s="22">
        <v>86</v>
      </c>
      <c r="F34" s="28">
        <f t="shared" si="2"/>
        <v>164</v>
      </c>
      <c r="G34" s="23">
        <v>4</v>
      </c>
      <c r="H34" s="28">
        <v>1556</v>
      </c>
      <c r="I34" s="29">
        <v>33</v>
      </c>
    </row>
    <row r="35" spans="1:9" ht="15.75" customHeight="1" x14ac:dyDescent="0.3">
      <c r="A35" s="30">
        <v>5</v>
      </c>
      <c r="B35" s="31" t="s">
        <v>712</v>
      </c>
      <c r="C35" s="31" t="s">
        <v>372</v>
      </c>
      <c r="D35" s="109" t="s">
        <v>135</v>
      </c>
      <c r="E35" s="32"/>
      <c r="F35" s="34">
        <f t="shared" si="2"/>
        <v>0</v>
      </c>
      <c r="G35" s="33">
        <v>0</v>
      </c>
      <c r="H35" s="34">
        <v>605</v>
      </c>
      <c r="I35" s="35">
        <v>11</v>
      </c>
    </row>
    <row r="36" spans="1:9" ht="15.75" customHeight="1" x14ac:dyDescent="0.3"/>
    <row r="37" spans="1:9" ht="15.75" customHeight="1" x14ac:dyDescent="0.3">
      <c r="A37" s="1"/>
      <c r="B37" s="8" t="s">
        <v>49</v>
      </c>
      <c r="C37" s="9" t="s">
        <v>713</v>
      </c>
      <c r="D37" s="9"/>
      <c r="E37" s="9" t="s">
        <v>714</v>
      </c>
      <c r="F37" s="8"/>
      <c r="G37" s="8"/>
      <c r="H37" s="8"/>
      <c r="I37" s="8"/>
    </row>
    <row r="38" spans="1:9" ht="15.75" customHeight="1" x14ac:dyDescent="0.3">
      <c r="A38" s="11">
        <v>2</v>
      </c>
      <c r="B38" s="12" t="s">
        <v>10</v>
      </c>
      <c r="C38" s="87" t="s">
        <v>11</v>
      </c>
      <c r="D38" s="61"/>
      <c r="E38" s="98"/>
      <c r="F38" s="13" t="s">
        <v>12</v>
      </c>
      <c r="G38" s="13" t="s">
        <v>13</v>
      </c>
      <c r="H38" s="13" t="s">
        <v>14</v>
      </c>
      <c r="I38" s="14" t="s">
        <v>15</v>
      </c>
    </row>
    <row r="39" spans="1:9" ht="15.75" customHeight="1" x14ac:dyDescent="0.3">
      <c r="A39" s="15">
        <v>6</v>
      </c>
      <c r="B39" s="16" t="s">
        <v>715</v>
      </c>
      <c r="C39" s="16" t="s">
        <v>539</v>
      </c>
      <c r="D39" s="17">
        <v>79</v>
      </c>
      <c r="E39" s="17">
        <v>83</v>
      </c>
      <c r="F39" s="18">
        <f t="shared" ref="F39:F46" si="3">SUM(D39:E39)</f>
        <v>162</v>
      </c>
      <c r="G39" s="18">
        <v>6</v>
      </c>
      <c r="H39" s="18">
        <v>1598</v>
      </c>
      <c r="I39" s="19">
        <v>69</v>
      </c>
    </row>
    <row r="40" spans="1:9" ht="15.75" customHeight="1" x14ac:dyDescent="0.3">
      <c r="A40" s="20">
        <v>3</v>
      </c>
      <c r="B40" s="27" t="s">
        <v>716</v>
      </c>
      <c r="C40" s="27" t="s">
        <v>543</v>
      </c>
      <c r="D40" s="22">
        <v>83</v>
      </c>
      <c r="E40" s="22">
        <v>90</v>
      </c>
      <c r="F40" s="28">
        <f t="shared" si="3"/>
        <v>173</v>
      </c>
      <c r="G40" s="23">
        <v>8</v>
      </c>
      <c r="H40" s="28">
        <v>1462</v>
      </c>
      <c r="I40" s="29">
        <v>60</v>
      </c>
    </row>
    <row r="41" spans="1:9" ht="15.75" customHeight="1" x14ac:dyDescent="0.3">
      <c r="A41" s="20">
        <v>7</v>
      </c>
      <c r="B41" s="27" t="s">
        <v>717</v>
      </c>
      <c r="C41" s="27" t="s">
        <v>610</v>
      </c>
      <c r="D41" s="22">
        <v>77</v>
      </c>
      <c r="E41" s="22">
        <v>88</v>
      </c>
      <c r="F41" s="28">
        <f t="shared" si="3"/>
        <v>165</v>
      </c>
      <c r="G41" s="23">
        <v>7</v>
      </c>
      <c r="H41" s="28">
        <v>1195</v>
      </c>
      <c r="I41" s="29">
        <v>55</v>
      </c>
    </row>
    <row r="42" spans="1:9" ht="15.75" customHeight="1" x14ac:dyDescent="0.3">
      <c r="A42" s="20">
        <v>2</v>
      </c>
      <c r="B42" s="27" t="s">
        <v>220</v>
      </c>
      <c r="C42" s="27" t="s">
        <v>73</v>
      </c>
      <c r="D42" s="22">
        <v>64</v>
      </c>
      <c r="E42" s="22">
        <v>72</v>
      </c>
      <c r="F42" s="28">
        <f t="shared" si="3"/>
        <v>136</v>
      </c>
      <c r="G42" s="23">
        <v>5</v>
      </c>
      <c r="H42" s="28">
        <v>1416</v>
      </c>
      <c r="I42" s="29">
        <v>51</v>
      </c>
    </row>
    <row r="43" spans="1:9" ht="15.75" customHeight="1" x14ac:dyDescent="0.3">
      <c r="A43" s="20">
        <v>5</v>
      </c>
      <c r="B43" s="27" t="s">
        <v>718</v>
      </c>
      <c r="C43" s="27" t="s">
        <v>539</v>
      </c>
      <c r="D43" s="22">
        <v>55</v>
      </c>
      <c r="E43" s="22">
        <v>63</v>
      </c>
      <c r="F43" s="28">
        <f t="shared" si="3"/>
        <v>118</v>
      </c>
      <c r="G43" s="23">
        <v>3</v>
      </c>
      <c r="H43" s="28">
        <v>1255</v>
      </c>
      <c r="I43" s="29">
        <v>44</v>
      </c>
    </row>
    <row r="44" spans="1:9" ht="15.75" customHeight="1" x14ac:dyDescent="0.3">
      <c r="A44" s="20">
        <v>1</v>
      </c>
      <c r="B44" s="27" t="s">
        <v>659</v>
      </c>
      <c r="C44" s="27" t="s">
        <v>539</v>
      </c>
      <c r="D44" s="22">
        <v>54</v>
      </c>
      <c r="E44" s="22">
        <v>77</v>
      </c>
      <c r="F44" s="28">
        <f t="shared" si="3"/>
        <v>131</v>
      </c>
      <c r="G44" s="23">
        <v>4</v>
      </c>
      <c r="H44" s="24">
        <v>1308</v>
      </c>
      <c r="I44" s="25">
        <v>43</v>
      </c>
    </row>
    <row r="45" spans="1:9" ht="15.75" customHeight="1" x14ac:dyDescent="0.3">
      <c r="A45" s="20">
        <v>4</v>
      </c>
      <c r="B45" s="27" t="s">
        <v>719</v>
      </c>
      <c r="C45" s="27" t="s">
        <v>532</v>
      </c>
      <c r="D45" s="108" t="s">
        <v>135</v>
      </c>
      <c r="E45" s="22"/>
      <c r="F45" s="28">
        <f t="shared" si="3"/>
        <v>0</v>
      </c>
      <c r="G45" s="23">
        <v>0</v>
      </c>
      <c r="H45" s="28">
        <v>0</v>
      </c>
      <c r="I45" s="29">
        <v>0</v>
      </c>
    </row>
    <row r="46" spans="1:9" ht="15.75" customHeight="1" x14ac:dyDescent="0.3">
      <c r="A46" s="30">
        <v>8</v>
      </c>
      <c r="B46" s="31" t="s">
        <v>677</v>
      </c>
      <c r="C46" s="31" t="s">
        <v>539</v>
      </c>
      <c r="D46" s="109" t="s">
        <v>135</v>
      </c>
      <c r="E46" s="32"/>
      <c r="F46" s="34">
        <f t="shared" si="3"/>
        <v>0</v>
      </c>
      <c r="G46" s="33">
        <v>0</v>
      </c>
      <c r="H46" s="34">
        <v>0</v>
      </c>
      <c r="I46" s="35">
        <v>0</v>
      </c>
    </row>
    <row r="47" spans="1:9" ht="15.75" customHeight="1" x14ac:dyDescent="0.3"/>
    <row r="48" spans="1:9" ht="15.75" customHeight="1" x14ac:dyDescent="0.3">
      <c r="B48" s="10" t="s">
        <v>720</v>
      </c>
      <c r="F48" s="43" t="s">
        <v>167</v>
      </c>
    </row>
    <row r="49" spans="2:2" ht="15.75" customHeight="1" x14ac:dyDescent="0.3">
      <c r="B49" s="10" t="s">
        <v>168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99881FF9-778E-46E1-A6A4-D82391FAC0C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A603A-B193-42A1-BD55-E7E6DE9CCC15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9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07"/>
      <c r="B1" s="2" t="s">
        <v>694</v>
      </c>
      <c r="C1" s="2"/>
      <c r="D1" s="3"/>
      <c r="E1" s="3"/>
      <c r="F1" s="3" t="s">
        <v>277</v>
      </c>
      <c r="G1" s="3"/>
      <c r="H1" s="3"/>
      <c r="I1" s="4" t="s">
        <v>695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5" t="s">
        <v>3</v>
      </c>
      <c r="E2" s="45"/>
      <c r="F2" s="45"/>
      <c r="G2" s="45"/>
      <c r="H2" s="45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721</v>
      </c>
      <c r="D3" s="9"/>
      <c r="E3" s="9" t="s">
        <v>722</v>
      </c>
      <c r="F3" s="8"/>
      <c r="G3" s="8"/>
      <c r="H3" s="8"/>
      <c r="I3" s="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2</v>
      </c>
      <c r="B4" s="12" t="s">
        <v>10</v>
      </c>
      <c r="C4" s="87" t="s">
        <v>11</v>
      </c>
      <c r="D4" s="61"/>
      <c r="E4" s="98"/>
      <c r="F4" s="13" t="s">
        <v>12</v>
      </c>
      <c r="G4" s="13" t="s">
        <v>13</v>
      </c>
      <c r="H4" s="13" t="s">
        <v>14</v>
      </c>
      <c r="I4" s="14" t="s">
        <v>15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3</v>
      </c>
      <c r="B5" s="48" t="s">
        <v>526</v>
      </c>
      <c r="C5" s="48" t="s">
        <v>527</v>
      </c>
      <c r="D5" s="17">
        <v>95</v>
      </c>
      <c r="E5" s="17">
        <v>97</v>
      </c>
      <c r="F5" s="18">
        <v>192</v>
      </c>
      <c r="G5" s="18">
        <v>7</v>
      </c>
      <c r="H5" s="17">
        <v>1713</v>
      </c>
      <c r="I5" s="49">
        <v>63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7</v>
      </c>
      <c r="B6" s="50" t="s">
        <v>556</v>
      </c>
      <c r="C6" s="50" t="s">
        <v>97</v>
      </c>
      <c r="D6" s="22">
        <v>93</v>
      </c>
      <c r="E6" s="22">
        <v>94</v>
      </c>
      <c r="F6" s="28">
        <v>187</v>
      </c>
      <c r="G6" s="28">
        <v>6</v>
      </c>
      <c r="H6" s="22">
        <v>1749</v>
      </c>
      <c r="I6" s="51">
        <v>55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6</v>
      </c>
      <c r="B7" s="50" t="s">
        <v>525</v>
      </c>
      <c r="C7" s="50" t="s">
        <v>97</v>
      </c>
      <c r="D7" s="22">
        <v>81</v>
      </c>
      <c r="E7" s="22">
        <v>84</v>
      </c>
      <c r="F7" s="28">
        <v>165</v>
      </c>
      <c r="G7" s="28">
        <v>5</v>
      </c>
      <c r="H7" s="22">
        <v>1680</v>
      </c>
      <c r="I7" s="51">
        <v>47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4</v>
      </c>
      <c r="B8" s="27" t="s">
        <v>709</v>
      </c>
      <c r="C8" s="27" t="s">
        <v>527</v>
      </c>
      <c r="D8" s="108">
        <v>0</v>
      </c>
      <c r="E8" s="22">
        <v>80</v>
      </c>
      <c r="F8" s="28">
        <v>80</v>
      </c>
      <c r="G8" s="28">
        <v>2</v>
      </c>
      <c r="H8" s="22">
        <v>1602</v>
      </c>
      <c r="I8" s="51">
        <v>47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52">
        <v>2</v>
      </c>
      <c r="B9" s="50" t="s">
        <v>703</v>
      </c>
      <c r="C9" s="50" t="s">
        <v>527</v>
      </c>
      <c r="D9" s="22">
        <v>75</v>
      </c>
      <c r="E9" s="22">
        <v>83</v>
      </c>
      <c r="F9" s="28">
        <v>158</v>
      </c>
      <c r="G9" s="28">
        <v>4</v>
      </c>
      <c r="H9" s="22">
        <v>1588</v>
      </c>
      <c r="I9" s="51">
        <v>33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20">
        <v>1</v>
      </c>
      <c r="B10" s="27" t="s">
        <v>220</v>
      </c>
      <c r="C10" s="27" t="s">
        <v>73</v>
      </c>
      <c r="D10" s="28">
        <v>64</v>
      </c>
      <c r="E10" s="28">
        <v>72</v>
      </c>
      <c r="F10" s="28">
        <v>136</v>
      </c>
      <c r="G10" s="28">
        <v>3</v>
      </c>
      <c r="H10" s="24">
        <v>1416</v>
      </c>
      <c r="I10" s="25">
        <v>20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30">
        <v>5</v>
      </c>
      <c r="B11" s="31" t="s">
        <v>712</v>
      </c>
      <c r="C11" s="31" t="s">
        <v>372</v>
      </c>
      <c r="D11" s="109" t="s">
        <v>135</v>
      </c>
      <c r="E11" s="32" t="s">
        <v>383</v>
      </c>
      <c r="F11" s="34">
        <v>0</v>
      </c>
      <c r="G11" s="34">
        <v>0</v>
      </c>
      <c r="H11" s="32">
        <v>605</v>
      </c>
      <c r="I11" s="55">
        <v>8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10" t="s">
        <v>276</v>
      </c>
      <c r="F13" s="43" t="s">
        <v>167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10" t="s">
        <v>168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661369B2-29B8-4055-AAEE-D298B09DE0E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6974-699D-41C5-8002-2C6B987C8104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5" customWidth="1"/>
    <col min="2" max="3" width="20.7109375" style="120" customWidth="1"/>
    <col min="4" max="9" width="5" style="120" customWidth="1"/>
    <col min="10" max="10" width="1.7109375" style="120" customWidth="1"/>
    <col min="11" max="11" width="2.7109375" style="120" customWidth="1"/>
    <col min="12" max="13" width="20.7109375" style="120" customWidth="1"/>
    <col min="14" max="19" width="5" style="120" customWidth="1"/>
    <col min="20" max="25" width="4.140625" style="120" customWidth="1"/>
    <col min="26" max="27" width="4.140625" customWidth="1"/>
  </cols>
  <sheetData>
    <row r="1" spans="1:25" ht="18" x14ac:dyDescent="0.35">
      <c r="A1" s="110"/>
      <c r="B1" s="111" t="s">
        <v>723</v>
      </c>
      <c r="C1" s="112"/>
      <c r="D1" s="112"/>
      <c r="E1" s="112"/>
      <c r="F1" s="112"/>
      <c r="G1" s="112"/>
      <c r="H1" s="112"/>
      <c r="I1" s="113" t="s">
        <v>724</v>
      </c>
      <c r="J1" s="111"/>
      <c r="K1" s="112"/>
      <c r="L1" s="113"/>
      <c r="M1" s="111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4"/>
    </row>
    <row r="2" spans="1:25" ht="19.5" customHeight="1" x14ac:dyDescent="0.35">
      <c r="A2" s="115"/>
      <c r="B2" s="116" t="s">
        <v>2</v>
      </c>
      <c r="C2" s="117"/>
      <c r="D2" s="118" t="s">
        <v>3</v>
      </c>
      <c r="E2" s="118"/>
      <c r="F2" s="118"/>
      <c r="G2" s="118"/>
      <c r="H2" s="118"/>
      <c r="I2" s="118"/>
      <c r="J2" s="119"/>
    </row>
    <row r="3" spans="1:25" ht="15.75" customHeight="1" x14ac:dyDescent="0.3">
      <c r="A3" s="121"/>
      <c r="B3" s="122" t="s">
        <v>4</v>
      </c>
      <c r="C3" s="123" t="s">
        <v>343</v>
      </c>
      <c r="D3" s="123"/>
      <c r="E3" s="124" t="s">
        <v>725</v>
      </c>
      <c r="F3" s="122"/>
      <c r="G3" s="122"/>
      <c r="H3" s="122"/>
      <c r="I3" s="122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1:25" ht="15.75" customHeight="1" x14ac:dyDescent="0.3">
      <c r="A4" s="126">
        <v>2</v>
      </c>
      <c r="B4" s="127" t="s">
        <v>10</v>
      </c>
      <c r="C4" s="128" t="s">
        <v>11</v>
      </c>
      <c r="D4" s="129"/>
      <c r="E4" s="130"/>
      <c r="F4" s="131" t="s">
        <v>12</v>
      </c>
      <c r="G4" s="131" t="s">
        <v>13</v>
      </c>
      <c r="H4" s="131" t="s">
        <v>14</v>
      </c>
      <c r="I4" s="132" t="s">
        <v>15</v>
      </c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</row>
    <row r="5" spans="1:25" ht="15.75" customHeight="1" x14ac:dyDescent="0.3">
      <c r="A5" s="133">
        <v>1</v>
      </c>
      <c r="B5" s="134" t="s">
        <v>726</v>
      </c>
      <c r="C5" s="134" t="s">
        <v>727</v>
      </c>
      <c r="D5" s="135">
        <v>96</v>
      </c>
      <c r="E5" s="135">
        <v>100</v>
      </c>
      <c r="F5" s="135">
        <f t="shared" ref="F5:F11" si="0">SUM(D5:E5)</f>
        <v>196</v>
      </c>
      <c r="G5" s="135">
        <v>7</v>
      </c>
      <c r="H5" s="136">
        <v>1962</v>
      </c>
      <c r="I5" s="137">
        <v>70</v>
      </c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</row>
    <row r="6" spans="1:25" ht="15.75" customHeight="1" x14ac:dyDescent="0.3">
      <c r="A6" s="138">
        <v>3</v>
      </c>
      <c r="B6" s="139" t="s">
        <v>728</v>
      </c>
      <c r="C6" s="139" t="s">
        <v>727</v>
      </c>
      <c r="D6" s="140">
        <v>96</v>
      </c>
      <c r="E6" s="140">
        <v>95</v>
      </c>
      <c r="F6" s="140">
        <f t="shared" si="0"/>
        <v>191</v>
      </c>
      <c r="G6" s="141">
        <v>6</v>
      </c>
      <c r="H6" s="142">
        <v>1861</v>
      </c>
      <c r="I6" s="143">
        <v>44</v>
      </c>
    </row>
    <row r="7" spans="1:25" ht="15.75" customHeight="1" x14ac:dyDescent="0.3">
      <c r="A7" s="138">
        <v>6</v>
      </c>
      <c r="B7" s="139" t="s">
        <v>729</v>
      </c>
      <c r="C7" s="139" t="s">
        <v>727</v>
      </c>
      <c r="D7" s="140">
        <v>91</v>
      </c>
      <c r="E7" s="140">
        <v>92</v>
      </c>
      <c r="F7" s="140">
        <f t="shared" si="0"/>
        <v>183</v>
      </c>
      <c r="G7" s="141">
        <v>3</v>
      </c>
      <c r="H7" s="142">
        <v>1856</v>
      </c>
      <c r="I7" s="143">
        <v>42</v>
      </c>
      <c r="J7" s="144"/>
    </row>
    <row r="8" spans="1:25" ht="15.75" customHeight="1" x14ac:dyDescent="0.3">
      <c r="A8" s="138">
        <v>2</v>
      </c>
      <c r="B8" s="139" t="s">
        <v>730</v>
      </c>
      <c r="C8" s="139" t="s">
        <v>727</v>
      </c>
      <c r="D8" s="140">
        <v>96</v>
      </c>
      <c r="E8" s="140">
        <v>91</v>
      </c>
      <c r="F8" s="140">
        <f t="shared" si="0"/>
        <v>187</v>
      </c>
      <c r="G8" s="141">
        <v>4</v>
      </c>
      <c r="H8" s="142">
        <v>1854</v>
      </c>
      <c r="I8" s="143">
        <v>42</v>
      </c>
      <c r="K8" s="145"/>
    </row>
    <row r="9" spans="1:25" ht="15.75" customHeight="1" x14ac:dyDescent="0.3">
      <c r="A9" s="138">
        <v>7</v>
      </c>
      <c r="B9" s="139" t="s">
        <v>731</v>
      </c>
      <c r="C9" s="139" t="s">
        <v>338</v>
      </c>
      <c r="D9" s="140">
        <v>93</v>
      </c>
      <c r="E9" s="140">
        <v>97</v>
      </c>
      <c r="F9" s="140">
        <f t="shared" si="0"/>
        <v>190</v>
      </c>
      <c r="G9" s="141">
        <v>5</v>
      </c>
      <c r="H9" s="142">
        <v>1755</v>
      </c>
      <c r="I9" s="143">
        <v>42</v>
      </c>
    </row>
    <row r="10" spans="1:25" ht="15.75" customHeight="1" x14ac:dyDescent="0.3">
      <c r="A10" s="138">
        <v>5</v>
      </c>
      <c r="B10" s="139" t="s">
        <v>732</v>
      </c>
      <c r="C10" s="139" t="s">
        <v>107</v>
      </c>
      <c r="D10" s="140">
        <v>89</v>
      </c>
      <c r="E10" s="140">
        <v>90</v>
      </c>
      <c r="F10" s="140">
        <f t="shared" si="0"/>
        <v>179</v>
      </c>
      <c r="G10" s="141">
        <v>2</v>
      </c>
      <c r="H10" s="142">
        <v>1819</v>
      </c>
      <c r="I10" s="143">
        <v>32</v>
      </c>
    </row>
    <row r="11" spans="1:25" ht="15.75" customHeight="1" x14ac:dyDescent="0.3">
      <c r="A11" s="146">
        <v>4</v>
      </c>
      <c r="B11" s="147" t="s">
        <v>564</v>
      </c>
      <c r="C11" s="147" t="s">
        <v>328</v>
      </c>
      <c r="D11" s="148">
        <v>85</v>
      </c>
      <c r="E11" s="148">
        <v>88</v>
      </c>
      <c r="F11" s="148">
        <f t="shared" si="0"/>
        <v>173</v>
      </c>
      <c r="G11" s="149">
        <v>1</v>
      </c>
      <c r="H11" s="150">
        <v>1794</v>
      </c>
      <c r="I11" s="151">
        <v>24</v>
      </c>
    </row>
    <row r="12" spans="1:25" ht="15.75" customHeight="1" x14ac:dyDescent="0.3">
      <c r="A12" s="120"/>
    </row>
    <row r="13" spans="1:25" ht="15.75" customHeight="1" x14ac:dyDescent="0.3">
      <c r="A13" s="120"/>
      <c r="B13" s="120" t="s">
        <v>733</v>
      </c>
      <c r="F13" s="152" t="s">
        <v>167</v>
      </c>
    </row>
    <row r="14" spans="1:25" ht="15.75" customHeight="1" x14ac:dyDescent="0.3">
      <c r="A14" s="120"/>
      <c r="B14" s="120" t="s">
        <v>168</v>
      </c>
    </row>
    <row r="15" spans="1:25" ht="15.75" customHeight="1" x14ac:dyDescent="0.3">
      <c r="A15" s="120"/>
    </row>
    <row r="16" spans="1:25" ht="15.75" customHeight="1" x14ac:dyDescent="0.3">
      <c r="A16" s="120"/>
    </row>
    <row r="17" spans="1:1" ht="15.75" customHeight="1" x14ac:dyDescent="0.3">
      <c r="A17" s="120"/>
    </row>
    <row r="18" spans="1:1" ht="15.75" customHeight="1" x14ac:dyDescent="0.3">
      <c r="A18" s="120"/>
    </row>
    <row r="19" spans="1:1" ht="15.75" customHeight="1" x14ac:dyDescent="0.3">
      <c r="A19" s="120"/>
    </row>
    <row r="20" spans="1:1" ht="15.75" customHeight="1" x14ac:dyDescent="0.3">
      <c r="A20" s="120"/>
    </row>
    <row r="21" spans="1:1" ht="15.75" customHeight="1" x14ac:dyDescent="0.3">
      <c r="A21" s="120"/>
    </row>
    <row r="22" spans="1:1" ht="15.75" customHeight="1" x14ac:dyDescent="0.3">
      <c r="A22" s="120"/>
    </row>
    <row r="23" spans="1:1" ht="15.75" customHeight="1" x14ac:dyDescent="0.3">
      <c r="A23" s="120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746484B5-C0D5-4640-9B08-EC73F15B192F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2C8E-B5B4-49FF-938F-717E67CF3512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5" customWidth="1"/>
    <col min="2" max="3" width="20.7109375" style="120" customWidth="1"/>
    <col min="4" max="9" width="5" style="120" customWidth="1"/>
    <col min="10" max="10" width="1.7109375" style="120" customWidth="1"/>
    <col min="11" max="11" width="2.7109375" style="120" customWidth="1"/>
    <col min="12" max="13" width="20.7109375" style="120" customWidth="1"/>
    <col min="14" max="19" width="5" style="120" customWidth="1"/>
    <col min="20" max="25" width="4.140625" style="120" customWidth="1"/>
    <col min="26" max="27" width="4.140625" customWidth="1"/>
  </cols>
  <sheetData>
    <row r="1" spans="1:25" ht="18" x14ac:dyDescent="0.35">
      <c r="A1" s="110"/>
      <c r="B1" s="111" t="s">
        <v>723</v>
      </c>
      <c r="C1" s="112"/>
      <c r="D1" s="112"/>
      <c r="E1" s="112"/>
      <c r="F1" s="112"/>
      <c r="G1" s="112" t="s">
        <v>277</v>
      </c>
      <c r="H1" s="112"/>
      <c r="I1" s="113" t="s">
        <v>724</v>
      </c>
      <c r="J1" s="111"/>
      <c r="K1" s="112"/>
      <c r="L1" s="113"/>
      <c r="M1" s="111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4"/>
    </row>
    <row r="2" spans="1:25" ht="19.5" customHeight="1" x14ac:dyDescent="0.35">
      <c r="A2" s="115"/>
      <c r="B2" s="116" t="s">
        <v>2</v>
      </c>
      <c r="C2" s="153"/>
      <c r="D2" s="154" t="s">
        <v>3</v>
      </c>
      <c r="E2" s="154"/>
      <c r="F2" s="154"/>
      <c r="G2" s="154"/>
      <c r="H2" s="154"/>
      <c r="I2" s="154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3" spans="1:25" ht="15.75" customHeight="1" x14ac:dyDescent="0.3">
      <c r="A3" s="121"/>
      <c r="B3" s="122" t="s">
        <v>4</v>
      </c>
      <c r="C3" s="123" t="s">
        <v>734</v>
      </c>
      <c r="D3" s="123"/>
      <c r="E3" s="124" t="s">
        <v>735</v>
      </c>
      <c r="F3" s="122"/>
      <c r="G3" s="122"/>
      <c r="H3" s="122"/>
      <c r="I3" s="122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</row>
    <row r="4" spans="1:25" ht="15.75" customHeight="1" x14ac:dyDescent="0.3">
      <c r="A4" s="126">
        <v>2</v>
      </c>
      <c r="B4" s="127" t="s">
        <v>10</v>
      </c>
      <c r="C4" s="128" t="s">
        <v>11</v>
      </c>
      <c r="D4" s="129"/>
      <c r="E4" s="130"/>
      <c r="F4" s="131" t="s">
        <v>12</v>
      </c>
      <c r="G4" s="131" t="s">
        <v>13</v>
      </c>
      <c r="H4" s="131" t="s">
        <v>14</v>
      </c>
      <c r="I4" s="132" t="s">
        <v>15</v>
      </c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</row>
    <row r="5" spans="1:25" ht="15.75" customHeight="1" x14ac:dyDescent="0.3">
      <c r="A5" s="133">
        <v>1</v>
      </c>
      <c r="B5" s="134" t="s">
        <v>726</v>
      </c>
      <c r="C5" s="134" t="s">
        <v>727</v>
      </c>
      <c r="D5" s="135">
        <v>96</v>
      </c>
      <c r="E5" s="135">
        <v>100</v>
      </c>
      <c r="F5" s="135">
        <v>196</v>
      </c>
      <c r="G5" s="135">
        <v>5</v>
      </c>
      <c r="H5" s="136">
        <v>1962</v>
      </c>
      <c r="I5" s="137">
        <v>50</v>
      </c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</row>
    <row r="6" spans="1:25" ht="15.75" customHeight="1" x14ac:dyDescent="0.3">
      <c r="A6" s="138">
        <v>3</v>
      </c>
      <c r="B6" s="156" t="s">
        <v>728</v>
      </c>
      <c r="C6" s="156" t="s">
        <v>727</v>
      </c>
      <c r="D6" s="157">
        <v>96</v>
      </c>
      <c r="E6" s="157">
        <v>95</v>
      </c>
      <c r="F6" s="140">
        <v>191</v>
      </c>
      <c r="G6" s="140">
        <v>4</v>
      </c>
      <c r="H6" s="157">
        <v>1861</v>
      </c>
      <c r="I6" s="158">
        <v>29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</row>
    <row r="7" spans="1:25" ht="15.75" customHeight="1" x14ac:dyDescent="0.3">
      <c r="A7" s="138">
        <v>5</v>
      </c>
      <c r="B7" s="156" t="s">
        <v>729</v>
      </c>
      <c r="C7" s="156" t="s">
        <v>727</v>
      </c>
      <c r="D7" s="157">
        <v>91</v>
      </c>
      <c r="E7" s="157">
        <v>92</v>
      </c>
      <c r="F7" s="140">
        <v>183</v>
      </c>
      <c r="G7" s="140">
        <v>2</v>
      </c>
      <c r="H7" s="157">
        <v>1856</v>
      </c>
      <c r="I7" s="158">
        <v>28</v>
      </c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ht="15.75" customHeight="1" x14ac:dyDescent="0.3">
      <c r="A8" s="159">
        <v>2</v>
      </c>
      <c r="B8" s="156" t="s">
        <v>730</v>
      </c>
      <c r="C8" s="156" t="s">
        <v>727</v>
      </c>
      <c r="D8" s="157">
        <v>96</v>
      </c>
      <c r="E8" s="157">
        <v>91</v>
      </c>
      <c r="F8" s="140">
        <v>187</v>
      </c>
      <c r="G8" s="140">
        <v>3</v>
      </c>
      <c r="H8" s="157">
        <v>1854</v>
      </c>
      <c r="I8" s="158">
        <v>27</v>
      </c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</row>
    <row r="9" spans="1:25" ht="15.75" customHeight="1" x14ac:dyDescent="0.3">
      <c r="A9" s="160">
        <v>4</v>
      </c>
      <c r="B9" s="161" t="s">
        <v>732</v>
      </c>
      <c r="C9" s="161" t="s">
        <v>107</v>
      </c>
      <c r="D9" s="162">
        <v>89</v>
      </c>
      <c r="E9" s="162">
        <v>90</v>
      </c>
      <c r="F9" s="148">
        <v>179</v>
      </c>
      <c r="G9" s="148">
        <v>1</v>
      </c>
      <c r="H9" s="162">
        <v>1819</v>
      </c>
      <c r="I9" s="163">
        <v>20</v>
      </c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</row>
    <row r="10" spans="1:25" ht="15.75" customHeight="1" x14ac:dyDescent="0.3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</row>
    <row r="11" spans="1:25" ht="15.75" customHeight="1" x14ac:dyDescent="0.3">
      <c r="A11" s="155"/>
      <c r="B11" s="120" t="s">
        <v>276</v>
      </c>
      <c r="F11" s="152" t="s">
        <v>167</v>
      </c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</row>
    <row r="12" spans="1:25" ht="15.75" customHeight="1" x14ac:dyDescent="0.3">
      <c r="A12" s="155"/>
      <c r="B12" s="120" t="s">
        <v>168</v>
      </c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</row>
    <row r="13" spans="1:25" ht="15.75" customHeight="1" x14ac:dyDescent="0.3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</row>
    <row r="14" spans="1:25" ht="15.75" customHeight="1" x14ac:dyDescent="0.3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</row>
    <row r="15" spans="1:25" ht="15.75" customHeight="1" x14ac:dyDescent="0.3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</row>
    <row r="16" spans="1:25" ht="15.75" customHeight="1" x14ac:dyDescent="0.3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</row>
    <row r="17" spans="1:25" ht="15.75" customHeight="1" x14ac:dyDescent="0.3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</row>
    <row r="18" spans="1:25" ht="15.75" customHeight="1" x14ac:dyDescent="0.3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</row>
    <row r="19" spans="1:25" ht="15.75" customHeight="1" x14ac:dyDescent="0.3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</row>
    <row r="20" spans="1:25" ht="15.75" customHeight="1" x14ac:dyDescent="0.3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</row>
    <row r="21" spans="1:25" ht="15.75" customHeight="1" x14ac:dyDescent="0.3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ht="15.75" customHeight="1" x14ac:dyDescent="0.3">
      <c r="A22" s="120"/>
    </row>
    <row r="23" spans="1:25" ht="15.75" customHeight="1" x14ac:dyDescent="0.3">
      <c r="A23" s="120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47F67042-66AD-4006-A9DE-EF1B422BCD9F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A983-ECCB-478D-A8B6-2AAE0DB506BB}">
  <sheetPr>
    <tabColor rgb="FF00FFCC"/>
    <pageSetUpPr fitToPage="1"/>
  </sheetPr>
  <dimension ref="A1:Y14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20" customWidth="1"/>
    <col min="2" max="3" width="20.7109375" style="120" customWidth="1"/>
    <col min="4" max="9" width="5" style="120" customWidth="1"/>
    <col min="10" max="10" width="1.7109375" style="120" customWidth="1"/>
    <col min="11" max="11" width="2.7109375" style="120" customWidth="1"/>
    <col min="12" max="13" width="20.7109375" style="120" customWidth="1"/>
    <col min="14" max="19" width="5" style="120" customWidth="1"/>
    <col min="20" max="25" width="10.28515625" style="120"/>
  </cols>
  <sheetData>
    <row r="1" spans="1:25" ht="18" x14ac:dyDescent="0.35">
      <c r="A1" s="111"/>
      <c r="B1" s="111" t="s">
        <v>736</v>
      </c>
      <c r="C1" s="112"/>
      <c r="D1" s="112"/>
      <c r="E1" s="112"/>
      <c r="F1" s="112"/>
      <c r="G1" s="112"/>
      <c r="H1" s="112"/>
      <c r="I1" s="113" t="s">
        <v>724</v>
      </c>
      <c r="J1" s="111"/>
      <c r="K1" s="112"/>
      <c r="L1" s="113"/>
      <c r="M1" s="111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4"/>
    </row>
    <row r="2" spans="1:25" ht="19.5" customHeight="1" x14ac:dyDescent="0.35">
      <c r="B2" s="116" t="s">
        <v>2</v>
      </c>
      <c r="C2" s="117"/>
      <c r="D2" s="118" t="s">
        <v>3</v>
      </c>
      <c r="E2" s="118"/>
      <c r="F2" s="118"/>
      <c r="G2" s="118"/>
      <c r="H2" s="118"/>
      <c r="I2" s="118"/>
    </row>
    <row r="3" spans="1:25" ht="15.75" customHeight="1" x14ac:dyDescent="0.3">
      <c r="B3" s="119" t="s">
        <v>4</v>
      </c>
      <c r="C3" s="164" t="s">
        <v>604</v>
      </c>
      <c r="D3" s="164"/>
      <c r="E3" s="165" t="s">
        <v>737</v>
      </c>
      <c r="J3" s="125"/>
      <c r="T3" s="125"/>
      <c r="U3" s="125"/>
      <c r="V3" s="125"/>
      <c r="W3" s="125"/>
      <c r="X3" s="125"/>
      <c r="Y3" s="125"/>
    </row>
    <row r="4" spans="1:25" ht="15.75" customHeight="1" x14ac:dyDescent="0.3">
      <c r="A4" s="126">
        <v>2</v>
      </c>
      <c r="B4" s="127" t="s">
        <v>10</v>
      </c>
      <c r="C4" s="128" t="s">
        <v>11</v>
      </c>
      <c r="D4" s="129"/>
      <c r="E4" s="130"/>
      <c r="F4" s="131" t="s">
        <v>12</v>
      </c>
      <c r="G4" s="131" t="s">
        <v>13</v>
      </c>
      <c r="H4" s="131" t="s">
        <v>14</v>
      </c>
      <c r="I4" s="132" t="s">
        <v>15</v>
      </c>
      <c r="J4" s="125"/>
      <c r="T4" s="125"/>
      <c r="U4" s="125"/>
      <c r="V4" s="125"/>
      <c r="W4" s="125"/>
      <c r="X4" s="125"/>
      <c r="Y4" s="125"/>
    </row>
    <row r="5" spans="1:25" ht="15.75" customHeight="1" x14ac:dyDescent="0.3">
      <c r="A5" s="133">
        <v>1</v>
      </c>
      <c r="B5" s="134" t="s">
        <v>738</v>
      </c>
      <c r="C5" s="134" t="s">
        <v>194</v>
      </c>
      <c r="D5" s="135">
        <v>96</v>
      </c>
      <c r="E5" s="135">
        <v>98</v>
      </c>
      <c r="F5" s="135">
        <f t="shared" ref="F5:F12" si="0">SUM(D5:E5)</f>
        <v>194</v>
      </c>
      <c r="G5" s="135">
        <v>8</v>
      </c>
      <c r="H5" s="136">
        <v>1954</v>
      </c>
      <c r="I5" s="137">
        <v>78</v>
      </c>
      <c r="J5" s="125"/>
      <c r="T5" s="125"/>
      <c r="U5" s="125"/>
      <c r="V5" s="125"/>
      <c r="W5" s="125"/>
      <c r="X5" s="125"/>
      <c r="Y5" s="125"/>
    </row>
    <row r="6" spans="1:25" ht="15.75" customHeight="1" x14ac:dyDescent="0.3">
      <c r="A6" s="138">
        <v>4</v>
      </c>
      <c r="B6" s="139" t="s">
        <v>739</v>
      </c>
      <c r="C6" s="139" t="s">
        <v>727</v>
      </c>
      <c r="D6" s="140">
        <v>94</v>
      </c>
      <c r="E6" s="140">
        <v>97</v>
      </c>
      <c r="F6" s="140">
        <f t="shared" si="0"/>
        <v>191</v>
      </c>
      <c r="G6" s="141">
        <v>7</v>
      </c>
      <c r="H6" s="142">
        <v>1945</v>
      </c>
      <c r="I6" s="143">
        <v>72</v>
      </c>
    </row>
    <row r="7" spans="1:25" ht="15.75" customHeight="1" x14ac:dyDescent="0.3">
      <c r="A7" s="138">
        <v>5</v>
      </c>
      <c r="B7" s="139" t="s">
        <v>740</v>
      </c>
      <c r="C7" s="139" t="s">
        <v>727</v>
      </c>
      <c r="D7" s="140">
        <v>96</v>
      </c>
      <c r="E7" s="140">
        <v>93</v>
      </c>
      <c r="F7" s="140">
        <f t="shared" si="0"/>
        <v>189</v>
      </c>
      <c r="G7" s="141">
        <v>6</v>
      </c>
      <c r="H7" s="142">
        <v>1892</v>
      </c>
      <c r="I7" s="143">
        <v>56</v>
      </c>
      <c r="J7" s="144"/>
    </row>
    <row r="8" spans="1:25" ht="15.75" customHeight="1" x14ac:dyDescent="0.3">
      <c r="A8" s="138">
        <v>8</v>
      </c>
      <c r="B8" s="139" t="s">
        <v>731</v>
      </c>
      <c r="C8" s="139" t="s">
        <v>338</v>
      </c>
      <c r="D8" s="140">
        <v>90</v>
      </c>
      <c r="E8" s="140">
        <v>95</v>
      </c>
      <c r="F8" s="140">
        <f t="shared" si="0"/>
        <v>185</v>
      </c>
      <c r="G8" s="141">
        <v>3</v>
      </c>
      <c r="H8" s="142">
        <v>1872</v>
      </c>
      <c r="I8" s="143">
        <v>47</v>
      </c>
      <c r="K8" s="145"/>
    </row>
    <row r="9" spans="1:25" ht="15.75" customHeight="1" x14ac:dyDescent="0.3">
      <c r="A9" s="138">
        <v>2</v>
      </c>
      <c r="B9" s="139" t="s">
        <v>564</v>
      </c>
      <c r="C9" s="139" t="s">
        <v>328</v>
      </c>
      <c r="D9" s="140">
        <v>92</v>
      </c>
      <c r="E9" s="140">
        <v>95</v>
      </c>
      <c r="F9" s="140">
        <f t="shared" si="0"/>
        <v>187</v>
      </c>
      <c r="G9" s="141">
        <v>5</v>
      </c>
      <c r="H9" s="142">
        <v>1834</v>
      </c>
      <c r="I9" s="143">
        <v>37</v>
      </c>
    </row>
    <row r="10" spans="1:25" ht="15.75" customHeight="1" x14ac:dyDescent="0.3">
      <c r="A10" s="138">
        <v>7</v>
      </c>
      <c r="B10" s="139" t="s">
        <v>729</v>
      </c>
      <c r="C10" s="139" t="s">
        <v>727</v>
      </c>
      <c r="D10" s="140">
        <v>94</v>
      </c>
      <c r="E10" s="140">
        <v>92</v>
      </c>
      <c r="F10" s="140">
        <f t="shared" si="0"/>
        <v>186</v>
      </c>
      <c r="G10" s="141">
        <v>4</v>
      </c>
      <c r="H10" s="142">
        <v>1821</v>
      </c>
      <c r="I10" s="143">
        <v>33</v>
      </c>
    </row>
    <row r="11" spans="1:25" ht="15.75" customHeight="1" x14ac:dyDescent="0.3">
      <c r="A11" s="138">
        <v>3</v>
      </c>
      <c r="B11" s="139" t="s">
        <v>732</v>
      </c>
      <c r="C11" s="139" t="s">
        <v>107</v>
      </c>
      <c r="D11" s="140">
        <v>87</v>
      </c>
      <c r="E11" s="140">
        <v>90</v>
      </c>
      <c r="F11" s="140">
        <f t="shared" si="0"/>
        <v>177</v>
      </c>
      <c r="G11" s="141">
        <v>2</v>
      </c>
      <c r="H11" s="142">
        <v>1820</v>
      </c>
      <c r="I11" s="143">
        <v>31</v>
      </c>
    </row>
    <row r="12" spans="1:25" ht="15.75" customHeight="1" x14ac:dyDescent="0.3">
      <c r="A12" s="146">
        <v>6</v>
      </c>
      <c r="B12" s="147" t="s">
        <v>158</v>
      </c>
      <c r="C12" s="147" t="s">
        <v>159</v>
      </c>
      <c r="D12" s="148" t="s">
        <v>135</v>
      </c>
      <c r="E12" s="148"/>
      <c r="F12" s="148">
        <f t="shared" si="0"/>
        <v>0</v>
      </c>
      <c r="G12" s="149">
        <v>0</v>
      </c>
      <c r="H12" s="150">
        <v>372</v>
      </c>
      <c r="I12" s="151">
        <v>8</v>
      </c>
    </row>
    <row r="13" spans="1:25" ht="15.75" customHeight="1" x14ac:dyDescent="0.3"/>
    <row r="14" spans="1:25" ht="15.75" customHeight="1" x14ac:dyDescent="0.3">
      <c r="B14" s="120" t="s">
        <v>733</v>
      </c>
      <c r="F14" s="152" t="s">
        <v>167</v>
      </c>
    </row>
    <row r="15" spans="1:25" ht="15.75" customHeight="1" x14ac:dyDescent="0.3">
      <c r="B15" s="120" t="s">
        <v>168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</sheetData>
  <mergeCells count="1">
    <mergeCell ref="D2:I2"/>
  </mergeCells>
  <hyperlinks>
    <hyperlink ref="B2" location="'Index'!A3" display="á" xr:uid="{F1912122-203D-45D4-8794-7DAD7B65EF98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02485-0318-437E-B586-60913B44DA33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5" customWidth="1"/>
    <col min="2" max="3" width="20.7109375" style="120" customWidth="1"/>
    <col min="4" max="11" width="5" style="120" customWidth="1"/>
    <col min="12" max="12" width="1.7109375" style="120" customWidth="1"/>
    <col min="13" max="13" width="2.7109375" style="120" customWidth="1"/>
    <col min="14" max="15" width="20.7109375" style="120" customWidth="1"/>
    <col min="16" max="22" width="5" style="120" customWidth="1"/>
    <col min="23" max="25" width="4.140625" style="120" customWidth="1"/>
    <col min="26" max="27" width="4.140625" customWidth="1"/>
  </cols>
  <sheetData>
    <row r="1" spans="1:25" ht="18" x14ac:dyDescent="0.35">
      <c r="A1" s="110"/>
      <c r="B1" s="111" t="s">
        <v>741</v>
      </c>
      <c r="C1" s="111"/>
      <c r="D1" s="112"/>
      <c r="E1" s="112"/>
      <c r="F1" s="112"/>
      <c r="G1" s="112"/>
      <c r="H1" s="112"/>
      <c r="I1" s="113" t="s">
        <v>724</v>
      </c>
      <c r="J1" s="112"/>
      <c r="K1" s="112"/>
      <c r="L1" s="113"/>
      <c r="M1" s="111"/>
      <c r="N1" s="111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1"/>
    </row>
    <row r="2" spans="1:25" ht="19.5" customHeight="1" x14ac:dyDescent="0.35">
      <c r="A2" s="110"/>
      <c r="B2" s="116" t="s">
        <v>2</v>
      </c>
      <c r="C2" s="166"/>
      <c r="D2" s="112"/>
      <c r="E2" s="112"/>
      <c r="F2" s="154" t="s">
        <v>3</v>
      </c>
      <c r="G2" s="154"/>
      <c r="H2" s="154"/>
      <c r="I2" s="154"/>
      <c r="J2" s="154"/>
      <c r="K2" s="154"/>
      <c r="L2" s="112"/>
      <c r="M2" s="111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1"/>
      <c r="Y2" s="111"/>
    </row>
    <row r="3" spans="1:25" ht="15.75" customHeight="1" x14ac:dyDescent="0.3">
      <c r="A3" s="115"/>
      <c r="B3" s="119" t="s">
        <v>4</v>
      </c>
      <c r="C3" s="164" t="s">
        <v>742</v>
      </c>
      <c r="D3" s="164"/>
      <c r="E3" s="165" t="s">
        <v>743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</row>
    <row r="4" spans="1:25" ht="15.75" customHeight="1" x14ac:dyDescent="0.3">
      <c r="A4" s="126">
        <v>4</v>
      </c>
      <c r="B4" s="127" t="s">
        <v>10</v>
      </c>
      <c r="C4" s="127" t="s">
        <v>11</v>
      </c>
      <c r="D4" s="131">
        <v>50</v>
      </c>
      <c r="E4" s="131">
        <v>50</v>
      </c>
      <c r="F4" s="131">
        <v>100</v>
      </c>
      <c r="G4" s="131">
        <v>100</v>
      </c>
      <c r="H4" s="131" t="s">
        <v>12</v>
      </c>
      <c r="I4" s="131" t="s">
        <v>13</v>
      </c>
      <c r="J4" s="131" t="s">
        <v>14</v>
      </c>
      <c r="K4" s="132" t="s">
        <v>15</v>
      </c>
    </row>
    <row r="5" spans="1:25" ht="15.75" customHeight="1" x14ac:dyDescent="0.3">
      <c r="A5" s="133">
        <v>1</v>
      </c>
      <c r="B5" s="134" t="s">
        <v>744</v>
      </c>
      <c r="C5" s="134" t="s">
        <v>159</v>
      </c>
      <c r="D5" s="135">
        <v>96</v>
      </c>
      <c r="E5" s="135">
        <v>97</v>
      </c>
      <c r="F5" s="135">
        <v>100</v>
      </c>
      <c r="G5" s="135">
        <v>98</v>
      </c>
      <c r="H5" s="135">
        <f t="shared" ref="H5:H12" si="0">SUM(D5:G5)</f>
        <v>391</v>
      </c>
      <c r="I5" s="135">
        <v>8</v>
      </c>
      <c r="J5" s="136">
        <v>3866</v>
      </c>
      <c r="K5" s="137">
        <v>78</v>
      </c>
    </row>
    <row r="6" spans="1:25" ht="15.75" customHeight="1" x14ac:dyDescent="0.3">
      <c r="A6" s="138">
        <v>8</v>
      </c>
      <c r="B6" s="139" t="s">
        <v>745</v>
      </c>
      <c r="C6" s="139" t="s">
        <v>268</v>
      </c>
      <c r="D6" s="140">
        <v>98</v>
      </c>
      <c r="E6" s="140">
        <v>99</v>
      </c>
      <c r="F6" s="140">
        <v>97</v>
      </c>
      <c r="G6" s="140">
        <v>96</v>
      </c>
      <c r="H6" s="140">
        <f t="shared" si="0"/>
        <v>390</v>
      </c>
      <c r="I6" s="141">
        <v>7</v>
      </c>
      <c r="J6" s="142">
        <v>3847</v>
      </c>
      <c r="K6" s="143">
        <v>70</v>
      </c>
    </row>
    <row r="7" spans="1:25" ht="15.75" customHeight="1" x14ac:dyDescent="0.3">
      <c r="A7" s="138">
        <v>2</v>
      </c>
      <c r="B7" s="139" t="s">
        <v>726</v>
      </c>
      <c r="C7" s="139" t="s">
        <v>727</v>
      </c>
      <c r="D7" s="140">
        <v>96</v>
      </c>
      <c r="E7" s="140">
        <v>97</v>
      </c>
      <c r="F7" s="140">
        <v>94</v>
      </c>
      <c r="G7" s="140">
        <v>97</v>
      </c>
      <c r="H7" s="140">
        <f t="shared" si="0"/>
        <v>384</v>
      </c>
      <c r="I7" s="141">
        <v>6</v>
      </c>
      <c r="J7" s="142">
        <v>3795</v>
      </c>
      <c r="K7" s="143">
        <v>59</v>
      </c>
    </row>
    <row r="8" spans="1:25" ht="15.75" customHeight="1" x14ac:dyDescent="0.3">
      <c r="A8" s="138">
        <v>6</v>
      </c>
      <c r="B8" s="139" t="s">
        <v>746</v>
      </c>
      <c r="C8" s="139" t="s">
        <v>727</v>
      </c>
      <c r="D8" s="140">
        <v>94</v>
      </c>
      <c r="E8" s="140">
        <v>95</v>
      </c>
      <c r="F8" s="140">
        <v>95</v>
      </c>
      <c r="G8" s="140">
        <v>86</v>
      </c>
      <c r="H8" s="140">
        <f t="shared" si="0"/>
        <v>370</v>
      </c>
      <c r="I8" s="141">
        <v>4</v>
      </c>
      <c r="J8" s="142">
        <v>3764</v>
      </c>
      <c r="K8" s="143">
        <v>54</v>
      </c>
    </row>
    <row r="9" spans="1:25" ht="15.75" customHeight="1" x14ac:dyDescent="0.3">
      <c r="A9" s="138">
        <v>7</v>
      </c>
      <c r="B9" s="139" t="s">
        <v>747</v>
      </c>
      <c r="C9" s="139" t="s">
        <v>268</v>
      </c>
      <c r="D9" s="140">
        <v>93</v>
      </c>
      <c r="E9" s="140">
        <v>93</v>
      </c>
      <c r="F9" s="140">
        <v>93</v>
      </c>
      <c r="G9" s="140">
        <v>94</v>
      </c>
      <c r="H9" s="140">
        <f t="shared" si="0"/>
        <v>373</v>
      </c>
      <c r="I9" s="141">
        <v>5</v>
      </c>
      <c r="J9" s="142">
        <v>3656</v>
      </c>
      <c r="K9" s="143">
        <v>31</v>
      </c>
    </row>
    <row r="10" spans="1:25" ht="15.75" customHeight="1" x14ac:dyDescent="0.3">
      <c r="A10" s="138">
        <v>3</v>
      </c>
      <c r="B10" s="139" t="s">
        <v>748</v>
      </c>
      <c r="C10" s="139" t="s">
        <v>727</v>
      </c>
      <c r="D10" s="140">
        <v>93</v>
      </c>
      <c r="E10" s="140">
        <v>93</v>
      </c>
      <c r="F10" s="140">
        <v>92</v>
      </c>
      <c r="G10" s="140">
        <v>90</v>
      </c>
      <c r="H10" s="140">
        <f t="shared" si="0"/>
        <v>368</v>
      </c>
      <c r="I10" s="141">
        <v>3</v>
      </c>
      <c r="J10" s="142">
        <v>3651</v>
      </c>
      <c r="K10" s="143">
        <v>29</v>
      </c>
    </row>
    <row r="11" spans="1:25" ht="15.75" customHeight="1" x14ac:dyDescent="0.3">
      <c r="A11" s="138">
        <v>4</v>
      </c>
      <c r="B11" s="139" t="s">
        <v>732</v>
      </c>
      <c r="C11" s="139" t="s">
        <v>107</v>
      </c>
      <c r="D11" s="140">
        <v>87</v>
      </c>
      <c r="E11" s="140">
        <v>90</v>
      </c>
      <c r="F11" s="140">
        <v>89</v>
      </c>
      <c r="G11" s="140">
        <v>90</v>
      </c>
      <c r="H11" s="140">
        <f t="shared" si="0"/>
        <v>356</v>
      </c>
      <c r="I11" s="141">
        <v>1</v>
      </c>
      <c r="J11" s="142">
        <v>3639</v>
      </c>
      <c r="K11" s="143">
        <v>29</v>
      </c>
    </row>
    <row r="12" spans="1:25" ht="15.75" customHeight="1" x14ac:dyDescent="0.3">
      <c r="A12" s="146">
        <v>5</v>
      </c>
      <c r="B12" s="147" t="s">
        <v>749</v>
      </c>
      <c r="C12" s="147" t="s">
        <v>268</v>
      </c>
      <c r="D12" s="148">
        <v>85</v>
      </c>
      <c r="E12" s="148">
        <v>86</v>
      </c>
      <c r="F12" s="148">
        <v>97</v>
      </c>
      <c r="G12" s="148">
        <v>90</v>
      </c>
      <c r="H12" s="148">
        <f t="shared" si="0"/>
        <v>358</v>
      </c>
      <c r="I12" s="149">
        <v>2</v>
      </c>
      <c r="J12" s="150">
        <v>3456</v>
      </c>
      <c r="K12" s="151">
        <v>13</v>
      </c>
    </row>
    <row r="13" spans="1:25" ht="15.75" customHeight="1" x14ac:dyDescent="0.3">
      <c r="A13" s="120"/>
    </row>
    <row r="14" spans="1:25" ht="15.75" customHeight="1" x14ac:dyDescent="0.3">
      <c r="A14" s="120"/>
      <c r="B14" s="120" t="s">
        <v>733</v>
      </c>
      <c r="F14" s="152" t="s">
        <v>167</v>
      </c>
    </row>
    <row r="15" spans="1:25" ht="15.75" customHeight="1" x14ac:dyDescent="0.3">
      <c r="A15" s="120"/>
      <c r="B15" s="120" t="s">
        <v>168</v>
      </c>
    </row>
    <row r="16" spans="1:25" ht="15.75" customHeight="1" x14ac:dyDescent="0.3">
      <c r="A16" s="120"/>
    </row>
    <row r="17" spans="1:1" ht="15.75" customHeight="1" x14ac:dyDescent="0.3">
      <c r="A17" s="120"/>
    </row>
    <row r="18" spans="1:1" ht="15.75" customHeight="1" x14ac:dyDescent="0.3">
      <c r="A18" s="120"/>
    </row>
    <row r="19" spans="1:1" ht="15.75" customHeight="1" x14ac:dyDescent="0.3">
      <c r="A19" s="120"/>
    </row>
    <row r="20" spans="1:1" ht="15.75" customHeight="1" x14ac:dyDescent="0.3">
      <c r="A20" s="120"/>
    </row>
    <row r="21" spans="1:1" ht="15.75" customHeight="1" x14ac:dyDescent="0.3">
      <c r="A21" s="120"/>
    </row>
    <row r="22" spans="1:1" ht="15.75" customHeight="1" x14ac:dyDescent="0.3">
      <c r="A22" s="120"/>
    </row>
    <row r="23" spans="1:1" ht="15.75" customHeight="1" x14ac:dyDescent="0.3">
      <c r="A23" s="120"/>
    </row>
    <row r="24" spans="1:1" ht="15.75" customHeight="1" x14ac:dyDescent="0.3">
      <c r="A24" s="120"/>
    </row>
    <row r="25" spans="1:1" ht="15.75" customHeight="1" x14ac:dyDescent="0.3">
      <c r="A25" s="120"/>
    </row>
    <row r="26" spans="1:1" ht="15.75" customHeight="1" x14ac:dyDescent="0.3">
      <c r="A26" s="120"/>
    </row>
    <row r="27" spans="1:1" ht="15.75" customHeight="1" x14ac:dyDescent="0.3">
      <c r="A27" s="120"/>
    </row>
    <row r="28" spans="1:1" ht="15.75" customHeight="1" x14ac:dyDescent="0.3">
      <c r="A28" s="120"/>
    </row>
    <row r="29" spans="1:1" ht="15.75" customHeight="1" x14ac:dyDescent="0.3">
      <c r="A29" s="120"/>
    </row>
    <row r="30" spans="1:1" ht="15.75" customHeight="1" x14ac:dyDescent="0.3">
      <c r="A30" s="120"/>
    </row>
    <row r="31" spans="1:1" ht="15.75" customHeight="1" x14ac:dyDescent="0.3">
      <c r="A31" s="120"/>
    </row>
    <row r="32" spans="1:1" ht="15.75" customHeight="1" x14ac:dyDescent="0.3">
      <c r="A32" s="120"/>
    </row>
    <row r="33" spans="1:1" ht="15.75" customHeight="1" x14ac:dyDescent="0.3">
      <c r="A33" s="120"/>
    </row>
    <row r="34" spans="1:1" ht="15.75" customHeight="1" x14ac:dyDescent="0.3">
      <c r="A34" s="120"/>
    </row>
    <row r="35" spans="1:1" ht="15.75" customHeight="1" x14ac:dyDescent="0.3">
      <c r="A35" s="120"/>
    </row>
    <row r="36" spans="1:1" ht="15.75" customHeight="1" x14ac:dyDescent="0.3">
      <c r="A36" s="120"/>
    </row>
    <row r="37" spans="1:1" ht="15.75" customHeight="1" x14ac:dyDescent="0.3">
      <c r="A37" s="120"/>
    </row>
    <row r="38" spans="1:1" ht="15.75" customHeight="1" x14ac:dyDescent="0.3">
      <c r="A38" s="120"/>
    </row>
    <row r="39" spans="1:1" ht="15.75" customHeight="1" x14ac:dyDescent="0.3">
      <c r="A39" s="120"/>
    </row>
    <row r="40" spans="1:1" ht="15.75" customHeight="1" x14ac:dyDescent="0.3">
      <c r="A40" s="120"/>
    </row>
    <row r="41" spans="1:1" ht="15.75" customHeight="1" x14ac:dyDescent="0.3">
      <c r="A41" s="120"/>
    </row>
    <row r="42" spans="1:1" ht="15.75" customHeight="1" x14ac:dyDescent="0.3">
      <c r="A42" s="120"/>
    </row>
    <row r="43" spans="1:1" ht="15.75" customHeight="1" x14ac:dyDescent="0.3">
      <c r="A43" s="120"/>
    </row>
    <row r="44" spans="1:1" ht="15.75" customHeight="1" x14ac:dyDescent="0.3">
      <c r="A44" s="120"/>
    </row>
    <row r="45" spans="1:1" ht="15.75" customHeight="1" x14ac:dyDescent="0.3">
      <c r="A45" s="120"/>
    </row>
    <row r="46" spans="1:1" ht="15.75" customHeight="1" x14ac:dyDescent="0.3">
      <c r="A46" s="120"/>
    </row>
    <row r="47" spans="1:1" ht="15.75" customHeight="1" x14ac:dyDescent="0.3">
      <c r="A47" s="120"/>
    </row>
    <row r="48" spans="1:1" ht="15.75" customHeight="1" x14ac:dyDescent="0.3">
      <c r="A48" s="120"/>
    </row>
    <row r="49" spans="1:1" ht="15.75" customHeight="1" x14ac:dyDescent="0.3">
      <c r="A49" s="120"/>
    </row>
    <row r="50" spans="1:1" ht="15.75" customHeight="1" x14ac:dyDescent="0.3">
      <c r="A50" s="120"/>
    </row>
    <row r="51" spans="1:1" ht="15.75" customHeight="1" x14ac:dyDescent="0.3">
      <c r="A51" s="120"/>
    </row>
    <row r="52" spans="1:1" ht="15.75" customHeight="1" x14ac:dyDescent="0.3">
      <c r="A52" s="120"/>
    </row>
    <row r="53" spans="1:1" ht="15.75" customHeight="1" x14ac:dyDescent="0.3">
      <c r="A53" s="120"/>
    </row>
    <row r="54" spans="1:1" ht="15.75" customHeight="1" x14ac:dyDescent="0.3">
      <c r="A54" s="120"/>
    </row>
    <row r="55" spans="1:1" ht="15.75" customHeight="1" x14ac:dyDescent="0.3">
      <c r="A55" s="120"/>
    </row>
    <row r="56" spans="1:1" ht="15.75" customHeight="1" x14ac:dyDescent="0.3">
      <c r="A56" s="120"/>
    </row>
    <row r="57" spans="1:1" ht="15.75" customHeight="1" x14ac:dyDescent="0.3">
      <c r="A57" s="120"/>
    </row>
    <row r="58" spans="1:1" ht="15.75" customHeight="1" x14ac:dyDescent="0.3">
      <c r="A58" s="120"/>
    </row>
    <row r="59" spans="1:1" ht="15.75" customHeight="1" x14ac:dyDescent="0.3">
      <c r="A59" s="120"/>
    </row>
    <row r="60" spans="1:1" ht="15.75" customHeight="1" x14ac:dyDescent="0.3">
      <c r="A60" s="120"/>
    </row>
    <row r="61" spans="1:1" ht="15.75" customHeight="1" x14ac:dyDescent="0.3">
      <c r="A61" s="120"/>
    </row>
    <row r="62" spans="1:1" ht="15.75" customHeight="1" x14ac:dyDescent="0.3">
      <c r="A62" s="120"/>
    </row>
    <row r="63" spans="1:1" ht="15.75" customHeight="1" x14ac:dyDescent="0.3">
      <c r="A63" s="120"/>
    </row>
    <row r="64" spans="1:1" ht="15.75" customHeight="1" x14ac:dyDescent="0.3">
      <c r="A64" s="120"/>
    </row>
    <row r="65" spans="1:1" ht="15.75" customHeight="1" x14ac:dyDescent="0.3">
      <c r="A65" s="120"/>
    </row>
    <row r="66" spans="1:1" ht="15.75" customHeight="1" x14ac:dyDescent="0.3">
      <c r="A66" s="120"/>
    </row>
    <row r="67" spans="1:1" ht="15.75" customHeight="1" x14ac:dyDescent="0.3">
      <c r="A67" s="120"/>
    </row>
    <row r="68" spans="1:1" ht="15.75" customHeight="1" x14ac:dyDescent="0.3">
      <c r="A68" s="120"/>
    </row>
    <row r="69" spans="1:1" ht="15.75" customHeight="1" x14ac:dyDescent="0.3">
      <c r="A69" s="120"/>
    </row>
    <row r="70" spans="1:1" ht="15.75" customHeight="1" x14ac:dyDescent="0.3">
      <c r="A70" s="120"/>
    </row>
    <row r="71" spans="1:1" ht="15.75" customHeight="1" x14ac:dyDescent="0.3">
      <c r="A71" s="120"/>
    </row>
    <row r="72" spans="1:1" ht="15.75" customHeight="1" x14ac:dyDescent="0.3">
      <c r="A72" s="120"/>
    </row>
    <row r="73" spans="1:1" ht="15.75" customHeight="1" x14ac:dyDescent="0.3">
      <c r="A73" s="120"/>
    </row>
    <row r="74" spans="1:1" ht="15.75" customHeight="1" x14ac:dyDescent="0.3">
      <c r="A74" s="120"/>
    </row>
    <row r="75" spans="1:1" ht="15.75" customHeight="1" x14ac:dyDescent="0.3">
      <c r="A75" s="120"/>
    </row>
    <row r="76" spans="1:1" ht="15.75" customHeight="1" x14ac:dyDescent="0.3">
      <c r="A76" s="120"/>
    </row>
    <row r="77" spans="1:1" ht="15.75" customHeight="1" x14ac:dyDescent="0.3">
      <c r="A77" s="120"/>
    </row>
    <row r="78" spans="1:1" ht="15.75" customHeight="1" x14ac:dyDescent="0.3">
      <c r="A78" s="120"/>
    </row>
    <row r="79" spans="1:1" ht="15.75" customHeight="1" x14ac:dyDescent="0.3">
      <c r="A79" s="120"/>
    </row>
    <row r="80" spans="1:1" ht="15.75" customHeight="1" x14ac:dyDescent="0.3">
      <c r="A80" s="120"/>
    </row>
    <row r="81" spans="1:1" ht="15.75" customHeight="1" x14ac:dyDescent="0.3">
      <c r="A81" s="120"/>
    </row>
    <row r="82" spans="1:1" ht="15.75" customHeight="1" x14ac:dyDescent="0.3">
      <c r="A82" s="120"/>
    </row>
    <row r="83" spans="1:1" ht="15.75" customHeight="1" x14ac:dyDescent="0.3">
      <c r="A83" s="120"/>
    </row>
    <row r="84" spans="1:1" ht="15.75" customHeight="1" x14ac:dyDescent="0.3">
      <c r="A84" s="120"/>
    </row>
    <row r="85" spans="1:1" ht="15.75" customHeight="1" x14ac:dyDescent="0.3">
      <c r="A85" s="120"/>
    </row>
    <row r="86" spans="1:1" ht="15.75" customHeight="1" x14ac:dyDescent="0.3">
      <c r="A86" s="120"/>
    </row>
    <row r="87" spans="1:1" ht="15.75" customHeight="1" x14ac:dyDescent="0.3">
      <c r="A87" s="120"/>
    </row>
    <row r="88" spans="1:1" ht="15.75" customHeight="1" x14ac:dyDescent="0.3">
      <c r="A88" s="120"/>
    </row>
    <row r="89" spans="1:1" ht="15.75" customHeight="1" x14ac:dyDescent="0.3">
      <c r="A89" s="120"/>
    </row>
    <row r="90" spans="1:1" ht="15.75" customHeight="1" x14ac:dyDescent="0.3">
      <c r="A90" s="120"/>
    </row>
    <row r="91" spans="1:1" ht="15.75" customHeight="1" x14ac:dyDescent="0.3">
      <c r="A91" s="120"/>
    </row>
    <row r="92" spans="1:1" ht="15.75" customHeight="1" x14ac:dyDescent="0.3">
      <c r="A92" s="120"/>
    </row>
    <row r="93" spans="1:1" ht="15.75" customHeight="1" x14ac:dyDescent="0.3">
      <c r="A93" s="120"/>
    </row>
    <row r="94" spans="1:1" ht="15.75" customHeight="1" x14ac:dyDescent="0.3">
      <c r="A94" s="120"/>
    </row>
    <row r="95" spans="1:1" ht="15.75" customHeight="1" x14ac:dyDescent="0.3">
      <c r="A95" s="120"/>
    </row>
    <row r="96" spans="1:1" ht="15.75" customHeight="1" x14ac:dyDescent="0.3">
      <c r="A96" s="120"/>
    </row>
    <row r="97" spans="1:1" ht="15.75" customHeight="1" x14ac:dyDescent="0.3">
      <c r="A97" s="120"/>
    </row>
    <row r="98" spans="1:1" ht="15.75" customHeight="1" x14ac:dyDescent="0.3">
      <c r="A98" s="120"/>
    </row>
    <row r="99" spans="1:1" ht="15.75" customHeight="1" x14ac:dyDescent="0.3">
      <c r="A99" s="120"/>
    </row>
    <row r="100" spans="1:1" ht="15.75" customHeight="1" x14ac:dyDescent="0.3">
      <c r="A100" s="120"/>
    </row>
    <row r="101" spans="1:1" ht="15.75" customHeight="1" x14ac:dyDescent="0.3">
      <c r="A101" s="120"/>
    </row>
    <row r="102" spans="1:1" ht="15.75" customHeight="1" x14ac:dyDescent="0.3">
      <c r="A102" s="120"/>
    </row>
    <row r="103" spans="1:1" ht="15.75" customHeight="1" x14ac:dyDescent="0.3">
      <c r="A103" s="120"/>
    </row>
    <row r="104" spans="1:1" ht="15.75" customHeight="1" x14ac:dyDescent="0.3">
      <c r="A104" s="120"/>
    </row>
    <row r="105" spans="1:1" ht="15.75" customHeight="1" x14ac:dyDescent="0.3">
      <c r="A105" s="120"/>
    </row>
    <row r="106" spans="1:1" ht="15.75" customHeight="1" x14ac:dyDescent="0.3">
      <c r="A106" s="120"/>
    </row>
    <row r="107" spans="1:1" ht="15.75" customHeight="1" x14ac:dyDescent="0.3">
      <c r="A107" s="120"/>
    </row>
    <row r="108" spans="1:1" ht="15.75" customHeight="1" x14ac:dyDescent="0.3">
      <c r="A108" s="120"/>
    </row>
    <row r="109" spans="1:1" ht="15.75" customHeight="1" x14ac:dyDescent="0.3">
      <c r="A109" s="120"/>
    </row>
    <row r="110" spans="1:1" ht="15.75" customHeight="1" x14ac:dyDescent="0.3">
      <c r="A110" s="120"/>
    </row>
    <row r="111" spans="1:1" ht="15.75" customHeight="1" x14ac:dyDescent="0.3">
      <c r="A111" s="120"/>
    </row>
    <row r="112" spans="1:1" ht="15.75" customHeight="1" x14ac:dyDescent="0.3">
      <c r="A112" s="120"/>
    </row>
    <row r="113" spans="1:1" ht="15.75" customHeight="1" x14ac:dyDescent="0.3">
      <c r="A113" s="120"/>
    </row>
    <row r="114" spans="1:1" ht="15.75" customHeight="1" x14ac:dyDescent="0.3">
      <c r="A114" s="120"/>
    </row>
    <row r="115" spans="1:1" ht="15.75" customHeight="1" x14ac:dyDescent="0.3">
      <c r="A115" s="120"/>
    </row>
    <row r="116" spans="1:1" ht="15.75" customHeight="1" x14ac:dyDescent="0.3">
      <c r="A116" s="120"/>
    </row>
    <row r="117" spans="1:1" ht="15.75" customHeight="1" x14ac:dyDescent="0.3">
      <c r="A117" s="120"/>
    </row>
    <row r="118" spans="1:1" ht="15.75" customHeight="1" x14ac:dyDescent="0.3">
      <c r="A118" s="120"/>
    </row>
    <row r="119" spans="1:1" ht="15.75" customHeight="1" x14ac:dyDescent="0.3">
      <c r="A119" s="120"/>
    </row>
    <row r="120" spans="1:1" ht="15.75" customHeight="1" x14ac:dyDescent="0.3">
      <c r="A120" s="120"/>
    </row>
    <row r="121" spans="1:1" ht="15.75" customHeight="1" x14ac:dyDescent="0.3">
      <c r="A121" s="120"/>
    </row>
    <row r="122" spans="1:1" ht="15.75" customHeight="1" x14ac:dyDescent="0.3">
      <c r="A122" s="120"/>
    </row>
    <row r="123" spans="1:1" ht="15.75" customHeight="1" x14ac:dyDescent="0.3">
      <c r="A123" s="120"/>
    </row>
    <row r="124" spans="1:1" ht="15.75" customHeight="1" x14ac:dyDescent="0.3">
      <c r="A124" s="120"/>
    </row>
    <row r="125" spans="1:1" ht="15.75" customHeight="1" x14ac:dyDescent="0.3">
      <c r="A125" s="120"/>
    </row>
    <row r="126" spans="1:1" ht="15.75" customHeight="1" x14ac:dyDescent="0.3">
      <c r="A126" s="120"/>
    </row>
    <row r="127" spans="1:1" ht="15.75" customHeight="1" x14ac:dyDescent="0.3">
      <c r="A127" s="120"/>
    </row>
    <row r="128" spans="1:1" ht="15.75" customHeight="1" x14ac:dyDescent="0.3">
      <c r="A128" s="120"/>
    </row>
    <row r="129" spans="1:1" ht="15.75" customHeight="1" x14ac:dyDescent="0.3">
      <c r="A129" s="120"/>
    </row>
    <row r="130" spans="1:1" ht="15.75" customHeight="1" x14ac:dyDescent="0.3">
      <c r="A130" s="120"/>
    </row>
    <row r="131" spans="1:1" ht="15.75" customHeight="1" x14ac:dyDescent="0.3">
      <c r="A131" s="120"/>
    </row>
    <row r="132" spans="1:1" ht="15.75" customHeight="1" x14ac:dyDescent="0.3">
      <c r="A132" s="120"/>
    </row>
    <row r="133" spans="1:1" ht="15.75" customHeight="1" x14ac:dyDescent="0.3">
      <c r="A133" s="120"/>
    </row>
    <row r="134" spans="1:1" ht="15.75" customHeight="1" x14ac:dyDescent="0.3">
      <c r="A134" s="120"/>
    </row>
    <row r="135" spans="1:1" ht="15.75" customHeight="1" x14ac:dyDescent="0.3">
      <c r="A135" s="120"/>
    </row>
    <row r="136" spans="1:1" ht="15.75" customHeight="1" x14ac:dyDescent="0.3">
      <c r="A136" s="120"/>
    </row>
    <row r="137" spans="1:1" ht="15.75" customHeight="1" x14ac:dyDescent="0.3">
      <c r="A137" s="120"/>
    </row>
    <row r="138" spans="1:1" ht="15.75" customHeight="1" x14ac:dyDescent="0.3">
      <c r="A138" s="120"/>
    </row>
    <row r="139" spans="1:1" ht="15.75" customHeight="1" x14ac:dyDescent="0.3">
      <c r="A139" s="120"/>
    </row>
    <row r="140" spans="1:1" ht="15.75" customHeight="1" x14ac:dyDescent="0.3">
      <c r="A140" s="120"/>
    </row>
    <row r="141" spans="1:1" ht="15.75" customHeight="1" x14ac:dyDescent="0.3">
      <c r="A141" s="120"/>
    </row>
    <row r="142" spans="1:1" ht="15.75" customHeight="1" x14ac:dyDescent="0.3">
      <c r="A142" s="120"/>
    </row>
    <row r="143" spans="1:1" ht="15.75" customHeight="1" x14ac:dyDescent="0.3">
      <c r="A143" s="120"/>
    </row>
    <row r="144" spans="1:1" ht="15.75" customHeight="1" x14ac:dyDescent="0.3">
      <c r="A144" s="120"/>
    </row>
    <row r="145" spans="1:1" ht="15.75" customHeight="1" x14ac:dyDescent="0.3">
      <c r="A145" s="120"/>
    </row>
    <row r="146" spans="1:1" ht="15.75" customHeight="1" x14ac:dyDescent="0.3">
      <c r="A146" s="120"/>
    </row>
    <row r="147" spans="1:1" ht="15.75" customHeight="1" x14ac:dyDescent="0.3">
      <c r="A147" s="120"/>
    </row>
    <row r="148" spans="1:1" ht="15.75" customHeight="1" x14ac:dyDescent="0.3">
      <c r="A148" s="120"/>
    </row>
    <row r="149" spans="1:1" ht="15.75" customHeight="1" x14ac:dyDescent="0.3">
      <c r="A149" s="120"/>
    </row>
    <row r="150" spans="1:1" ht="15.75" customHeight="1" x14ac:dyDescent="0.3">
      <c r="A150" s="120"/>
    </row>
    <row r="151" spans="1:1" ht="15.75" customHeight="1" x14ac:dyDescent="0.3">
      <c r="A151" s="120"/>
    </row>
    <row r="152" spans="1:1" ht="15.75" customHeight="1" x14ac:dyDescent="0.3">
      <c r="A152" s="120"/>
    </row>
    <row r="153" spans="1:1" ht="15.75" customHeight="1" x14ac:dyDescent="0.3">
      <c r="A153" s="120"/>
    </row>
    <row r="154" spans="1:1" ht="15.75" customHeight="1" x14ac:dyDescent="0.3">
      <c r="A154" s="120"/>
    </row>
    <row r="155" spans="1:1" ht="15.75" customHeight="1" x14ac:dyDescent="0.3">
      <c r="A155" s="120"/>
    </row>
    <row r="156" spans="1:1" ht="15.75" customHeight="1" x14ac:dyDescent="0.3">
      <c r="A156" s="120"/>
    </row>
    <row r="157" spans="1:1" ht="15.75" customHeight="1" x14ac:dyDescent="0.3">
      <c r="A157" s="120"/>
    </row>
    <row r="158" spans="1:1" ht="15.75" customHeight="1" x14ac:dyDescent="0.3">
      <c r="A158" s="120"/>
    </row>
    <row r="159" spans="1:1" ht="15.75" customHeight="1" x14ac:dyDescent="0.3">
      <c r="A159" s="120"/>
    </row>
    <row r="160" spans="1:1" ht="15.75" customHeight="1" x14ac:dyDescent="0.3">
      <c r="A160" s="120"/>
    </row>
    <row r="161" spans="1:1" ht="15.75" customHeight="1" x14ac:dyDescent="0.3">
      <c r="A161" s="120"/>
    </row>
    <row r="162" spans="1:1" ht="15.75" customHeight="1" x14ac:dyDescent="0.3">
      <c r="A162" s="120"/>
    </row>
    <row r="163" spans="1:1" ht="15.75" customHeight="1" x14ac:dyDescent="0.3">
      <c r="A163" s="120"/>
    </row>
    <row r="164" spans="1:1" ht="15.75" customHeight="1" x14ac:dyDescent="0.3">
      <c r="A164" s="120"/>
    </row>
    <row r="165" spans="1:1" ht="15.75" customHeight="1" x14ac:dyDescent="0.3">
      <c r="A165" s="120"/>
    </row>
    <row r="166" spans="1:1" ht="15.75" customHeight="1" x14ac:dyDescent="0.3">
      <c r="A166" s="120"/>
    </row>
    <row r="167" spans="1:1" ht="15.75" customHeight="1" x14ac:dyDescent="0.3">
      <c r="A167" s="120"/>
    </row>
    <row r="168" spans="1:1" ht="15.75" customHeight="1" x14ac:dyDescent="0.3">
      <c r="A168" s="120"/>
    </row>
    <row r="169" spans="1:1" ht="15.75" customHeight="1" x14ac:dyDescent="0.3">
      <c r="A169" s="120"/>
    </row>
    <row r="170" spans="1:1" ht="15.75" customHeight="1" x14ac:dyDescent="0.3">
      <c r="A170" s="120"/>
    </row>
    <row r="171" spans="1:1" ht="15.75" customHeight="1" x14ac:dyDescent="0.3">
      <c r="A171" s="120"/>
    </row>
    <row r="172" spans="1:1" ht="15.75" customHeight="1" x14ac:dyDescent="0.3">
      <c r="A172" s="120"/>
    </row>
    <row r="173" spans="1:1" ht="15.75" customHeight="1" x14ac:dyDescent="0.3">
      <c r="A173" s="120"/>
    </row>
    <row r="174" spans="1:1" ht="15.75" customHeight="1" x14ac:dyDescent="0.3">
      <c r="A174" s="120"/>
    </row>
    <row r="175" spans="1:1" ht="15.75" customHeight="1" x14ac:dyDescent="0.3">
      <c r="A175" s="120"/>
    </row>
    <row r="176" spans="1:1" ht="15.75" customHeight="1" x14ac:dyDescent="0.3">
      <c r="A176" s="120"/>
    </row>
    <row r="177" spans="1:1" ht="15.75" customHeight="1" x14ac:dyDescent="0.3">
      <c r="A177" s="120"/>
    </row>
    <row r="178" spans="1:1" ht="15.75" customHeight="1" x14ac:dyDescent="0.3">
      <c r="A178" s="120"/>
    </row>
    <row r="179" spans="1:1" ht="15.75" customHeight="1" x14ac:dyDescent="0.3">
      <c r="A179" s="120"/>
    </row>
    <row r="180" spans="1:1" ht="15.75" customHeight="1" x14ac:dyDescent="0.3">
      <c r="A180" s="120"/>
    </row>
    <row r="181" spans="1:1" ht="15.75" customHeight="1" x14ac:dyDescent="0.3">
      <c r="A181" s="120"/>
    </row>
    <row r="182" spans="1:1" ht="15.75" customHeight="1" x14ac:dyDescent="0.3">
      <c r="A182" s="120"/>
    </row>
    <row r="183" spans="1:1" ht="15.75" customHeight="1" x14ac:dyDescent="0.3">
      <c r="A183" s="120"/>
    </row>
    <row r="184" spans="1:1" ht="15.75" customHeight="1" x14ac:dyDescent="0.3">
      <c r="A184" s="120"/>
    </row>
    <row r="185" spans="1:1" ht="15.75" customHeight="1" x14ac:dyDescent="0.3">
      <c r="A185" s="120"/>
    </row>
    <row r="186" spans="1:1" ht="15.75" customHeight="1" x14ac:dyDescent="0.3">
      <c r="A186" s="120"/>
    </row>
    <row r="187" spans="1:1" ht="15.75" customHeight="1" x14ac:dyDescent="0.3">
      <c r="A187" s="120"/>
    </row>
    <row r="188" spans="1:1" ht="15.75" customHeight="1" x14ac:dyDescent="0.3">
      <c r="A188" s="120"/>
    </row>
    <row r="189" spans="1:1" ht="15.75" customHeight="1" x14ac:dyDescent="0.3">
      <c r="A189" s="120"/>
    </row>
    <row r="190" spans="1:1" ht="15.75" customHeight="1" x14ac:dyDescent="0.3">
      <c r="A190" s="120"/>
    </row>
    <row r="191" spans="1:1" ht="15.75" customHeight="1" x14ac:dyDescent="0.3">
      <c r="A191" s="120"/>
    </row>
    <row r="192" spans="1:1" ht="15.75" customHeight="1" x14ac:dyDescent="0.3">
      <c r="A192" s="120"/>
    </row>
  </sheetData>
  <mergeCells count="1">
    <mergeCell ref="F2:K2"/>
  </mergeCells>
  <hyperlinks>
    <hyperlink ref="B2" location="'Index'!A3" display="á" xr:uid="{CAA47657-9256-4F25-A459-A29D7ABA31F0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6C17A-D1A4-4F07-B090-176D801CB787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5" customWidth="1"/>
    <col min="2" max="3" width="20.7109375" style="120" customWidth="1"/>
    <col min="4" max="11" width="5" style="120" customWidth="1"/>
    <col min="12" max="12" width="1.7109375" style="120" customWidth="1"/>
    <col min="13" max="13" width="2.7109375" style="120" customWidth="1"/>
    <col min="14" max="15" width="20.7109375" style="120" customWidth="1"/>
    <col min="16" max="22" width="5" style="120" customWidth="1"/>
    <col min="23" max="25" width="4.140625" style="120" customWidth="1"/>
    <col min="26" max="27" width="4.140625" customWidth="1"/>
  </cols>
  <sheetData>
    <row r="1" spans="1:25" ht="18" x14ac:dyDescent="0.35">
      <c r="A1" s="110"/>
      <c r="B1" s="111" t="s">
        <v>741</v>
      </c>
      <c r="C1" s="111"/>
      <c r="D1" s="112"/>
      <c r="E1" s="112"/>
      <c r="F1" s="112" t="s">
        <v>277</v>
      </c>
      <c r="G1" s="112"/>
      <c r="H1" s="112"/>
      <c r="I1" s="113" t="s">
        <v>724</v>
      </c>
      <c r="J1" s="112"/>
      <c r="K1" s="112"/>
      <c r="L1" s="113"/>
      <c r="M1" s="111"/>
      <c r="N1" s="111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1"/>
    </row>
    <row r="2" spans="1:25" ht="19.5" customHeight="1" x14ac:dyDescent="0.35">
      <c r="A2" s="110"/>
      <c r="B2" s="116" t="s">
        <v>2</v>
      </c>
      <c r="C2" s="153"/>
      <c r="D2" s="153"/>
      <c r="E2" s="153"/>
      <c r="F2" s="154" t="s">
        <v>3</v>
      </c>
      <c r="G2" s="154"/>
      <c r="H2" s="154"/>
      <c r="I2" s="154"/>
      <c r="J2" s="154"/>
      <c r="K2" s="154"/>
      <c r="L2" s="153"/>
      <c r="M2" s="153"/>
      <c r="N2" s="153"/>
      <c r="O2" s="153"/>
      <c r="P2" s="153"/>
      <c r="Q2" s="153"/>
      <c r="R2" s="153"/>
      <c r="S2" s="153"/>
      <c r="T2" s="153"/>
      <c r="U2" s="112"/>
      <c r="V2" s="112"/>
      <c r="W2" s="112"/>
      <c r="X2" s="111"/>
      <c r="Y2" s="111"/>
    </row>
    <row r="3" spans="1:25" ht="15.75" customHeight="1" x14ac:dyDescent="0.3">
      <c r="A3" s="115"/>
      <c r="B3" s="119" t="s">
        <v>4</v>
      </c>
      <c r="C3" s="164" t="s">
        <v>750</v>
      </c>
      <c r="D3" s="164"/>
      <c r="E3" s="165" t="s">
        <v>743</v>
      </c>
      <c r="F3" s="119"/>
      <c r="G3" s="119"/>
      <c r="H3" s="119"/>
      <c r="I3" s="119"/>
      <c r="J3" s="119"/>
      <c r="K3" s="119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</row>
    <row r="4" spans="1:25" ht="15.75" customHeight="1" x14ac:dyDescent="0.3">
      <c r="A4" s="126">
        <v>4</v>
      </c>
      <c r="B4" s="127" t="s">
        <v>10</v>
      </c>
      <c r="C4" s="127" t="s">
        <v>11</v>
      </c>
      <c r="D4" s="131">
        <v>50</v>
      </c>
      <c r="E4" s="131">
        <v>50</v>
      </c>
      <c r="F4" s="131">
        <v>100</v>
      </c>
      <c r="G4" s="131">
        <v>100</v>
      </c>
      <c r="H4" s="131" t="s">
        <v>12</v>
      </c>
      <c r="I4" s="131" t="s">
        <v>13</v>
      </c>
      <c r="J4" s="131" t="s">
        <v>14</v>
      </c>
      <c r="K4" s="132" t="s">
        <v>15</v>
      </c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</row>
    <row r="5" spans="1:25" ht="15.75" customHeight="1" x14ac:dyDescent="0.3">
      <c r="A5" s="133">
        <v>1</v>
      </c>
      <c r="B5" s="134" t="s">
        <v>744</v>
      </c>
      <c r="C5" s="134" t="s">
        <v>159</v>
      </c>
      <c r="D5" s="135">
        <v>96</v>
      </c>
      <c r="E5" s="135">
        <v>97</v>
      </c>
      <c r="F5" s="135">
        <v>100</v>
      </c>
      <c r="G5" s="135">
        <v>98</v>
      </c>
      <c r="H5" s="135">
        <v>391</v>
      </c>
      <c r="I5" s="135">
        <v>5</v>
      </c>
      <c r="J5" s="136">
        <v>3866</v>
      </c>
      <c r="K5" s="137">
        <v>50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</row>
    <row r="6" spans="1:25" ht="15.75" customHeight="1" x14ac:dyDescent="0.3">
      <c r="A6" s="159">
        <v>2</v>
      </c>
      <c r="B6" s="156" t="s">
        <v>726</v>
      </c>
      <c r="C6" s="156" t="s">
        <v>727</v>
      </c>
      <c r="D6" s="157">
        <v>96</v>
      </c>
      <c r="E6" s="157">
        <v>97</v>
      </c>
      <c r="F6" s="157">
        <v>94</v>
      </c>
      <c r="G6" s="157">
        <v>97</v>
      </c>
      <c r="H6" s="140">
        <v>384</v>
      </c>
      <c r="I6" s="140">
        <v>4</v>
      </c>
      <c r="J6" s="157">
        <v>3795</v>
      </c>
      <c r="K6" s="158">
        <v>37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</row>
    <row r="7" spans="1:25" ht="15.75" customHeight="1" x14ac:dyDescent="0.3">
      <c r="A7" s="138">
        <v>5</v>
      </c>
      <c r="B7" s="156" t="s">
        <v>746</v>
      </c>
      <c r="C7" s="156" t="s">
        <v>727</v>
      </c>
      <c r="D7" s="157">
        <v>94</v>
      </c>
      <c r="E7" s="157">
        <v>95</v>
      </c>
      <c r="F7" s="157">
        <v>95</v>
      </c>
      <c r="G7" s="157">
        <v>86</v>
      </c>
      <c r="H7" s="140">
        <v>370</v>
      </c>
      <c r="I7" s="140">
        <v>3</v>
      </c>
      <c r="J7" s="157">
        <v>3764</v>
      </c>
      <c r="K7" s="158">
        <v>33</v>
      </c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ht="15.75" customHeight="1" x14ac:dyDescent="0.3">
      <c r="A8" s="159">
        <v>4</v>
      </c>
      <c r="B8" s="156" t="s">
        <v>732</v>
      </c>
      <c r="C8" s="156" t="s">
        <v>107</v>
      </c>
      <c r="D8" s="157">
        <v>87</v>
      </c>
      <c r="E8" s="157">
        <v>90</v>
      </c>
      <c r="F8" s="157">
        <v>89</v>
      </c>
      <c r="G8" s="157">
        <v>90</v>
      </c>
      <c r="H8" s="140">
        <v>356</v>
      </c>
      <c r="I8" s="140">
        <v>1</v>
      </c>
      <c r="J8" s="157">
        <v>3639</v>
      </c>
      <c r="K8" s="158">
        <v>16</v>
      </c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</row>
    <row r="9" spans="1:25" ht="15.75" customHeight="1" x14ac:dyDescent="0.3">
      <c r="A9" s="146">
        <v>3</v>
      </c>
      <c r="B9" s="161" t="s">
        <v>748</v>
      </c>
      <c r="C9" s="161" t="s">
        <v>727</v>
      </c>
      <c r="D9" s="162">
        <v>93</v>
      </c>
      <c r="E9" s="162">
        <v>93</v>
      </c>
      <c r="F9" s="162">
        <v>92</v>
      </c>
      <c r="G9" s="162">
        <v>90</v>
      </c>
      <c r="H9" s="148">
        <v>368</v>
      </c>
      <c r="I9" s="148">
        <v>2</v>
      </c>
      <c r="J9" s="162">
        <v>3651</v>
      </c>
      <c r="K9" s="163">
        <v>15</v>
      </c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</row>
    <row r="10" spans="1:25" ht="15.75" customHeight="1" x14ac:dyDescent="0.3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</row>
    <row r="11" spans="1:25" ht="15.75" customHeight="1" x14ac:dyDescent="0.3">
      <c r="A11" s="155"/>
      <c r="B11" s="120" t="s">
        <v>276</v>
      </c>
      <c r="F11" s="152" t="s">
        <v>167</v>
      </c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</row>
    <row r="12" spans="1:25" ht="15.75" customHeight="1" x14ac:dyDescent="0.3">
      <c r="A12" s="155"/>
      <c r="B12" s="120" t="s">
        <v>168</v>
      </c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</row>
    <row r="13" spans="1:25" ht="15.75" customHeight="1" x14ac:dyDescent="0.3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</row>
    <row r="14" spans="1:25" ht="15.75" customHeight="1" x14ac:dyDescent="0.3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</row>
    <row r="15" spans="1:25" ht="15.75" customHeight="1" x14ac:dyDescent="0.3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</row>
    <row r="16" spans="1:25" ht="15.75" customHeight="1" x14ac:dyDescent="0.3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</row>
    <row r="17" spans="1:25" ht="15.75" customHeight="1" x14ac:dyDescent="0.3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</row>
    <row r="18" spans="1:25" ht="15.75" customHeight="1" x14ac:dyDescent="0.3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</row>
    <row r="19" spans="1:25" ht="15.75" customHeight="1" x14ac:dyDescent="0.3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</row>
    <row r="20" spans="1:25" ht="15.75" customHeight="1" x14ac:dyDescent="0.3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</row>
    <row r="21" spans="1:25" ht="15.75" customHeight="1" x14ac:dyDescent="0.3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ht="15.75" customHeight="1" x14ac:dyDescent="0.3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</row>
    <row r="23" spans="1:25" ht="15.75" customHeight="1" x14ac:dyDescent="0.3">
      <c r="A23" s="120"/>
    </row>
    <row r="24" spans="1:25" ht="15.75" customHeight="1" x14ac:dyDescent="0.3">
      <c r="A24" s="120"/>
    </row>
    <row r="25" spans="1:25" ht="15.75" customHeight="1" x14ac:dyDescent="0.3">
      <c r="A25" s="120"/>
    </row>
    <row r="26" spans="1:25" ht="15.75" customHeight="1" x14ac:dyDescent="0.3">
      <c r="A26" s="120"/>
    </row>
    <row r="27" spans="1:25" ht="15.75" customHeight="1" x14ac:dyDescent="0.3">
      <c r="A27" s="120"/>
    </row>
    <row r="28" spans="1:25" ht="15.75" customHeight="1" x14ac:dyDescent="0.3">
      <c r="A28" s="120"/>
    </row>
    <row r="29" spans="1:25" ht="15.75" customHeight="1" x14ac:dyDescent="0.3">
      <c r="A29" s="120"/>
    </row>
    <row r="30" spans="1:25" ht="15.75" customHeight="1" x14ac:dyDescent="0.3">
      <c r="A30" s="120"/>
    </row>
    <row r="31" spans="1:25" ht="15.75" customHeight="1" x14ac:dyDescent="0.3">
      <c r="A31" s="120"/>
    </row>
    <row r="32" spans="1:25" ht="15.75" customHeight="1" x14ac:dyDescent="0.3">
      <c r="A32" s="120"/>
    </row>
    <row r="33" spans="1:1" ht="15.75" customHeight="1" x14ac:dyDescent="0.3">
      <c r="A33" s="120"/>
    </row>
    <row r="34" spans="1:1" ht="15.75" customHeight="1" x14ac:dyDescent="0.3">
      <c r="A34" s="120"/>
    </row>
    <row r="35" spans="1:1" ht="15.75" customHeight="1" x14ac:dyDescent="0.3">
      <c r="A35" s="120"/>
    </row>
    <row r="36" spans="1:1" ht="15.75" customHeight="1" x14ac:dyDescent="0.3">
      <c r="A36" s="120"/>
    </row>
    <row r="37" spans="1:1" ht="15.75" customHeight="1" x14ac:dyDescent="0.3">
      <c r="A37" s="120"/>
    </row>
    <row r="38" spans="1:1" ht="15.75" customHeight="1" x14ac:dyDescent="0.3">
      <c r="A38" s="120"/>
    </row>
    <row r="39" spans="1:1" ht="15.75" customHeight="1" x14ac:dyDescent="0.3">
      <c r="A39" s="120"/>
    </row>
    <row r="40" spans="1:1" ht="15.75" customHeight="1" x14ac:dyDescent="0.3">
      <c r="A40" s="120"/>
    </row>
    <row r="41" spans="1:1" ht="15.75" customHeight="1" x14ac:dyDescent="0.3">
      <c r="A41" s="120"/>
    </row>
    <row r="42" spans="1:1" ht="15.75" customHeight="1" x14ac:dyDescent="0.3">
      <c r="A42" s="120"/>
    </row>
    <row r="43" spans="1:1" ht="15.75" customHeight="1" x14ac:dyDescent="0.3">
      <c r="A43" s="120"/>
    </row>
    <row r="44" spans="1:1" ht="15.75" customHeight="1" x14ac:dyDescent="0.3">
      <c r="A44" s="120"/>
    </row>
    <row r="45" spans="1:1" ht="15.75" customHeight="1" x14ac:dyDescent="0.3">
      <c r="A45" s="120"/>
    </row>
    <row r="46" spans="1:1" ht="15.75" customHeight="1" x14ac:dyDescent="0.3">
      <c r="A46" s="120"/>
    </row>
    <row r="47" spans="1:1" ht="15.75" customHeight="1" x14ac:dyDescent="0.3">
      <c r="A47" s="120"/>
    </row>
    <row r="48" spans="1:1" ht="15.75" customHeight="1" x14ac:dyDescent="0.3">
      <c r="A48" s="120"/>
    </row>
    <row r="49" spans="1:1" ht="15.75" customHeight="1" x14ac:dyDescent="0.3">
      <c r="A49" s="120"/>
    </row>
    <row r="50" spans="1:1" ht="15.75" customHeight="1" x14ac:dyDescent="0.3">
      <c r="A50" s="120"/>
    </row>
    <row r="51" spans="1:1" ht="15.75" customHeight="1" x14ac:dyDescent="0.3">
      <c r="A51" s="120"/>
    </row>
    <row r="52" spans="1:1" ht="15.75" customHeight="1" x14ac:dyDescent="0.3">
      <c r="A52" s="120"/>
    </row>
    <row r="53" spans="1:1" ht="15.75" customHeight="1" x14ac:dyDescent="0.3">
      <c r="A53" s="120"/>
    </row>
    <row r="54" spans="1:1" ht="15.75" customHeight="1" x14ac:dyDescent="0.3">
      <c r="A54" s="120"/>
    </row>
    <row r="55" spans="1:1" ht="15.75" customHeight="1" x14ac:dyDescent="0.3">
      <c r="A55" s="120"/>
    </row>
    <row r="56" spans="1:1" ht="15.75" customHeight="1" x14ac:dyDescent="0.3">
      <c r="A56" s="120"/>
    </row>
    <row r="57" spans="1:1" ht="15.75" customHeight="1" x14ac:dyDescent="0.3">
      <c r="A57" s="120"/>
    </row>
    <row r="58" spans="1:1" ht="15.75" customHeight="1" x14ac:dyDescent="0.3">
      <c r="A58" s="120"/>
    </row>
    <row r="59" spans="1:1" ht="15.75" customHeight="1" x14ac:dyDescent="0.3">
      <c r="A59" s="120"/>
    </row>
    <row r="60" spans="1:1" ht="15.75" customHeight="1" x14ac:dyDescent="0.3">
      <c r="A60" s="120"/>
    </row>
    <row r="61" spans="1:1" ht="15.75" customHeight="1" x14ac:dyDescent="0.3">
      <c r="A61" s="120"/>
    </row>
    <row r="62" spans="1:1" ht="15.75" customHeight="1" x14ac:dyDescent="0.3">
      <c r="A62" s="120"/>
    </row>
    <row r="63" spans="1:1" ht="15.75" customHeight="1" x14ac:dyDescent="0.3">
      <c r="A63" s="120"/>
    </row>
    <row r="64" spans="1:1" ht="15.75" customHeight="1" x14ac:dyDescent="0.3">
      <c r="A64" s="120"/>
    </row>
    <row r="65" spans="1:1" ht="15.75" customHeight="1" x14ac:dyDescent="0.3">
      <c r="A65" s="120"/>
    </row>
    <row r="66" spans="1:1" ht="15.75" customHeight="1" x14ac:dyDescent="0.3">
      <c r="A66" s="120"/>
    </row>
    <row r="67" spans="1:1" ht="15.75" customHeight="1" x14ac:dyDescent="0.3">
      <c r="A67" s="120"/>
    </row>
    <row r="68" spans="1:1" ht="15.75" customHeight="1" x14ac:dyDescent="0.3">
      <c r="A68" s="120"/>
    </row>
    <row r="69" spans="1:1" ht="15.75" customHeight="1" x14ac:dyDescent="0.3">
      <c r="A69" s="120"/>
    </row>
    <row r="70" spans="1:1" ht="15.75" customHeight="1" x14ac:dyDescent="0.3">
      <c r="A70" s="120"/>
    </row>
    <row r="71" spans="1:1" ht="15.75" customHeight="1" x14ac:dyDescent="0.3">
      <c r="A71" s="120"/>
    </row>
    <row r="72" spans="1:1" ht="15.75" customHeight="1" x14ac:dyDescent="0.3">
      <c r="A72" s="120"/>
    </row>
    <row r="73" spans="1:1" ht="15.75" customHeight="1" x14ac:dyDescent="0.3">
      <c r="A73" s="120"/>
    </row>
    <row r="74" spans="1:1" ht="15.75" customHeight="1" x14ac:dyDescent="0.3">
      <c r="A74" s="120"/>
    </row>
    <row r="75" spans="1:1" ht="15.75" customHeight="1" x14ac:dyDescent="0.3">
      <c r="A75" s="120"/>
    </row>
    <row r="76" spans="1:1" ht="15.75" customHeight="1" x14ac:dyDescent="0.3">
      <c r="A76" s="120"/>
    </row>
    <row r="77" spans="1:1" ht="15.75" customHeight="1" x14ac:dyDescent="0.3">
      <c r="A77" s="120"/>
    </row>
    <row r="78" spans="1:1" ht="15.75" customHeight="1" x14ac:dyDescent="0.3">
      <c r="A78" s="120"/>
    </row>
    <row r="79" spans="1:1" ht="15.75" customHeight="1" x14ac:dyDescent="0.3">
      <c r="A79" s="120"/>
    </row>
    <row r="80" spans="1:1" ht="15.75" customHeight="1" x14ac:dyDescent="0.3">
      <c r="A80" s="120"/>
    </row>
    <row r="81" spans="1:1" ht="15.75" customHeight="1" x14ac:dyDescent="0.3">
      <c r="A81" s="120"/>
    </row>
    <row r="82" spans="1:1" ht="15.75" customHeight="1" x14ac:dyDescent="0.3">
      <c r="A82" s="120"/>
    </row>
    <row r="83" spans="1:1" ht="15.75" customHeight="1" x14ac:dyDescent="0.3">
      <c r="A83" s="120"/>
    </row>
    <row r="84" spans="1:1" ht="15.75" customHeight="1" x14ac:dyDescent="0.3">
      <c r="A84" s="120"/>
    </row>
    <row r="85" spans="1:1" ht="15.75" customHeight="1" x14ac:dyDescent="0.3">
      <c r="A85" s="120"/>
    </row>
    <row r="86" spans="1:1" ht="15.75" customHeight="1" x14ac:dyDescent="0.3">
      <c r="A86" s="120"/>
    </row>
    <row r="87" spans="1:1" ht="15.75" customHeight="1" x14ac:dyDescent="0.3">
      <c r="A87" s="120"/>
    </row>
    <row r="88" spans="1:1" ht="15.75" customHeight="1" x14ac:dyDescent="0.3">
      <c r="A88" s="120"/>
    </row>
    <row r="89" spans="1:1" ht="15.75" customHeight="1" x14ac:dyDescent="0.3">
      <c r="A89" s="120"/>
    </row>
    <row r="90" spans="1:1" ht="15.75" customHeight="1" x14ac:dyDescent="0.3">
      <c r="A90" s="120"/>
    </row>
    <row r="91" spans="1:1" ht="15.75" customHeight="1" x14ac:dyDescent="0.3">
      <c r="A91" s="120"/>
    </row>
    <row r="92" spans="1:1" ht="15.75" customHeight="1" x14ac:dyDescent="0.3">
      <c r="A92" s="120"/>
    </row>
    <row r="93" spans="1:1" ht="15.75" customHeight="1" x14ac:dyDescent="0.3">
      <c r="A93" s="120"/>
    </row>
    <row r="94" spans="1:1" ht="15.75" customHeight="1" x14ac:dyDescent="0.3">
      <c r="A94" s="120"/>
    </row>
    <row r="95" spans="1:1" ht="15.75" customHeight="1" x14ac:dyDescent="0.3">
      <c r="A95" s="120"/>
    </row>
    <row r="96" spans="1:1" ht="15.75" customHeight="1" x14ac:dyDescent="0.3">
      <c r="A96" s="120"/>
    </row>
    <row r="97" spans="1:1" ht="15.75" customHeight="1" x14ac:dyDescent="0.3">
      <c r="A97" s="120"/>
    </row>
    <row r="98" spans="1:1" ht="15.75" customHeight="1" x14ac:dyDescent="0.3">
      <c r="A98" s="120"/>
    </row>
    <row r="99" spans="1:1" ht="15.75" customHeight="1" x14ac:dyDescent="0.3">
      <c r="A99" s="120"/>
    </row>
    <row r="100" spans="1:1" ht="15.75" customHeight="1" x14ac:dyDescent="0.3">
      <c r="A100" s="120"/>
    </row>
    <row r="101" spans="1:1" ht="15.75" customHeight="1" x14ac:dyDescent="0.3">
      <c r="A101" s="120"/>
    </row>
    <row r="102" spans="1:1" ht="15.75" customHeight="1" x14ac:dyDescent="0.3">
      <c r="A102" s="120"/>
    </row>
    <row r="103" spans="1:1" ht="15.75" customHeight="1" x14ac:dyDescent="0.3">
      <c r="A103" s="120"/>
    </row>
    <row r="104" spans="1:1" ht="15.75" customHeight="1" x14ac:dyDescent="0.3">
      <c r="A104" s="120"/>
    </row>
    <row r="105" spans="1:1" ht="15.75" customHeight="1" x14ac:dyDescent="0.3">
      <c r="A105" s="120"/>
    </row>
    <row r="106" spans="1:1" ht="15.75" customHeight="1" x14ac:dyDescent="0.3">
      <c r="A106" s="120"/>
    </row>
    <row r="107" spans="1:1" ht="15.75" customHeight="1" x14ac:dyDescent="0.3">
      <c r="A107" s="120"/>
    </row>
    <row r="108" spans="1:1" ht="15.75" customHeight="1" x14ac:dyDescent="0.3">
      <c r="A108" s="120"/>
    </row>
    <row r="109" spans="1:1" ht="15.75" customHeight="1" x14ac:dyDescent="0.3">
      <c r="A109" s="120"/>
    </row>
    <row r="110" spans="1:1" ht="15.75" customHeight="1" x14ac:dyDescent="0.3">
      <c r="A110" s="120"/>
    </row>
    <row r="111" spans="1:1" ht="15.75" customHeight="1" x14ac:dyDescent="0.3">
      <c r="A111" s="120"/>
    </row>
    <row r="112" spans="1:1" ht="15.75" customHeight="1" x14ac:dyDescent="0.3">
      <c r="A112" s="120"/>
    </row>
    <row r="113" spans="1:1" ht="15.75" customHeight="1" x14ac:dyDescent="0.3">
      <c r="A113" s="120"/>
    </row>
    <row r="114" spans="1:1" ht="15.75" customHeight="1" x14ac:dyDescent="0.3">
      <c r="A114" s="120"/>
    </row>
    <row r="115" spans="1:1" ht="15.75" customHeight="1" x14ac:dyDescent="0.3">
      <c r="A115" s="120"/>
    </row>
    <row r="116" spans="1:1" ht="15.75" customHeight="1" x14ac:dyDescent="0.3">
      <c r="A116" s="120"/>
    </row>
    <row r="117" spans="1:1" ht="15.75" customHeight="1" x14ac:dyDescent="0.3">
      <c r="A117" s="120"/>
    </row>
    <row r="118" spans="1:1" ht="15.75" customHeight="1" x14ac:dyDescent="0.3">
      <c r="A118" s="120"/>
    </row>
    <row r="119" spans="1:1" ht="15.75" customHeight="1" x14ac:dyDescent="0.3">
      <c r="A119" s="120"/>
    </row>
    <row r="120" spans="1:1" ht="15.75" customHeight="1" x14ac:dyDescent="0.3">
      <c r="A120" s="120"/>
    </row>
    <row r="121" spans="1:1" ht="15.75" customHeight="1" x14ac:dyDescent="0.3">
      <c r="A121" s="120"/>
    </row>
    <row r="122" spans="1:1" ht="15.75" customHeight="1" x14ac:dyDescent="0.3">
      <c r="A122" s="120"/>
    </row>
    <row r="123" spans="1:1" ht="15.75" customHeight="1" x14ac:dyDescent="0.3">
      <c r="A123" s="120"/>
    </row>
    <row r="124" spans="1:1" ht="15.75" customHeight="1" x14ac:dyDescent="0.3">
      <c r="A124" s="120"/>
    </row>
    <row r="125" spans="1:1" ht="15.75" customHeight="1" x14ac:dyDescent="0.3">
      <c r="A125" s="120"/>
    </row>
    <row r="126" spans="1:1" ht="15.75" customHeight="1" x14ac:dyDescent="0.3">
      <c r="A126" s="120"/>
    </row>
    <row r="127" spans="1:1" ht="15.75" customHeight="1" x14ac:dyDescent="0.3">
      <c r="A127" s="120"/>
    </row>
    <row r="128" spans="1:1" ht="15.75" customHeight="1" x14ac:dyDescent="0.3">
      <c r="A128" s="120"/>
    </row>
    <row r="129" spans="1:1" ht="15.75" customHeight="1" x14ac:dyDescent="0.3">
      <c r="A129" s="120"/>
    </row>
    <row r="130" spans="1:1" ht="15.75" customHeight="1" x14ac:dyDescent="0.3">
      <c r="A130" s="120"/>
    </row>
    <row r="131" spans="1:1" ht="15.75" customHeight="1" x14ac:dyDescent="0.3">
      <c r="A131" s="120"/>
    </row>
    <row r="132" spans="1:1" ht="15.75" customHeight="1" x14ac:dyDescent="0.3">
      <c r="A132" s="120"/>
    </row>
    <row r="133" spans="1:1" ht="15.75" customHeight="1" x14ac:dyDescent="0.3">
      <c r="A133" s="120"/>
    </row>
    <row r="134" spans="1:1" ht="15.75" customHeight="1" x14ac:dyDescent="0.3">
      <c r="A134" s="120"/>
    </row>
    <row r="135" spans="1:1" ht="15.75" customHeight="1" x14ac:dyDescent="0.3">
      <c r="A135" s="120"/>
    </row>
    <row r="136" spans="1:1" ht="15.75" customHeight="1" x14ac:dyDescent="0.3">
      <c r="A136" s="120"/>
    </row>
    <row r="137" spans="1:1" ht="15.75" customHeight="1" x14ac:dyDescent="0.3">
      <c r="A137" s="120"/>
    </row>
    <row r="138" spans="1:1" ht="15.75" customHeight="1" x14ac:dyDescent="0.3">
      <c r="A138" s="120"/>
    </row>
    <row r="139" spans="1:1" ht="15.75" customHeight="1" x14ac:dyDescent="0.3">
      <c r="A139" s="120"/>
    </row>
    <row r="140" spans="1:1" ht="15.75" customHeight="1" x14ac:dyDescent="0.3">
      <c r="A140" s="120"/>
    </row>
    <row r="141" spans="1:1" ht="15.75" customHeight="1" x14ac:dyDescent="0.3">
      <c r="A141" s="120"/>
    </row>
    <row r="142" spans="1:1" ht="15.75" customHeight="1" x14ac:dyDescent="0.3">
      <c r="A142" s="120"/>
    </row>
    <row r="143" spans="1:1" ht="15.75" customHeight="1" x14ac:dyDescent="0.3">
      <c r="A143" s="120"/>
    </row>
    <row r="144" spans="1:1" ht="15.75" customHeight="1" x14ac:dyDescent="0.3">
      <c r="A144" s="120"/>
    </row>
    <row r="145" spans="1:1" ht="15.75" customHeight="1" x14ac:dyDescent="0.3">
      <c r="A145" s="120"/>
    </row>
    <row r="146" spans="1:1" ht="15.75" customHeight="1" x14ac:dyDescent="0.3">
      <c r="A146" s="120"/>
    </row>
    <row r="147" spans="1:1" ht="15.75" customHeight="1" x14ac:dyDescent="0.3">
      <c r="A147" s="120"/>
    </row>
    <row r="148" spans="1:1" ht="15.75" customHeight="1" x14ac:dyDescent="0.3">
      <c r="A148" s="120"/>
    </row>
    <row r="149" spans="1:1" ht="15.75" customHeight="1" x14ac:dyDescent="0.3">
      <c r="A149" s="120"/>
    </row>
    <row r="150" spans="1:1" ht="15.75" customHeight="1" x14ac:dyDescent="0.3">
      <c r="A150" s="120"/>
    </row>
    <row r="151" spans="1:1" ht="15.75" customHeight="1" x14ac:dyDescent="0.3">
      <c r="A151" s="120"/>
    </row>
    <row r="152" spans="1:1" ht="15.75" customHeight="1" x14ac:dyDescent="0.3">
      <c r="A152" s="120"/>
    </row>
    <row r="153" spans="1:1" ht="15.75" customHeight="1" x14ac:dyDescent="0.3">
      <c r="A153" s="120"/>
    </row>
    <row r="154" spans="1:1" ht="15.75" customHeight="1" x14ac:dyDescent="0.3">
      <c r="A154" s="120"/>
    </row>
    <row r="155" spans="1:1" ht="15.75" customHeight="1" x14ac:dyDescent="0.3">
      <c r="A155" s="120"/>
    </row>
    <row r="156" spans="1:1" ht="15.75" customHeight="1" x14ac:dyDescent="0.3">
      <c r="A156" s="120"/>
    </row>
    <row r="157" spans="1:1" ht="15.75" customHeight="1" x14ac:dyDescent="0.3">
      <c r="A157" s="120"/>
    </row>
    <row r="158" spans="1:1" ht="15.75" customHeight="1" x14ac:dyDescent="0.3">
      <c r="A158" s="120"/>
    </row>
    <row r="159" spans="1:1" ht="15.75" customHeight="1" x14ac:dyDescent="0.3">
      <c r="A159" s="120"/>
    </row>
    <row r="160" spans="1:1" ht="15.75" customHeight="1" x14ac:dyDescent="0.3">
      <c r="A160" s="120"/>
    </row>
    <row r="161" spans="1:1" ht="15.75" customHeight="1" x14ac:dyDescent="0.3">
      <c r="A161" s="120"/>
    </row>
    <row r="162" spans="1:1" ht="15.75" customHeight="1" x14ac:dyDescent="0.3">
      <c r="A162" s="120"/>
    </row>
    <row r="163" spans="1:1" ht="15.75" customHeight="1" x14ac:dyDescent="0.3">
      <c r="A163" s="120"/>
    </row>
    <row r="164" spans="1:1" ht="15.75" customHeight="1" x14ac:dyDescent="0.3">
      <c r="A164" s="120"/>
    </row>
    <row r="165" spans="1:1" ht="15.75" customHeight="1" x14ac:dyDescent="0.3">
      <c r="A165" s="120"/>
    </row>
    <row r="166" spans="1:1" ht="15.75" customHeight="1" x14ac:dyDescent="0.3">
      <c r="A166" s="120"/>
    </row>
    <row r="167" spans="1:1" ht="15.75" customHeight="1" x14ac:dyDescent="0.3">
      <c r="A167" s="120"/>
    </row>
    <row r="168" spans="1:1" ht="15.75" customHeight="1" x14ac:dyDescent="0.3">
      <c r="A168" s="120"/>
    </row>
    <row r="169" spans="1:1" ht="15.75" customHeight="1" x14ac:dyDescent="0.3">
      <c r="A169" s="120"/>
    </row>
    <row r="170" spans="1:1" ht="15.75" customHeight="1" x14ac:dyDescent="0.3">
      <c r="A170" s="120"/>
    </row>
    <row r="171" spans="1:1" ht="15.75" customHeight="1" x14ac:dyDescent="0.3">
      <c r="A171" s="120"/>
    </row>
    <row r="172" spans="1:1" ht="15.75" customHeight="1" x14ac:dyDescent="0.3">
      <c r="A172" s="120"/>
    </row>
    <row r="173" spans="1:1" ht="15.75" customHeight="1" x14ac:dyDescent="0.3">
      <c r="A173" s="120"/>
    </row>
    <row r="174" spans="1:1" ht="15.75" customHeight="1" x14ac:dyDescent="0.3">
      <c r="A174" s="120"/>
    </row>
    <row r="175" spans="1:1" ht="15.75" customHeight="1" x14ac:dyDescent="0.3">
      <c r="A175" s="120"/>
    </row>
    <row r="176" spans="1:1" ht="15.75" customHeight="1" x14ac:dyDescent="0.3">
      <c r="A176" s="120"/>
    </row>
    <row r="177" spans="1:1" ht="15.75" customHeight="1" x14ac:dyDescent="0.3">
      <c r="A177" s="120"/>
    </row>
    <row r="178" spans="1:1" ht="15.75" customHeight="1" x14ac:dyDescent="0.3">
      <c r="A178" s="120"/>
    </row>
    <row r="179" spans="1:1" ht="15.75" customHeight="1" x14ac:dyDescent="0.3">
      <c r="A179" s="120"/>
    </row>
    <row r="180" spans="1:1" ht="15.75" customHeight="1" x14ac:dyDescent="0.3">
      <c r="A180" s="120"/>
    </row>
    <row r="181" spans="1:1" ht="15.75" customHeight="1" x14ac:dyDescent="0.3">
      <c r="A181" s="120"/>
    </row>
    <row r="182" spans="1:1" ht="15.75" customHeight="1" x14ac:dyDescent="0.3">
      <c r="A182" s="120"/>
    </row>
    <row r="183" spans="1:1" ht="15.75" customHeight="1" x14ac:dyDescent="0.3">
      <c r="A183" s="120"/>
    </row>
    <row r="184" spans="1:1" ht="15.75" customHeight="1" x14ac:dyDescent="0.3">
      <c r="A184" s="120"/>
    </row>
    <row r="185" spans="1:1" ht="15.75" customHeight="1" x14ac:dyDescent="0.3">
      <c r="A185" s="120"/>
    </row>
    <row r="186" spans="1:1" ht="15.75" customHeight="1" x14ac:dyDescent="0.3">
      <c r="A186" s="120"/>
    </row>
    <row r="187" spans="1:1" ht="15.75" customHeight="1" x14ac:dyDescent="0.3">
      <c r="A187" s="120"/>
    </row>
    <row r="188" spans="1:1" ht="15.75" customHeight="1" x14ac:dyDescent="0.3">
      <c r="A188" s="120"/>
    </row>
    <row r="189" spans="1:1" ht="15.75" customHeight="1" x14ac:dyDescent="0.3">
      <c r="A189" s="120"/>
    </row>
    <row r="190" spans="1:1" ht="15.75" customHeight="1" x14ac:dyDescent="0.3">
      <c r="A190" s="120"/>
    </row>
    <row r="191" spans="1:1" ht="15.75" customHeight="1" x14ac:dyDescent="0.3">
      <c r="A191" s="120"/>
    </row>
    <row r="192" spans="1:1" ht="15.75" customHeight="1" x14ac:dyDescent="0.3">
      <c r="A192" s="120"/>
    </row>
  </sheetData>
  <sheetProtection selectLockedCells="1" selectUnlockedCells="1"/>
  <mergeCells count="1">
    <mergeCell ref="F2:K2"/>
  </mergeCells>
  <hyperlinks>
    <hyperlink ref="B2" location="'Index'!A3" display="á" xr:uid="{C416F3E2-9F80-4B66-9897-FBF1AB22BCC3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8808E-8AD7-41F4-8B15-88CDA6B42521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8" customWidth="1"/>
    <col min="2" max="3" width="20.7109375" style="168" customWidth="1"/>
    <col min="4" max="7" width="5" style="168" customWidth="1"/>
    <col min="8" max="8" width="1.7109375" style="168" customWidth="1"/>
    <col min="9" max="9" width="2.7109375" style="168" customWidth="1"/>
    <col min="10" max="11" width="20.7109375" style="168" customWidth="1"/>
    <col min="12" max="15" width="5" style="168" customWidth="1"/>
    <col min="16" max="25" width="11.7109375" style="168"/>
  </cols>
  <sheetData>
    <row r="1" spans="1:25" ht="18" x14ac:dyDescent="0.35">
      <c r="A1" s="167"/>
      <c r="B1" s="167" t="s">
        <v>751</v>
      </c>
      <c r="C1" s="167"/>
      <c r="D1" s="3"/>
      <c r="E1" s="3"/>
      <c r="F1" s="3"/>
      <c r="G1" s="3"/>
      <c r="H1" s="3"/>
      <c r="I1" s="4" t="s">
        <v>752</v>
      </c>
      <c r="J1" s="167"/>
      <c r="K1" s="3"/>
      <c r="L1" s="4"/>
      <c r="M1" s="167"/>
      <c r="N1" s="3"/>
      <c r="O1" s="3"/>
      <c r="P1" s="3"/>
      <c r="Q1" s="3"/>
      <c r="R1" s="3"/>
      <c r="S1" s="3"/>
      <c r="T1" s="3"/>
      <c r="U1" s="3"/>
      <c r="V1" s="3"/>
      <c r="W1" s="3"/>
      <c r="X1" s="167"/>
      <c r="Y1" s="167"/>
    </row>
    <row r="2" spans="1:25" ht="20.100000000000001" customHeight="1" x14ac:dyDescent="0.3">
      <c r="B2" s="5" t="s">
        <v>2</v>
      </c>
      <c r="C2" s="94" t="s">
        <v>3</v>
      </c>
      <c r="D2" s="94"/>
      <c r="E2" s="94"/>
      <c r="F2" s="94"/>
      <c r="G2" s="94"/>
    </row>
    <row r="3" spans="1:25" ht="15.75" customHeight="1" x14ac:dyDescent="0.3">
      <c r="A3" s="169"/>
      <c r="B3" s="169" t="s">
        <v>4</v>
      </c>
      <c r="C3" s="170" t="s">
        <v>753</v>
      </c>
      <c r="D3" s="170"/>
      <c r="E3" s="170" t="s">
        <v>754</v>
      </c>
      <c r="F3" s="169"/>
      <c r="G3" s="169"/>
      <c r="H3" s="169"/>
      <c r="Q3" s="169"/>
      <c r="R3" s="169"/>
      <c r="S3" s="169"/>
      <c r="T3" s="169"/>
      <c r="U3" s="169"/>
      <c r="V3" s="169"/>
      <c r="W3" s="169"/>
      <c r="X3" s="169"/>
      <c r="Y3" s="169"/>
    </row>
    <row r="4" spans="1:25" ht="15.75" customHeight="1" x14ac:dyDescent="0.3">
      <c r="A4" s="11">
        <v>1</v>
      </c>
      <c r="B4" s="171" t="s">
        <v>10</v>
      </c>
      <c r="C4" s="171" t="s">
        <v>11</v>
      </c>
      <c r="D4" s="172" t="s">
        <v>12</v>
      </c>
      <c r="E4" s="172" t="s">
        <v>13</v>
      </c>
      <c r="F4" s="172" t="s">
        <v>14</v>
      </c>
      <c r="G4" s="173" t="s">
        <v>15</v>
      </c>
    </row>
    <row r="5" spans="1:25" ht="15.75" customHeight="1" x14ac:dyDescent="0.3">
      <c r="A5" s="174">
        <v>3</v>
      </c>
      <c r="B5" s="16" t="s">
        <v>529</v>
      </c>
      <c r="C5" s="16" t="s">
        <v>45</v>
      </c>
      <c r="D5" s="17">
        <v>90</v>
      </c>
      <c r="E5" s="175">
        <v>3</v>
      </c>
      <c r="F5" s="18">
        <v>921</v>
      </c>
      <c r="G5" s="19">
        <v>45</v>
      </c>
      <c r="V5" s="10"/>
      <c r="W5" s="10"/>
    </row>
    <row r="6" spans="1:25" ht="15.75" customHeight="1" x14ac:dyDescent="0.3">
      <c r="A6" s="176">
        <v>2</v>
      </c>
      <c r="B6" s="177" t="s">
        <v>755</v>
      </c>
      <c r="C6" s="177" t="s">
        <v>103</v>
      </c>
      <c r="D6" s="22">
        <v>94</v>
      </c>
      <c r="E6" s="178">
        <v>5</v>
      </c>
      <c r="F6" s="179">
        <v>896</v>
      </c>
      <c r="G6" s="180">
        <v>42</v>
      </c>
      <c r="V6" s="10"/>
      <c r="W6" s="10"/>
    </row>
    <row r="7" spans="1:25" ht="15.75" customHeight="1" x14ac:dyDescent="0.3">
      <c r="A7" s="176">
        <v>5</v>
      </c>
      <c r="B7" s="27" t="s">
        <v>756</v>
      </c>
      <c r="C7" s="27" t="s">
        <v>45</v>
      </c>
      <c r="D7" s="22">
        <v>91</v>
      </c>
      <c r="E7" s="178">
        <v>4</v>
      </c>
      <c r="F7" s="179">
        <v>853</v>
      </c>
      <c r="G7" s="180">
        <v>31</v>
      </c>
      <c r="H7" s="10"/>
      <c r="I7" s="10"/>
      <c r="J7" s="9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176">
        <v>1</v>
      </c>
      <c r="B8" s="177" t="s">
        <v>552</v>
      </c>
      <c r="C8" s="177" t="s">
        <v>45</v>
      </c>
      <c r="D8" s="22">
        <v>86</v>
      </c>
      <c r="E8" s="178">
        <v>2</v>
      </c>
      <c r="F8" s="24">
        <v>835</v>
      </c>
      <c r="G8" s="25">
        <v>25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181">
        <v>4</v>
      </c>
      <c r="B9" s="31" t="s">
        <v>757</v>
      </c>
      <c r="C9" s="31" t="s">
        <v>45</v>
      </c>
      <c r="D9" s="32">
        <v>74</v>
      </c>
      <c r="E9" s="182">
        <v>1</v>
      </c>
      <c r="F9" s="34">
        <v>619</v>
      </c>
      <c r="G9" s="35">
        <v>9</v>
      </c>
    </row>
    <row r="10" spans="1:25" ht="15.75" customHeight="1" x14ac:dyDescent="0.3">
      <c r="B10" s="10"/>
      <c r="C10" s="10"/>
    </row>
    <row r="11" spans="1:25" ht="15.75" customHeight="1" x14ac:dyDescent="0.3">
      <c r="B11" s="169" t="s">
        <v>595</v>
      </c>
    </row>
    <row r="12" spans="1:25" ht="15.75" customHeight="1" x14ac:dyDescent="0.35">
      <c r="B12" s="183" t="s">
        <v>596</v>
      </c>
    </row>
    <row r="13" spans="1:25" ht="15.75" customHeight="1" x14ac:dyDescent="0.3"/>
    <row r="14" spans="1:25" ht="15.75" customHeight="1" x14ac:dyDescent="0.3">
      <c r="B14" s="10" t="s">
        <v>758</v>
      </c>
      <c r="C14" s="10"/>
      <c r="D14" s="10"/>
      <c r="E14" s="10"/>
      <c r="F14" s="43" t="s">
        <v>167</v>
      </c>
      <c r="G14" s="10"/>
    </row>
    <row r="15" spans="1:25" ht="15.75" customHeight="1" x14ac:dyDescent="0.3">
      <c r="B15" s="10" t="s">
        <v>168</v>
      </c>
      <c r="C15" s="10"/>
      <c r="D15" s="10"/>
      <c r="E15" s="10"/>
      <c r="F15" s="10"/>
      <c r="G15" s="10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461851FB-FD9B-4B15-81F6-E5AEA8F21C6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567D-B8AC-4290-9D27-5E550F1DEE58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8" customWidth="1"/>
    <col min="2" max="3" width="20.7109375" style="168" customWidth="1"/>
    <col min="4" max="7" width="5" style="168" customWidth="1"/>
    <col min="8" max="8" width="1.7109375" style="168" customWidth="1"/>
    <col min="9" max="9" width="2.7109375" style="168" customWidth="1"/>
    <col min="10" max="11" width="20.7109375" style="168" customWidth="1"/>
    <col min="12" max="15" width="5" style="168" customWidth="1"/>
    <col min="16" max="25" width="11.7109375" style="168"/>
  </cols>
  <sheetData>
    <row r="1" spans="1:25" ht="18" x14ac:dyDescent="0.35">
      <c r="A1" s="167"/>
      <c r="B1" s="167" t="s">
        <v>759</v>
      </c>
      <c r="C1" s="167"/>
      <c r="D1" s="3"/>
      <c r="E1" s="3"/>
      <c r="F1" s="3"/>
      <c r="G1" s="3"/>
      <c r="H1" s="3"/>
      <c r="I1" s="4" t="s">
        <v>752</v>
      </c>
      <c r="J1" s="167"/>
      <c r="K1" s="3"/>
      <c r="L1" s="4"/>
      <c r="M1" s="167"/>
      <c r="N1" s="3"/>
      <c r="O1" s="3"/>
      <c r="P1" s="3"/>
      <c r="Q1" s="3"/>
      <c r="R1" s="3"/>
      <c r="S1" s="3"/>
      <c r="T1" s="3"/>
      <c r="U1" s="3"/>
      <c r="V1" s="3"/>
      <c r="W1" s="3"/>
      <c r="X1" s="167"/>
      <c r="Y1" s="167"/>
    </row>
    <row r="2" spans="1:25" ht="20.100000000000001" customHeight="1" x14ac:dyDescent="0.3">
      <c r="B2" s="5" t="s">
        <v>2</v>
      </c>
      <c r="C2" s="94" t="s">
        <v>3</v>
      </c>
      <c r="D2" s="94"/>
      <c r="E2" s="94"/>
      <c r="F2" s="94"/>
      <c r="G2" s="94"/>
    </row>
    <row r="3" spans="1:25" ht="15.75" customHeight="1" x14ac:dyDescent="0.3">
      <c r="A3" s="169"/>
      <c r="B3" s="169" t="s">
        <v>4</v>
      </c>
      <c r="C3" s="170" t="s">
        <v>760</v>
      </c>
      <c r="D3" s="170"/>
      <c r="E3" s="170" t="s">
        <v>761</v>
      </c>
      <c r="F3" s="169"/>
      <c r="G3" s="169"/>
      <c r="H3" s="169"/>
      <c r="Q3" s="169"/>
      <c r="R3" s="169"/>
      <c r="S3" s="169"/>
      <c r="T3" s="169"/>
      <c r="U3" s="169"/>
      <c r="V3" s="169"/>
      <c r="W3" s="169"/>
      <c r="X3" s="169"/>
      <c r="Y3" s="169"/>
    </row>
    <row r="4" spans="1:25" ht="15.75" customHeight="1" x14ac:dyDescent="0.3">
      <c r="A4" s="11">
        <v>1</v>
      </c>
      <c r="B4" s="171" t="s">
        <v>10</v>
      </c>
      <c r="C4" s="171" t="s">
        <v>11</v>
      </c>
      <c r="D4" s="172" t="s">
        <v>12</v>
      </c>
      <c r="E4" s="172" t="s">
        <v>13</v>
      </c>
      <c r="F4" s="172" t="s">
        <v>14</v>
      </c>
      <c r="G4" s="173" t="s">
        <v>15</v>
      </c>
    </row>
    <row r="5" spans="1:25" ht="15.75" customHeight="1" x14ac:dyDescent="0.3">
      <c r="A5" s="174">
        <v>5</v>
      </c>
      <c r="B5" s="16" t="s">
        <v>494</v>
      </c>
      <c r="C5" s="16" t="s">
        <v>67</v>
      </c>
      <c r="D5" s="17">
        <v>94</v>
      </c>
      <c r="E5" s="175">
        <v>10</v>
      </c>
      <c r="F5" s="175">
        <v>901</v>
      </c>
      <c r="G5" s="184">
        <v>91</v>
      </c>
    </row>
    <row r="6" spans="1:25" ht="15.75" customHeight="1" x14ac:dyDescent="0.3">
      <c r="A6" s="176">
        <v>2</v>
      </c>
      <c r="B6" s="177" t="s">
        <v>66</v>
      </c>
      <c r="C6" s="177" t="s">
        <v>67</v>
      </c>
      <c r="D6" s="22">
        <v>88</v>
      </c>
      <c r="E6" s="178">
        <v>9</v>
      </c>
      <c r="F6" s="179">
        <v>887</v>
      </c>
      <c r="G6" s="180">
        <v>87</v>
      </c>
    </row>
    <row r="7" spans="1:25" ht="15.75" customHeight="1" x14ac:dyDescent="0.3">
      <c r="A7" s="176">
        <v>3</v>
      </c>
      <c r="B7" s="27" t="s">
        <v>99</v>
      </c>
      <c r="C7" s="27" t="s">
        <v>67</v>
      </c>
      <c r="D7" s="22">
        <v>79</v>
      </c>
      <c r="E7" s="178">
        <v>4</v>
      </c>
      <c r="F7" s="28">
        <v>871</v>
      </c>
      <c r="G7" s="29">
        <v>82</v>
      </c>
      <c r="H7" s="10"/>
      <c r="I7" s="10"/>
      <c r="J7" s="9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176">
        <v>6</v>
      </c>
      <c r="B8" s="27" t="s">
        <v>756</v>
      </c>
      <c r="C8" s="27" t="s">
        <v>45</v>
      </c>
      <c r="D8" s="22">
        <v>81</v>
      </c>
      <c r="E8" s="178">
        <v>6</v>
      </c>
      <c r="F8" s="179">
        <v>838</v>
      </c>
      <c r="G8" s="180">
        <v>66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176">
        <v>8</v>
      </c>
      <c r="B9" s="177" t="s">
        <v>542</v>
      </c>
      <c r="C9" s="177" t="s">
        <v>543</v>
      </c>
      <c r="D9" s="22">
        <v>86</v>
      </c>
      <c r="E9" s="178">
        <v>8</v>
      </c>
      <c r="F9" s="179">
        <v>833</v>
      </c>
      <c r="G9" s="180">
        <v>62</v>
      </c>
      <c r="V9" s="10"/>
      <c r="W9" s="10"/>
    </row>
    <row r="10" spans="1:25" ht="15.75" customHeight="1" x14ac:dyDescent="0.3">
      <c r="A10" s="176">
        <v>4</v>
      </c>
      <c r="B10" s="27" t="s">
        <v>762</v>
      </c>
      <c r="C10" s="27" t="s">
        <v>45</v>
      </c>
      <c r="D10" s="22">
        <v>83</v>
      </c>
      <c r="E10" s="178">
        <v>7</v>
      </c>
      <c r="F10" s="28">
        <v>817</v>
      </c>
      <c r="G10" s="29">
        <v>55</v>
      </c>
    </row>
    <row r="11" spans="1:25" ht="15.75" customHeight="1" x14ac:dyDescent="0.3">
      <c r="A11" s="176">
        <v>1</v>
      </c>
      <c r="B11" s="177" t="s">
        <v>625</v>
      </c>
      <c r="C11" s="177" t="s">
        <v>543</v>
      </c>
      <c r="D11" s="22">
        <v>78</v>
      </c>
      <c r="E11" s="178">
        <v>2</v>
      </c>
      <c r="F11" s="24">
        <v>795</v>
      </c>
      <c r="G11" s="25">
        <v>41</v>
      </c>
    </row>
    <row r="12" spans="1:25" ht="15.75" customHeight="1" x14ac:dyDescent="0.3">
      <c r="A12" s="176">
        <v>7</v>
      </c>
      <c r="B12" s="177" t="s">
        <v>763</v>
      </c>
      <c r="C12" s="177" t="s">
        <v>45</v>
      </c>
      <c r="D12" s="22">
        <v>79</v>
      </c>
      <c r="E12" s="178">
        <v>4</v>
      </c>
      <c r="F12" s="179">
        <v>764</v>
      </c>
      <c r="G12" s="180">
        <v>38</v>
      </c>
      <c r="V12" s="10"/>
      <c r="W12" s="10"/>
    </row>
    <row r="13" spans="1:25" ht="15.75" customHeight="1" x14ac:dyDescent="0.3">
      <c r="A13" s="176">
        <v>10</v>
      </c>
      <c r="B13" s="177" t="s">
        <v>202</v>
      </c>
      <c r="C13" s="177" t="s">
        <v>59</v>
      </c>
      <c r="D13" s="22">
        <v>81</v>
      </c>
      <c r="E13" s="178">
        <v>6</v>
      </c>
      <c r="F13" s="179">
        <v>740</v>
      </c>
      <c r="G13" s="180">
        <v>27</v>
      </c>
    </row>
    <row r="14" spans="1:25" ht="15.75" customHeight="1" x14ac:dyDescent="0.3">
      <c r="A14" s="181">
        <v>9</v>
      </c>
      <c r="B14" s="185" t="s">
        <v>554</v>
      </c>
      <c r="C14" s="185" t="s">
        <v>543</v>
      </c>
      <c r="D14" s="32">
        <v>67</v>
      </c>
      <c r="E14" s="182">
        <v>1</v>
      </c>
      <c r="F14" s="186">
        <v>693</v>
      </c>
      <c r="G14" s="187">
        <v>15</v>
      </c>
    </row>
    <row r="15" spans="1:25" ht="15.75" customHeight="1" x14ac:dyDescent="0.3"/>
    <row r="16" spans="1:25" ht="15.75" customHeight="1" x14ac:dyDescent="0.3">
      <c r="B16" s="169" t="s">
        <v>595</v>
      </c>
    </row>
    <row r="17" spans="2:7" ht="15.75" customHeight="1" x14ac:dyDescent="0.35">
      <c r="B17" s="183" t="s">
        <v>596</v>
      </c>
    </row>
    <row r="18" spans="2:7" ht="15.75" customHeight="1" x14ac:dyDescent="0.3"/>
    <row r="19" spans="2:7" ht="15.75" customHeight="1" x14ac:dyDescent="0.3">
      <c r="B19" s="10" t="s">
        <v>758</v>
      </c>
      <c r="C19" s="10"/>
      <c r="D19" s="10"/>
      <c r="E19" s="10"/>
      <c r="F19" s="43" t="s">
        <v>167</v>
      </c>
      <c r="G19" s="10"/>
    </row>
    <row r="20" spans="2:7" ht="15.75" customHeight="1" x14ac:dyDescent="0.3">
      <c r="B20" s="10" t="s">
        <v>168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4AD225B1-990C-4B59-954D-11334DCEE44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59EFF-8A16-4415-B0AB-70E1200D67AB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288</v>
      </c>
      <c r="B1" s="2"/>
      <c r="C1" s="2"/>
      <c r="D1" s="3"/>
      <c r="E1" s="3"/>
      <c r="F1" s="3"/>
      <c r="G1" s="56"/>
      <c r="H1" s="3"/>
      <c r="I1" s="4" t="s">
        <v>1</v>
      </c>
      <c r="J1" s="57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58"/>
      <c r="C2" s="59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0" t="s">
        <v>289</v>
      </c>
      <c r="B4" s="61"/>
      <c r="C4" s="62">
        <v>533</v>
      </c>
      <c r="D4" s="61"/>
      <c r="E4" s="63" t="s">
        <v>15</v>
      </c>
      <c r="F4" s="64">
        <f>SUM(F5:F7)</f>
        <v>539</v>
      </c>
      <c r="G4" s="65" t="s">
        <v>290</v>
      </c>
      <c r="H4" s="60" t="s">
        <v>291</v>
      </c>
      <c r="I4" s="61"/>
      <c r="J4" s="62">
        <v>559</v>
      </c>
      <c r="K4" s="61"/>
      <c r="L4" s="63" t="s">
        <v>15</v>
      </c>
      <c r="M4" s="64">
        <f>SUM(M5:M7)</f>
        <v>553</v>
      </c>
      <c r="N4"/>
    </row>
    <row r="5" spans="1:25" ht="15.75" customHeight="1" x14ac:dyDescent="0.3">
      <c r="A5" s="66" t="s">
        <v>65</v>
      </c>
      <c r="B5" s="67">
        <v>42</v>
      </c>
      <c r="C5" s="67">
        <v>46</v>
      </c>
      <c r="D5" s="67">
        <v>46</v>
      </c>
      <c r="E5" s="67">
        <v>44</v>
      </c>
      <c r="F5" s="68">
        <f>SUM(B5:E5)</f>
        <v>178</v>
      </c>
      <c r="G5"/>
      <c r="H5" s="66" t="s">
        <v>16</v>
      </c>
      <c r="I5" s="67">
        <v>49</v>
      </c>
      <c r="J5" s="67">
        <v>49</v>
      </c>
      <c r="K5" s="67">
        <v>49</v>
      </c>
      <c r="L5" s="67">
        <v>48</v>
      </c>
      <c r="M5" s="68">
        <f>SUM(I5:L5)</f>
        <v>195</v>
      </c>
      <c r="N5"/>
    </row>
    <row r="6" spans="1:25" ht="15.75" customHeight="1" x14ac:dyDescent="0.3">
      <c r="A6" s="69" t="s">
        <v>22</v>
      </c>
      <c r="B6" s="22">
        <v>47</v>
      </c>
      <c r="C6" s="22">
        <v>45</v>
      </c>
      <c r="D6" s="22">
        <v>46</v>
      </c>
      <c r="E6" s="22">
        <v>47</v>
      </c>
      <c r="F6" s="29">
        <f>SUM(B6:E6)</f>
        <v>185</v>
      </c>
      <c r="G6"/>
      <c r="H6" s="69" t="s">
        <v>29</v>
      </c>
      <c r="I6" s="22">
        <v>42</v>
      </c>
      <c r="J6" s="22">
        <v>47</v>
      </c>
      <c r="K6" s="22">
        <v>41</v>
      </c>
      <c r="L6" s="22">
        <v>44</v>
      </c>
      <c r="M6" s="29">
        <f>SUM(I6:L6)</f>
        <v>174</v>
      </c>
      <c r="N6"/>
    </row>
    <row r="7" spans="1:25" ht="15.75" customHeight="1" x14ac:dyDescent="0.3">
      <c r="A7" s="70" t="s">
        <v>34</v>
      </c>
      <c r="B7" s="32">
        <v>44</v>
      </c>
      <c r="C7" s="32">
        <v>47</v>
      </c>
      <c r="D7" s="32">
        <v>40</v>
      </c>
      <c r="E7" s="32">
        <v>45</v>
      </c>
      <c r="F7" s="35">
        <f>SUM(B7:E7)</f>
        <v>176</v>
      </c>
      <c r="G7"/>
      <c r="H7" s="70" t="s">
        <v>28</v>
      </c>
      <c r="I7" s="32">
        <v>44</v>
      </c>
      <c r="J7" s="32">
        <v>48</v>
      </c>
      <c r="K7" s="32">
        <v>46</v>
      </c>
      <c r="L7" s="32">
        <v>46</v>
      </c>
      <c r="M7" s="35">
        <f>SUM(I7:L7)</f>
        <v>184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1"/>
    </row>
    <row r="9" spans="1:25" ht="15.75" customHeight="1" x14ac:dyDescent="0.3">
      <c r="A9" s="60" t="s">
        <v>292</v>
      </c>
      <c r="B9" s="61"/>
      <c r="C9" s="62">
        <v>506</v>
      </c>
      <c r="D9" s="61"/>
      <c r="E9" s="63" t="s">
        <v>15</v>
      </c>
      <c r="F9" s="64">
        <f>SUM(F10:F12)</f>
        <v>518</v>
      </c>
      <c r="G9" s="65" t="s">
        <v>290</v>
      </c>
      <c r="H9" s="60" t="s">
        <v>293</v>
      </c>
      <c r="I9" s="61"/>
      <c r="J9" s="62">
        <v>508</v>
      </c>
      <c r="K9" s="61"/>
      <c r="L9" s="63" t="s">
        <v>15</v>
      </c>
      <c r="M9" s="64">
        <f>SUM(M10:M12)</f>
        <v>518</v>
      </c>
      <c r="N9"/>
    </row>
    <row r="10" spans="1:25" ht="15.75" customHeight="1" x14ac:dyDescent="0.3">
      <c r="A10" s="66" t="s">
        <v>26</v>
      </c>
      <c r="B10" s="67">
        <v>45</v>
      </c>
      <c r="C10" s="67">
        <v>46</v>
      </c>
      <c r="D10" s="67">
        <v>45</v>
      </c>
      <c r="E10" s="67">
        <v>44</v>
      </c>
      <c r="F10" s="68">
        <f>SUM(B10:E10)</f>
        <v>180</v>
      </c>
      <c r="G10"/>
      <c r="H10" s="66" t="s">
        <v>130</v>
      </c>
      <c r="I10" s="67">
        <v>39</v>
      </c>
      <c r="J10" s="67">
        <v>43</v>
      </c>
      <c r="K10" s="67">
        <v>41</v>
      </c>
      <c r="L10" s="67">
        <v>44</v>
      </c>
      <c r="M10" s="68">
        <f>SUM(I10:L10)</f>
        <v>167</v>
      </c>
      <c r="N10"/>
    </row>
    <row r="11" spans="1:25" ht="15.75" customHeight="1" x14ac:dyDescent="0.3">
      <c r="A11" s="69" t="s">
        <v>150</v>
      </c>
      <c r="B11" s="22">
        <v>38</v>
      </c>
      <c r="C11" s="22">
        <v>42</v>
      </c>
      <c r="D11" s="22">
        <v>40</v>
      </c>
      <c r="E11" s="22">
        <v>42</v>
      </c>
      <c r="F11" s="29">
        <f>SUM(B11:E11)</f>
        <v>162</v>
      </c>
      <c r="G11"/>
      <c r="H11" s="69" t="s">
        <v>66</v>
      </c>
      <c r="I11" s="22">
        <v>47</v>
      </c>
      <c r="J11" s="22">
        <v>45</v>
      </c>
      <c r="K11" s="22">
        <v>44</v>
      </c>
      <c r="L11" s="22">
        <v>44</v>
      </c>
      <c r="M11" s="29">
        <f>SUM(I11:L11)</f>
        <v>180</v>
      </c>
      <c r="N11"/>
    </row>
    <row r="12" spans="1:25" ht="15.75" customHeight="1" x14ac:dyDescent="0.3">
      <c r="A12" s="70" t="s">
        <v>118</v>
      </c>
      <c r="B12" s="32">
        <v>45</v>
      </c>
      <c r="C12" s="32">
        <v>43</v>
      </c>
      <c r="D12" s="32">
        <v>44</v>
      </c>
      <c r="E12" s="32">
        <v>44</v>
      </c>
      <c r="F12" s="35">
        <f>SUM(B12:E12)</f>
        <v>176</v>
      </c>
      <c r="G12"/>
      <c r="H12" s="70" t="s">
        <v>99</v>
      </c>
      <c r="I12" s="32">
        <v>42</v>
      </c>
      <c r="J12" s="32">
        <v>43</v>
      </c>
      <c r="K12" s="32">
        <v>44</v>
      </c>
      <c r="L12" s="32">
        <v>42</v>
      </c>
      <c r="M12" s="35">
        <f>SUM(I12:L12)</f>
        <v>171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0" t="s">
        <v>294</v>
      </c>
      <c r="B14" s="61"/>
      <c r="C14" s="62">
        <v>500</v>
      </c>
      <c r="D14" s="61"/>
      <c r="E14" s="63" t="s">
        <v>15</v>
      </c>
      <c r="F14" s="64">
        <f>SUM(F15:F17)</f>
        <v>508</v>
      </c>
      <c r="G14" s="65" t="s">
        <v>290</v>
      </c>
      <c r="H14" s="60" t="s">
        <v>295</v>
      </c>
      <c r="I14" s="61"/>
      <c r="J14" s="62">
        <v>525</v>
      </c>
      <c r="K14" s="61"/>
      <c r="L14" s="63" t="s">
        <v>15</v>
      </c>
      <c r="M14" s="64">
        <f>SUM(M15:M17)</f>
        <v>523</v>
      </c>
      <c r="N14"/>
    </row>
    <row r="15" spans="1:25" ht="15.75" customHeight="1" x14ac:dyDescent="0.3">
      <c r="A15" s="66" t="s">
        <v>92</v>
      </c>
      <c r="B15" s="67">
        <v>47</v>
      </c>
      <c r="C15" s="67">
        <v>44</v>
      </c>
      <c r="D15" s="67">
        <v>38</v>
      </c>
      <c r="E15" s="67">
        <v>46</v>
      </c>
      <c r="F15" s="68">
        <f>SUM(B15:E15)</f>
        <v>175</v>
      </c>
      <c r="G15"/>
      <c r="H15" s="66" t="s">
        <v>109</v>
      </c>
      <c r="I15" s="67">
        <v>42</v>
      </c>
      <c r="J15" s="67">
        <v>41</v>
      </c>
      <c r="K15" s="67">
        <v>47</v>
      </c>
      <c r="L15" s="67">
        <v>41</v>
      </c>
      <c r="M15" s="68">
        <f>SUM(I15:L15)</f>
        <v>171</v>
      </c>
      <c r="N15"/>
    </row>
    <row r="16" spans="1:25" ht="15.75" customHeight="1" x14ac:dyDescent="0.3">
      <c r="A16" s="69" t="s">
        <v>125</v>
      </c>
      <c r="B16" s="22">
        <v>43</v>
      </c>
      <c r="C16" s="22">
        <v>40</v>
      </c>
      <c r="D16" s="22">
        <v>39</v>
      </c>
      <c r="E16" s="22">
        <v>38</v>
      </c>
      <c r="F16" s="29">
        <f>SUM(B16:E16)</f>
        <v>160</v>
      </c>
      <c r="G16"/>
      <c r="H16" s="69" t="s">
        <v>57</v>
      </c>
      <c r="I16" s="22">
        <v>43</v>
      </c>
      <c r="J16" s="22">
        <v>47</v>
      </c>
      <c r="K16" s="22">
        <v>45</v>
      </c>
      <c r="L16" s="22">
        <v>43</v>
      </c>
      <c r="M16" s="29">
        <f>SUM(I16:L16)</f>
        <v>178</v>
      </c>
      <c r="N16"/>
    </row>
    <row r="17" spans="1:20" ht="15.75" customHeight="1" x14ac:dyDescent="0.3">
      <c r="A17" s="70" t="s">
        <v>119</v>
      </c>
      <c r="B17" s="32">
        <v>40</v>
      </c>
      <c r="C17" s="32">
        <v>45</v>
      </c>
      <c r="D17" s="32">
        <v>47</v>
      </c>
      <c r="E17" s="32">
        <v>41</v>
      </c>
      <c r="F17" s="35">
        <f>SUM(B17:E17)</f>
        <v>173</v>
      </c>
      <c r="G17"/>
      <c r="H17" s="70" t="s">
        <v>40</v>
      </c>
      <c r="I17" s="32">
        <v>45</v>
      </c>
      <c r="J17" s="32">
        <v>39</v>
      </c>
      <c r="K17" s="32">
        <v>42</v>
      </c>
      <c r="L17" s="32">
        <v>48</v>
      </c>
      <c r="M17" s="35">
        <f>SUM(I17:L17)</f>
        <v>174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2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301</v>
      </c>
      <c r="H20" s="73" t="s">
        <v>291</v>
      </c>
      <c r="I20" s="23">
        <v>10</v>
      </c>
      <c r="J20" s="23">
        <v>10</v>
      </c>
      <c r="K20" s="23"/>
      <c r="L20" s="23"/>
      <c r="M20" s="23">
        <v>5577</v>
      </c>
      <c r="N20" s="68">
        <v>20</v>
      </c>
    </row>
    <row r="21" spans="1:20" ht="15.75" customHeight="1" x14ac:dyDescent="0.3">
      <c r="B21" s="74" t="s">
        <v>302</v>
      </c>
      <c r="H21" s="69" t="s">
        <v>289</v>
      </c>
      <c r="I21" s="24">
        <v>10</v>
      </c>
      <c r="J21" s="24">
        <v>7</v>
      </c>
      <c r="K21" s="24"/>
      <c r="L21" s="24">
        <v>3</v>
      </c>
      <c r="M21" s="24">
        <v>5331</v>
      </c>
      <c r="N21" s="25">
        <v>14</v>
      </c>
    </row>
    <row r="22" spans="1:20" ht="15.75" customHeight="1" x14ac:dyDescent="0.3">
      <c r="B22" s="9" t="s">
        <v>303</v>
      </c>
      <c r="H22" s="69" t="s">
        <v>292</v>
      </c>
      <c r="I22" s="28">
        <v>10</v>
      </c>
      <c r="J22" s="28">
        <v>5</v>
      </c>
      <c r="K22" s="28">
        <v>1</v>
      </c>
      <c r="L22" s="28">
        <v>4</v>
      </c>
      <c r="M22" s="28">
        <v>5198</v>
      </c>
      <c r="N22" s="29">
        <v>11</v>
      </c>
    </row>
    <row r="23" spans="1:20" ht="15.75" customHeight="1" x14ac:dyDescent="0.3">
      <c r="H23" s="69" t="s">
        <v>295</v>
      </c>
      <c r="I23" s="28">
        <v>10</v>
      </c>
      <c r="J23" s="28">
        <v>4</v>
      </c>
      <c r="K23" s="28"/>
      <c r="L23" s="28">
        <v>6</v>
      </c>
      <c r="M23" s="28">
        <v>5137</v>
      </c>
      <c r="N23" s="29">
        <v>8</v>
      </c>
    </row>
    <row r="24" spans="1:20" ht="15.75" customHeight="1" x14ac:dyDescent="0.3">
      <c r="H24" s="69" t="s">
        <v>293</v>
      </c>
      <c r="I24" s="28">
        <v>10</v>
      </c>
      <c r="J24" s="28">
        <v>2</v>
      </c>
      <c r="K24" s="28">
        <v>1</v>
      </c>
      <c r="L24" s="28">
        <v>7</v>
      </c>
      <c r="M24" s="28">
        <v>5077</v>
      </c>
      <c r="N24" s="29">
        <v>5</v>
      </c>
    </row>
    <row r="25" spans="1:20" ht="15.75" customHeight="1" x14ac:dyDescent="0.3">
      <c r="H25" s="70" t="s">
        <v>294</v>
      </c>
      <c r="I25" s="34">
        <v>10</v>
      </c>
      <c r="J25" s="34">
        <v>1</v>
      </c>
      <c r="K25" s="34"/>
      <c r="L25" s="34">
        <v>9</v>
      </c>
      <c r="M25" s="34">
        <v>5097</v>
      </c>
      <c r="N25" s="35">
        <v>2</v>
      </c>
    </row>
    <row r="26" spans="1:20" ht="15.75" customHeight="1" x14ac:dyDescent="0.3">
      <c r="H26" s="75"/>
    </row>
    <row r="27" spans="1:20" ht="15.75" customHeight="1" x14ac:dyDescent="0.3">
      <c r="A27" s="76"/>
      <c r="B27" s="76"/>
      <c r="C27" s="76"/>
      <c r="D27" s="76"/>
      <c r="E27" s="76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0" t="s">
        <v>304</v>
      </c>
      <c r="B30" s="61"/>
      <c r="C30" s="62">
        <v>497</v>
      </c>
      <c r="D30" s="61"/>
      <c r="E30" s="63" t="s">
        <v>15</v>
      </c>
      <c r="F30" s="64">
        <f>SUM(F31:F33)</f>
        <v>501</v>
      </c>
      <c r="G30" s="65" t="s">
        <v>290</v>
      </c>
      <c r="H30" s="60" t="s">
        <v>305</v>
      </c>
      <c r="I30" s="61"/>
      <c r="J30" s="62">
        <v>482</v>
      </c>
      <c r="K30" s="61"/>
      <c r="L30" s="63" t="s">
        <v>15</v>
      </c>
      <c r="M30" s="64">
        <f>SUM(M31:M33)</f>
        <v>484</v>
      </c>
      <c r="N30"/>
      <c r="O30" s="46"/>
      <c r="P30" s="46"/>
      <c r="Q30" s="46"/>
      <c r="R30" s="46"/>
      <c r="S30" s="46"/>
      <c r="T30" s="46"/>
    </row>
    <row r="31" spans="1:20" ht="15.75" customHeight="1" x14ac:dyDescent="0.3">
      <c r="A31" s="66" t="s">
        <v>132</v>
      </c>
      <c r="B31" s="67">
        <v>44</v>
      </c>
      <c r="C31" s="67">
        <v>38</v>
      </c>
      <c r="D31" s="67">
        <v>45</v>
      </c>
      <c r="E31" s="67">
        <v>37</v>
      </c>
      <c r="F31" s="68">
        <f>SUM(B31:E31)</f>
        <v>164</v>
      </c>
      <c r="G31"/>
      <c r="H31" s="66" t="s">
        <v>205</v>
      </c>
      <c r="I31" s="67">
        <v>39</v>
      </c>
      <c r="J31" s="67">
        <v>31</v>
      </c>
      <c r="K31" s="67">
        <v>38</v>
      </c>
      <c r="L31" s="67">
        <v>42</v>
      </c>
      <c r="M31" s="68">
        <f>SUM(I31:L31)</f>
        <v>150</v>
      </c>
      <c r="N31"/>
      <c r="O31" s="46"/>
      <c r="P31" s="46"/>
      <c r="Q31" s="46"/>
      <c r="R31" s="46"/>
      <c r="S31" s="46"/>
      <c r="T31" s="46"/>
    </row>
    <row r="32" spans="1:20" ht="15.75" customHeight="1" x14ac:dyDescent="0.3">
      <c r="A32" s="69" t="s">
        <v>120</v>
      </c>
      <c r="B32" s="22">
        <v>46</v>
      </c>
      <c r="C32" s="22">
        <v>43</v>
      </c>
      <c r="D32" s="22">
        <v>40</v>
      </c>
      <c r="E32" s="22">
        <v>43</v>
      </c>
      <c r="F32" s="29">
        <f>SUM(B32:E32)</f>
        <v>172</v>
      </c>
      <c r="G32"/>
      <c r="H32" s="69" t="s">
        <v>58</v>
      </c>
      <c r="I32" s="22">
        <v>43</v>
      </c>
      <c r="J32" s="22">
        <v>44</v>
      </c>
      <c r="K32" s="22">
        <v>42</v>
      </c>
      <c r="L32" s="22">
        <v>48</v>
      </c>
      <c r="M32" s="29">
        <f>SUM(I32:L32)</f>
        <v>177</v>
      </c>
      <c r="N32"/>
      <c r="O32" s="46"/>
      <c r="P32" s="46"/>
      <c r="Q32" s="46"/>
      <c r="R32" s="46"/>
      <c r="S32" s="46"/>
      <c r="T32" s="46"/>
    </row>
    <row r="33" spans="1:20" ht="15.75" customHeight="1" x14ac:dyDescent="0.3">
      <c r="A33" s="70" t="s">
        <v>124</v>
      </c>
      <c r="B33" s="32">
        <v>40</v>
      </c>
      <c r="C33" s="32">
        <v>40</v>
      </c>
      <c r="D33" s="32">
        <v>46</v>
      </c>
      <c r="E33" s="32">
        <v>39</v>
      </c>
      <c r="F33" s="35">
        <f>SUM(B33:E33)</f>
        <v>165</v>
      </c>
      <c r="G33"/>
      <c r="H33" s="70" t="s">
        <v>202</v>
      </c>
      <c r="I33" s="32">
        <v>38</v>
      </c>
      <c r="J33" s="32">
        <v>40</v>
      </c>
      <c r="K33" s="32">
        <v>38</v>
      </c>
      <c r="L33" s="32">
        <v>41</v>
      </c>
      <c r="M33" s="35">
        <f>SUM(I33:L33)</f>
        <v>157</v>
      </c>
      <c r="N33"/>
      <c r="O33" s="46"/>
      <c r="P33" s="46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6"/>
      <c r="P34" s="46"/>
      <c r="Q34" s="46"/>
      <c r="R34" s="46"/>
      <c r="S34" s="46"/>
      <c r="T34" s="46"/>
    </row>
    <row r="35" spans="1:20" ht="15.75" customHeight="1" x14ac:dyDescent="0.3">
      <c r="A35" s="60" t="s">
        <v>306</v>
      </c>
      <c r="B35" s="61"/>
      <c r="C35" s="62">
        <v>494</v>
      </c>
      <c r="D35" s="61"/>
      <c r="E35" s="63" t="s">
        <v>15</v>
      </c>
      <c r="F35" s="64">
        <f>SUM(F36:F38)</f>
        <v>469</v>
      </c>
      <c r="G35" s="65" t="s">
        <v>290</v>
      </c>
      <c r="H35" s="60" t="s">
        <v>307</v>
      </c>
      <c r="I35" s="61"/>
      <c r="J35" s="62">
        <v>478</v>
      </c>
      <c r="K35" s="61"/>
      <c r="L35" s="63" t="s">
        <v>15</v>
      </c>
      <c r="M35" s="64">
        <f>SUM(M36:M38)</f>
        <v>475</v>
      </c>
      <c r="N35"/>
      <c r="O35" s="46"/>
      <c r="P35" s="46"/>
      <c r="Q35" s="46"/>
      <c r="R35" s="46"/>
      <c r="S35" s="46"/>
      <c r="T35" s="46"/>
    </row>
    <row r="36" spans="1:20" ht="15.75" customHeight="1" x14ac:dyDescent="0.3">
      <c r="A36" s="66" t="s">
        <v>155</v>
      </c>
      <c r="B36" s="67">
        <v>44</v>
      </c>
      <c r="C36" s="67">
        <v>31</v>
      </c>
      <c r="D36" s="67">
        <v>40</v>
      </c>
      <c r="E36" s="67">
        <v>38</v>
      </c>
      <c r="F36" s="68">
        <f>SUM(B36:E36)</f>
        <v>153</v>
      </c>
      <c r="G36"/>
      <c r="H36" s="66" t="s">
        <v>185</v>
      </c>
      <c r="I36" s="67">
        <v>32</v>
      </c>
      <c r="J36" s="67">
        <v>36</v>
      </c>
      <c r="K36" s="67">
        <v>39</v>
      </c>
      <c r="L36" s="67">
        <v>45</v>
      </c>
      <c r="M36" s="68">
        <f>SUM(I36:L36)</f>
        <v>152</v>
      </c>
      <c r="N36"/>
      <c r="O36" s="46"/>
      <c r="P36" s="46"/>
      <c r="Q36" s="46"/>
      <c r="R36" s="46"/>
      <c r="S36" s="46"/>
      <c r="T36" s="46"/>
    </row>
    <row r="37" spans="1:20" ht="15.75" customHeight="1" x14ac:dyDescent="0.3">
      <c r="A37" s="69" t="s">
        <v>129</v>
      </c>
      <c r="B37" s="22">
        <v>38</v>
      </c>
      <c r="C37" s="22">
        <v>41</v>
      </c>
      <c r="D37" s="22">
        <v>40</v>
      </c>
      <c r="E37" s="22">
        <v>42</v>
      </c>
      <c r="F37" s="29">
        <f>SUM(B37:E37)</f>
        <v>161</v>
      </c>
      <c r="G37"/>
      <c r="H37" s="69" t="s">
        <v>186</v>
      </c>
      <c r="I37" s="22">
        <v>43</v>
      </c>
      <c r="J37" s="22">
        <v>44</v>
      </c>
      <c r="K37" s="22">
        <v>40</v>
      </c>
      <c r="L37" s="22">
        <v>38</v>
      </c>
      <c r="M37" s="29">
        <f>SUM(I37:L37)</f>
        <v>165</v>
      </c>
      <c r="N37"/>
      <c r="O37" s="46"/>
      <c r="P37" s="46"/>
      <c r="Q37" s="46"/>
      <c r="R37" s="46"/>
      <c r="S37" s="46"/>
      <c r="T37" s="46"/>
    </row>
    <row r="38" spans="1:20" ht="15.75" customHeight="1" x14ac:dyDescent="0.3">
      <c r="A38" s="70" t="s">
        <v>126</v>
      </c>
      <c r="B38" s="32">
        <v>33</v>
      </c>
      <c r="C38" s="32">
        <v>40</v>
      </c>
      <c r="D38" s="32">
        <v>37</v>
      </c>
      <c r="E38" s="32">
        <v>45</v>
      </c>
      <c r="F38" s="35">
        <f>SUM(B38:E38)</f>
        <v>155</v>
      </c>
      <c r="G38"/>
      <c r="H38" s="70" t="s">
        <v>179</v>
      </c>
      <c r="I38" s="32">
        <v>41</v>
      </c>
      <c r="J38" s="32">
        <v>40</v>
      </c>
      <c r="K38" s="32">
        <v>40</v>
      </c>
      <c r="L38" s="32">
        <v>37</v>
      </c>
      <c r="M38" s="35">
        <f>SUM(I38:L38)</f>
        <v>158</v>
      </c>
      <c r="N38"/>
      <c r="O38" s="46"/>
      <c r="P38" s="46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6"/>
      <c r="P39" s="46"/>
      <c r="Q39" s="46"/>
      <c r="R39" s="46"/>
      <c r="S39" s="46"/>
      <c r="T39" s="46"/>
    </row>
    <row r="40" spans="1:20" ht="15.75" customHeight="1" x14ac:dyDescent="0.3">
      <c r="A40" s="60" t="s">
        <v>308</v>
      </c>
      <c r="B40" s="61"/>
      <c r="C40" s="62">
        <v>486</v>
      </c>
      <c r="D40" s="61"/>
      <c r="E40" s="63" t="s">
        <v>15</v>
      </c>
      <c r="F40" s="64">
        <f>SUM(F41:F43)</f>
        <v>472</v>
      </c>
      <c r="G40" s="65" t="s">
        <v>290</v>
      </c>
      <c r="H40" s="60" t="s">
        <v>309</v>
      </c>
      <c r="I40" s="61"/>
      <c r="J40" s="62">
        <v>494</v>
      </c>
      <c r="K40" s="61"/>
      <c r="L40" s="63" t="s">
        <v>15</v>
      </c>
      <c r="M40" s="64">
        <f>SUM(M41:M43)</f>
        <v>516</v>
      </c>
      <c r="N40"/>
      <c r="O40" s="46"/>
      <c r="P40" s="46"/>
      <c r="Q40" s="46"/>
      <c r="R40" s="46"/>
      <c r="S40" s="46"/>
      <c r="T40" s="46"/>
    </row>
    <row r="41" spans="1:20" ht="15.75" customHeight="1" x14ac:dyDescent="0.3">
      <c r="A41" s="66" t="s">
        <v>219</v>
      </c>
      <c r="B41" s="67">
        <v>33</v>
      </c>
      <c r="C41" s="67">
        <v>39</v>
      </c>
      <c r="D41" s="67">
        <v>34</v>
      </c>
      <c r="E41" s="67">
        <v>40</v>
      </c>
      <c r="F41" s="68">
        <f>SUM(B41:E41)</f>
        <v>146</v>
      </c>
      <c r="G41"/>
      <c r="H41" s="66" t="s">
        <v>148</v>
      </c>
      <c r="I41" s="67">
        <v>44</v>
      </c>
      <c r="J41" s="67">
        <v>41</v>
      </c>
      <c r="K41" s="67">
        <v>44</v>
      </c>
      <c r="L41" s="67">
        <v>40</v>
      </c>
      <c r="M41" s="68">
        <f>SUM(I41:L41)</f>
        <v>169</v>
      </c>
      <c r="N41"/>
      <c r="O41" s="46"/>
      <c r="P41" s="46"/>
      <c r="Q41" s="46"/>
      <c r="R41" s="46"/>
      <c r="S41" s="46"/>
      <c r="T41" s="46"/>
    </row>
    <row r="42" spans="1:20" ht="15.75" customHeight="1" x14ac:dyDescent="0.3">
      <c r="A42" s="69" t="s">
        <v>35</v>
      </c>
      <c r="B42" s="22">
        <v>46</v>
      </c>
      <c r="C42" s="22">
        <v>46</v>
      </c>
      <c r="D42" s="22">
        <v>45</v>
      </c>
      <c r="E42" s="22">
        <v>46</v>
      </c>
      <c r="F42" s="29">
        <f>SUM(B42:E42)</f>
        <v>183</v>
      </c>
      <c r="G42"/>
      <c r="H42" s="69" t="s">
        <v>178</v>
      </c>
      <c r="I42" s="22">
        <v>44</v>
      </c>
      <c r="J42" s="22">
        <v>39</v>
      </c>
      <c r="K42" s="22">
        <v>41</v>
      </c>
      <c r="L42" s="22">
        <v>43</v>
      </c>
      <c r="M42" s="29">
        <f>SUM(I42:L42)</f>
        <v>167</v>
      </c>
      <c r="N42"/>
      <c r="O42" s="46"/>
      <c r="P42" s="46"/>
      <c r="Q42" s="46"/>
      <c r="R42" s="46"/>
      <c r="S42" s="46"/>
      <c r="T42" s="46"/>
    </row>
    <row r="43" spans="1:20" ht="15.75" customHeight="1" x14ac:dyDescent="0.3">
      <c r="A43" s="70" t="s">
        <v>209</v>
      </c>
      <c r="B43" s="32">
        <v>37</v>
      </c>
      <c r="C43" s="32">
        <v>39</v>
      </c>
      <c r="D43" s="32">
        <v>34</v>
      </c>
      <c r="E43" s="32">
        <v>33</v>
      </c>
      <c r="F43" s="35">
        <f>SUM(B43:E43)</f>
        <v>143</v>
      </c>
      <c r="G43"/>
      <c r="H43" s="70" t="s">
        <v>68</v>
      </c>
      <c r="I43" s="32">
        <v>44</v>
      </c>
      <c r="J43" s="32">
        <v>43</v>
      </c>
      <c r="K43" s="32">
        <v>47</v>
      </c>
      <c r="L43" s="32">
        <v>46</v>
      </c>
      <c r="M43" s="35">
        <f>SUM(I43:L43)</f>
        <v>180</v>
      </c>
      <c r="N43"/>
      <c r="O43" s="46"/>
      <c r="P43" s="46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6"/>
      <c r="P44" s="46"/>
      <c r="Q44" s="46"/>
      <c r="R44" s="46"/>
      <c r="S44" s="46"/>
      <c r="T44" s="46"/>
    </row>
    <row r="45" spans="1:20" ht="15.75" customHeight="1" x14ac:dyDescent="0.3">
      <c r="H45" s="72" t="s">
        <v>7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310</v>
      </c>
      <c r="H46" s="79" t="s">
        <v>309</v>
      </c>
      <c r="I46" s="67">
        <v>10</v>
      </c>
      <c r="J46" s="67">
        <v>9</v>
      </c>
      <c r="K46" s="67"/>
      <c r="L46" s="67">
        <v>1</v>
      </c>
      <c r="M46" s="67">
        <v>5089</v>
      </c>
      <c r="N46" s="80">
        <v>18</v>
      </c>
      <c r="O46" s="46"/>
      <c r="P46" s="46"/>
    </row>
    <row r="47" spans="1:20" ht="15.75" customHeight="1" x14ac:dyDescent="0.3">
      <c r="B47" s="81" t="s">
        <v>311</v>
      </c>
      <c r="H47" s="82" t="s">
        <v>305</v>
      </c>
      <c r="I47" s="22">
        <v>10</v>
      </c>
      <c r="J47" s="22">
        <v>6</v>
      </c>
      <c r="K47" s="22"/>
      <c r="L47" s="22">
        <v>4</v>
      </c>
      <c r="M47" s="22">
        <v>4926</v>
      </c>
      <c r="N47" s="51">
        <v>12</v>
      </c>
      <c r="O47" s="46"/>
      <c r="P47" s="46"/>
    </row>
    <row r="48" spans="1:20" ht="15.75" customHeight="1" x14ac:dyDescent="0.3">
      <c r="B48" s="9" t="s">
        <v>303</v>
      </c>
      <c r="H48" s="82" t="s">
        <v>304</v>
      </c>
      <c r="I48" s="22">
        <v>10</v>
      </c>
      <c r="J48" s="22">
        <v>5</v>
      </c>
      <c r="K48" s="22"/>
      <c r="L48" s="22">
        <v>5</v>
      </c>
      <c r="M48" s="22">
        <v>4887</v>
      </c>
      <c r="N48" s="51">
        <v>10</v>
      </c>
      <c r="O48" s="46"/>
      <c r="P48" s="46"/>
    </row>
    <row r="49" spans="1:16" ht="15.75" customHeight="1" x14ac:dyDescent="0.3">
      <c r="H49" s="82" t="s">
        <v>306</v>
      </c>
      <c r="I49" s="22">
        <v>10</v>
      </c>
      <c r="J49" s="22">
        <v>5</v>
      </c>
      <c r="K49" s="22"/>
      <c r="L49" s="22">
        <v>5</v>
      </c>
      <c r="M49" s="22">
        <v>4824</v>
      </c>
      <c r="N49" s="51">
        <v>10</v>
      </c>
      <c r="O49" s="46"/>
      <c r="P49" s="46"/>
    </row>
    <row r="50" spans="1:16" ht="15.75" customHeight="1" x14ac:dyDescent="0.3">
      <c r="H50" s="82" t="s">
        <v>307</v>
      </c>
      <c r="I50" s="22">
        <v>10</v>
      </c>
      <c r="J50" s="22">
        <v>5</v>
      </c>
      <c r="K50" s="22"/>
      <c r="L50" s="22">
        <v>5</v>
      </c>
      <c r="M50" s="22">
        <v>4748</v>
      </c>
      <c r="N50" s="51">
        <v>10</v>
      </c>
      <c r="O50" s="46"/>
      <c r="P50" s="46"/>
    </row>
    <row r="51" spans="1:16" ht="15.75" customHeight="1" x14ac:dyDescent="0.3">
      <c r="H51" s="83" t="s">
        <v>308</v>
      </c>
      <c r="I51" s="32">
        <v>10</v>
      </c>
      <c r="J51" s="32"/>
      <c r="K51" s="32"/>
      <c r="L51" s="32">
        <v>10</v>
      </c>
      <c r="M51" s="32">
        <v>4719</v>
      </c>
      <c r="N51" s="55">
        <v>0</v>
      </c>
      <c r="O51" s="46"/>
      <c r="P51" s="46"/>
    </row>
    <row r="52" spans="1:16" ht="15.75" customHeight="1" x14ac:dyDescent="0.3"/>
    <row r="53" spans="1:16" ht="15.75" customHeight="1" x14ac:dyDescent="0.3">
      <c r="A53" s="10" t="s">
        <v>166</v>
      </c>
      <c r="E53" s="39"/>
      <c r="G53" s="84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42F1B772-1396-42BC-ABA1-9A3222268B6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C158-1403-4BD3-B5B7-1330BD408B98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8" customWidth="1"/>
    <col min="2" max="3" width="20.7109375" style="168" customWidth="1"/>
    <col min="4" max="7" width="5" style="168" customWidth="1"/>
    <col min="8" max="8" width="1.7109375" style="168" customWidth="1"/>
    <col min="9" max="9" width="2.7109375" style="168" customWidth="1"/>
    <col min="10" max="11" width="20.7109375" style="168" customWidth="1"/>
    <col min="12" max="15" width="5" style="168" customWidth="1"/>
    <col min="16" max="25" width="11.7109375" style="168"/>
  </cols>
  <sheetData>
    <row r="1" spans="1:25" ht="18" x14ac:dyDescent="0.35">
      <c r="A1" s="167"/>
      <c r="B1" s="167" t="s">
        <v>759</v>
      </c>
      <c r="C1" s="167"/>
      <c r="D1" s="3"/>
      <c r="E1" s="3"/>
      <c r="F1" s="3" t="s">
        <v>277</v>
      </c>
      <c r="G1" s="3"/>
      <c r="H1" s="3"/>
      <c r="I1" s="4" t="s">
        <v>752</v>
      </c>
      <c r="J1" s="167"/>
      <c r="K1" s="3"/>
      <c r="L1" s="4"/>
      <c r="M1" s="167"/>
      <c r="N1" s="3"/>
      <c r="O1" s="3"/>
      <c r="P1" s="3"/>
      <c r="Q1" s="3"/>
      <c r="R1" s="3"/>
      <c r="S1" s="3"/>
      <c r="T1" s="3"/>
      <c r="U1" s="3"/>
      <c r="V1" s="3"/>
      <c r="W1" s="3"/>
      <c r="X1" s="167"/>
      <c r="Y1" s="167"/>
    </row>
    <row r="2" spans="1:25" ht="20.100000000000001" customHeight="1" x14ac:dyDescent="0.35"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69"/>
      <c r="B3" s="169" t="s">
        <v>4</v>
      </c>
      <c r="C3" s="170" t="s">
        <v>764</v>
      </c>
      <c r="D3" s="170"/>
      <c r="E3" s="170" t="s">
        <v>765</v>
      </c>
      <c r="F3" s="169"/>
      <c r="G3" s="169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71" t="s">
        <v>10</v>
      </c>
      <c r="C4" s="171" t="s">
        <v>11</v>
      </c>
      <c r="D4" s="172" t="s">
        <v>12</v>
      </c>
      <c r="E4" s="172" t="s">
        <v>13</v>
      </c>
      <c r="F4" s="172" t="s">
        <v>14</v>
      </c>
      <c r="G4" s="173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">
        <v>4</v>
      </c>
      <c r="B5" s="48" t="s">
        <v>494</v>
      </c>
      <c r="C5" s="48" t="s">
        <v>67</v>
      </c>
      <c r="D5" s="17">
        <v>94</v>
      </c>
      <c r="E5" s="175">
        <v>6</v>
      </c>
      <c r="F5" s="17">
        <v>901</v>
      </c>
      <c r="G5" s="49">
        <v>51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176">
        <v>1</v>
      </c>
      <c r="B6" s="177" t="s">
        <v>66</v>
      </c>
      <c r="C6" s="177" t="s">
        <v>67</v>
      </c>
      <c r="D6" s="179">
        <v>88</v>
      </c>
      <c r="E6" s="179">
        <v>5</v>
      </c>
      <c r="F6" s="24">
        <v>887</v>
      </c>
      <c r="G6" s="25">
        <v>49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2</v>
      </c>
      <c r="B7" s="50" t="s">
        <v>99</v>
      </c>
      <c r="C7" s="50" t="s">
        <v>67</v>
      </c>
      <c r="D7" s="22">
        <v>79</v>
      </c>
      <c r="E7" s="179">
        <v>1</v>
      </c>
      <c r="F7" s="22">
        <v>871</v>
      </c>
      <c r="G7" s="51">
        <v>45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176">
        <v>5</v>
      </c>
      <c r="B8" s="50" t="s">
        <v>756</v>
      </c>
      <c r="C8" s="50" t="s">
        <v>45</v>
      </c>
      <c r="D8" s="22">
        <v>81</v>
      </c>
      <c r="E8" s="179">
        <v>3</v>
      </c>
      <c r="F8" s="22">
        <v>838</v>
      </c>
      <c r="G8" s="51">
        <v>33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176">
        <v>3</v>
      </c>
      <c r="B9" s="50" t="s">
        <v>762</v>
      </c>
      <c r="C9" s="50" t="s">
        <v>45</v>
      </c>
      <c r="D9" s="22">
        <v>83</v>
      </c>
      <c r="E9" s="179">
        <v>4</v>
      </c>
      <c r="F9" s="22">
        <v>817</v>
      </c>
      <c r="G9" s="51">
        <v>25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3">
        <v>6</v>
      </c>
      <c r="B10" s="54" t="s">
        <v>202</v>
      </c>
      <c r="C10" s="54" t="s">
        <v>59</v>
      </c>
      <c r="D10" s="32">
        <v>81</v>
      </c>
      <c r="E10" s="186">
        <v>3</v>
      </c>
      <c r="F10" s="32">
        <v>740</v>
      </c>
      <c r="G10" s="55">
        <v>12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46"/>
      <c r="B12" s="103" t="s">
        <v>595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5">
      <c r="A13" s="46"/>
      <c r="B13" s="104" t="s">
        <v>596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10" t="s">
        <v>276</v>
      </c>
      <c r="C15" s="10"/>
      <c r="D15" s="10"/>
      <c r="E15" s="10"/>
      <c r="F15" s="43" t="s">
        <v>167</v>
      </c>
      <c r="G15" s="10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10" t="s">
        <v>168</v>
      </c>
      <c r="C16" s="10"/>
      <c r="D16" s="10"/>
      <c r="E16" s="10"/>
      <c r="F16" s="10"/>
      <c r="G16" s="10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7DB84736-B201-4155-AF72-67C140BFCCC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4CA20-B505-4354-8B68-8BB3D53C178A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8" customWidth="1"/>
    <col min="2" max="3" width="20.7109375" style="168" customWidth="1"/>
    <col min="4" max="7" width="5" style="168" customWidth="1"/>
    <col min="8" max="8" width="1.7109375" style="168" customWidth="1"/>
    <col min="9" max="9" width="2.7109375" style="168" customWidth="1"/>
    <col min="10" max="11" width="20.7109375" style="168" customWidth="1"/>
    <col min="12" max="15" width="5" style="168" customWidth="1"/>
    <col min="16" max="25" width="11.7109375" style="168"/>
  </cols>
  <sheetData>
    <row r="1" spans="1:25" ht="18" x14ac:dyDescent="0.35">
      <c r="A1" s="167"/>
      <c r="B1" s="167" t="s">
        <v>766</v>
      </c>
      <c r="C1" s="167"/>
      <c r="D1" s="3"/>
      <c r="E1" s="3"/>
      <c r="F1" s="3"/>
      <c r="G1" s="3"/>
      <c r="H1" s="3"/>
      <c r="I1" s="4" t="s">
        <v>752</v>
      </c>
      <c r="J1" s="167"/>
      <c r="K1" s="3"/>
      <c r="L1" s="4"/>
      <c r="M1" s="167"/>
      <c r="N1" s="3"/>
      <c r="O1" s="3"/>
      <c r="P1" s="3"/>
      <c r="Q1" s="3"/>
      <c r="R1" s="3"/>
      <c r="S1" s="3"/>
      <c r="T1" s="3"/>
      <c r="U1" s="3"/>
      <c r="V1" s="3"/>
      <c r="W1" s="3"/>
      <c r="X1" s="167"/>
      <c r="Y1" s="167"/>
    </row>
    <row r="2" spans="1:25" ht="20.100000000000001" customHeight="1" x14ac:dyDescent="0.3">
      <c r="B2" s="5" t="s">
        <v>2</v>
      </c>
      <c r="C2" s="94" t="s">
        <v>3</v>
      </c>
      <c r="D2" s="94"/>
      <c r="E2" s="94"/>
      <c r="F2" s="94"/>
      <c r="G2" s="94"/>
    </row>
    <row r="3" spans="1:25" ht="15.75" customHeight="1" x14ac:dyDescent="0.3">
      <c r="A3" s="169"/>
      <c r="B3" s="169" t="s">
        <v>4</v>
      </c>
      <c r="C3" s="170" t="s">
        <v>767</v>
      </c>
      <c r="D3" s="170"/>
      <c r="E3" s="170" t="s">
        <v>768</v>
      </c>
      <c r="F3" s="169"/>
      <c r="G3" s="169"/>
      <c r="H3" s="169"/>
      <c r="Q3" s="169"/>
      <c r="R3" s="169"/>
      <c r="S3" s="169"/>
      <c r="T3" s="169"/>
      <c r="U3" s="169"/>
      <c r="V3" s="169"/>
      <c r="W3" s="169"/>
      <c r="X3" s="169"/>
      <c r="Y3" s="169"/>
    </row>
    <row r="4" spans="1:25" ht="15.75" customHeight="1" x14ac:dyDescent="0.3">
      <c r="A4" s="11">
        <v>1</v>
      </c>
      <c r="B4" s="171" t="s">
        <v>10</v>
      </c>
      <c r="C4" s="171" t="s">
        <v>11</v>
      </c>
      <c r="D4" s="172" t="s">
        <v>12</v>
      </c>
      <c r="E4" s="172" t="s">
        <v>13</v>
      </c>
      <c r="F4" s="172" t="s">
        <v>14</v>
      </c>
      <c r="G4" s="173" t="s">
        <v>15</v>
      </c>
    </row>
    <row r="5" spans="1:25" ht="15.75" customHeight="1" x14ac:dyDescent="0.3">
      <c r="A5" s="174">
        <v>7</v>
      </c>
      <c r="B5" s="188" t="s">
        <v>546</v>
      </c>
      <c r="C5" s="188" t="s">
        <v>539</v>
      </c>
      <c r="D5" s="17">
        <v>86</v>
      </c>
      <c r="E5" s="175">
        <v>9</v>
      </c>
      <c r="F5" s="175">
        <v>836</v>
      </c>
      <c r="G5" s="184">
        <v>86</v>
      </c>
    </row>
    <row r="6" spans="1:25" ht="15.75" customHeight="1" x14ac:dyDescent="0.3">
      <c r="A6" s="176">
        <v>8</v>
      </c>
      <c r="B6" s="177" t="s">
        <v>769</v>
      </c>
      <c r="C6" s="177" t="s">
        <v>634</v>
      </c>
      <c r="D6" s="22">
        <v>83</v>
      </c>
      <c r="E6" s="178">
        <v>8</v>
      </c>
      <c r="F6" s="179">
        <v>827</v>
      </c>
      <c r="G6" s="180">
        <v>81</v>
      </c>
    </row>
    <row r="7" spans="1:25" ht="15.75" customHeight="1" x14ac:dyDescent="0.3">
      <c r="A7" s="176">
        <v>1</v>
      </c>
      <c r="B7" s="177" t="s">
        <v>552</v>
      </c>
      <c r="C7" s="177" t="s">
        <v>45</v>
      </c>
      <c r="D7" s="22">
        <v>80</v>
      </c>
      <c r="E7" s="178">
        <v>6</v>
      </c>
      <c r="F7" s="24">
        <v>799</v>
      </c>
      <c r="G7" s="25">
        <v>69</v>
      </c>
      <c r="H7" s="10"/>
      <c r="I7" s="10"/>
      <c r="J7" s="9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176">
        <v>6</v>
      </c>
      <c r="B8" s="27" t="s">
        <v>189</v>
      </c>
      <c r="C8" s="27" t="s">
        <v>157</v>
      </c>
      <c r="D8" s="22">
        <v>75</v>
      </c>
      <c r="E8" s="178">
        <v>4</v>
      </c>
      <c r="F8" s="179">
        <v>804</v>
      </c>
      <c r="G8" s="180">
        <v>66</v>
      </c>
      <c r="H8" s="10"/>
      <c r="I8" s="10"/>
      <c r="J8" s="10"/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176">
        <v>2</v>
      </c>
      <c r="B9" s="177" t="s">
        <v>770</v>
      </c>
      <c r="C9" s="177" t="s">
        <v>273</v>
      </c>
      <c r="D9" s="22">
        <v>82</v>
      </c>
      <c r="E9" s="178">
        <v>7</v>
      </c>
      <c r="F9" s="179">
        <v>795</v>
      </c>
      <c r="G9" s="180">
        <v>66</v>
      </c>
    </row>
    <row r="10" spans="1:25" ht="15.75" customHeight="1" x14ac:dyDescent="0.3">
      <c r="A10" s="176">
        <v>5</v>
      </c>
      <c r="B10" s="27" t="s">
        <v>560</v>
      </c>
      <c r="C10" s="27" t="s">
        <v>273</v>
      </c>
      <c r="D10" s="22">
        <v>88</v>
      </c>
      <c r="E10" s="178">
        <v>10</v>
      </c>
      <c r="F10" s="179">
        <v>786</v>
      </c>
      <c r="G10" s="180">
        <v>64</v>
      </c>
    </row>
    <row r="11" spans="1:25" ht="15.75" customHeight="1" x14ac:dyDescent="0.3">
      <c r="A11" s="176">
        <v>4</v>
      </c>
      <c r="B11" s="27" t="s">
        <v>771</v>
      </c>
      <c r="C11" s="27" t="s">
        <v>157</v>
      </c>
      <c r="D11" s="22">
        <v>77</v>
      </c>
      <c r="E11" s="178">
        <v>5</v>
      </c>
      <c r="F11" s="28">
        <v>775</v>
      </c>
      <c r="G11" s="29">
        <v>58</v>
      </c>
    </row>
    <row r="12" spans="1:25" ht="15.75" customHeight="1" x14ac:dyDescent="0.3">
      <c r="A12" s="176">
        <v>9</v>
      </c>
      <c r="B12" s="177" t="s">
        <v>554</v>
      </c>
      <c r="C12" s="177" t="s">
        <v>543</v>
      </c>
      <c r="D12" s="22">
        <v>68</v>
      </c>
      <c r="E12" s="178">
        <v>3</v>
      </c>
      <c r="F12" s="179">
        <v>705</v>
      </c>
      <c r="G12" s="180">
        <v>38</v>
      </c>
      <c r="V12" s="10"/>
      <c r="W12" s="10"/>
    </row>
    <row r="13" spans="1:25" ht="15.75" customHeight="1" x14ac:dyDescent="0.3">
      <c r="A13" s="176">
        <v>3</v>
      </c>
      <c r="B13" s="27" t="s">
        <v>772</v>
      </c>
      <c r="C13" s="27" t="s">
        <v>543</v>
      </c>
      <c r="D13" s="22">
        <v>50</v>
      </c>
      <c r="E13" s="178">
        <v>2</v>
      </c>
      <c r="F13" s="28">
        <v>524</v>
      </c>
      <c r="G13" s="29">
        <v>18</v>
      </c>
    </row>
    <row r="14" spans="1:25" ht="15.75" customHeight="1" x14ac:dyDescent="0.3">
      <c r="A14" s="181">
        <v>10</v>
      </c>
      <c r="B14" s="185" t="s">
        <v>202</v>
      </c>
      <c r="C14" s="185" t="s">
        <v>59</v>
      </c>
      <c r="D14" s="32" t="s">
        <v>79</v>
      </c>
      <c r="E14" s="182">
        <v>0</v>
      </c>
      <c r="F14" s="186">
        <v>265</v>
      </c>
      <c r="G14" s="187">
        <v>15</v>
      </c>
      <c r="V14" s="10"/>
      <c r="W14" s="10"/>
    </row>
    <row r="15" spans="1:25" ht="15.75" customHeight="1" x14ac:dyDescent="0.3"/>
    <row r="16" spans="1:25" ht="15.75" customHeight="1" x14ac:dyDescent="0.3">
      <c r="B16" s="169" t="s">
        <v>595</v>
      </c>
    </row>
    <row r="17" spans="2:7" ht="15.75" customHeight="1" x14ac:dyDescent="0.35">
      <c r="B17" s="183" t="s">
        <v>596</v>
      </c>
    </row>
    <row r="18" spans="2:7" ht="15.75" customHeight="1" x14ac:dyDescent="0.3"/>
    <row r="19" spans="2:7" ht="15.75" customHeight="1" x14ac:dyDescent="0.3">
      <c r="B19" s="10" t="s">
        <v>758</v>
      </c>
      <c r="C19" s="10"/>
      <c r="D19" s="10"/>
      <c r="E19" s="10"/>
      <c r="F19" s="43" t="s">
        <v>167</v>
      </c>
      <c r="G19" s="10"/>
    </row>
    <row r="20" spans="2:7" ht="15.75" customHeight="1" x14ac:dyDescent="0.3">
      <c r="B20" s="10" t="s">
        <v>168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DB438CDD-0AB6-4DA4-B229-8403C1B8571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86BC5-43B6-4137-8D3A-23A8FC2E5000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8" customWidth="1"/>
    <col min="2" max="3" width="20.7109375" style="168" customWidth="1"/>
    <col min="4" max="7" width="5" style="168" customWidth="1"/>
    <col min="8" max="8" width="1.7109375" style="168" customWidth="1"/>
    <col min="9" max="9" width="2.7109375" style="168" customWidth="1"/>
    <col min="10" max="11" width="20.7109375" style="168" customWidth="1"/>
    <col min="12" max="15" width="5" style="168" customWidth="1"/>
    <col min="16" max="25" width="11.7109375" style="168"/>
  </cols>
  <sheetData>
    <row r="1" spans="1:25" ht="18" x14ac:dyDescent="0.35">
      <c r="A1" s="167"/>
      <c r="B1" s="167" t="s">
        <v>766</v>
      </c>
      <c r="C1" s="167"/>
      <c r="D1" s="3"/>
      <c r="E1" s="3"/>
      <c r="F1" s="3" t="s">
        <v>277</v>
      </c>
      <c r="G1" s="3"/>
      <c r="H1" s="3"/>
      <c r="I1" s="4" t="s">
        <v>752</v>
      </c>
      <c r="J1" s="167"/>
      <c r="K1" s="3"/>
      <c r="L1" s="4"/>
      <c r="M1" s="167"/>
      <c r="N1" s="3"/>
      <c r="O1" s="3"/>
      <c r="P1" s="3"/>
      <c r="Q1" s="3"/>
      <c r="R1" s="3"/>
      <c r="S1" s="3"/>
      <c r="T1" s="3"/>
      <c r="U1" s="3"/>
      <c r="V1" s="3"/>
      <c r="W1" s="3"/>
      <c r="X1" s="167"/>
      <c r="Y1" s="167"/>
    </row>
    <row r="2" spans="1:25" ht="20.100000000000001" customHeight="1" x14ac:dyDescent="0.35"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69"/>
      <c r="B3" s="169" t="s">
        <v>4</v>
      </c>
      <c r="C3" s="170" t="s">
        <v>773</v>
      </c>
      <c r="D3" s="170"/>
      <c r="E3" s="170" t="s">
        <v>774</v>
      </c>
      <c r="F3" s="169"/>
      <c r="G3" s="169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71" t="s">
        <v>10</v>
      </c>
      <c r="C4" s="171" t="s">
        <v>11</v>
      </c>
      <c r="D4" s="172" t="s">
        <v>12</v>
      </c>
      <c r="E4" s="172" t="s">
        <v>13</v>
      </c>
      <c r="F4" s="172" t="s">
        <v>14</v>
      </c>
      <c r="G4" s="173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">
        <v>4</v>
      </c>
      <c r="B5" s="48" t="s">
        <v>769</v>
      </c>
      <c r="C5" s="48" t="s">
        <v>634</v>
      </c>
      <c r="D5" s="17">
        <v>83</v>
      </c>
      <c r="E5" s="175">
        <v>5</v>
      </c>
      <c r="F5" s="17">
        <v>827</v>
      </c>
      <c r="G5" s="49">
        <v>42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176">
        <v>1</v>
      </c>
      <c r="B6" s="177" t="s">
        <v>552</v>
      </c>
      <c r="C6" s="177" t="s">
        <v>45</v>
      </c>
      <c r="D6" s="179">
        <v>80</v>
      </c>
      <c r="E6" s="179">
        <v>4</v>
      </c>
      <c r="F6" s="24">
        <v>799</v>
      </c>
      <c r="G6" s="25">
        <v>36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176">
        <v>3</v>
      </c>
      <c r="B7" s="50" t="s">
        <v>189</v>
      </c>
      <c r="C7" s="50" t="s">
        <v>157</v>
      </c>
      <c r="D7" s="22">
        <v>75</v>
      </c>
      <c r="E7" s="179">
        <v>2</v>
      </c>
      <c r="F7" s="22">
        <v>804</v>
      </c>
      <c r="G7" s="51">
        <v>34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2</v>
      </c>
      <c r="B8" s="50" t="s">
        <v>771</v>
      </c>
      <c r="C8" s="50" t="s">
        <v>157</v>
      </c>
      <c r="D8" s="22">
        <v>77</v>
      </c>
      <c r="E8" s="179">
        <v>3</v>
      </c>
      <c r="F8" s="22">
        <v>775</v>
      </c>
      <c r="G8" s="51">
        <v>29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181">
        <v>5</v>
      </c>
      <c r="B9" s="54" t="s">
        <v>202</v>
      </c>
      <c r="C9" s="54" t="s">
        <v>59</v>
      </c>
      <c r="D9" s="32" t="s">
        <v>79</v>
      </c>
      <c r="E9" s="186">
        <v>0</v>
      </c>
      <c r="F9" s="32">
        <v>265</v>
      </c>
      <c r="G9" s="55">
        <v>7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46"/>
      <c r="B11" s="103" t="s">
        <v>595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5">
      <c r="A12" s="46"/>
      <c r="B12" s="104" t="s">
        <v>596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46"/>
      <c r="B14" s="10" t="s">
        <v>276</v>
      </c>
      <c r="C14" s="10"/>
      <c r="D14" s="10"/>
      <c r="E14" s="10"/>
      <c r="F14" s="43" t="s">
        <v>167</v>
      </c>
      <c r="G14" s="10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46"/>
      <c r="B15" s="10" t="s">
        <v>168</v>
      </c>
      <c r="C15" s="10"/>
      <c r="D15" s="10"/>
      <c r="E15" s="10"/>
      <c r="F15" s="10"/>
      <c r="G15" s="10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5D0FE214-659B-4042-9D25-2ED46403409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A9F1C-A944-43F5-A695-CB0E249E25D2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6"/>
      <c r="B1" s="2" t="s">
        <v>775</v>
      </c>
      <c r="C1" s="2"/>
      <c r="D1" s="3"/>
      <c r="E1" s="3"/>
      <c r="F1" s="3"/>
      <c r="G1" s="3"/>
      <c r="H1" s="3"/>
      <c r="I1" s="4" t="s">
        <v>776</v>
      </c>
      <c r="J1" s="2"/>
      <c r="K1" s="3"/>
      <c r="L1" s="4">
        <v>10498160</v>
      </c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59"/>
      <c r="F2" s="7" t="s">
        <v>3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777</v>
      </c>
      <c r="D3" s="9"/>
      <c r="E3" s="9" t="s">
        <v>778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87" t="s">
        <v>11</v>
      </c>
      <c r="D4" s="63"/>
      <c r="E4" s="63"/>
      <c r="F4" s="63"/>
      <c r="G4" s="88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3</v>
      </c>
      <c r="B5" s="16" t="s">
        <v>35</v>
      </c>
      <c r="C5" s="16" t="s">
        <v>36</v>
      </c>
      <c r="D5" s="18">
        <v>42</v>
      </c>
      <c r="E5" s="18">
        <v>45</v>
      </c>
      <c r="F5" s="18">
        <v>44</v>
      </c>
      <c r="G5" s="18">
        <v>44</v>
      </c>
      <c r="H5" s="18">
        <f t="shared" ref="H5:H12" si="0">SUM(D5:G5)</f>
        <v>175</v>
      </c>
      <c r="I5" s="18">
        <v>8</v>
      </c>
      <c r="J5" s="18">
        <v>1755</v>
      </c>
      <c r="K5" s="19">
        <v>77</v>
      </c>
    </row>
    <row r="6" spans="1:25" ht="15.75" customHeight="1" x14ac:dyDescent="0.3">
      <c r="A6" s="20">
        <v>7</v>
      </c>
      <c r="B6" s="27" t="s">
        <v>42</v>
      </c>
      <c r="C6" s="27" t="s">
        <v>43</v>
      </c>
      <c r="D6" s="28">
        <v>45</v>
      </c>
      <c r="E6" s="28">
        <v>44</v>
      </c>
      <c r="F6" s="28">
        <v>39</v>
      </c>
      <c r="G6" s="28">
        <v>44</v>
      </c>
      <c r="H6" s="28">
        <f t="shared" si="0"/>
        <v>172</v>
      </c>
      <c r="I6" s="23">
        <v>7</v>
      </c>
      <c r="J6" s="28">
        <v>1719</v>
      </c>
      <c r="K6" s="29">
        <v>69</v>
      </c>
    </row>
    <row r="7" spans="1:25" ht="15.75" customHeight="1" x14ac:dyDescent="0.3">
      <c r="A7" s="20">
        <v>4</v>
      </c>
      <c r="B7" s="27" t="s">
        <v>779</v>
      </c>
      <c r="C7" s="27" t="s">
        <v>78</v>
      </c>
      <c r="D7" s="28">
        <v>39</v>
      </c>
      <c r="E7" s="28">
        <v>40</v>
      </c>
      <c r="F7" s="28">
        <v>38</v>
      </c>
      <c r="G7" s="28">
        <v>41</v>
      </c>
      <c r="H7" s="28">
        <f t="shared" si="0"/>
        <v>158</v>
      </c>
      <c r="I7" s="23">
        <v>5</v>
      </c>
      <c r="J7" s="28">
        <v>1650</v>
      </c>
      <c r="K7" s="29">
        <v>61</v>
      </c>
    </row>
    <row r="8" spans="1:25" ht="15.75" customHeight="1" x14ac:dyDescent="0.3">
      <c r="A8" s="20">
        <v>1</v>
      </c>
      <c r="B8" s="27" t="s">
        <v>780</v>
      </c>
      <c r="C8" s="27" t="s">
        <v>43</v>
      </c>
      <c r="D8" s="28">
        <v>41</v>
      </c>
      <c r="E8" s="28">
        <v>42</v>
      </c>
      <c r="F8" s="28">
        <v>41</v>
      </c>
      <c r="G8" s="28">
        <v>39</v>
      </c>
      <c r="H8" s="28">
        <f t="shared" si="0"/>
        <v>163</v>
      </c>
      <c r="I8" s="23">
        <v>6</v>
      </c>
      <c r="J8" s="24">
        <v>1579</v>
      </c>
      <c r="K8" s="25">
        <v>47</v>
      </c>
    </row>
    <row r="9" spans="1:25" ht="15.75" customHeight="1" x14ac:dyDescent="0.3">
      <c r="A9" s="20">
        <v>8</v>
      </c>
      <c r="B9" s="27" t="s">
        <v>781</v>
      </c>
      <c r="C9" s="27" t="s">
        <v>268</v>
      </c>
      <c r="D9" s="28">
        <v>41</v>
      </c>
      <c r="E9" s="28">
        <v>43</v>
      </c>
      <c r="F9" s="28">
        <v>36</v>
      </c>
      <c r="G9" s="28">
        <v>36</v>
      </c>
      <c r="H9" s="28">
        <f t="shared" si="0"/>
        <v>156</v>
      </c>
      <c r="I9" s="23">
        <v>4</v>
      </c>
      <c r="J9" s="28">
        <v>1558</v>
      </c>
      <c r="K9" s="29">
        <v>38</v>
      </c>
    </row>
    <row r="10" spans="1:25" ht="15.75" customHeight="1" x14ac:dyDescent="0.3">
      <c r="A10" s="20">
        <v>6</v>
      </c>
      <c r="B10" s="27" t="s">
        <v>209</v>
      </c>
      <c r="C10" s="27" t="s">
        <v>36</v>
      </c>
      <c r="D10" s="28">
        <v>35</v>
      </c>
      <c r="E10" s="28">
        <v>35</v>
      </c>
      <c r="F10" s="28">
        <v>40</v>
      </c>
      <c r="G10" s="28">
        <v>35</v>
      </c>
      <c r="H10" s="28">
        <f t="shared" si="0"/>
        <v>145</v>
      </c>
      <c r="I10" s="23">
        <v>2</v>
      </c>
      <c r="J10" s="28">
        <v>1453</v>
      </c>
      <c r="K10" s="29">
        <v>23</v>
      </c>
    </row>
    <row r="11" spans="1:25" ht="15.75" customHeight="1" x14ac:dyDescent="0.3">
      <c r="A11" s="20">
        <v>5</v>
      </c>
      <c r="B11" s="27" t="s">
        <v>255</v>
      </c>
      <c r="C11" s="27" t="s">
        <v>78</v>
      </c>
      <c r="D11" s="28">
        <v>37</v>
      </c>
      <c r="E11" s="28">
        <v>37</v>
      </c>
      <c r="F11" s="28">
        <v>30</v>
      </c>
      <c r="G11" s="28">
        <v>30</v>
      </c>
      <c r="H11" s="28">
        <f t="shared" si="0"/>
        <v>134</v>
      </c>
      <c r="I11" s="23">
        <v>1</v>
      </c>
      <c r="J11" s="28">
        <v>1437</v>
      </c>
      <c r="K11" s="29">
        <v>23</v>
      </c>
    </row>
    <row r="12" spans="1:25" ht="15.75" customHeight="1" x14ac:dyDescent="0.3">
      <c r="A12" s="30">
        <v>2</v>
      </c>
      <c r="B12" s="31" t="s">
        <v>219</v>
      </c>
      <c r="C12" s="31" t="s">
        <v>36</v>
      </c>
      <c r="D12" s="34">
        <v>36</v>
      </c>
      <c r="E12" s="34">
        <v>39</v>
      </c>
      <c r="F12" s="34">
        <v>37</v>
      </c>
      <c r="G12" s="34">
        <v>42</v>
      </c>
      <c r="H12" s="34">
        <f t="shared" si="0"/>
        <v>154</v>
      </c>
      <c r="I12" s="33">
        <v>3</v>
      </c>
      <c r="J12" s="34">
        <v>1435</v>
      </c>
      <c r="K12" s="35">
        <v>23</v>
      </c>
    </row>
    <row r="13" spans="1:25" ht="15.75" customHeight="1" x14ac:dyDescent="0.3">
      <c r="A13" s="10"/>
    </row>
    <row r="14" spans="1:25" ht="15.75" customHeight="1" x14ac:dyDescent="0.35">
      <c r="A14" s="10"/>
      <c r="B14" s="102" t="s">
        <v>782</v>
      </c>
    </row>
    <row r="15" spans="1:25" ht="15.75" customHeight="1" x14ac:dyDescent="0.3">
      <c r="A15" s="10"/>
    </row>
    <row r="16" spans="1:25" ht="15.75" customHeight="1" x14ac:dyDescent="0.3">
      <c r="A16" s="10"/>
      <c r="B16" s="10" t="s">
        <v>375</v>
      </c>
      <c r="F16" s="43" t="s">
        <v>167</v>
      </c>
    </row>
    <row r="17" spans="1:13" ht="15.75" customHeight="1" x14ac:dyDescent="0.3">
      <c r="A17" s="10"/>
      <c r="B17" s="10" t="s">
        <v>168</v>
      </c>
      <c r="M17" s="189" t="s">
        <v>783</v>
      </c>
    </row>
    <row r="18" spans="1:13" ht="15.75" customHeight="1" x14ac:dyDescent="0.3">
      <c r="A18" s="10"/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61AAAD6E-D428-42A4-A1BA-6AD6E6BA0CC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6844B-6226-429D-9CF2-C4250180EC08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86"/>
      <c r="B1" s="2" t="s">
        <v>784</v>
      </c>
      <c r="C1" s="2"/>
      <c r="D1" s="3"/>
      <c r="E1" s="3"/>
      <c r="F1" s="3"/>
      <c r="G1" s="3"/>
      <c r="H1" s="3"/>
      <c r="I1" s="4" t="s">
        <v>785</v>
      </c>
      <c r="J1" s="2"/>
      <c r="K1" s="3"/>
      <c r="L1" s="190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E2" s="7" t="s">
        <v>3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786</v>
      </c>
      <c r="D3" s="9"/>
      <c r="E3" s="9" t="s">
        <v>787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25" ht="15.75" customHeight="1" x14ac:dyDescent="0.3">
      <c r="A5" s="15">
        <v>9</v>
      </c>
      <c r="B5" s="16" t="s">
        <v>788</v>
      </c>
      <c r="C5" s="16" t="s">
        <v>69</v>
      </c>
      <c r="D5" s="18">
        <v>91</v>
      </c>
      <c r="E5" s="18">
        <v>95</v>
      </c>
      <c r="F5" s="18">
        <v>89</v>
      </c>
      <c r="G5" s="18">
        <f t="shared" ref="G5:G13" si="0">SUM(D5:F5)</f>
        <v>275</v>
      </c>
      <c r="H5" s="18">
        <v>9</v>
      </c>
      <c r="I5" s="18">
        <v>2766</v>
      </c>
      <c r="J5" s="19">
        <v>87</v>
      </c>
    </row>
    <row r="6" spans="1:25" ht="15.75" customHeight="1" x14ac:dyDescent="0.3">
      <c r="A6" s="20">
        <v>2</v>
      </c>
      <c r="B6" s="27" t="s">
        <v>789</v>
      </c>
      <c r="C6" s="27" t="s">
        <v>78</v>
      </c>
      <c r="D6" s="28">
        <v>93</v>
      </c>
      <c r="E6" s="28">
        <v>87</v>
      </c>
      <c r="F6" s="28">
        <v>84</v>
      </c>
      <c r="G6" s="28">
        <f t="shared" si="0"/>
        <v>264</v>
      </c>
      <c r="H6" s="23">
        <v>6</v>
      </c>
      <c r="I6" s="28">
        <v>2684</v>
      </c>
      <c r="J6" s="29">
        <v>70</v>
      </c>
    </row>
    <row r="7" spans="1:25" ht="15.75" customHeight="1" x14ac:dyDescent="0.3">
      <c r="A7" s="20">
        <v>6</v>
      </c>
      <c r="B7" s="27" t="s">
        <v>790</v>
      </c>
      <c r="C7" s="27" t="s">
        <v>372</v>
      </c>
      <c r="D7" s="28">
        <v>92</v>
      </c>
      <c r="E7" s="28">
        <v>93</v>
      </c>
      <c r="F7" s="28">
        <v>89</v>
      </c>
      <c r="G7" s="28">
        <f t="shared" si="0"/>
        <v>274</v>
      </c>
      <c r="H7" s="23">
        <v>8</v>
      </c>
      <c r="I7" s="28">
        <v>2442</v>
      </c>
      <c r="J7" s="29">
        <v>67</v>
      </c>
    </row>
    <row r="8" spans="1:25" ht="15.75" customHeight="1" x14ac:dyDescent="0.3">
      <c r="A8" s="20">
        <v>1</v>
      </c>
      <c r="B8" s="27" t="s">
        <v>791</v>
      </c>
      <c r="C8" s="27" t="s">
        <v>532</v>
      </c>
      <c r="D8" s="28">
        <v>89</v>
      </c>
      <c r="E8" s="28">
        <v>88</v>
      </c>
      <c r="F8" s="28">
        <v>89</v>
      </c>
      <c r="G8" s="28">
        <f t="shared" si="0"/>
        <v>266</v>
      </c>
      <c r="H8" s="23">
        <v>7</v>
      </c>
      <c r="I8" s="24">
        <v>2655</v>
      </c>
      <c r="J8" s="25">
        <v>62</v>
      </c>
      <c r="K8" s="39"/>
    </row>
    <row r="9" spans="1:25" ht="15.75" customHeight="1" x14ac:dyDescent="0.3">
      <c r="A9" s="20">
        <v>8</v>
      </c>
      <c r="B9" s="27" t="s">
        <v>629</v>
      </c>
      <c r="C9" s="27" t="s">
        <v>78</v>
      </c>
      <c r="D9" s="28">
        <v>82</v>
      </c>
      <c r="E9" s="28">
        <v>88</v>
      </c>
      <c r="F9" s="28">
        <v>88</v>
      </c>
      <c r="G9" s="28">
        <f t="shared" si="0"/>
        <v>258</v>
      </c>
      <c r="H9" s="23">
        <v>5</v>
      </c>
      <c r="I9" s="28">
        <v>2639</v>
      </c>
      <c r="J9" s="29">
        <v>56</v>
      </c>
    </row>
    <row r="10" spans="1:25" ht="15.75" customHeight="1" x14ac:dyDescent="0.3">
      <c r="A10" s="20">
        <v>5</v>
      </c>
      <c r="B10" s="27" t="s">
        <v>792</v>
      </c>
      <c r="C10" s="27" t="s">
        <v>145</v>
      </c>
      <c r="D10" s="28">
        <v>82</v>
      </c>
      <c r="E10" s="28">
        <v>77</v>
      </c>
      <c r="F10" s="28">
        <v>87</v>
      </c>
      <c r="G10" s="28">
        <f t="shared" si="0"/>
        <v>246</v>
      </c>
      <c r="H10" s="23">
        <v>4</v>
      </c>
      <c r="I10" s="28">
        <v>2557</v>
      </c>
      <c r="J10" s="29">
        <v>42</v>
      </c>
    </row>
    <row r="11" spans="1:25" ht="15.75" customHeight="1" x14ac:dyDescent="0.3">
      <c r="A11" s="20">
        <v>7</v>
      </c>
      <c r="B11" s="27" t="s">
        <v>636</v>
      </c>
      <c r="C11" s="27" t="s">
        <v>535</v>
      </c>
      <c r="D11" s="28" t="s">
        <v>135</v>
      </c>
      <c r="E11" s="28"/>
      <c r="F11" s="28"/>
      <c r="G11" s="28">
        <f t="shared" si="0"/>
        <v>0</v>
      </c>
      <c r="H11" s="23">
        <v>0</v>
      </c>
      <c r="I11" s="28">
        <v>1775</v>
      </c>
      <c r="J11" s="29">
        <v>25</v>
      </c>
    </row>
    <row r="12" spans="1:25" ht="15.75" customHeight="1" x14ac:dyDescent="0.3">
      <c r="A12" s="20">
        <v>4</v>
      </c>
      <c r="B12" s="27" t="s">
        <v>793</v>
      </c>
      <c r="C12" s="27" t="s">
        <v>372</v>
      </c>
      <c r="D12" s="28" t="s">
        <v>135</v>
      </c>
      <c r="E12" s="28"/>
      <c r="F12" s="28"/>
      <c r="G12" s="28">
        <f t="shared" si="0"/>
        <v>0</v>
      </c>
      <c r="H12" s="23">
        <v>0</v>
      </c>
      <c r="I12" s="28">
        <v>1004</v>
      </c>
      <c r="J12" s="29">
        <v>15</v>
      </c>
    </row>
    <row r="13" spans="1:25" ht="15.75" customHeight="1" x14ac:dyDescent="0.3">
      <c r="A13" s="30">
        <v>3</v>
      </c>
      <c r="B13" s="31" t="s">
        <v>571</v>
      </c>
      <c r="C13" s="31" t="s">
        <v>539</v>
      </c>
      <c r="D13" s="34" t="s">
        <v>135</v>
      </c>
      <c r="E13" s="34"/>
      <c r="F13" s="34"/>
      <c r="G13" s="34">
        <f t="shared" si="0"/>
        <v>0</v>
      </c>
      <c r="H13" s="33">
        <v>0</v>
      </c>
      <c r="I13" s="34">
        <v>0</v>
      </c>
      <c r="J13" s="35">
        <v>0</v>
      </c>
    </row>
    <row r="14" spans="1:25" ht="15.75" customHeight="1" x14ac:dyDescent="0.3">
      <c r="A14" s="10"/>
    </row>
    <row r="15" spans="1:25" ht="15.75" customHeight="1" x14ac:dyDescent="0.3">
      <c r="A15" s="1"/>
      <c r="B15" s="8" t="s">
        <v>7</v>
      </c>
      <c r="C15" s="9" t="s">
        <v>794</v>
      </c>
      <c r="D15" s="9"/>
      <c r="E15" s="9" t="s">
        <v>795</v>
      </c>
      <c r="F15" s="8"/>
      <c r="G15" s="8"/>
      <c r="H15" s="8"/>
      <c r="I15" s="8"/>
      <c r="J15" s="8"/>
    </row>
    <row r="16" spans="1:25" ht="15.75" customHeight="1" x14ac:dyDescent="0.3">
      <c r="A16" s="11">
        <v>3</v>
      </c>
      <c r="B16" s="12" t="s">
        <v>10</v>
      </c>
      <c r="C16" s="12" t="s">
        <v>11</v>
      </c>
      <c r="D16" s="13">
        <v>150</v>
      </c>
      <c r="E16" s="13">
        <v>20</v>
      </c>
      <c r="F16" s="13">
        <v>10</v>
      </c>
      <c r="G16" s="13" t="s">
        <v>12</v>
      </c>
      <c r="H16" s="13" t="s">
        <v>13</v>
      </c>
      <c r="I16" s="13" t="s">
        <v>14</v>
      </c>
      <c r="J16" s="14" t="s">
        <v>15</v>
      </c>
    </row>
    <row r="17" spans="1:10" ht="15.75" customHeight="1" x14ac:dyDescent="0.3">
      <c r="A17" s="15">
        <v>7</v>
      </c>
      <c r="B17" s="16" t="s">
        <v>796</v>
      </c>
      <c r="C17" s="16" t="s">
        <v>532</v>
      </c>
      <c r="D17" s="18">
        <v>90</v>
      </c>
      <c r="E17" s="18">
        <v>87</v>
      </c>
      <c r="F17" s="18">
        <v>89</v>
      </c>
      <c r="G17" s="18">
        <f t="shared" ref="G17:G24" si="1">SUM(D17:F17)</f>
        <v>266</v>
      </c>
      <c r="H17" s="18">
        <v>8</v>
      </c>
      <c r="I17" s="18">
        <v>2623</v>
      </c>
      <c r="J17" s="19">
        <v>76</v>
      </c>
    </row>
    <row r="18" spans="1:10" ht="15.75" customHeight="1" x14ac:dyDescent="0.3">
      <c r="A18" s="20">
        <v>2</v>
      </c>
      <c r="B18" s="27" t="s">
        <v>797</v>
      </c>
      <c r="C18" s="27" t="s">
        <v>145</v>
      </c>
      <c r="D18" s="28">
        <v>85</v>
      </c>
      <c r="E18" s="28">
        <v>86</v>
      </c>
      <c r="F18" s="28">
        <v>89</v>
      </c>
      <c r="G18" s="28">
        <f t="shared" si="1"/>
        <v>260</v>
      </c>
      <c r="H18" s="23">
        <v>7</v>
      </c>
      <c r="I18" s="28">
        <v>2585</v>
      </c>
      <c r="J18" s="29">
        <v>71</v>
      </c>
    </row>
    <row r="19" spans="1:10" ht="15.75" customHeight="1" x14ac:dyDescent="0.3">
      <c r="A19" s="20">
        <v>8</v>
      </c>
      <c r="B19" s="27" t="s">
        <v>798</v>
      </c>
      <c r="C19" s="27" t="s">
        <v>372</v>
      </c>
      <c r="D19" s="28">
        <v>77</v>
      </c>
      <c r="E19" s="28">
        <v>88</v>
      </c>
      <c r="F19" s="28">
        <v>84</v>
      </c>
      <c r="G19" s="28">
        <f t="shared" si="1"/>
        <v>249</v>
      </c>
      <c r="H19" s="23">
        <v>6</v>
      </c>
      <c r="I19" s="28">
        <v>2559</v>
      </c>
      <c r="J19" s="29">
        <v>66</v>
      </c>
    </row>
    <row r="20" spans="1:10" ht="15.75" customHeight="1" x14ac:dyDescent="0.3">
      <c r="A20" s="20">
        <v>1</v>
      </c>
      <c r="B20" s="27" t="s">
        <v>799</v>
      </c>
      <c r="C20" s="27" t="s">
        <v>69</v>
      </c>
      <c r="D20" s="28">
        <v>84</v>
      </c>
      <c r="E20" s="28">
        <v>86</v>
      </c>
      <c r="F20" s="28">
        <v>69</v>
      </c>
      <c r="G20" s="28">
        <f t="shared" si="1"/>
        <v>239</v>
      </c>
      <c r="H20" s="23">
        <v>5</v>
      </c>
      <c r="I20" s="24">
        <v>2421</v>
      </c>
      <c r="J20" s="25">
        <v>50</v>
      </c>
    </row>
    <row r="21" spans="1:10" ht="15.75" customHeight="1" x14ac:dyDescent="0.3">
      <c r="A21" s="20">
        <v>3</v>
      </c>
      <c r="B21" s="27" t="s">
        <v>512</v>
      </c>
      <c r="C21" s="27" t="s">
        <v>535</v>
      </c>
      <c r="D21" s="28" t="s">
        <v>79</v>
      </c>
      <c r="E21" s="28"/>
      <c r="F21" s="28"/>
      <c r="G21" s="28">
        <f t="shared" si="1"/>
        <v>0</v>
      </c>
      <c r="H21" s="23">
        <v>0</v>
      </c>
      <c r="I21" s="28">
        <v>222</v>
      </c>
      <c r="J21" s="29">
        <v>5</v>
      </c>
    </row>
    <row r="22" spans="1:10" ht="15.75" customHeight="1" x14ac:dyDescent="0.3">
      <c r="A22" s="20">
        <v>4</v>
      </c>
      <c r="B22" s="27" t="s">
        <v>800</v>
      </c>
      <c r="C22" s="27" t="s">
        <v>372</v>
      </c>
      <c r="D22" s="28" t="s">
        <v>135</v>
      </c>
      <c r="E22" s="28"/>
      <c r="F22" s="28"/>
      <c r="G22" s="28">
        <f t="shared" si="1"/>
        <v>0</v>
      </c>
      <c r="H22" s="23">
        <v>0</v>
      </c>
      <c r="I22" s="28">
        <v>0</v>
      </c>
      <c r="J22" s="29">
        <v>0</v>
      </c>
    </row>
    <row r="23" spans="1:10" ht="15.75" customHeight="1" x14ac:dyDescent="0.3">
      <c r="A23" s="20">
        <v>5</v>
      </c>
      <c r="B23" s="27" t="s">
        <v>677</v>
      </c>
      <c r="C23" s="27" t="s">
        <v>539</v>
      </c>
      <c r="D23" s="28" t="s">
        <v>135</v>
      </c>
      <c r="E23" s="28"/>
      <c r="F23" s="28"/>
      <c r="G23" s="28">
        <f t="shared" si="1"/>
        <v>0</v>
      </c>
      <c r="H23" s="23">
        <v>0</v>
      </c>
      <c r="I23" s="28">
        <v>0</v>
      </c>
      <c r="J23" s="29">
        <v>0</v>
      </c>
    </row>
    <row r="24" spans="1:10" ht="15.75" customHeight="1" x14ac:dyDescent="0.3">
      <c r="A24" s="30">
        <v>6</v>
      </c>
      <c r="B24" s="31" t="s">
        <v>705</v>
      </c>
      <c r="C24" s="31" t="s">
        <v>372</v>
      </c>
      <c r="D24" s="34" t="s">
        <v>135</v>
      </c>
      <c r="E24" s="34"/>
      <c r="F24" s="34"/>
      <c r="G24" s="34">
        <f t="shared" si="1"/>
        <v>0</v>
      </c>
      <c r="H24" s="33">
        <v>0</v>
      </c>
      <c r="I24" s="34">
        <v>0</v>
      </c>
      <c r="J24" s="35">
        <v>0</v>
      </c>
    </row>
    <row r="25" spans="1:10" ht="15.75" customHeight="1" x14ac:dyDescent="0.3">
      <c r="A25" s="10"/>
    </row>
    <row r="26" spans="1:10" ht="15.75" customHeight="1" x14ac:dyDescent="0.3">
      <c r="A26" s="1"/>
      <c r="B26" s="8" t="s">
        <v>46</v>
      </c>
      <c r="C26" s="9" t="s">
        <v>801</v>
      </c>
      <c r="D26" s="9"/>
      <c r="E26" s="9" t="s">
        <v>802</v>
      </c>
      <c r="F26" s="8"/>
      <c r="G26" s="8"/>
      <c r="H26" s="8"/>
      <c r="I26" s="8"/>
      <c r="J26" s="8"/>
    </row>
    <row r="27" spans="1:10" ht="15.75" customHeight="1" x14ac:dyDescent="0.3">
      <c r="A27" s="11">
        <v>3</v>
      </c>
      <c r="B27" s="12" t="s">
        <v>10</v>
      </c>
      <c r="C27" s="12" t="s">
        <v>11</v>
      </c>
      <c r="D27" s="13">
        <v>150</v>
      </c>
      <c r="E27" s="13">
        <v>20</v>
      </c>
      <c r="F27" s="13">
        <v>10</v>
      </c>
      <c r="G27" s="13" t="s">
        <v>12</v>
      </c>
      <c r="H27" s="13" t="s">
        <v>13</v>
      </c>
      <c r="I27" s="13" t="s">
        <v>14</v>
      </c>
      <c r="J27" s="14" t="s">
        <v>15</v>
      </c>
    </row>
    <row r="28" spans="1:10" ht="15.75" customHeight="1" x14ac:dyDescent="0.3">
      <c r="A28" s="15">
        <v>1</v>
      </c>
      <c r="B28" s="16" t="s">
        <v>659</v>
      </c>
      <c r="C28" s="16" t="s">
        <v>539</v>
      </c>
      <c r="D28" s="18">
        <v>91</v>
      </c>
      <c r="E28" s="18">
        <v>98</v>
      </c>
      <c r="F28" s="18">
        <v>93</v>
      </c>
      <c r="G28" s="18">
        <f t="shared" ref="G28:G35" si="2">SUM(D28:F28)</f>
        <v>282</v>
      </c>
      <c r="H28" s="18">
        <v>8</v>
      </c>
      <c r="I28" s="41">
        <v>2591</v>
      </c>
      <c r="J28" s="42">
        <v>70</v>
      </c>
    </row>
    <row r="29" spans="1:10" ht="15.75" customHeight="1" x14ac:dyDescent="0.3">
      <c r="A29" s="20">
        <v>2</v>
      </c>
      <c r="B29" s="27" t="s">
        <v>559</v>
      </c>
      <c r="C29" s="27" t="s">
        <v>387</v>
      </c>
      <c r="D29" s="28">
        <v>92</v>
      </c>
      <c r="E29" s="28">
        <v>92</v>
      </c>
      <c r="F29" s="28">
        <v>90</v>
      </c>
      <c r="G29" s="28">
        <f t="shared" si="2"/>
        <v>274</v>
      </c>
      <c r="H29" s="23">
        <v>7</v>
      </c>
      <c r="I29" s="28">
        <v>2498</v>
      </c>
      <c r="J29" s="29">
        <v>61</v>
      </c>
    </row>
    <row r="30" spans="1:10" ht="15.75" customHeight="1" x14ac:dyDescent="0.3">
      <c r="A30" s="20">
        <v>3</v>
      </c>
      <c r="B30" s="27" t="s">
        <v>803</v>
      </c>
      <c r="C30" s="27" t="s">
        <v>145</v>
      </c>
      <c r="D30" s="28">
        <v>84</v>
      </c>
      <c r="E30" s="28">
        <v>78</v>
      </c>
      <c r="F30" s="28">
        <v>86</v>
      </c>
      <c r="G30" s="28">
        <f t="shared" si="2"/>
        <v>248</v>
      </c>
      <c r="H30" s="23">
        <v>5</v>
      </c>
      <c r="I30" s="28">
        <v>2493</v>
      </c>
      <c r="J30" s="29">
        <v>61</v>
      </c>
    </row>
    <row r="31" spans="1:10" ht="15.75" customHeight="1" x14ac:dyDescent="0.3">
      <c r="A31" s="20">
        <v>8</v>
      </c>
      <c r="B31" s="27" t="s">
        <v>804</v>
      </c>
      <c r="C31" s="27" t="s">
        <v>372</v>
      </c>
      <c r="D31" s="28">
        <v>85</v>
      </c>
      <c r="E31" s="28">
        <v>90</v>
      </c>
      <c r="F31" s="28">
        <v>82</v>
      </c>
      <c r="G31" s="28">
        <f t="shared" si="2"/>
        <v>257</v>
      </c>
      <c r="H31" s="23">
        <v>6</v>
      </c>
      <c r="I31" s="28">
        <v>2016</v>
      </c>
      <c r="J31" s="29">
        <v>53</v>
      </c>
    </row>
    <row r="32" spans="1:10" ht="15.75" customHeight="1" x14ac:dyDescent="0.3">
      <c r="A32" s="20">
        <v>4</v>
      </c>
      <c r="B32" s="27" t="s">
        <v>805</v>
      </c>
      <c r="C32" s="27" t="s">
        <v>145</v>
      </c>
      <c r="D32" s="28">
        <v>81</v>
      </c>
      <c r="E32" s="28">
        <v>84</v>
      </c>
      <c r="F32" s="28">
        <v>68</v>
      </c>
      <c r="G32" s="28">
        <f t="shared" si="2"/>
        <v>233</v>
      </c>
      <c r="H32" s="23">
        <v>4</v>
      </c>
      <c r="I32" s="28">
        <v>2336</v>
      </c>
      <c r="J32" s="29">
        <v>38</v>
      </c>
    </row>
    <row r="33" spans="1:10" ht="15.75" customHeight="1" x14ac:dyDescent="0.3">
      <c r="A33" s="20">
        <v>6</v>
      </c>
      <c r="B33" s="27" t="s">
        <v>806</v>
      </c>
      <c r="C33" s="27" t="s">
        <v>372</v>
      </c>
      <c r="D33" s="28" t="s">
        <v>135</v>
      </c>
      <c r="E33" s="28"/>
      <c r="F33" s="28"/>
      <c r="G33" s="28">
        <f t="shared" si="2"/>
        <v>0</v>
      </c>
      <c r="H33" s="23">
        <v>0</v>
      </c>
      <c r="I33" s="28">
        <v>1460</v>
      </c>
      <c r="J33" s="29">
        <v>30</v>
      </c>
    </row>
    <row r="34" spans="1:10" ht="15.75" customHeight="1" x14ac:dyDescent="0.3">
      <c r="A34" s="20">
        <v>5</v>
      </c>
      <c r="B34" s="27" t="s">
        <v>807</v>
      </c>
      <c r="C34" s="27" t="s">
        <v>45</v>
      </c>
      <c r="D34" s="28">
        <v>77</v>
      </c>
      <c r="E34" s="28">
        <v>71</v>
      </c>
      <c r="F34" s="28">
        <v>70</v>
      </c>
      <c r="G34" s="28">
        <f t="shared" si="2"/>
        <v>218</v>
      </c>
      <c r="H34" s="23">
        <v>3</v>
      </c>
      <c r="I34" s="28">
        <v>2160</v>
      </c>
      <c r="J34" s="29">
        <v>25</v>
      </c>
    </row>
    <row r="35" spans="1:10" ht="15.75" customHeight="1" x14ac:dyDescent="0.3">
      <c r="A35" s="30">
        <v>7</v>
      </c>
      <c r="B35" s="31" t="s">
        <v>808</v>
      </c>
      <c r="C35" s="31" t="s">
        <v>145</v>
      </c>
      <c r="D35" s="34">
        <v>69</v>
      </c>
      <c r="E35" s="34">
        <v>69</v>
      </c>
      <c r="F35" s="34">
        <v>66</v>
      </c>
      <c r="G35" s="34">
        <f t="shared" si="2"/>
        <v>204</v>
      </c>
      <c r="H35" s="33">
        <v>2</v>
      </c>
      <c r="I35" s="34">
        <v>1563</v>
      </c>
      <c r="J35" s="35">
        <v>16</v>
      </c>
    </row>
    <row r="36" spans="1:10" ht="15.75" customHeight="1" x14ac:dyDescent="0.3">
      <c r="A36" s="10"/>
    </row>
    <row r="37" spans="1:10" ht="15.75" customHeight="1" x14ac:dyDescent="0.3">
      <c r="A37" s="1"/>
      <c r="B37" s="8" t="s">
        <v>49</v>
      </c>
      <c r="C37" s="9" t="s">
        <v>809</v>
      </c>
      <c r="D37" s="9"/>
      <c r="E37" s="9" t="s">
        <v>810</v>
      </c>
      <c r="F37" s="8"/>
      <c r="G37" s="8"/>
      <c r="H37" s="8"/>
      <c r="I37" s="8"/>
      <c r="J37" s="8"/>
    </row>
    <row r="38" spans="1:10" ht="15.75" customHeight="1" x14ac:dyDescent="0.3">
      <c r="A38" s="11">
        <v>3</v>
      </c>
      <c r="B38" s="12" t="s">
        <v>10</v>
      </c>
      <c r="C38" s="12" t="s">
        <v>11</v>
      </c>
      <c r="D38" s="13">
        <v>150</v>
      </c>
      <c r="E38" s="13">
        <v>20</v>
      </c>
      <c r="F38" s="13">
        <v>10</v>
      </c>
      <c r="G38" s="13" t="s">
        <v>12</v>
      </c>
      <c r="H38" s="13" t="s">
        <v>13</v>
      </c>
      <c r="I38" s="13" t="s">
        <v>14</v>
      </c>
      <c r="J38" s="14" t="s">
        <v>15</v>
      </c>
    </row>
    <row r="39" spans="1:10" ht="15.75" customHeight="1" x14ac:dyDescent="0.3">
      <c r="A39" s="15">
        <v>7</v>
      </c>
      <c r="B39" s="16" t="s">
        <v>356</v>
      </c>
      <c r="C39" s="16" t="s">
        <v>352</v>
      </c>
      <c r="D39" s="18">
        <v>89</v>
      </c>
      <c r="E39" s="18">
        <v>83</v>
      </c>
      <c r="F39" s="18">
        <v>78</v>
      </c>
      <c r="G39" s="18">
        <f t="shared" ref="G39:G46" si="3">SUM(D39:F39)</f>
        <v>250</v>
      </c>
      <c r="H39" s="18">
        <v>7</v>
      </c>
      <c r="I39" s="18">
        <v>2519</v>
      </c>
      <c r="J39" s="19">
        <v>76</v>
      </c>
    </row>
    <row r="40" spans="1:10" ht="15.75" customHeight="1" x14ac:dyDescent="0.3">
      <c r="A40" s="20">
        <v>8</v>
      </c>
      <c r="B40" s="27" t="s">
        <v>811</v>
      </c>
      <c r="C40" s="27" t="s">
        <v>352</v>
      </c>
      <c r="D40" s="28">
        <v>92</v>
      </c>
      <c r="E40" s="28">
        <v>89</v>
      </c>
      <c r="F40" s="28">
        <v>81</v>
      </c>
      <c r="G40" s="28">
        <f t="shared" si="3"/>
        <v>262</v>
      </c>
      <c r="H40" s="23">
        <v>8</v>
      </c>
      <c r="I40" s="28">
        <v>2514</v>
      </c>
      <c r="J40" s="29">
        <v>74</v>
      </c>
    </row>
    <row r="41" spans="1:10" ht="15.75" customHeight="1" x14ac:dyDescent="0.3">
      <c r="A41" s="20">
        <v>3</v>
      </c>
      <c r="B41" s="27" t="s">
        <v>590</v>
      </c>
      <c r="C41" s="27" t="s">
        <v>539</v>
      </c>
      <c r="D41" s="28">
        <v>72</v>
      </c>
      <c r="E41" s="28">
        <v>70</v>
      </c>
      <c r="F41" s="28">
        <v>77</v>
      </c>
      <c r="G41" s="28">
        <f t="shared" si="3"/>
        <v>219</v>
      </c>
      <c r="H41" s="23">
        <v>4</v>
      </c>
      <c r="I41" s="28">
        <v>2214</v>
      </c>
      <c r="J41" s="29">
        <v>44</v>
      </c>
    </row>
    <row r="42" spans="1:10" ht="15.75" customHeight="1" x14ac:dyDescent="0.3">
      <c r="A42" s="20">
        <v>2</v>
      </c>
      <c r="B42" s="27" t="s">
        <v>812</v>
      </c>
      <c r="C42" s="27" t="s">
        <v>69</v>
      </c>
      <c r="D42" s="28">
        <v>76</v>
      </c>
      <c r="E42" s="28">
        <v>72</v>
      </c>
      <c r="F42" s="28">
        <v>76</v>
      </c>
      <c r="G42" s="28">
        <f t="shared" si="3"/>
        <v>224</v>
      </c>
      <c r="H42" s="23">
        <v>5</v>
      </c>
      <c r="I42" s="28">
        <v>2186</v>
      </c>
      <c r="J42" s="29">
        <v>42</v>
      </c>
    </row>
    <row r="43" spans="1:10" ht="15.75" customHeight="1" x14ac:dyDescent="0.3">
      <c r="A43" s="20">
        <v>1</v>
      </c>
      <c r="B43" s="27" t="s">
        <v>813</v>
      </c>
      <c r="C43" s="27" t="s">
        <v>69</v>
      </c>
      <c r="D43" s="28">
        <v>82</v>
      </c>
      <c r="E43" s="28">
        <v>78</v>
      </c>
      <c r="F43" s="28">
        <v>79</v>
      </c>
      <c r="G43" s="28">
        <f t="shared" si="3"/>
        <v>239</v>
      </c>
      <c r="H43" s="23">
        <v>6</v>
      </c>
      <c r="I43" s="24">
        <v>2184</v>
      </c>
      <c r="J43" s="25">
        <v>41</v>
      </c>
    </row>
    <row r="44" spans="1:10" ht="15.75" customHeight="1" x14ac:dyDescent="0.3">
      <c r="A44" s="20">
        <v>6</v>
      </c>
      <c r="B44" s="27" t="s">
        <v>814</v>
      </c>
      <c r="C44" s="27" t="s">
        <v>352</v>
      </c>
      <c r="D44" s="28">
        <v>70</v>
      </c>
      <c r="E44" s="28">
        <v>70</v>
      </c>
      <c r="F44" s="28">
        <v>70</v>
      </c>
      <c r="G44" s="28">
        <f t="shared" si="3"/>
        <v>210</v>
      </c>
      <c r="H44" s="23">
        <v>2</v>
      </c>
      <c r="I44" s="28">
        <v>1906</v>
      </c>
      <c r="J44" s="29">
        <v>35</v>
      </c>
    </row>
    <row r="45" spans="1:10" ht="15.75" customHeight="1" x14ac:dyDescent="0.3">
      <c r="A45" s="20">
        <v>5</v>
      </c>
      <c r="B45" s="27" t="s">
        <v>815</v>
      </c>
      <c r="C45" s="27" t="s">
        <v>352</v>
      </c>
      <c r="D45" s="28">
        <v>70</v>
      </c>
      <c r="E45" s="28">
        <v>72</v>
      </c>
      <c r="F45" s="28">
        <v>77</v>
      </c>
      <c r="G45" s="28">
        <f t="shared" si="3"/>
        <v>219</v>
      </c>
      <c r="H45" s="23">
        <v>4</v>
      </c>
      <c r="I45" s="28">
        <v>1989</v>
      </c>
      <c r="J45" s="29">
        <v>34</v>
      </c>
    </row>
    <row r="46" spans="1:10" ht="15.75" customHeight="1" x14ac:dyDescent="0.3">
      <c r="A46" s="30">
        <v>4</v>
      </c>
      <c r="B46" s="31" t="s">
        <v>816</v>
      </c>
      <c r="C46" s="31" t="s">
        <v>352</v>
      </c>
      <c r="D46" s="34" t="s">
        <v>135</v>
      </c>
      <c r="E46" s="34"/>
      <c r="F46" s="34"/>
      <c r="G46" s="34">
        <f t="shared" si="3"/>
        <v>0</v>
      </c>
      <c r="H46" s="33">
        <v>0</v>
      </c>
      <c r="I46" s="34">
        <v>430</v>
      </c>
      <c r="J46" s="35">
        <v>8</v>
      </c>
    </row>
    <row r="47" spans="1:10" ht="15.75" customHeight="1" x14ac:dyDescent="0.3">
      <c r="A47" s="10"/>
    </row>
    <row r="48" spans="1:10" ht="15.75" customHeight="1" x14ac:dyDescent="0.35">
      <c r="A48" s="10"/>
      <c r="B48" s="102" t="s">
        <v>817</v>
      </c>
    </row>
    <row r="49" spans="1:13" ht="15.75" customHeight="1" x14ac:dyDescent="0.3">
      <c r="A49" s="10"/>
    </row>
    <row r="50" spans="1:13" ht="15.75" customHeight="1" x14ac:dyDescent="0.3">
      <c r="A50" s="10"/>
      <c r="B50" s="10" t="s">
        <v>818</v>
      </c>
      <c r="F50" s="43" t="s">
        <v>167</v>
      </c>
    </row>
    <row r="51" spans="1:13" ht="15.75" customHeight="1" x14ac:dyDescent="0.3">
      <c r="A51" s="10"/>
      <c r="B51" s="10" t="s">
        <v>168</v>
      </c>
      <c r="M51" s="189"/>
    </row>
    <row r="52" spans="1:13" ht="15.75" customHeight="1" x14ac:dyDescent="0.3">
      <c r="A52" s="10"/>
    </row>
    <row r="53" spans="1:13" ht="15.75" customHeight="1" x14ac:dyDescent="0.3">
      <c r="A53" s="10"/>
    </row>
    <row r="54" spans="1:13" ht="15.75" customHeight="1" x14ac:dyDescent="0.3">
      <c r="A54" s="10"/>
    </row>
    <row r="55" spans="1:13" ht="15.75" customHeight="1" x14ac:dyDescent="0.3">
      <c r="A55" s="10"/>
    </row>
    <row r="56" spans="1:13" ht="15.75" customHeight="1" x14ac:dyDescent="0.3">
      <c r="A56" s="10"/>
    </row>
    <row r="57" spans="1:13" ht="15.75" customHeight="1" x14ac:dyDescent="0.3">
      <c r="A57" s="10"/>
    </row>
    <row r="58" spans="1:13" ht="15.75" customHeight="1" x14ac:dyDescent="0.3">
      <c r="A58" s="10"/>
    </row>
    <row r="59" spans="1:13" ht="15.75" customHeight="1" x14ac:dyDescent="0.3">
      <c r="A59" s="10"/>
    </row>
    <row r="60" spans="1:13" ht="15.75" customHeight="1" x14ac:dyDescent="0.3">
      <c r="A60" s="10"/>
    </row>
    <row r="61" spans="1:13" ht="15.75" customHeight="1" x14ac:dyDescent="0.3">
      <c r="A61" s="10"/>
    </row>
    <row r="62" spans="1:13" ht="15.75" customHeight="1" x14ac:dyDescent="0.3">
      <c r="A62" s="10"/>
    </row>
    <row r="63" spans="1:13" ht="15.75" customHeight="1" x14ac:dyDescent="0.3">
      <c r="A63" s="10"/>
    </row>
    <row r="64" spans="1:1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9E21DCEE-CEE4-424B-B195-A44B73C7F6E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1DE93-1440-482F-96AE-F1DCD47D40FF}">
  <sheetPr>
    <tabColor rgb="FFFFC000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6"/>
      <c r="B1" s="2" t="s">
        <v>819</v>
      </c>
      <c r="C1" s="2"/>
      <c r="D1" s="3"/>
      <c r="E1" s="3"/>
      <c r="F1" s="3"/>
      <c r="G1" s="3"/>
      <c r="H1" s="3"/>
      <c r="I1" s="4" t="s">
        <v>820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821</v>
      </c>
      <c r="D3" s="9"/>
      <c r="E3" s="9" t="s">
        <v>822</v>
      </c>
      <c r="F3" s="8"/>
      <c r="G3" s="8"/>
      <c r="H3" s="8"/>
      <c r="I3" s="1"/>
      <c r="J3" s="8" t="s">
        <v>7</v>
      </c>
      <c r="K3" s="9" t="s">
        <v>823</v>
      </c>
      <c r="L3" s="9"/>
      <c r="M3" s="9" t="s">
        <v>824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8</v>
      </c>
      <c r="B5" s="16" t="s">
        <v>825</v>
      </c>
      <c r="C5" s="16" t="s">
        <v>89</v>
      </c>
      <c r="D5" s="18">
        <v>98</v>
      </c>
      <c r="E5" s="18">
        <v>7</v>
      </c>
      <c r="F5" s="18">
        <v>991</v>
      </c>
      <c r="G5" s="19">
        <v>84</v>
      </c>
      <c r="I5" s="15">
        <v>2</v>
      </c>
      <c r="J5" s="16" t="s">
        <v>826</v>
      </c>
      <c r="K5" s="16" t="s">
        <v>827</v>
      </c>
      <c r="L5" s="18">
        <v>99</v>
      </c>
      <c r="M5" s="18">
        <v>9</v>
      </c>
      <c r="N5" s="18">
        <v>977</v>
      </c>
      <c r="O5" s="19">
        <v>71</v>
      </c>
    </row>
    <row r="6" spans="1:25" ht="15.75" customHeight="1" x14ac:dyDescent="0.3">
      <c r="A6" s="20">
        <v>2</v>
      </c>
      <c r="B6" s="27" t="s">
        <v>738</v>
      </c>
      <c r="C6" s="27" t="s">
        <v>194</v>
      </c>
      <c r="D6" s="28">
        <v>97</v>
      </c>
      <c r="E6" s="23">
        <v>6</v>
      </c>
      <c r="F6" s="28">
        <v>989</v>
      </c>
      <c r="G6" s="29">
        <v>84</v>
      </c>
      <c r="I6" s="20">
        <v>8</v>
      </c>
      <c r="J6" s="27" t="s">
        <v>828</v>
      </c>
      <c r="K6" s="27" t="s">
        <v>27</v>
      </c>
      <c r="L6" s="28">
        <v>98</v>
      </c>
      <c r="M6" s="23">
        <v>7</v>
      </c>
      <c r="N6" s="28">
        <v>978</v>
      </c>
      <c r="O6" s="29">
        <v>70</v>
      </c>
    </row>
    <row r="7" spans="1:25" ht="15.75" customHeight="1" x14ac:dyDescent="0.3">
      <c r="A7" s="20">
        <v>4</v>
      </c>
      <c r="B7" s="27" t="s">
        <v>829</v>
      </c>
      <c r="C7" s="27" t="s">
        <v>89</v>
      </c>
      <c r="D7" s="28">
        <v>96</v>
      </c>
      <c r="E7" s="23">
        <v>4</v>
      </c>
      <c r="F7" s="28">
        <v>975</v>
      </c>
      <c r="G7" s="29">
        <v>59</v>
      </c>
      <c r="I7" s="20">
        <v>6</v>
      </c>
      <c r="J7" s="27" t="s">
        <v>739</v>
      </c>
      <c r="K7" s="27" t="s">
        <v>107</v>
      </c>
      <c r="L7" s="28">
        <v>99</v>
      </c>
      <c r="M7" s="23">
        <v>9</v>
      </c>
      <c r="N7" s="28">
        <v>977</v>
      </c>
      <c r="O7" s="29">
        <v>67</v>
      </c>
    </row>
    <row r="8" spans="1:25" ht="15.75" customHeight="1" x14ac:dyDescent="0.3">
      <c r="A8" s="20">
        <v>9</v>
      </c>
      <c r="B8" s="27" t="s">
        <v>88</v>
      </c>
      <c r="C8" s="27" t="s">
        <v>89</v>
      </c>
      <c r="D8" s="89">
        <v>100</v>
      </c>
      <c r="E8" s="23">
        <v>9</v>
      </c>
      <c r="F8" s="28">
        <v>973</v>
      </c>
      <c r="G8" s="29">
        <v>57</v>
      </c>
      <c r="I8" s="20">
        <v>1</v>
      </c>
      <c r="J8" s="27" t="s">
        <v>830</v>
      </c>
      <c r="K8" s="27" t="s">
        <v>17</v>
      </c>
      <c r="L8" s="28">
        <v>98</v>
      </c>
      <c r="M8" s="23">
        <v>7</v>
      </c>
      <c r="N8" s="24">
        <v>976</v>
      </c>
      <c r="O8" s="25">
        <v>66</v>
      </c>
    </row>
    <row r="9" spans="1:25" ht="15.75" customHeight="1" x14ac:dyDescent="0.3">
      <c r="A9" s="20">
        <v>3</v>
      </c>
      <c r="B9" s="27" t="s">
        <v>831</v>
      </c>
      <c r="C9" s="27" t="s">
        <v>338</v>
      </c>
      <c r="D9" s="28">
        <v>93</v>
      </c>
      <c r="E9" s="23">
        <v>2</v>
      </c>
      <c r="F9" s="28">
        <v>972</v>
      </c>
      <c r="G9" s="29">
        <v>57</v>
      </c>
      <c r="I9" s="20">
        <v>3</v>
      </c>
      <c r="J9" s="26" t="s">
        <v>832</v>
      </c>
      <c r="K9" s="27" t="s">
        <v>833</v>
      </c>
      <c r="L9" s="28">
        <v>98</v>
      </c>
      <c r="M9" s="23">
        <v>7</v>
      </c>
      <c r="N9" s="28">
        <v>969</v>
      </c>
      <c r="O9" s="29">
        <v>56</v>
      </c>
    </row>
    <row r="10" spans="1:25" x14ac:dyDescent="0.3">
      <c r="A10" s="20">
        <v>7</v>
      </c>
      <c r="B10" s="27" t="s">
        <v>834</v>
      </c>
      <c r="C10" s="27" t="s">
        <v>372</v>
      </c>
      <c r="D10" s="28">
        <v>97</v>
      </c>
      <c r="E10" s="23">
        <v>6</v>
      </c>
      <c r="F10" s="28">
        <v>969</v>
      </c>
      <c r="G10" s="29">
        <v>52</v>
      </c>
      <c r="I10" s="20">
        <v>7</v>
      </c>
      <c r="J10" s="27" t="s">
        <v>835</v>
      </c>
      <c r="K10" s="27" t="s">
        <v>107</v>
      </c>
      <c r="L10" s="28">
        <v>95</v>
      </c>
      <c r="M10" s="23">
        <v>2</v>
      </c>
      <c r="N10" s="28">
        <v>964</v>
      </c>
      <c r="O10" s="29">
        <v>45</v>
      </c>
    </row>
    <row r="11" spans="1:25" x14ac:dyDescent="0.3">
      <c r="A11" s="20">
        <v>1</v>
      </c>
      <c r="B11" s="27" t="s">
        <v>836</v>
      </c>
      <c r="C11" s="27" t="s">
        <v>59</v>
      </c>
      <c r="D11" s="28">
        <v>95</v>
      </c>
      <c r="E11" s="23">
        <v>3</v>
      </c>
      <c r="F11" s="24">
        <v>971</v>
      </c>
      <c r="G11" s="25">
        <v>51</v>
      </c>
      <c r="I11" s="20">
        <v>5</v>
      </c>
      <c r="J11" s="27" t="s">
        <v>837</v>
      </c>
      <c r="K11" s="27" t="s">
        <v>69</v>
      </c>
      <c r="L11" s="28">
        <v>92</v>
      </c>
      <c r="M11" s="23">
        <v>1</v>
      </c>
      <c r="N11" s="28">
        <v>961</v>
      </c>
      <c r="O11" s="29">
        <v>45</v>
      </c>
    </row>
    <row r="12" spans="1:25" x14ac:dyDescent="0.3">
      <c r="A12" s="20">
        <v>6</v>
      </c>
      <c r="B12" s="27" t="s">
        <v>838</v>
      </c>
      <c r="C12" s="27" t="s">
        <v>827</v>
      </c>
      <c r="D12" s="28">
        <v>99</v>
      </c>
      <c r="E12" s="23">
        <v>8</v>
      </c>
      <c r="F12" s="28">
        <v>966</v>
      </c>
      <c r="G12" s="29">
        <v>51</v>
      </c>
      <c r="I12" s="20">
        <v>4</v>
      </c>
      <c r="J12" s="27" t="s">
        <v>839</v>
      </c>
      <c r="K12" s="27" t="s">
        <v>840</v>
      </c>
      <c r="L12" s="28">
        <v>97</v>
      </c>
      <c r="M12" s="23">
        <v>4</v>
      </c>
      <c r="N12" s="28">
        <v>867</v>
      </c>
      <c r="O12" s="29">
        <v>41</v>
      </c>
    </row>
    <row r="13" spans="1:25" x14ac:dyDescent="0.3">
      <c r="A13" s="30">
        <v>5</v>
      </c>
      <c r="B13" s="31" t="s">
        <v>841</v>
      </c>
      <c r="C13" s="31" t="s">
        <v>17</v>
      </c>
      <c r="D13" s="34" t="s">
        <v>79</v>
      </c>
      <c r="E13" s="33">
        <v>0</v>
      </c>
      <c r="F13" s="34">
        <v>99</v>
      </c>
      <c r="G13" s="35">
        <v>8</v>
      </c>
      <c r="I13" s="30">
        <v>9</v>
      </c>
      <c r="J13" s="31" t="s">
        <v>842</v>
      </c>
      <c r="K13" s="31" t="s">
        <v>827</v>
      </c>
      <c r="L13" s="34">
        <v>97</v>
      </c>
      <c r="M13" s="33">
        <v>4</v>
      </c>
      <c r="N13" s="34">
        <v>947</v>
      </c>
      <c r="O13" s="35">
        <v>28</v>
      </c>
    </row>
    <row r="15" spans="1:25" x14ac:dyDescent="0.3">
      <c r="A15" s="1"/>
      <c r="B15" s="8" t="s">
        <v>46</v>
      </c>
      <c r="C15" s="9" t="s">
        <v>843</v>
      </c>
      <c r="D15" s="9"/>
      <c r="E15" s="9" t="s">
        <v>844</v>
      </c>
      <c r="F15" s="8"/>
      <c r="G15" s="8"/>
      <c r="I15" s="1"/>
      <c r="J15" s="8" t="s">
        <v>49</v>
      </c>
      <c r="K15" s="9" t="s">
        <v>845</v>
      </c>
      <c r="L15" s="9"/>
      <c r="M15" s="9" t="s">
        <v>846</v>
      </c>
      <c r="N15" s="8"/>
      <c r="O15" s="8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x14ac:dyDescent="0.3">
      <c r="A17" s="15">
        <v>8</v>
      </c>
      <c r="B17" s="16" t="s">
        <v>847</v>
      </c>
      <c r="C17" s="16" t="s">
        <v>848</v>
      </c>
      <c r="D17" s="18">
        <v>97</v>
      </c>
      <c r="E17" s="18">
        <v>7</v>
      </c>
      <c r="F17" s="18">
        <v>970</v>
      </c>
      <c r="G17" s="19">
        <v>75</v>
      </c>
      <c r="I17" s="15">
        <v>4</v>
      </c>
      <c r="J17" s="16" t="s">
        <v>849</v>
      </c>
      <c r="K17" s="16" t="s">
        <v>107</v>
      </c>
      <c r="L17" s="18">
        <v>99</v>
      </c>
      <c r="M17" s="18">
        <v>9</v>
      </c>
      <c r="N17" s="18">
        <v>970</v>
      </c>
      <c r="O17" s="19">
        <v>77</v>
      </c>
    </row>
    <row r="18" spans="1:15" x14ac:dyDescent="0.3">
      <c r="A18" s="20">
        <v>9</v>
      </c>
      <c r="B18" s="27" t="s">
        <v>850</v>
      </c>
      <c r="C18" s="27" t="s">
        <v>89</v>
      </c>
      <c r="D18" s="28">
        <v>95</v>
      </c>
      <c r="E18" s="23">
        <v>4</v>
      </c>
      <c r="F18" s="28">
        <v>964</v>
      </c>
      <c r="G18" s="29">
        <v>70</v>
      </c>
      <c r="I18" s="20">
        <v>8</v>
      </c>
      <c r="J18" s="27" t="s">
        <v>851</v>
      </c>
      <c r="K18" s="27" t="s">
        <v>194</v>
      </c>
      <c r="L18" s="28">
        <v>99</v>
      </c>
      <c r="M18" s="23">
        <v>9</v>
      </c>
      <c r="N18" s="28">
        <v>961</v>
      </c>
      <c r="O18" s="29">
        <v>69</v>
      </c>
    </row>
    <row r="19" spans="1:15" x14ac:dyDescent="0.3">
      <c r="A19" s="20">
        <v>5</v>
      </c>
      <c r="B19" s="27" t="s">
        <v>852</v>
      </c>
      <c r="C19" s="27" t="s">
        <v>840</v>
      </c>
      <c r="D19" s="28">
        <v>97</v>
      </c>
      <c r="E19" s="23">
        <v>7</v>
      </c>
      <c r="F19" s="28">
        <v>958</v>
      </c>
      <c r="G19" s="29">
        <v>63</v>
      </c>
      <c r="I19" s="20">
        <v>9</v>
      </c>
      <c r="J19" s="27" t="s">
        <v>853</v>
      </c>
      <c r="K19" s="27" t="s">
        <v>854</v>
      </c>
      <c r="L19" s="28">
        <v>97</v>
      </c>
      <c r="M19" s="23">
        <v>7</v>
      </c>
      <c r="N19" s="28">
        <v>959</v>
      </c>
      <c r="O19" s="29">
        <v>62</v>
      </c>
    </row>
    <row r="20" spans="1:15" x14ac:dyDescent="0.3">
      <c r="A20" s="20">
        <v>6</v>
      </c>
      <c r="B20" s="27" t="s">
        <v>855</v>
      </c>
      <c r="C20" s="27" t="s">
        <v>59</v>
      </c>
      <c r="D20" s="28">
        <v>95</v>
      </c>
      <c r="E20" s="23">
        <v>4</v>
      </c>
      <c r="F20" s="28">
        <v>960</v>
      </c>
      <c r="G20" s="29">
        <v>62</v>
      </c>
      <c r="I20" s="20">
        <v>1</v>
      </c>
      <c r="J20" s="27" t="s">
        <v>856</v>
      </c>
      <c r="K20" s="27" t="s">
        <v>127</v>
      </c>
      <c r="L20" s="28">
        <v>94</v>
      </c>
      <c r="M20" s="23">
        <v>5</v>
      </c>
      <c r="N20" s="24">
        <v>949</v>
      </c>
      <c r="O20" s="25">
        <v>56</v>
      </c>
    </row>
    <row r="21" spans="1:15" x14ac:dyDescent="0.3">
      <c r="A21" s="20">
        <v>7</v>
      </c>
      <c r="B21" s="27" t="s">
        <v>857</v>
      </c>
      <c r="C21" s="27" t="s">
        <v>17</v>
      </c>
      <c r="D21" s="28">
        <v>98</v>
      </c>
      <c r="E21" s="23">
        <v>9</v>
      </c>
      <c r="F21" s="28">
        <v>949</v>
      </c>
      <c r="G21" s="29">
        <v>58</v>
      </c>
      <c r="I21" s="20">
        <v>3</v>
      </c>
      <c r="J21" s="27" t="s">
        <v>858</v>
      </c>
      <c r="K21" s="27" t="s">
        <v>242</v>
      </c>
      <c r="L21" s="28">
        <v>96</v>
      </c>
      <c r="M21" s="23">
        <v>6</v>
      </c>
      <c r="N21" s="28">
        <v>951</v>
      </c>
      <c r="O21" s="29">
        <v>51</v>
      </c>
    </row>
    <row r="22" spans="1:15" x14ac:dyDescent="0.3">
      <c r="A22" s="20">
        <v>1</v>
      </c>
      <c r="B22" s="27" t="s">
        <v>859</v>
      </c>
      <c r="C22" s="27" t="s">
        <v>827</v>
      </c>
      <c r="D22" s="28">
        <v>98</v>
      </c>
      <c r="E22" s="23">
        <v>9</v>
      </c>
      <c r="F22" s="24">
        <v>861</v>
      </c>
      <c r="G22" s="25">
        <v>58</v>
      </c>
      <c r="I22" s="20">
        <v>7</v>
      </c>
      <c r="J22" s="27" t="s">
        <v>860</v>
      </c>
      <c r="K22" s="27" t="s">
        <v>352</v>
      </c>
      <c r="L22" s="28">
        <v>90</v>
      </c>
      <c r="M22" s="23">
        <v>1</v>
      </c>
      <c r="N22" s="28">
        <v>947</v>
      </c>
      <c r="O22" s="29">
        <v>51</v>
      </c>
    </row>
    <row r="23" spans="1:15" x14ac:dyDescent="0.3">
      <c r="A23" s="20">
        <v>2</v>
      </c>
      <c r="B23" s="27" t="s">
        <v>861</v>
      </c>
      <c r="C23" s="27" t="s">
        <v>352</v>
      </c>
      <c r="D23" s="28">
        <v>96</v>
      </c>
      <c r="E23" s="23">
        <v>5</v>
      </c>
      <c r="F23" s="28">
        <v>942</v>
      </c>
      <c r="G23" s="29">
        <v>49</v>
      </c>
      <c r="I23" s="20">
        <v>2</v>
      </c>
      <c r="J23" s="27" t="s">
        <v>862</v>
      </c>
      <c r="K23" s="27" t="s">
        <v>17</v>
      </c>
      <c r="L23" s="28">
        <v>93</v>
      </c>
      <c r="M23" s="23">
        <v>4</v>
      </c>
      <c r="N23" s="28">
        <v>946</v>
      </c>
      <c r="O23" s="29">
        <v>47</v>
      </c>
    </row>
    <row r="24" spans="1:15" x14ac:dyDescent="0.3">
      <c r="A24" s="20">
        <v>4</v>
      </c>
      <c r="B24" s="27" t="s">
        <v>863</v>
      </c>
      <c r="C24" s="27" t="s">
        <v>17</v>
      </c>
      <c r="D24" s="28" t="s">
        <v>79</v>
      </c>
      <c r="E24" s="23">
        <v>0</v>
      </c>
      <c r="F24" s="28">
        <v>98</v>
      </c>
      <c r="G24" s="29">
        <v>9</v>
      </c>
      <c r="I24" s="20">
        <v>5</v>
      </c>
      <c r="J24" s="27" t="s">
        <v>864</v>
      </c>
      <c r="K24" s="27" t="s">
        <v>854</v>
      </c>
      <c r="L24" s="28">
        <v>91</v>
      </c>
      <c r="M24" s="23">
        <v>2</v>
      </c>
      <c r="N24" s="28">
        <v>934</v>
      </c>
      <c r="O24" s="29">
        <v>44</v>
      </c>
    </row>
    <row r="25" spans="1:15" x14ac:dyDescent="0.3">
      <c r="A25" s="30">
        <v>3</v>
      </c>
      <c r="B25" s="31" t="s">
        <v>865</v>
      </c>
      <c r="C25" s="31" t="s">
        <v>866</v>
      </c>
      <c r="D25" s="34" t="s">
        <v>79</v>
      </c>
      <c r="E25" s="33">
        <v>0</v>
      </c>
      <c r="F25" s="34">
        <v>0</v>
      </c>
      <c r="G25" s="35">
        <v>0</v>
      </c>
      <c r="I25" s="30">
        <v>6</v>
      </c>
      <c r="J25" s="31" t="s">
        <v>541</v>
      </c>
      <c r="K25" s="31" t="s">
        <v>78</v>
      </c>
      <c r="L25" s="34">
        <v>93</v>
      </c>
      <c r="M25" s="33">
        <v>4</v>
      </c>
      <c r="N25" s="34">
        <v>934</v>
      </c>
      <c r="O25" s="35">
        <v>39</v>
      </c>
    </row>
    <row r="27" spans="1:15" x14ac:dyDescent="0.3">
      <c r="A27" s="1"/>
      <c r="B27" s="8" t="s">
        <v>82</v>
      </c>
      <c r="C27" s="9" t="s">
        <v>867</v>
      </c>
      <c r="D27" s="9"/>
      <c r="E27" s="9" t="s">
        <v>868</v>
      </c>
      <c r="F27" s="8"/>
      <c r="G27" s="8"/>
      <c r="I27" s="1"/>
      <c r="J27" s="8" t="s">
        <v>85</v>
      </c>
      <c r="K27" s="9" t="s">
        <v>869</v>
      </c>
      <c r="L27" s="9"/>
      <c r="M27" s="9" t="s">
        <v>870</v>
      </c>
      <c r="N27" s="8"/>
      <c r="O27" s="8"/>
    </row>
    <row r="28" spans="1:15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x14ac:dyDescent="0.3">
      <c r="A29" s="15">
        <v>2</v>
      </c>
      <c r="B29" s="16" t="s">
        <v>871</v>
      </c>
      <c r="C29" s="16" t="s">
        <v>848</v>
      </c>
      <c r="D29" s="18">
        <v>99</v>
      </c>
      <c r="E29" s="18">
        <v>9</v>
      </c>
      <c r="F29" s="18">
        <v>965</v>
      </c>
      <c r="G29" s="19">
        <v>80</v>
      </c>
      <c r="I29" s="15">
        <v>9</v>
      </c>
      <c r="J29" s="16" t="s">
        <v>872</v>
      </c>
      <c r="K29" s="16" t="s">
        <v>833</v>
      </c>
      <c r="L29" s="18">
        <v>95</v>
      </c>
      <c r="M29" s="18">
        <v>7</v>
      </c>
      <c r="N29" s="18">
        <v>961</v>
      </c>
      <c r="O29" s="19">
        <v>82</v>
      </c>
    </row>
    <row r="30" spans="1:15" x14ac:dyDescent="0.3">
      <c r="A30" s="20">
        <v>4</v>
      </c>
      <c r="B30" s="27" t="s">
        <v>873</v>
      </c>
      <c r="C30" s="27" t="s">
        <v>387</v>
      </c>
      <c r="D30" s="28">
        <v>95</v>
      </c>
      <c r="E30" s="23">
        <v>7</v>
      </c>
      <c r="F30" s="28">
        <v>963</v>
      </c>
      <c r="G30" s="29">
        <v>77</v>
      </c>
      <c r="I30" s="20">
        <v>6</v>
      </c>
      <c r="J30" s="27" t="s">
        <v>874</v>
      </c>
      <c r="K30" s="27" t="s">
        <v>634</v>
      </c>
      <c r="L30" s="28">
        <v>97</v>
      </c>
      <c r="M30" s="23">
        <v>8</v>
      </c>
      <c r="N30" s="28">
        <v>946</v>
      </c>
      <c r="O30" s="29">
        <v>66</v>
      </c>
    </row>
    <row r="31" spans="1:15" x14ac:dyDescent="0.3">
      <c r="A31" s="20">
        <v>9</v>
      </c>
      <c r="B31" s="27" t="s">
        <v>875</v>
      </c>
      <c r="C31" s="27" t="s">
        <v>833</v>
      </c>
      <c r="D31" s="28">
        <v>95</v>
      </c>
      <c r="E31" s="23">
        <v>7</v>
      </c>
      <c r="F31" s="28">
        <v>949</v>
      </c>
      <c r="G31" s="29">
        <v>61</v>
      </c>
      <c r="I31" s="20">
        <v>1</v>
      </c>
      <c r="J31" s="27" t="s">
        <v>876</v>
      </c>
      <c r="K31" s="27" t="s">
        <v>89</v>
      </c>
      <c r="L31" s="28">
        <v>98</v>
      </c>
      <c r="M31" s="23">
        <v>9</v>
      </c>
      <c r="N31" s="24">
        <v>949</v>
      </c>
      <c r="O31" s="25">
        <v>63</v>
      </c>
    </row>
    <row r="32" spans="1:15" x14ac:dyDescent="0.3">
      <c r="A32" s="20">
        <v>6</v>
      </c>
      <c r="B32" s="27" t="s">
        <v>877</v>
      </c>
      <c r="C32" s="27" t="s">
        <v>827</v>
      </c>
      <c r="D32" s="28">
        <v>95</v>
      </c>
      <c r="E32" s="23">
        <v>7</v>
      </c>
      <c r="F32" s="28">
        <v>941</v>
      </c>
      <c r="G32" s="29">
        <v>54</v>
      </c>
      <c r="I32" s="20">
        <v>2</v>
      </c>
      <c r="J32" s="27" t="s">
        <v>878</v>
      </c>
      <c r="K32" s="27" t="s">
        <v>180</v>
      </c>
      <c r="L32" s="28">
        <v>93</v>
      </c>
      <c r="M32" s="23">
        <v>4</v>
      </c>
      <c r="N32" s="28">
        <v>938</v>
      </c>
      <c r="O32" s="29">
        <v>59</v>
      </c>
    </row>
    <row r="33" spans="1:15" x14ac:dyDescent="0.3">
      <c r="A33" s="20">
        <v>8</v>
      </c>
      <c r="B33" s="27" t="s">
        <v>879</v>
      </c>
      <c r="C33" s="27" t="s">
        <v>107</v>
      </c>
      <c r="D33" s="28">
        <v>91</v>
      </c>
      <c r="E33" s="23">
        <v>3</v>
      </c>
      <c r="F33" s="28">
        <v>941</v>
      </c>
      <c r="G33" s="29">
        <v>54</v>
      </c>
      <c r="I33" s="20">
        <v>5</v>
      </c>
      <c r="J33" s="27" t="s">
        <v>880</v>
      </c>
      <c r="K33" s="27" t="s">
        <v>194</v>
      </c>
      <c r="L33" s="28">
        <v>94</v>
      </c>
      <c r="M33" s="23">
        <v>5</v>
      </c>
      <c r="N33" s="28">
        <v>934</v>
      </c>
      <c r="O33" s="29">
        <v>59</v>
      </c>
    </row>
    <row r="34" spans="1:15" x14ac:dyDescent="0.3">
      <c r="A34" s="20">
        <v>7</v>
      </c>
      <c r="B34" s="27" t="s">
        <v>881</v>
      </c>
      <c r="C34" s="27" t="s">
        <v>866</v>
      </c>
      <c r="D34" s="28">
        <v>97</v>
      </c>
      <c r="E34" s="23">
        <v>8</v>
      </c>
      <c r="F34" s="28">
        <v>933</v>
      </c>
      <c r="G34" s="29">
        <v>50</v>
      </c>
      <c r="I34" s="20">
        <v>8</v>
      </c>
      <c r="J34" s="27" t="s">
        <v>882</v>
      </c>
      <c r="K34" s="27" t="s">
        <v>833</v>
      </c>
      <c r="L34" s="28">
        <v>88</v>
      </c>
      <c r="M34" s="23">
        <v>1</v>
      </c>
      <c r="N34" s="28">
        <v>926</v>
      </c>
      <c r="O34" s="29">
        <v>49</v>
      </c>
    </row>
    <row r="35" spans="1:15" x14ac:dyDescent="0.3">
      <c r="A35" s="20">
        <v>3</v>
      </c>
      <c r="B35" s="27" t="s">
        <v>102</v>
      </c>
      <c r="C35" s="27" t="s">
        <v>103</v>
      </c>
      <c r="D35" s="28">
        <v>94</v>
      </c>
      <c r="E35" s="23">
        <v>4</v>
      </c>
      <c r="F35" s="28">
        <v>938</v>
      </c>
      <c r="G35" s="29">
        <v>45</v>
      </c>
      <c r="I35" s="20">
        <v>3</v>
      </c>
      <c r="J35" s="27" t="s">
        <v>121</v>
      </c>
      <c r="K35" s="27" t="s">
        <v>827</v>
      </c>
      <c r="L35" s="28">
        <v>90</v>
      </c>
      <c r="M35" s="23">
        <v>3</v>
      </c>
      <c r="N35" s="28">
        <v>926</v>
      </c>
      <c r="O35" s="29">
        <v>45</v>
      </c>
    </row>
    <row r="36" spans="1:15" x14ac:dyDescent="0.3">
      <c r="A36" s="20">
        <v>5</v>
      </c>
      <c r="B36" s="27" t="s">
        <v>883</v>
      </c>
      <c r="C36" s="27" t="s">
        <v>578</v>
      </c>
      <c r="D36" s="28">
        <v>90</v>
      </c>
      <c r="E36" s="23">
        <v>2</v>
      </c>
      <c r="F36" s="28">
        <v>925</v>
      </c>
      <c r="G36" s="29">
        <v>38</v>
      </c>
      <c r="I36" s="20">
        <v>4</v>
      </c>
      <c r="J36" s="27" t="s">
        <v>884</v>
      </c>
      <c r="K36" s="27" t="s">
        <v>103</v>
      </c>
      <c r="L36" s="28">
        <v>95</v>
      </c>
      <c r="M36" s="23">
        <v>7</v>
      </c>
      <c r="N36" s="28">
        <v>907</v>
      </c>
      <c r="O36" s="29">
        <v>36</v>
      </c>
    </row>
    <row r="37" spans="1:15" x14ac:dyDescent="0.3">
      <c r="A37" s="30">
        <v>1</v>
      </c>
      <c r="B37" s="31" t="s">
        <v>230</v>
      </c>
      <c r="C37" s="31" t="s">
        <v>17</v>
      </c>
      <c r="D37" s="34" t="s">
        <v>135</v>
      </c>
      <c r="E37" s="33">
        <v>0</v>
      </c>
      <c r="F37" s="37">
        <v>369</v>
      </c>
      <c r="G37" s="38">
        <v>13</v>
      </c>
      <c r="I37" s="30">
        <v>7</v>
      </c>
      <c r="J37" s="31" t="s">
        <v>885</v>
      </c>
      <c r="K37" s="31" t="s">
        <v>854</v>
      </c>
      <c r="L37" s="34">
        <v>90</v>
      </c>
      <c r="M37" s="33">
        <v>3</v>
      </c>
      <c r="N37" s="34">
        <v>915</v>
      </c>
      <c r="O37" s="35">
        <v>33</v>
      </c>
    </row>
    <row r="39" spans="1:15" x14ac:dyDescent="0.3">
      <c r="A39" s="1"/>
      <c r="B39" s="8" t="s">
        <v>111</v>
      </c>
      <c r="C39" s="9" t="s">
        <v>886</v>
      </c>
      <c r="D39" s="9"/>
      <c r="E39" s="9" t="s">
        <v>887</v>
      </c>
      <c r="F39" s="8"/>
      <c r="G39" s="8"/>
      <c r="I39" s="1"/>
      <c r="J39" s="8" t="s">
        <v>114</v>
      </c>
      <c r="K39" s="9" t="s">
        <v>888</v>
      </c>
      <c r="L39" s="9"/>
      <c r="M39" s="9" t="s">
        <v>870</v>
      </c>
      <c r="N39" s="8"/>
      <c r="O39" s="8"/>
    </row>
    <row r="40" spans="1:15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x14ac:dyDescent="0.3">
      <c r="A41" s="15">
        <v>8</v>
      </c>
      <c r="B41" s="16" t="s">
        <v>889</v>
      </c>
      <c r="C41" s="16" t="s">
        <v>194</v>
      </c>
      <c r="D41" s="18">
        <v>96</v>
      </c>
      <c r="E41" s="18">
        <v>9</v>
      </c>
      <c r="F41" s="18">
        <v>954</v>
      </c>
      <c r="G41" s="19">
        <v>80</v>
      </c>
      <c r="I41" s="15">
        <v>6</v>
      </c>
      <c r="J41" s="16" t="s">
        <v>160</v>
      </c>
      <c r="K41" s="16" t="s">
        <v>103</v>
      </c>
      <c r="L41" s="18">
        <v>96</v>
      </c>
      <c r="M41" s="18">
        <v>8</v>
      </c>
      <c r="N41" s="18">
        <v>953</v>
      </c>
      <c r="O41" s="19">
        <v>73</v>
      </c>
    </row>
    <row r="42" spans="1:15" ht="16.5" x14ac:dyDescent="0.3">
      <c r="A42" s="20">
        <v>2</v>
      </c>
      <c r="B42" s="27" t="s">
        <v>890</v>
      </c>
      <c r="C42" s="27" t="s">
        <v>840</v>
      </c>
      <c r="D42" s="28">
        <v>95</v>
      </c>
      <c r="E42" s="23">
        <v>7</v>
      </c>
      <c r="F42" s="28">
        <v>939</v>
      </c>
      <c r="G42" s="29">
        <v>68</v>
      </c>
      <c r="I42" s="20">
        <v>1</v>
      </c>
      <c r="J42" s="27" t="s">
        <v>891</v>
      </c>
      <c r="K42" s="27" t="s">
        <v>89</v>
      </c>
      <c r="L42" s="89">
        <v>100</v>
      </c>
      <c r="M42" s="23">
        <v>9</v>
      </c>
      <c r="N42" s="24">
        <v>949</v>
      </c>
      <c r="O42" s="25">
        <v>68</v>
      </c>
    </row>
    <row r="43" spans="1:15" x14ac:dyDescent="0.3">
      <c r="A43" s="20">
        <v>5</v>
      </c>
      <c r="B43" s="27" t="s">
        <v>892</v>
      </c>
      <c r="C43" s="27" t="s">
        <v>242</v>
      </c>
      <c r="D43" s="28">
        <v>96</v>
      </c>
      <c r="E43" s="23">
        <v>9</v>
      </c>
      <c r="F43" s="28">
        <v>938</v>
      </c>
      <c r="G43" s="29">
        <v>68</v>
      </c>
      <c r="I43" s="20">
        <v>7</v>
      </c>
      <c r="J43" s="27" t="s">
        <v>893</v>
      </c>
      <c r="K43" s="27" t="s">
        <v>848</v>
      </c>
      <c r="L43" s="28">
        <v>87</v>
      </c>
      <c r="M43" s="23">
        <v>2</v>
      </c>
      <c r="N43" s="28">
        <v>942</v>
      </c>
      <c r="O43" s="29">
        <v>68</v>
      </c>
    </row>
    <row r="44" spans="1:15" x14ac:dyDescent="0.3">
      <c r="A44" s="20">
        <v>3</v>
      </c>
      <c r="B44" s="27" t="s">
        <v>894</v>
      </c>
      <c r="C44" s="27" t="s">
        <v>352</v>
      </c>
      <c r="D44" s="23">
        <v>93</v>
      </c>
      <c r="E44" s="23">
        <v>5</v>
      </c>
      <c r="F44" s="28">
        <v>946</v>
      </c>
      <c r="G44" s="29">
        <v>67</v>
      </c>
      <c r="I44" s="20">
        <v>3</v>
      </c>
      <c r="J44" s="27" t="s">
        <v>895</v>
      </c>
      <c r="K44" s="27" t="s">
        <v>727</v>
      </c>
      <c r="L44" s="28">
        <v>96</v>
      </c>
      <c r="M44" s="23">
        <v>8</v>
      </c>
      <c r="N44" s="28">
        <v>944</v>
      </c>
      <c r="O44" s="29">
        <v>61</v>
      </c>
    </row>
    <row r="45" spans="1:15" x14ac:dyDescent="0.3">
      <c r="A45" s="20">
        <v>9</v>
      </c>
      <c r="B45" s="27" t="s">
        <v>896</v>
      </c>
      <c r="C45" s="27" t="s">
        <v>897</v>
      </c>
      <c r="D45" s="28">
        <v>91</v>
      </c>
      <c r="E45" s="23">
        <v>3</v>
      </c>
      <c r="F45" s="28">
        <v>930</v>
      </c>
      <c r="G45" s="29">
        <v>57</v>
      </c>
      <c r="I45" s="20">
        <v>9</v>
      </c>
      <c r="J45" s="27" t="s">
        <v>898</v>
      </c>
      <c r="K45" s="27" t="s">
        <v>127</v>
      </c>
      <c r="L45" s="28">
        <v>94</v>
      </c>
      <c r="M45" s="23">
        <v>6</v>
      </c>
      <c r="N45" s="28">
        <v>938</v>
      </c>
      <c r="O45" s="29">
        <v>59</v>
      </c>
    </row>
    <row r="46" spans="1:15" x14ac:dyDescent="0.3">
      <c r="A46" s="20">
        <v>7</v>
      </c>
      <c r="B46" s="27" t="s">
        <v>899</v>
      </c>
      <c r="C46" s="27" t="s">
        <v>89</v>
      </c>
      <c r="D46" s="28">
        <v>92</v>
      </c>
      <c r="E46" s="23">
        <v>4</v>
      </c>
      <c r="F46" s="28">
        <v>923</v>
      </c>
      <c r="G46" s="29">
        <v>52</v>
      </c>
      <c r="I46" s="20">
        <v>5</v>
      </c>
      <c r="J46" s="27" t="s">
        <v>900</v>
      </c>
      <c r="K46" s="27" t="s">
        <v>78</v>
      </c>
      <c r="L46" s="28">
        <v>93</v>
      </c>
      <c r="M46" s="23">
        <v>4</v>
      </c>
      <c r="N46" s="28">
        <v>847</v>
      </c>
      <c r="O46" s="29">
        <v>54</v>
      </c>
    </row>
    <row r="47" spans="1:15" x14ac:dyDescent="0.3">
      <c r="A47" s="20">
        <v>6</v>
      </c>
      <c r="B47" s="27" t="s">
        <v>749</v>
      </c>
      <c r="C47" s="27" t="s">
        <v>107</v>
      </c>
      <c r="D47" s="28">
        <v>95</v>
      </c>
      <c r="E47" s="23">
        <v>7</v>
      </c>
      <c r="F47" s="28">
        <v>894</v>
      </c>
      <c r="G47" s="29">
        <v>33</v>
      </c>
      <c r="I47" s="20">
        <v>4</v>
      </c>
      <c r="J47" s="27" t="s">
        <v>901</v>
      </c>
      <c r="K47" s="27" t="s">
        <v>194</v>
      </c>
      <c r="L47" s="28">
        <v>87</v>
      </c>
      <c r="M47" s="23">
        <v>2</v>
      </c>
      <c r="N47" s="28">
        <v>921</v>
      </c>
      <c r="O47" s="29">
        <v>45</v>
      </c>
    </row>
    <row r="48" spans="1:15" x14ac:dyDescent="0.3">
      <c r="A48" s="20">
        <v>1</v>
      </c>
      <c r="B48" s="27" t="s">
        <v>902</v>
      </c>
      <c r="C48" s="27" t="s">
        <v>634</v>
      </c>
      <c r="D48" s="28" t="s">
        <v>135</v>
      </c>
      <c r="E48" s="23">
        <v>0</v>
      </c>
      <c r="F48" s="24">
        <v>371</v>
      </c>
      <c r="G48" s="25">
        <v>23</v>
      </c>
      <c r="I48" s="20">
        <v>8</v>
      </c>
      <c r="J48" s="27" t="s">
        <v>903</v>
      </c>
      <c r="K48" s="27" t="s">
        <v>897</v>
      </c>
      <c r="L48" s="28">
        <v>93</v>
      </c>
      <c r="M48" s="23">
        <v>4</v>
      </c>
      <c r="N48" s="28">
        <v>900</v>
      </c>
      <c r="O48" s="29">
        <v>26</v>
      </c>
    </row>
    <row r="49" spans="1:15" x14ac:dyDescent="0.3">
      <c r="A49" s="30">
        <v>4</v>
      </c>
      <c r="B49" s="31" t="s">
        <v>904</v>
      </c>
      <c r="C49" s="31" t="s">
        <v>78</v>
      </c>
      <c r="D49" s="34" t="s">
        <v>135</v>
      </c>
      <c r="E49" s="33">
        <v>0</v>
      </c>
      <c r="F49" s="34">
        <v>0</v>
      </c>
      <c r="G49" s="35">
        <v>0</v>
      </c>
      <c r="I49" s="30">
        <v>2</v>
      </c>
      <c r="J49" s="31" t="s">
        <v>205</v>
      </c>
      <c r="K49" s="31" t="s">
        <v>59</v>
      </c>
      <c r="L49" s="34">
        <v>94</v>
      </c>
      <c r="M49" s="33">
        <v>6</v>
      </c>
      <c r="N49" s="34">
        <v>898</v>
      </c>
      <c r="O49" s="35">
        <v>24</v>
      </c>
    </row>
    <row r="51" spans="1:15" x14ac:dyDescent="0.3">
      <c r="A51" s="1"/>
      <c r="B51" s="8" t="s">
        <v>138</v>
      </c>
      <c r="C51" s="9" t="s">
        <v>905</v>
      </c>
      <c r="D51" s="9"/>
      <c r="E51" s="9" t="s">
        <v>906</v>
      </c>
      <c r="F51" s="8"/>
      <c r="G51" s="8"/>
      <c r="I51" s="1"/>
      <c r="J51" s="8" t="s">
        <v>141</v>
      </c>
      <c r="K51" s="9" t="s">
        <v>907</v>
      </c>
      <c r="L51" s="9"/>
      <c r="M51" s="9" t="s">
        <v>908</v>
      </c>
      <c r="N51" s="8"/>
      <c r="O51" s="8"/>
    </row>
    <row r="52" spans="1:15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4</v>
      </c>
      <c r="B53" s="16" t="s">
        <v>909</v>
      </c>
      <c r="C53" s="16" t="s">
        <v>89</v>
      </c>
      <c r="D53" s="18">
        <v>91</v>
      </c>
      <c r="E53" s="18">
        <v>8</v>
      </c>
      <c r="F53" s="18">
        <v>938</v>
      </c>
      <c r="G53" s="19">
        <v>83</v>
      </c>
      <c r="I53" s="15">
        <v>1</v>
      </c>
      <c r="J53" s="16" t="s">
        <v>910</v>
      </c>
      <c r="K53" s="16" t="s">
        <v>338</v>
      </c>
      <c r="L53" s="18">
        <v>97</v>
      </c>
      <c r="M53" s="18">
        <v>9</v>
      </c>
      <c r="N53" s="41">
        <v>941</v>
      </c>
      <c r="O53" s="42">
        <v>80</v>
      </c>
    </row>
    <row r="54" spans="1:15" x14ac:dyDescent="0.3">
      <c r="A54" s="20">
        <v>3</v>
      </c>
      <c r="B54" s="27" t="s">
        <v>911</v>
      </c>
      <c r="C54" s="27" t="s">
        <v>127</v>
      </c>
      <c r="D54" s="28">
        <v>95</v>
      </c>
      <c r="E54" s="23">
        <v>9</v>
      </c>
      <c r="F54" s="28">
        <v>928</v>
      </c>
      <c r="G54" s="29">
        <v>72</v>
      </c>
      <c r="I54" s="20">
        <v>5</v>
      </c>
      <c r="J54" s="27" t="s">
        <v>912</v>
      </c>
      <c r="K54" s="27" t="s">
        <v>634</v>
      </c>
      <c r="L54" s="28">
        <v>91</v>
      </c>
      <c r="M54" s="23">
        <v>5</v>
      </c>
      <c r="N54" s="28">
        <v>933</v>
      </c>
      <c r="O54" s="29">
        <v>76</v>
      </c>
    </row>
    <row r="55" spans="1:15" x14ac:dyDescent="0.3">
      <c r="A55" s="20">
        <v>1</v>
      </c>
      <c r="B55" s="27" t="s">
        <v>913</v>
      </c>
      <c r="C55" s="27" t="s">
        <v>827</v>
      </c>
      <c r="D55" s="28">
        <v>89</v>
      </c>
      <c r="E55" s="23">
        <v>5</v>
      </c>
      <c r="F55" s="24">
        <v>902</v>
      </c>
      <c r="G55" s="25">
        <v>59</v>
      </c>
      <c r="I55" s="20">
        <v>7</v>
      </c>
      <c r="J55" s="27" t="s">
        <v>914</v>
      </c>
      <c r="K55" s="27" t="s">
        <v>827</v>
      </c>
      <c r="L55" s="28">
        <v>97</v>
      </c>
      <c r="M55" s="23">
        <v>9</v>
      </c>
      <c r="N55" s="28">
        <v>917</v>
      </c>
      <c r="O55" s="29">
        <v>69</v>
      </c>
    </row>
    <row r="56" spans="1:15" x14ac:dyDescent="0.3">
      <c r="A56" s="20">
        <v>5</v>
      </c>
      <c r="B56" s="27" t="s">
        <v>915</v>
      </c>
      <c r="C56" s="27" t="s">
        <v>69</v>
      </c>
      <c r="D56" s="28">
        <v>91</v>
      </c>
      <c r="E56" s="23">
        <v>8</v>
      </c>
      <c r="F56" s="28">
        <v>891</v>
      </c>
      <c r="G56" s="29">
        <v>58</v>
      </c>
      <c r="I56" s="20">
        <v>3</v>
      </c>
      <c r="J56" s="27" t="s">
        <v>916</v>
      </c>
      <c r="K56" s="27" t="s">
        <v>827</v>
      </c>
      <c r="L56" s="28">
        <v>87</v>
      </c>
      <c r="M56" s="23">
        <v>3</v>
      </c>
      <c r="N56" s="28">
        <v>912</v>
      </c>
      <c r="O56" s="29">
        <v>63</v>
      </c>
    </row>
    <row r="57" spans="1:15" x14ac:dyDescent="0.3">
      <c r="A57" s="20">
        <v>7</v>
      </c>
      <c r="B57" s="27" t="s">
        <v>917</v>
      </c>
      <c r="C57" s="27" t="s">
        <v>194</v>
      </c>
      <c r="D57" s="28">
        <v>88</v>
      </c>
      <c r="E57" s="23">
        <v>3</v>
      </c>
      <c r="F57" s="28">
        <v>899</v>
      </c>
      <c r="G57" s="29">
        <v>57</v>
      </c>
      <c r="I57" s="20">
        <v>8</v>
      </c>
      <c r="J57" s="27" t="s">
        <v>564</v>
      </c>
      <c r="K57" s="27" t="s">
        <v>918</v>
      </c>
      <c r="L57" s="28">
        <v>92</v>
      </c>
      <c r="M57" s="23">
        <v>7</v>
      </c>
      <c r="N57" s="28">
        <v>884</v>
      </c>
      <c r="O57" s="29">
        <v>45</v>
      </c>
    </row>
    <row r="58" spans="1:15" x14ac:dyDescent="0.3">
      <c r="A58" s="20">
        <v>8</v>
      </c>
      <c r="B58" s="27" t="s">
        <v>919</v>
      </c>
      <c r="C58" s="27" t="s">
        <v>897</v>
      </c>
      <c r="D58" s="28">
        <v>90</v>
      </c>
      <c r="E58" s="23">
        <v>6</v>
      </c>
      <c r="F58" s="28">
        <v>906</v>
      </c>
      <c r="G58" s="29">
        <v>56</v>
      </c>
      <c r="I58" s="20">
        <v>2</v>
      </c>
      <c r="J58" s="27" t="s">
        <v>920</v>
      </c>
      <c r="K58" s="27" t="s">
        <v>833</v>
      </c>
      <c r="L58" s="23">
        <v>91</v>
      </c>
      <c r="M58" s="23">
        <v>5</v>
      </c>
      <c r="N58" s="28">
        <v>879</v>
      </c>
      <c r="O58" s="29">
        <v>40</v>
      </c>
    </row>
    <row r="59" spans="1:15" x14ac:dyDescent="0.3">
      <c r="A59" s="20">
        <v>2</v>
      </c>
      <c r="B59" s="27" t="s">
        <v>921</v>
      </c>
      <c r="C59" s="27" t="s">
        <v>43</v>
      </c>
      <c r="D59" s="28">
        <v>87</v>
      </c>
      <c r="E59" s="23">
        <v>2</v>
      </c>
      <c r="F59" s="28">
        <v>874</v>
      </c>
      <c r="G59" s="29">
        <v>40</v>
      </c>
      <c r="I59" s="20">
        <v>9</v>
      </c>
      <c r="J59" s="27" t="s">
        <v>922</v>
      </c>
      <c r="K59" s="27" t="s">
        <v>897</v>
      </c>
      <c r="L59" s="28">
        <v>85</v>
      </c>
      <c r="M59" s="23">
        <v>2</v>
      </c>
      <c r="N59" s="28">
        <v>886</v>
      </c>
      <c r="O59" s="29">
        <v>39</v>
      </c>
    </row>
    <row r="60" spans="1:15" x14ac:dyDescent="0.3">
      <c r="A60" s="20">
        <v>9</v>
      </c>
      <c r="B60" s="27" t="s">
        <v>923</v>
      </c>
      <c r="C60" s="27" t="s">
        <v>194</v>
      </c>
      <c r="D60" s="28">
        <v>89</v>
      </c>
      <c r="E60" s="23">
        <v>5</v>
      </c>
      <c r="F60" s="28">
        <v>449</v>
      </c>
      <c r="G60" s="29">
        <v>25</v>
      </c>
      <c r="I60" s="20">
        <v>4</v>
      </c>
      <c r="J60" s="27" t="s">
        <v>924</v>
      </c>
      <c r="K60" s="27" t="s">
        <v>925</v>
      </c>
      <c r="L60" s="28">
        <v>92</v>
      </c>
      <c r="M60" s="23">
        <v>7</v>
      </c>
      <c r="N60" s="28">
        <v>883</v>
      </c>
      <c r="O60" s="29">
        <v>39</v>
      </c>
    </row>
    <row r="61" spans="1:15" x14ac:dyDescent="0.3">
      <c r="A61" s="30">
        <v>6</v>
      </c>
      <c r="B61" s="31" t="s">
        <v>926</v>
      </c>
      <c r="C61" s="31" t="s">
        <v>848</v>
      </c>
      <c r="D61" s="34" t="s">
        <v>79</v>
      </c>
      <c r="E61" s="33">
        <v>0</v>
      </c>
      <c r="F61" s="34">
        <v>259</v>
      </c>
      <c r="G61" s="35">
        <v>10</v>
      </c>
      <c r="I61" s="30">
        <v>6</v>
      </c>
      <c r="J61" s="31" t="s">
        <v>927</v>
      </c>
      <c r="K61" s="31" t="s">
        <v>194</v>
      </c>
      <c r="L61" s="34" t="s">
        <v>135</v>
      </c>
      <c r="M61" s="33">
        <v>0</v>
      </c>
      <c r="N61" s="34">
        <v>270</v>
      </c>
      <c r="O61" s="35">
        <v>12</v>
      </c>
    </row>
    <row r="63" spans="1:15" x14ac:dyDescent="0.3">
      <c r="B63" s="10" t="s">
        <v>375</v>
      </c>
      <c r="F63" s="43" t="s">
        <v>167</v>
      </c>
    </row>
    <row r="64" spans="1:15" x14ac:dyDescent="0.3">
      <c r="B64" s="10" t="s">
        <v>168</v>
      </c>
    </row>
  </sheetData>
  <mergeCells count="1">
    <mergeCell ref="J2:O2"/>
  </mergeCells>
  <hyperlinks>
    <hyperlink ref="B2" location="'Index'!A3" tooltip="Go to the Index sheet" display="á" xr:uid="{8BC50184-0C61-46C7-B56A-E796094AEAA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D27C-6D0A-4737-9A83-6C64DBFBFA91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6"/>
      <c r="B1" s="2" t="s">
        <v>819</v>
      </c>
      <c r="C1" s="2"/>
      <c r="D1" s="3"/>
      <c r="E1" s="3"/>
      <c r="F1" s="3"/>
      <c r="G1" s="3"/>
      <c r="H1" s="3"/>
      <c r="I1" s="4" t="s">
        <v>820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/>
      <c r="D2" s="44"/>
      <c r="E2" s="44"/>
      <c r="F2" s="44"/>
      <c r="G2" s="44"/>
      <c r="H2" s="44"/>
      <c r="I2" s="44"/>
      <c r="J2" s="45" t="s">
        <v>3</v>
      </c>
      <c r="K2" s="45"/>
      <c r="L2" s="45"/>
      <c r="M2" s="45"/>
      <c r="N2" s="45"/>
      <c r="O2" s="45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169</v>
      </c>
      <c r="C3" s="9" t="s">
        <v>928</v>
      </c>
      <c r="D3" s="9"/>
      <c r="E3" s="9" t="s">
        <v>929</v>
      </c>
      <c r="F3" s="8"/>
      <c r="G3" s="8"/>
      <c r="H3" s="46"/>
      <c r="I3" s="1"/>
      <c r="J3" s="8" t="s">
        <v>172</v>
      </c>
      <c r="K3" s="9" t="s">
        <v>930</v>
      </c>
      <c r="L3" s="9"/>
      <c r="M3" s="9" t="s">
        <v>931</v>
      </c>
      <c r="N3" s="8"/>
      <c r="O3" s="8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1</v>
      </c>
      <c r="B5" s="16" t="s">
        <v>932</v>
      </c>
      <c r="C5" s="16" t="s">
        <v>848</v>
      </c>
      <c r="D5" s="18">
        <v>95</v>
      </c>
      <c r="E5" s="18">
        <v>6</v>
      </c>
      <c r="F5" s="41">
        <v>940</v>
      </c>
      <c r="G5" s="42">
        <v>79</v>
      </c>
      <c r="H5" s="46"/>
      <c r="I5" s="15">
        <v>1</v>
      </c>
      <c r="J5" s="16" t="s">
        <v>933</v>
      </c>
      <c r="K5" s="16" t="s">
        <v>127</v>
      </c>
      <c r="L5" s="18">
        <v>91</v>
      </c>
      <c r="M5" s="18">
        <v>8</v>
      </c>
      <c r="N5" s="41">
        <v>921</v>
      </c>
      <c r="O5" s="42">
        <v>79</v>
      </c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3</v>
      </c>
      <c r="B6" s="50" t="s">
        <v>934</v>
      </c>
      <c r="C6" s="50" t="s">
        <v>127</v>
      </c>
      <c r="D6" s="22">
        <v>96</v>
      </c>
      <c r="E6" s="23">
        <v>8</v>
      </c>
      <c r="F6" s="22">
        <v>945</v>
      </c>
      <c r="G6" s="51">
        <v>76</v>
      </c>
      <c r="H6" s="46"/>
      <c r="I6" s="52">
        <v>4</v>
      </c>
      <c r="J6" s="50" t="s">
        <v>935</v>
      </c>
      <c r="K6" s="50" t="s">
        <v>854</v>
      </c>
      <c r="L6" s="22">
        <v>90</v>
      </c>
      <c r="M6" s="23">
        <v>6</v>
      </c>
      <c r="N6" s="22">
        <v>914</v>
      </c>
      <c r="O6" s="51">
        <v>75</v>
      </c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2</v>
      </c>
      <c r="B7" s="50" t="s">
        <v>936</v>
      </c>
      <c r="C7" s="50" t="s">
        <v>194</v>
      </c>
      <c r="D7" s="22">
        <v>97</v>
      </c>
      <c r="E7" s="23">
        <v>9</v>
      </c>
      <c r="F7" s="22">
        <v>936</v>
      </c>
      <c r="G7" s="51">
        <v>68</v>
      </c>
      <c r="H7" s="46"/>
      <c r="I7" s="20">
        <v>3</v>
      </c>
      <c r="J7" s="50" t="s">
        <v>937</v>
      </c>
      <c r="K7" s="50" t="s">
        <v>833</v>
      </c>
      <c r="L7" s="191">
        <v>87</v>
      </c>
      <c r="M7" s="23">
        <v>5</v>
      </c>
      <c r="N7" s="22">
        <v>900</v>
      </c>
      <c r="O7" s="51">
        <v>67</v>
      </c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7</v>
      </c>
      <c r="B8" s="50" t="s">
        <v>938</v>
      </c>
      <c r="C8" s="50" t="s">
        <v>827</v>
      </c>
      <c r="D8" s="22">
        <v>96</v>
      </c>
      <c r="E8" s="23">
        <v>8</v>
      </c>
      <c r="F8" s="22">
        <v>928</v>
      </c>
      <c r="G8" s="51">
        <v>68</v>
      </c>
      <c r="H8" s="46"/>
      <c r="I8" s="52">
        <v>6</v>
      </c>
      <c r="J8" s="50" t="s">
        <v>939</v>
      </c>
      <c r="K8" s="50" t="s">
        <v>897</v>
      </c>
      <c r="L8" s="22">
        <v>91</v>
      </c>
      <c r="M8" s="23">
        <v>8</v>
      </c>
      <c r="N8" s="22">
        <v>886</v>
      </c>
      <c r="O8" s="51">
        <v>59</v>
      </c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5</v>
      </c>
      <c r="B9" s="50" t="s">
        <v>732</v>
      </c>
      <c r="C9" s="50" t="s">
        <v>107</v>
      </c>
      <c r="D9" s="22">
        <v>91</v>
      </c>
      <c r="E9" s="23">
        <v>3</v>
      </c>
      <c r="F9" s="22">
        <v>911</v>
      </c>
      <c r="G9" s="51">
        <v>49</v>
      </c>
      <c r="H9" s="46"/>
      <c r="I9" s="52">
        <v>8</v>
      </c>
      <c r="J9" s="50" t="s">
        <v>940</v>
      </c>
      <c r="K9" s="50" t="s">
        <v>848</v>
      </c>
      <c r="L9" s="22">
        <v>94</v>
      </c>
      <c r="M9" s="23">
        <v>9</v>
      </c>
      <c r="N9" s="22">
        <v>880</v>
      </c>
      <c r="O9" s="51">
        <v>58</v>
      </c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 s="52">
        <v>4</v>
      </c>
      <c r="B10" s="50" t="s">
        <v>941</v>
      </c>
      <c r="C10" s="50" t="s">
        <v>27</v>
      </c>
      <c r="D10" s="22">
        <v>92</v>
      </c>
      <c r="E10" s="23">
        <v>5</v>
      </c>
      <c r="F10" s="22">
        <v>902</v>
      </c>
      <c r="G10" s="51">
        <v>45</v>
      </c>
      <c r="H10" s="46"/>
      <c r="I10" s="20">
        <v>9</v>
      </c>
      <c r="J10" s="50" t="s">
        <v>942</v>
      </c>
      <c r="K10" s="50" t="s">
        <v>194</v>
      </c>
      <c r="L10" s="22">
        <v>83</v>
      </c>
      <c r="M10" s="23">
        <v>3</v>
      </c>
      <c r="N10" s="22">
        <v>862</v>
      </c>
      <c r="O10" s="51">
        <v>45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x14ac:dyDescent="0.3">
      <c r="A11" s="52">
        <v>6</v>
      </c>
      <c r="B11" s="50" t="s">
        <v>943</v>
      </c>
      <c r="C11" s="50" t="s">
        <v>848</v>
      </c>
      <c r="D11" s="22">
        <v>92</v>
      </c>
      <c r="E11" s="23">
        <v>5</v>
      </c>
      <c r="F11" s="22">
        <v>903</v>
      </c>
      <c r="G11" s="51">
        <v>44</v>
      </c>
      <c r="H11" s="46"/>
      <c r="I11" s="52">
        <v>2</v>
      </c>
      <c r="J11" s="50" t="s">
        <v>944</v>
      </c>
      <c r="K11" s="50" t="s">
        <v>827</v>
      </c>
      <c r="L11" s="22">
        <v>82</v>
      </c>
      <c r="M11" s="23">
        <v>2</v>
      </c>
      <c r="N11" s="22">
        <v>859</v>
      </c>
      <c r="O11" s="51">
        <v>42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x14ac:dyDescent="0.3">
      <c r="A12" s="52">
        <v>8</v>
      </c>
      <c r="B12" s="50" t="s">
        <v>945</v>
      </c>
      <c r="C12" s="50" t="s">
        <v>848</v>
      </c>
      <c r="D12" s="23" t="s">
        <v>135</v>
      </c>
      <c r="E12" s="23">
        <v>0</v>
      </c>
      <c r="F12" s="22">
        <v>791</v>
      </c>
      <c r="G12" s="51">
        <v>37</v>
      </c>
      <c r="H12" s="46"/>
      <c r="I12" s="20">
        <v>7</v>
      </c>
      <c r="J12" s="50" t="s">
        <v>946</v>
      </c>
      <c r="K12" s="50" t="s">
        <v>273</v>
      </c>
      <c r="L12" s="22">
        <v>84</v>
      </c>
      <c r="M12" s="23">
        <v>4</v>
      </c>
      <c r="N12" s="22">
        <v>804</v>
      </c>
      <c r="O12" s="51">
        <v>32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x14ac:dyDescent="0.3">
      <c r="A13" s="30">
        <v>9</v>
      </c>
      <c r="B13" s="54" t="s">
        <v>327</v>
      </c>
      <c r="C13" s="54" t="s">
        <v>75</v>
      </c>
      <c r="D13" s="33" t="s">
        <v>135</v>
      </c>
      <c r="E13" s="33">
        <v>0</v>
      </c>
      <c r="F13" s="32">
        <v>0</v>
      </c>
      <c r="G13" s="55">
        <v>0</v>
      </c>
      <c r="H13" s="46"/>
      <c r="I13" s="30">
        <v>5</v>
      </c>
      <c r="J13" s="54" t="s">
        <v>947</v>
      </c>
      <c r="K13" s="54" t="s">
        <v>127</v>
      </c>
      <c r="L13" s="32" t="s">
        <v>135</v>
      </c>
      <c r="M13" s="33">
        <v>0</v>
      </c>
      <c r="N13" s="32">
        <v>0</v>
      </c>
      <c r="O13" s="55">
        <v>0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x14ac:dyDescent="0.3">
      <c r="A15" s="1"/>
      <c r="B15" s="8" t="s">
        <v>196</v>
      </c>
      <c r="C15" s="9" t="s">
        <v>948</v>
      </c>
      <c r="D15" s="9"/>
      <c r="E15" s="9" t="s">
        <v>949</v>
      </c>
      <c r="F15" s="8"/>
      <c r="G15" s="8"/>
      <c r="H15" s="46"/>
      <c r="I15" s="1"/>
      <c r="J15" s="8" t="s">
        <v>199</v>
      </c>
      <c r="K15" s="9" t="s">
        <v>950</v>
      </c>
      <c r="L15" s="9"/>
      <c r="M15" s="9" t="s">
        <v>951</v>
      </c>
      <c r="N15" s="8"/>
      <c r="O15" s="8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6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x14ac:dyDescent="0.3">
      <c r="A17" s="15">
        <v>9</v>
      </c>
      <c r="B17" s="48" t="s">
        <v>952</v>
      </c>
      <c r="C17" s="48" t="s">
        <v>848</v>
      </c>
      <c r="D17" s="17">
        <v>92</v>
      </c>
      <c r="E17" s="18">
        <v>8</v>
      </c>
      <c r="F17" s="17">
        <v>922</v>
      </c>
      <c r="G17" s="49">
        <v>78</v>
      </c>
      <c r="H17" s="46"/>
      <c r="I17" s="15">
        <v>3</v>
      </c>
      <c r="J17" s="48" t="s">
        <v>953</v>
      </c>
      <c r="K17" s="48" t="s">
        <v>89</v>
      </c>
      <c r="L17" s="17">
        <v>92</v>
      </c>
      <c r="M17" s="18">
        <v>5</v>
      </c>
      <c r="N17" s="17">
        <v>914</v>
      </c>
      <c r="O17" s="49">
        <v>73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x14ac:dyDescent="0.3">
      <c r="A18" s="20">
        <v>5</v>
      </c>
      <c r="B18" s="50" t="s">
        <v>954</v>
      </c>
      <c r="C18" s="50" t="s">
        <v>27</v>
      </c>
      <c r="D18" s="22">
        <v>91</v>
      </c>
      <c r="E18" s="23">
        <v>5</v>
      </c>
      <c r="F18" s="22">
        <v>911</v>
      </c>
      <c r="G18" s="51">
        <v>64</v>
      </c>
      <c r="H18" s="46"/>
      <c r="I18" s="20">
        <v>5</v>
      </c>
      <c r="J18" s="50" t="s">
        <v>955</v>
      </c>
      <c r="K18" s="50" t="s">
        <v>103</v>
      </c>
      <c r="L18" s="22">
        <v>94</v>
      </c>
      <c r="M18" s="23">
        <v>9</v>
      </c>
      <c r="N18" s="22">
        <v>910</v>
      </c>
      <c r="O18" s="51">
        <v>72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x14ac:dyDescent="0.3">
      <c r="A19" s="20">
        <v>3</v>
      </c>
      <c r="B19" s="50" t="s">
        <v>956</v>
      </c>
      <c r="C19" s="50" t="s">
        <v>194</v>
      </c>
      <c r="D19" s="22">
        <v>89</v>
      </c>
      <c r="E19" s="23">
        <v>3</v>
      </c>
      <c r="F19" s="22">
        <v>906</v>
      </c>
      <c r="G19" s="51">
        <v>59</v>
      </c>
      <c r="H19" s="46"/>
      <c r="I19" s="52">
        <v>2</v>
      </c>
      <c r="J19" s="50" t="s">
        <v>957</v>
      </c>
      <c r="K19" s="50" t="s">
        <v>848</v>
      </c>
      <c r="L19" s="22">
        <v>94</v>
      </c>
      <c r="M19" s="23">
        <v>9</v>
      </c>
      <c r="N19" s="22">
        <v>815</v>
      </c>
      <c r="O19" s="51">
        <v>65</v>
      </c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x14ac:dyDescent="0.3">
      <c r="A20" s="20">
        <v>7</v>
      </c>
      <c r="B20" s="50" t="s">
        <v>958</v>
      </c>
      <c r="C20" s="50" t="s">
        <v>194</v>
      </c>
      <c r="D20" s="22">
        <v>92</v>
      </c>
      <c r="E20" s="23">
        <v>8</v>
      </c>
      <c r="F20" s="22">
        <v>901</v>
      </c>
      <c r="G20" s="51">
        <v>59</v>
      </c>
      <c r="H20" s="46"/>
      <c r="I20" s="52">
        <v>4</v>
      </c>
      <c r="J20" s="50" t="s">
        <v>959</v>
      </c>
      <c r="K20" s="50" t="s">
        <v>827</v>
      </c>
      <c r="L20" s="22">
        <v>91</v>
      </c>
      <c r="M20" s="23">
        <v>4</v>
      </c>
      <c r="N20" s="22">
        <v>807</v>
      </c>
      <c r="O20" s="51">
        <v>58</v>
      </c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x14ac:dyDescent="0.3">
      <c r="A21" s="52">
        <v>2</v>
      </c>
      <c r="B21" s="50" t="s">
        <v>960</v>
      </c>
      <c r="C21" s="50" t="s">
        <v>897</v>
      </c>
      <c r="D21" s="22">
        <v>85</v>
      </c>
      <c r="E21" s="23">
        <v>1</v>
      </c>
      <c r="F21" s="22">
        <v>897</v>
      </c>
      <c r="G21" s="51">
        <v>59</v>
      </c>
      <c r="H21" s="46"/>
      <c r="I21" s="20">
        <v>9</v>
      </c>
      <c r="J21" s="50" t="s">
        <v>961</v>
      </c>
      <c r="K21" s="50" t="s">
        <v>194</v>
      </c>
      <c r="L21" s="22">
        <v>93</v>
      </c>
      <c r="M21" s="23">
        <v>7</v>
      </c>
      <c r="N21" s="22">
        <v>871</v>
      </c>
      <c r="O21" s="51">
        <v>52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x14ac:dyDescent="0.3">
      <c r="A22" s="52">
        <v>8</v>
      </c>
      <c r="B22" s="50" t="s">
        <v>150</v>
      </c>
      <c r="C22" s="50" t="s">
        <v>27</v>
      </c>
      <c r="D22" s="22">
        <v>94</v>
      </c>
      <c r="E22" s="23">
        <v>9</v>
      </c>
      <c r="F22" s="22">
        <v>881</v>
      </c>
      <c r="G22" s="51">
        <v>46</v>
      </c>
      <c r="H22" s="46"/>
      <c r="I22" s="52">
        <v>8</v>
      </c>
      <c r="J22" s="50" t="s">
        <v>962</v>
      </c>
      <c r="K22" s="50" t="s">
        <v>827</v>
      </c>
      <c r="L22" s="22">
        <v>93</v>
      </c>
      <c r="M22" s="23">
        <v>7</v>
      </c>
      <c r="N22" s="22">
        <v>781</v>
      </c>
      <c r="O22" s="51">
        <v>42</v>
      </c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x14ac:dyDescent="0.3">
      <c r="A23" s="52">
        <v>6</v>
      </c>
      <c r="B23" s="50" t="s">
        <v>963</v>
      </c>
      <c r="C23" s="50" t="s">
        <v>107</v>
      </c>
      <c r="D23" s="22">
        <v>89</v>
      </c>
      <c r="E23" s="23">
        <v>3</v>
      </c>
      <c r="F23" s="22">
        <v>786</v>
      </c>
      <c r="G23" s="51">
        <v>40</v>
      </c>
      <c r="H23" s="46"/>
      <c r="I23" s="20">
        <v>7</v>
      </c>
      <c r="J23" s="50" t="s">
        <v>964</v>
      </c>
      <c r="K23" s="50" t="s">
        <v>180</v>
      </c>
      <c r="L23" s="23" t="s">
        <v>135</v>
      </c>
      <c r="M23" s="23">
        <v>0</v>
      </c>
      <c r="N23" s="22">
        <v>538</v>
      </c>
      <c r="O23" s="51">
        <v>40</v>
      </c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x14ac:dyDescent="0.3">
      <c r="A24" s="52">
        <v>4</v>
      </c>
      <c r="B24" s="50" t="s">
        <v>965</v>
      </c>
      <c r="C24" s="50" t="s">
        <v>194</v>
      </c>
      <c r="D24" s="22">
        <v>90</v>
      </c>
      <c r="E24" s="23">
        <v>4</v>
      </c>
      <c r="F24" s="22">
        <v>698</v>
      </c>
      <c r="G24" s="51">
        <v>35</v>
      </c>
      <c r="H24" s="46"/>
      <c r="I24" s="20">
        <v>1</v>
      </c>
      <c r="J24" s="27" t="s">
        <v>966</v>
      </c>
      <c r="K24" s="27" t="s">
        <v>833</v>
      </c>
      <c r="L24" s="28">
        <v>91</v>
      </c>
      <c r="M24" s="23">
        <v>4</v>
      </c>
      <c r="N24" s="24">
        <v>775</v>
      </c>
      <c r="O24" s="25">
        <v>39</v>
      </c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x14ac:dyDescent="0.3">
      <c r="A25" s="30">
        <v>1</v>
      </c>
      <c r="B25" s="31" t="s">
        <v>967</v>
      </c>
      <c r="C25" s="31" t="s">
        <v>866</v>
      </c>
      <c r="D25" s="34">
        <v>92</v>
      </c>
      <c r="E25" s="33">
        <v>8</v>
      </c>
      <c r="F25" s="37">
        <v>804</v>
      </c>
      <c r="G25" s="38">
        <v>25</v>
      </c>
      <c r="H25" s="46"/>
      <c r="I25" s="53">
        <v>6</v>
      </c>
      <c r="J25" s="54" t="s">
        <v>968</v>
      </c>
      <c r="K25" s="54" t="s">
        <v>840</v>
      </c>
      <c r="L25" s="32" t="s">
        <v>79</v>
      </c>
      <c r="M25" s="33">
        <v>0</v>
      </c>
      <c r="N25" s="32">
        <v>0</v>
      </c>
      <c r="O25" s="55">
        <v>0</v>
      </c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x14ac:dyDescent="0.3">
      <c r="A27" s="1"/>
      <c r="B27" s="8" t="s">
        <v>222</v>
      </c>
      <c r="C27" s="9" t="s">
        <v>969</v>
      </c>
      <c r="D27" s="9"/>
      <c r="E27" s="9" t="s">
        <v>970</v>
      </c>
      <c r="F27" s="8"/>
      <c r="G27" s="8"/>
      <c r="H27" s="46"/>
      <c r="I27" s="1"/>
      <c r="J27" s="8" t="s">
        <v>225</v>
      </c>
      <c r="K27" s="9" t="s">
        <v>971</v>
      </c>
      <c r="L27" s="9"/>
      <c r="M27" s="9" t="s">
        <v>972</v>
      </c>
      <c r="N27" s="8"/>
      <c r="O27" s="8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6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x14ac:dyDescent="0.3">
      <c r="A29" s="15">
        <v>1</v>
      </c>
      <c r="B29" s="16" t="s">
        <v>973</v>
      </c>
      <c r="C29" s="16" t="s">
        <v>897</v>
      </c>
      <c r="D29" s="18">
        <v>94</v>
      </c>
      <c r="E29" s="18">
        <v>8</v>
      </c>
      <c r="F29" s="41">
        <v>921</v>
      </c>
      <c r="G29" s="42">
        <v>77</v>
      </c>
      <c r="H29" s="46"/>
      <c r="I29" s="15">
        <v>5</v>
      </c>
      <c r="J29" s="48" t="s">
        <v>974</v>
      </c>
      <c r="K29" s="48" t="s">
        <v>242</v>
      </c>
      <c r="L29" s="17">
        <v>83</v>
      </c>
      <c r="M29" s="18">
        <v>3</v>
      </c>
      <c r="N29" s="17">
        <v>885</v>
      </c>
      <c r="O29" s="49">
        <v>64</v>
      </c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x14ac:dyDescent="0.3">
      <c r="A30" s="20">
        <v>5</v>
      </c>
      <c r="B30" s="50" t="s">
        <v>975</v>
      </c>
      <c r="C30" s="50" t="s">
        <v>69</v>
      </c>
      <c r="D30" s="67">
        <v>89</v>
      </c>
      <c r="E30" s="23">
        <v>6</v>
      </c>
      <c r="F30" s="22">
        <v>883</v>
      </c>
      <c r="G30" s="51">
        <v>62</v>
      </c>
      <c r="H30" s="46"/>
      <c r="I30" s="20">
        <v>3</v>
      </c>
      <c r="J30" s="50" t="s">
        <v>976</v>
      </c>
      <c r="K30" s="50" t="s">
        <v>194</v>
      </c>
      <c r="L30" s="22">
        <v>94</v>
      </c>
      <c r="M30" s="23">
        <v>8</v>
      </c>
      <c r="N30" s="22">
        <v>799</v>
      </c>
      <c r="O30" s="51">
        <v>58</v>
      </c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x14ac:dyDescent="0.3">
      <c r="A31" s="52">
        <v>6</v>
      </c>
      <c r="B31" s="50" t="s">
        <v>977</v>
      </c>
      <c r="C31" s="50" t="s">
        <v>925</v>
      </c>
      <c r="D31" s="22">
        <v>84</v>
      </c>
      <c r="E31" s="23">
        <v>2</v>
      </c>
      <c r="F31" s="22">
        <v>868</v>
      </c>
      <c r="G31" s="51">
        <v>54</v>
      </c>
      <c r="H31" s="46"/>
      <c r="I31" s="52">
        <v>8</v>
      </c>
      <c r="J31" s="50" t="s">
        <v>978</v>
      </c>
      <c r="K31" s="50" t="s">
        <v>897</v>
      </c>
      <c r="L31" s="22">
        <v>73</v>
      </c>
      <c r="M31" s="23">
        <v>1</v>
      </c>
      <c r="N31" s="22">
        <v>858</v>
      </c>
      <c r="O31" s="51">
        <v>53</v>
      </c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 s="20">
        <v>7</v>
      </c>
      <c r="B32" s="50" t="s">
        <v>979</v>
      </c>
      <c r="C32" s="50" t="s">
        <v>848</v>
      </c>
      <c r="D32" s="22">
        <v>92</v>
      </c>
      <c r="E32" s="23">
        <v>7</v>
      </c>
      <c r="F32" s="22">
        <v>867</v>
      </c>
      <c r="G32" s="51">
        <v>50</v>
      </c>
      <c r="H32" s="46"/>
      <c r="I32" s="52">
        <v>2</v>
      </c>
      <c r="J32" s="50" t="s">
        <v>980</v>
      </c>
      <c r="K32" s="50" t="s">
        <v>127</v>
      </c>
      <c r="L32" s="22">
        <v>88</v>
      </c>
      <c r="M32" s="23">
        <v>6</v>
      </c>
      <c r="N32" s="22">
        <v>859</v>
      </c>
      <c r="O32" s="51">
        <v>51</v>
      </c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x14ac:dyDescent="0.3">
      <c r="A33" s="52">
        <v>8</v>
      </c>
      <c r="B33" s="50" t="s">
        <v>981</v>
      </c>
      <c r="C33" s="50" t="s">
        <v>925</v>
      </c>
      <c r="D33" s="22">
        <v>89</v>
      </c>
      <c r="E33" s="23">
        <v>6</v>
      </c>
      <c r="F33" s="22">
        <v>830</v>
      </c>
      <c r="G33" s="51">
        <v>43</v>
      </c>
      <c r="H33" s="46"/>
      <c r="I33" s="20">
        <v>7</v>
      </c>
      <c r="J33" s="50" t="s">
        <v>982</v>
      </c>
      <c r="K33" s="50" t="s">
        <v>103</v>
      </c>
      <c r="L33" s="22">
        <v>80</v>
      </c>
      <c r="M33" s="23">
        <v>2</v>
      </c>
      <c r="N33" s="22">
        <v>830</v>
      </c>
      <c r="O33" s="51">
        <v>42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x14ac:dyDescent="0.3">
      <c r="A34" s="20">
        <v>3</v>
      </c>
      <c r="B34" s="50" t="s">
        <v>983</v>
      </c>
      <c r="C34" s="50" t="s">
        <v>194</v>
      </c>
      <c r="D34" s="22">
        <v>89</v>
      </c>
      <c r="E34" s="23">
        <v>6</v>
      </c>
      <c r="F34" s="22">
        <v>605</v>
      </c>
      <c r="G34" s="51">
        <v>35</v>
      </c>
      <c r="H34" s="46"/>
      <c r="I34" s="52">
        <v>4</v>
      </c>
      <c r="J34" s="50" t="s">
        <v>984</v>
      </c>
      <c r="K34" s="50" t="s">
        <v>897</v>
      </c>
      <c r="L34" s="22">
        <v>88</v>
      </c>
      <c r="M34" s="23">
        <v>6</v>
      </c>
      <c r="N34" s="22">
        <v>831</v>
      </c>
      <c r="O34" s="51">
        <v>39</v>
      </c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x14ac:dyDescent="0.3">
      <c r="A35" s="52">
        <v>4</v>
      </c>
      <c r="B35" s="50" t="s">
        <v>985</v>
      </c>
      <c r="C35" s="50" t="s">
        <v>827</v>
      </c>
      <c r="D35" s="22">
        <v>85</v>
      </c>
      <c r="E35" s="23">
        <v>3</v>
      </c>
      <c r="F35" s="22">
        <v>801</v>
      </c>
      <c r="G35" s="51">
        <v>31</v>
      </c>
      <c r="H35" s="46"/>
      <c r="I35" s="52">
        <v>6</v>
      </c>
      <c r="J35" s="50" t="s">
        <v>986</v>
      </c>
      <c r="K35" s="50" t="s">
        <v>848</v>
      </c>
      <c r="L35" s="22">
        <v>90</v>
      </c>
      <c r="M35" s="23">
        <v>7</v>
      </c>
      <c r="N35" s="22">
        <v>833</v>
      </c>
      <c r="O35" s="51">
        <v>38</v>
      </c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x14ac:dyDescent="0.3">
      <c r="A36" s="53">
        <v>2</v>
      </c>
      <c r="B36" s="54" t="s">
        <v>987</v>
      </c>
      <c r="C36" s="54" t="s">
        <v>352</v>
      </c>
      <c r="D36" s="34" t="s">
        <v>135</v>
      </c>
      <c r="E36" s="33">
        <v>0</v>
      </c>
      <c r="F36" s="32">
        <v>247</v>
      </c>
      <c r="G36" s="55">
        <v>9</v>
      </c>
      <c r="H36" s="46"/>
      <c r="I36" s="30">
        <v>1</v>
      </c>
      <c r="J36" s="31" t="s">
        <v>195</v>
      </c>
      <c r="K36" s="31" t="s">
        <v>59</v>
      </c>
      <c r="L36" s="34">
        <v>88</v>
      </c>
      <c r="M36" s="33">
        <v>6</v>
      </c>
      <c r="N36" s="37">
        <v>762</v>
      </c>
      <c r="O36" s="38">
        <v>29</v>
      </c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x14ac:dyDescent="0.3">
      <c r="A38" s="46"/>
      <c r="B38" s="10" t="s">
        <v>375</v>
      </c>
      <c r="F38" s="43" t="s">
        <v>167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x14ac:dyDescent="0.3">
      <c r="A39" s="46"/>
      <c r="B39" s="10" t="s">
        <v>168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mergeCells count="1">
    <mergeCell ref="J2:O2"/>
  </mergeCells>
  <hyperlinks>
    <hyperlink ref="B2" location="'Index'!A3" tooltip="Go to the Index sheet" display="á" xr:uid="{DC2BD861-5A66-4FBA-9C44-B28746EE5EB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3EB93-3C55-48FE-8D62-0CA72B283CB0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6"/>
      <c r="B1" s="2" t="s">
        <v>819</v>
      </c>
      <c r="C1" s="2"/>
      <c r="D1" s="3"/>
      <c r="E1" s="3"/>
      <c r="F1" s="3" t="s">
        <v>274</v>
      </c>
      <c r="G1" s="3"/>
      <c r="H1" s="3"/>
      <c r="I1" s="4" t="s">
        <v>820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988</v>
      </c>
      <c r="D3" s="9"/>
      <c r="E3" s="9" t="s">
        <v>989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">
        <v>4</v>
      </c>
      <c r="B5" s="48" t="s">
        <v>936</v>
      </c>
      <c r="C5" s="48" t="s">
        <v>194</v>
      </c>
      <c r="D5" s="17">
        <v>97</v>
      </c>
      <c r="E5" s="18">
        <v>7</v>
      </c>
      <c r="F5" s="17">
        <v>936</v>
      </c>
      <c r="G5" s="49">
        <v>62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1</v>
      </c>
      <c r="B6" s="27" t="s">
        <v>933</v>
      </c>
      <c r="C6" s="27" t="s">
        <v>127</v>
      </c>
      <c r="D6" s="28">
        <v>91</v>
      </c>
      <c r="E6" s="28">
        <v>5</v>
      </c>
      <c r="F6" s="24">
        <v>921</v>
      </c>
      <c r="G6" s="25">
        <v>57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2</v>
      </c>
      <c r="B7" s="50" t="s">
        <v>956</v>
      </c>
      <c r="C7" s="50" t="s">
        <v>194</v>
      </c>
      <c r="D7" s="22">
        <v>89</v>
      </c>
      <c r="E7" s="28">
        <v>3</v>
      </c>
      <c r="F7" s="22">
        <v>906</v>
      </c>
      <c r="G7" s="51">
        <v>48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6</v>
      </c>
      <c r="B8" s="50" t="s">
        <v>958</v>
      </c>
      <c r="C8" s="50" t="s">
        <v>194</v>
      </c>
      <c r="D8" s="22">
        <v>92</v>
      </c>
      <c r="E8" s="28">
        <v>6</v>
      </c>
      <c r="F8" s="22">
        <v>901</v>
      </c>
      <c r="G8" s="51">
        <v>43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5</v>
      </c>
      <c r="B9" s="50" t="s">
        <v>965</v>
      </c>
      <c r="C9" s="50" t="s">
        <v>194</v>
      </c>
      <c r="D9" s="22">
        <v>90</v>
      </c>
      <c r="E9" s="28">
        <v>4</v>
      </c>
      <c r="F9" s="22">
        <v>698</v>
      </c>
      <c r="G9" s="51">
        <v>25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 s="20">
        <v>7</v>
      </c>
      <c r="B10" s="50" t="s">
        <v>923</v>
      </c>
      <c r="C10" s="50" t="s">
        <v>194</v>
      </c>
      <c r="D10" s="22">
        <v>89</v>
      </c>
      <c r="E10" s="28">
        <v>3</v>
      </c>
      <c r="F10" s="22">
        <v>449</v>
      </c>
      <c r="G10" s="51">
        <v>17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x14ac:dyDescent="0.3">
      <c r="A11" s="30">
        <v>3</v>
      </c>
      <c r="B11" s="54" t="s">
        <v>927</v>
      </c>
      <c r="C11" s="54" t="s">
        <v>194</v>
      </c>
      <c r="D11" s="32" t="s">
        <v>135</v>
      </c>
      <c r="E11" s="34">
        <v>0</v>
      </c>
      <c r="F11" s="32">
        <v>270</v>
      </c>
      <c r="G11" s="55">
        <v>12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x14ac:dyDescent="0.3">
      <c r="A13" s="1"/>
      <c r="B13" s="8" t="s">
        <v>7</v>
      </c>
      <c r="C13" s="9" t="s">
        <v>990</v>
      </c>
      <c r="D13" s="9"/>
      <c r="E13" s="9" t="s">
        <v>991</v>
      </c>
      <c r="F13" s="8"/>
      <c r="G13" s="8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x14ac:dyDescent="0.3">
      <c r="A15" s="15">
        <v>1</v>
      </c>
      <c r="B15" s="16" t="s">
        <v>976</v>
      </c>
      <c r="C15" s="16" t="s">
        <v>194</v>
      </c>
      <c r="D15" s="18">
        <v>94</v>
      </c>
      <c r="E15" s="18">
        <v>6</v>
      </c>
      <c r="F15" s="41">
        <v>799</v>
      </c>
      <c r="G15" s="42">
        <v>44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x14ac:dyDescent="0.3">
      <c r="A16" s="20">
        <v>5</v>
      </c>
      <c r="B16" s="50" t="s">
        <v>961</v>
      </c>
      <c r="C16" s="50" t="s">
        <v>194</v>
      </c>
      <c r="D16" s="22">
        <v>93</v>
      </c>
      <c r="E16" s="28">
        <v>5</v>
      </c>
      <c r="F16" s="22">
        <v>871</v>
      </c>
      <c r="G16" s="51">
        <v>42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x14ac:dyDescent="0.3">
      <c r="A17" s="20">
        <v>3</v>
      </c>
      <c r="B17" s="50" t="s">
        <v>962</v>
      </c>
      <c r="C17" s="50" t="s">
        <v>827</v>
      </c>
      <c r="D17" s="22">
        <v>93</v>
      </c>
      <c r="E17" s="28">
        <v>5</v>
      </c>
      <c r="F17" s="22">
        <v>781</v>
      </c>
      <c r="G17" s="51">
        <v>41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x14ac:dyDescent="0.3">
      <c r="A18" s="52">
        <v>6</v>
      </c>
      <c r="B18" s="50" t="s">
        <v>979</v>
      </c>
      <c r="C18" s="50" t="s">
        <v>848</v>
      </c>
      <c r="D18" s="22">
        <v>92</v>
      </c>
      <c r="E18" s="28">
        <v>3</v>
      </c>
      <c r="F18" s="22">
        <v>867</v>
      </c>
      <c r="G18" s="51">
        <v>36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x14ac:dyDescent="0.3">
      <c r="A19" s="52">
        <v>2</v>
      </c>
      <c r="B19" s="50" t="s">
        <v>983</v>
      </c>
      <c r="C19" s="50" t="s">
        <v>194</v>
      </c>
      <c r="D19" s="22">
        <v>89</v>
      </c>
      <c r="E19" s="28">
        <v>2</v>
      </c>
      <c r="F19" s="22">
        <v>605</v>
      </c>
      <c r="G19" s="51">
        <v>26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x14ac:dyDescent="0.3">
      <c r="A20" s="53">
        <v>4</v>
      </c>
      <c r="B20" s="54" t="s">
        <v>985</v>
      </c>
      <c r="C20" s="54" t="s">
        <v>827</v>
      </c>
      <c r="D20" s="32">
        <v>85</v>
      </c>
      <c r="E20" s="34">
        <v>1</v>
      </c>
      <c r="F20" s="32">
        <v>801</v>
      </c>
      <c r="G20" s="55">
        <v>24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x14ac:dyDescent="0.3">
      <c r="A22" s="46"/>
      <c r="B22" s="10" t="s">
        <v>276</v>
      </c>
      <c r="F22" s="43" t="s">
        <v>167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x14ac:dyDescent="0.3">
      <c r="A23" s="46"/>
      <c r="B23" s="10" t="s">
        <v>168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99B05197-54E8-4B9D-BE47-C5A3A2B6A16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3A00F-C824-44DF-81D8-4DDF187B4610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9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6"/>
      <c r="B1" s="2" t="s">
        <v>819</v>
      </c>
      <c r="C1" s="2"/>
      <c r="D1" s="3"/>
      <c r="E1" s="3"/>
      <c r="F1" s="3" t="s">
        <v>277</v>
      </c>
      <c r="G1" s="3"/>
      <c r="H1" s="3"/>
      <c r="I1" s="4" t="s">
        <v>820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 t="s">
        <v>3</v>
      </c>
      <c r="D2" s="45"/>
      <c r="E2" s="45"/>
      <c r="F2" s="45"/>
      <c r="G2" s="45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5" ht="15.75" customHeight="1" x14ac:dyDescent="0.3">
      <c r="A3" s="1"/>
      <c r="B3" s="8" t="s">
        <v>4</v>
      </c>
      <c r="C3" s="9" t="s">
        <v>992</v>
      </c>
      <c r="D3" s="9"/>
      <c r="E3" s="9" t="s">
        <v>993</v>
      </c>
      <c r="F3" s="8"/>
      <c r="G3" s="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15">
        <v>3</v>
      </c>
      <c r="B5" s="48" t="s">
        <v>858</v>
      </c>
      <c r="C5" s="48" t="s">
        <v>242</v>
      </c>
      <c r="D5" s="17">
        <v>96</v>
      </c>
      <c r="E5" s="18">
        <v>7</v>
      </c>
      <c r="F5" s="17">
        <v>951</v>
      </c>
      <c r="G5" s="49">
        <v>73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20">
        <v>1</v>
      </c>
      <c r="B6" s="27" t="s">
        <v>876</v>
      </c>
      <c r="C6" s="27" t="s">
        <v>89</v>
      </c>
      <c r="D6" s="28">
        <v>98</v>
      </c>
      <c r="E6" s="28">
        <v>9</v>
      </c>
      <c r="F6" s="24">
        <v>949</v>
      </c>
      <c r="G6" s="25">
        <v>71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52">
        <v>4</v>
      </c>
      <c r="B7" s="50" t="s">
        <v>893</v>
      </c>
      <c r="C7" s="50" t="s">
        <v>848</v>
      </c>
      <c r="D7" s="22">
        <v>87</v>
      </c>
      <c r="E7" s="28">
        <v>3</v>
      </c>
      <c r="F7" s="22">
        <v>942</v>
      </c>
      <c r="G7" s="51">
        <v>67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0">
        <v>5</v>
      </c>
      <c r="B8" s="50" t="s">
        <v>874</v>
      </c>
      <c r="C8" s="50" t="s">
        <v>634</v>
      </c>
      <c r="D8" s="22">
        <v>97</v>
      </c>
      <c r="E8" s="28">
        <v>8</v>
      </c>
      <c r="F8" s="22">
        <v>946</v>
      </c>
      <c r="G8" s="51">
        <v>65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7</v>
      </c>
      <c r="B9" s="50" t="s">
        <v>892</v>
      </c>
      <c r="C9" s="50" t="s">
        <v>242</v>
      </c>
      <c r="D9" s="22">
        <v>96</v>
      </c>
      <c r="E9" s="28">
        <v>7</v>
      </c>
      <c r="F9" s="22">
        <v>938</v>
      </c>
      <c r="G9" s="51">
        <v>64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 s="20">
        <v>9</v>
      </c>
      <c r="B10" s="50" t="s">
        <v>541</v>
      </c>
      <c r="C10" s="50" t="s">
        <v>78</v>
      </c>
      <c r="D10" s="22">
        <v>93</v>
      </c>
      <c r="E10" s="28">
        <v>4</v>
      </c>
      <c r="F10" s="22">
        <v>934</v>
      </c>
      <c r="G10" s="51">
        <v>60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x14ac:dyDescent="0.3">
      <c r="A11" s="52">
        <v>8</v>
      </c>
      <c r="B11" s="50" t="s">
        <v>749</v>
      </c>
      <c r="C11" s="50" t="s">
        <v>107</v>
      </c>
      <c r="D11" s="22">
        <v>95</v>
      </c>
      <c r="E11" s="28">
        <v>5</v>
      </c>
      <c r="F11" s="22">
        <v>894</v>
      </c>
      <c r="G11" s="51">
        <v>30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x14ac:dyDescent="0.3">
      <c r="A12" s="52">
        <v>2</v>
      </c>
      <c r="B12" s="50" t="s">
        <v>902</v>
      </c>
      <c r="C12" s="50" t="s">
        <v>634</v>
      </c>
      <c r="D12" s="22" t="s">
        <v>135</v>
      </c>
      <c r="E12" s="28">
        <v>0</v>
      </c>
      <c r="F12" s="22">
        <v>371</v>
      </c>
      <c r="G12" s="51">
        <v>23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x14ac:dyDescent="0.3">
      <c r="A13" s="53">
        <v>6</v>
      </c>
      <c r="B13" s="54" t="s">
        <v>904</v>
      </c>
      <c r="C13" s="54" t="s">
        <v>78</v>
      </c>
      <c r="D13" s="32" t="s">
        <v>135</v>
      </c>
      <c r="E13" s="34">
        <v>0</v>
      </c>
      <c r="F13" s="32">
        <v>0</v>
      </c>
      <c r="G13" s="55">
        <v>0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x14ac:dyDescent="0.3">
      <c r="A15" s="1"/>
      <c r="B15" s="8" t="s">
        <v>7</v>
      </c>
      <c r="C15" s="9" t="s">
        <v>994</v>
      </c>
      <c r="D15" s="9"/>
      <c r="E15" s="9" t="s">
        <v>995</v>
      </c>
      <c r="F15" s="8"/>
      <c r="G15" s="8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x14ac:dyDescent="0.3">
      <c r="A17" s="15">
        <v>3</v>
      </c>
      <c r="B17" s="48" t="s">
        <v>895</v>
      </c>
      <c r="C17" s="48" t="s">
        <v>727</v>
      </c>
      <c r="D17" s="17">
        <v>96</v>
      </c>
      <c r="E17" s="18">
        <v>8</v>
      </c>
      <c r="F17" s="17">
        <v>944</v>
      </c>
      <c r="G17" s="49">
        <v>76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x14ac:dyDescent="0.3">
      <c r="A18" s="52">
        <v>4</v>
      </c>
      <c r="B18" s="50" t="s">
        <v>912</v>
      </c>
      <c r="C18" s="50" t="s">
        <v>634</v>
      </c>
      <c r="D18" s="22">
        <v>91</v>
      </c>
      <c r="E18" s="28">
        <v>4</v>
      </c>
      <c r="F18" s="22">
        <v>933</v>
      </c>
      <c r="G18" s="51">
        <v>69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x14ac:dyDescent="0.3">
      <c r="A19" s="20">
        <v>5</v>
      </c>
      <c r="B19" s="50" t="s">
        <v>732</v>
      </c>
      <c r="C19" s="50" t="s">
        <v>107</v>
      </c>
      <c r="D19" s="22">
        <v>91</v>
      </c>
      <c r="E19" s="28">
        <v>4</v>
      </c>
      <c r="F19" s="22">
        <v>911</v>
      </c>
      <c r="G19" s="51">
        <v>52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x14ac:dyDescent="0.3">
      <c r="A20" s="20">
        <v>1</v>
      </c>
      <c r="B20" s="27" t="s">
        <v>957</v>
      </c>
      <c r="C20" s="27" t="s">
        <v>848</v>
      </c>
      <c r="D20" s="28">
        <v>94</v>
      </c>
      <c r="E20" s="28">
        <v>7</v>
      </c>
      <c r="F20" s="24">
        <v>815</v>
      </c>
      <c r="G20" s="25">
        <v>45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x14ac:dyDescent="0.3">
      <c r="A21" s="52">
        <v>2</v>
      </c>
      <c r="B21" s="50" t="s">
        <v>205</v>
      </c>
      <c r="C21" s="50" t="s">
        <v>59</v>
      </c>
      <c r="D21" s="22">
        <v>94</v>
      </c>
      <c r="E21" s="28">
        <v>7</v>
      </c>
      <c r="F21" s="22">
        <v>898</v>
      </c>
      <c r="G21" s="51">
        <v>44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x14ac:dyDescent="0.3">
      <c r="A22" s="52">
        <v>8</v>
      </c>
      <c r="B22" s="50" t="s">
        <v>940</v>
      </c>
      <c r="C22" s="50" t="s">
        <v>848</v>
      </c>
      <c r="D22" s="22">
        <v>94</v>
      </c>
      <c r="E22" s="28">
        <v>7</v>
      </c>
      <c r="F22" s="22">
        <v>880</v>
      </c>
      <c r="G22" s="51">
        <v>43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x14ac:dyDescent="0.3">
      <c r="A23" s="52">
        <v>6</v>
      </c>
      <c r="B23" s="50" t="s">
        <v>974</v>
      </c>
      <c r="C23" s="50" t="s">
        <v>242</v>
      </c>
      <c r="D23" s="22">
        <v>83</v>
      </c>
      <c r="E23" s="28">
        <v>2</v>
      </c>
      <c r="F23" s="22">
        <v>885</v>
      </c>
      <c r="G23" s="51">
        <v>33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x14ac:dyDescent="0.3">
      <c r="A24" s="30">
        <v>7</v>
      </c>
      <c r="B24" s="54" t="s">
        <v>926</v>
      </c>
      <c r="C24" s="54" t="s">
        <v>848</v>
      </c>
      <c r="D24" s="32" t="s">
        <v>79</v>
      </c>
      <c r="E24" s="34">
        <v>0</v>
      </c>
      <c r="F24" s="32">
        <v>259</v>
      </c>
      <c r="G24" s="55">
        <v>7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x14ac:dyDescent="0.3">
      <c r="A26" s="46"/>
      <c r="B26" s="10" t="s">
        <v>276</v>
      </c>
      <c r="F26" s="43" t="s">
        <v>167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x14ac:dyDescent="0.3">
      <c r="A27" s="46"/>
      <c r="B27" s="10" t="s">
        <v>168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x14ac:dyDescent="0.3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C4E87798-7B1E-4CFB-982F-6C33B4F544D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69D1A-FA6D-4FCF-8685-4FDA622AEDC7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996</v>
      </c>
      <c r="B1" s="2"/>
      <c r="C1" s="2"/>
      <c r="D1" s="3"/>
      <c r="E1" s="3"/>
      <c r="F1" s="3"/>
      <c r="G1" s="56"/>
      <c r="H1" s="3"/>
      <c r="I1" s="4" t="s">
        <v>820</v>
      </c>
      <c r="J1" s="57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9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0" t="s">
        <v>460</v>
      </c>
      <c r="B4" s="61"/>
      <c r="C4" s="62">
        <v>583</v>
      </c>
      <c r="D4" s="61"/>
      <c r="E4" s="63" t="s">
        <v>15</v>
      </c>
      <c r="F4" s="64">
        <f>SUM(F5:F7)</f>
        <v>582</v>
      </c>
      <c r="G4" s="65" t="s">
        <v>290</v>
      </c>
      <c r="H4" s="60" t="s">
        <v>997</v>
      </c>
      <c r="I4" s="61"/>
      <c r="J4" s="62">
        <v>579</v>
      </c>
      <c r="K4" s="61"/>
      <c r="L4" s="63" t="s">
        <v>15</v>
      </c>
      <c r="M4" s="64">
        <f>SUM(M5:M7)</f>
        <v>572</v>
      </c>
      <c r="N4"/>
    </row>
    <row r="5" spans="1:25" ht="15.75" customHeight="1" x14ac:dyDescent="0.3">
      <c r="A5" s="192" t="s">
        <v>462</v>
      </c>
      <c r="B5" s="193"/>
      <c r="C5" s="194"/>
      <c r="D5" s="23">
        <v>97</v>
      </c>
      <c r="E5" s="23">
        <v>96</v>
      </c>
      <c r="F5" s="68">
        <f>SUM(D5:E5)</f>
        <v>193</v>
      </c>
      <c r="G5"/>
      <c r="H5" s="192" t="s">
        <v>998</v>
      </c>
      <c r="I5" s="193"/>
      <c r="J5" s="194"/>
      <c r="K5" s="23">
        <v>97</v>
      </c>
      <c r="L5" s="23">
        <v>97</v>
      </c>
      <c r="M5" s="68">
        <f>SUM(K5:L5)</f>
        <v>194</v>
      </c>
      <c r="N5"/>
    </row>
    <row r="6" spans="1:25" ht="15.75" customHeight="1" x14ac:dyDescent="0.3">
      <c r="A6" s="195" t="s">
        <v>830</v>
      </c>
      <c r="B6" s="196"/>
      <c r="C6" s="197"/>
      <c r="D6" s="28">
        <v>96</v>
      </c>
      <c r="E6" s="28">
        <v>98</v>
      </c>
      <c r="F6" s="29">
        <f>SUM(D6:E6)</f>
        <v>194</v>
      </c>
      <c r="G6"/>
      <c r="H6" s="195" t="s">
        <v>999</v>
      </c>
      <c r="I6" s="196"/>
      <c r="J6" s="197"/>
      <c r="K6" s="28">
        <v>95</v>
      </c>
      <c r="L6" s="28">
        <v>92</v>
      </c>
      <c r="M6" s="29">
        <f>SUM(K6:L6)</f>
        <v>187</v>
      </c>
      <c r="N6"/>
    </row>
    <row r="7" spans="1:25" ht="15.75" customHeight="1" x14ac:dyDescent="0.3">
      <c r="A7" s="198" t="s">
        <v>1000</v>
      </c>
      <c r="B7" s="199"/>
      <c r="C7" s="200"/>
      <c r="D7" s="34">
        <v>99</v>
      </c>
      <c r="E7" s="34">
        <v>96</v>
      </c>
      <c r="F7" s="35">
        <f>SUM(D7:E7)</f>
        <v>195</v>
      </c>
      <c r="G7"/>
      <c r="H7" s="198" t="s">
        <v>546</v>
      </c>
      <c r="I7" s="199"/>
      <c r="J7" s="200"/>
      <c r="K7" s="34">
        <v>96</v>
      </c>
      <c r="L7" s="34">
        <v>95</v>
      </c>
      <c r="M7" s="35">
        <f>SUM(K7:L7)</f>
        <v>191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0" t="s">
        <v>1001</v>
      </c>
      <c r="B9" s="61"/>
      <c r="C9" s="62">
        <v>592</v>
      </c>
      <c r="D9" s="61"/>
      <c r="E9" s="63" t="s">
        <v>15</v>
      </c>
      <c r="F9" s="64">
        <f>SUM(F10:F12)</f>
        <v>587</v>
      </c>
      <c r="G9" s="65" t="s">
        <v>290</v>
      </c>
      <c r="H9" s="60" t="s">
        <v>1002</v>
      </c>
      <c r="I9" s="61"/>
      <c r="J9" s="62">
        <v>578</v>
      </c>
      <c r="K9" s="61"/>
      <c r="L9" s="63" t="s">
        <v>15</v>
      </c>
      <c r="M9" s="64">
        <f>SUM(M10:M12)</f>
        <v>579</v>
      </c>
      <c r="N9"/>
    </row>
    <row r="10" spans="1:25" ht="15.75" customHeight="1" x14ac:dyDescent="0.3">
      <c r="A10" s="192" t="s">
        <v>829</v>
      </c>
      <c r="B10" s="193"/>
      <c r="C10" s="194"/>
      <c r="D10" s="23">
        <v>98</v>
      </c>
      <c r="E10" s="23">
        <v>96</v>
      </c>
      <c r="F10" s="68">
        <f>SUM(D10:E10)</f>
        <v>194</v>
      </c>
      <c r="G10"/>
      <c r="H10" s="192" t="s">
        <v>739</v>
      </c>
      <c r="I10" s="193"/>
      <c r="J10" s="194"/>
      <c r="K10" s="23">
        <v>99</v>
      </c>
      <c r="L10" s="23">
        <v>98</v>
      </c>
      <c r="M10" s="68">
        <f>SUM(K10:L10)</f>
        <v>197</v>
      </c>
      <c r="N10"/>
    </row>
    <row r="11" spans="1:25" ht="15.75" customHeight="1" x14ac:dyDescent="0.3">
      <c r="A11" s="195" t="s">
        <v>825</v>
      </c>
      <c r="B11" s="196"/>
      <c r="C11" s="197"/>
      <c r="D11" s="28">
        <v>99</v>
      </c>
      <c r="E11" s="28">
        <v>98</v>
      </c>
      <c r="F11" s="29">
        <f>SUM(D11:E11)</f>
        <v>197</v>
      </c>
      <c r="G11"/>
      <c r="H11" s="195" t="s">
        <v>849</v>
      </c>
      <c r="I11" s="196"/>
      <c r="J11" s="197"/>
      <c r="K11" s="28">
        <v>99</v>
      </c>
      <c r="L11" s="28">
        <v>97</v>
      </c>
      <c r="M11" s="29">
        <f>SUM(K11:L11)</f>
        <v>196</v>
      </c>
      <c r="N11"/>
    </row>
    <row r="12" spans="1:25" ht="15.75" customHeight="1" x14ac:dyDescent="0.3">
      <c r="A12" s="198" t="s">
        <v>88</v>
      </c>
      <c r="B12" s="199"/>
      <c r="C12" s="200"/>
      <c r="D12" s="92">
        <v>100</v>
      </c>
      <c r="E12" s="34">
        <v>96</v>
      </c>
      <c r="F12" s="35">
        <f>SUM(D12:E12)</f>
        <v>196</v>
      </c>
      <c r="G12"/>
      <c r="H12" s="198" t="s">
        <v>835</v>
      </c>
      <c r="I12" s="199"/>
      <c r="J12" s="200"/>
      <c r="K12" s="34">
        <v>91</v>
      </c>
      <c r="L12" s="34">
        <v>95</v>
      </c>
      <c r="M12" s="35">
        <f>SUM(K12:L12)</f>
        <v>186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0" t="s">
        <v>1003</v>
      </c>
      <c r="B14" s="61"/>
      <c r="C14" s="62">
        <v>581</v>
      </c>
      <c r="D14" s="61"/>
      <c r="E14" s="63" t="s">
        <v>15</v>
      </c>
      <c r="F14" s="64">
        <f>SUM(F15:F17)</f>
        <v>584</v>
      </c>
      <c r="G14" s="65" t="s">
        <v>290</v>
      </c>
      <c r="H14" s="60" t="s">
        <v>1004</v>
      </c>
      <c r="I14" s="61"/>
      <c r="J14" s="62">
        <v>584</v>
      </c>
      <c r="K14" s="61"/>
      <c r="L14" s="63" t="s">
        <v>15</v>
      </c>
      <c r="M14" s="64">
        <f>SUM(M15:M17)</f>
        <v>583</v>
      </c>
      <c r="N14"/>
    </row>
    <row r="15" spans="1:25" ht="15.75" customHeight="1" x14ac:dyDescent="0.3">
      <c r="A15" s="192" t="s">
        <v>826</v>
      </c>
      <c r="B15" s="193"/>
      <c r="C15" s="194"/>
      <c r="D15" s="23">
        <v>99</v>
      </c>
      <c r="E15" s="23">
        <v>96</v>
      </c>
      <c r="F15" s="68">
        <f>SUM(D15:E15)</f>
        <v>195</v>
      </c>
      <c r="G15"/>
      <c r="H15" s="192" t="s">
        <v>738</v>
      </c>
      <c r="I15" s="193"/>
      <c r="J15" s="194"/>
      <c r="K15" s="23">
        <v>99</v>
      </c>
      <c r="L15" s="23">
        <v>97</v>
      </c>
      <c r="M15" s="68">
        <f>SUM(K15:L15)</f>
        <v>196</v>
      </c>
      <c r="N15"/>
    </row>
    <row r="16" spans="1:25" ht="15.75" customHeight="1" x14ac:dyDescent="0.3">
      <c r="A16" s="195" t="s">
        <v>838</v>
      </c>
      <c r="B16" s="196"/>
      <c r="C16" s="197"/>
      <c r="D16" s="28">
        <v>99</v>
      </c>
      <c r="E16" s="28">
        <v>99</v>
      </c>
      <c r="F16" s="29">
        <f>SUM(D16:E16)</f>
        <v>198</v>
      </c>
      <c r="G16"/>
      <c r="H16" s="195" t="s">
        <v>1005</v>
      </c>
      <c r="I16" s="196"/>
      <c r="J16" s="197"/>
      <c r="K16" s="28">
        <v>97</v>
      </c>
      <c r="L16" s="28">
        <v>96</v>
      </c>
      <c r="M16" s="29">
        <f>SUM(K16:L16)</f>
        <v>193</v>
      </c>
      <c r="N16"/>
    </row>
    <row r="17" spans="1:20" ht="15.75" customHeight="1" x14ac:dyDescent="0.3">
      <c r="A17" s="198" t="s">
        <v>842</v>
      </c>
      <c r="B17" s="199"/>
      <c r="C17" s="200"/>
      <c r="D17" s="34">
        <v>94</v>
      </c>
      <c r="E17" s="34">
        <v>97</v>
      </c>
      <c r="F17" s="35">
        <f>SUM(D17:E17)</f>
        <v>191</v>
      </c>
      <c r="G17"/>
      <c r="H17" s="198" t="s">
        <v>1006</v>
      </c>
      <c r="I17" s="199"/>
      <c r="J17" s="200"/>
      <c r="K17" s="34">
        <v>96</v>
      </c>
      <c r="L17" s="34">
        <v>98</v>
      </c>
      <c r="M17" s="35">
        <f>SUM(K17:L17)</f>
        <v>194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2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1007</v>
      </c>
      <c r="H20" s="73" t="s">
        <v>1001</v>
      </c>
      <c r="I20" s="23">
        <v>10</v>
      </c>
      <c r="J20" s="23">
        <v>10</v>
      </c>
      <c r="K20" s="23"/>
      <c r="L20" s="23"/>
      <c r="M20" s="23">
        <v>5890</v>
      </c>
      <c r="N20" s="68">
        <v>20</v>
      </c>
    </row>
    <row r="21" spans="1:20" ht="15.75" customHeight="1" x14ac:dyDescent="0.3">
      <c r="B21" s="74" t="s">
        <v>1008</v>
      </c>
      <c r="H21" s="69" t="s">
        <v>1004</v>
      </c>
      <c r="I21" s="28">
        <v>10</v>
      </c>
      <c r="J21" s="28">
        <v>6</v>
      </c>
      <c r="K21" s="28"/>
      <c r="L21" s="28">
        <v>4</v>
      </c>
      <c r="M21" s="28">
        <v>5841</v>
      </c>
      <c r="N21" s="29">
        <v>12</v>
      </c>
    </row>
    <row r="22" spans="1:20" ht="15.75" customHeight="1" x14ac:dyDescent="0.3">
      <c r="B22" s="9" t="s">
        <v>303</v>
      </c>
      <c r="H22" s="69" t="s">
        <v>1002</v>
      </c>
      <c r="I22" s="28">
        <v>10</v>
      </c>
      <c r="J22" s="28">
        <v>5</v>
      </c>
      <c r="K22" s="28"/>
      <c r="L22" s="28">
        <v>5</v>
      </c>
      <c r="M22" s="28">
        <v>5793</v>
      </c>
      <c r="N22" s="29">
        <v>10</v>
      </c>
    </row>
    <row r="23" spans="1:20" ht="15.75" customHeight="1" x14ac:dyDescent="0.3">
      <c r="H23" s="69" t="s">
        <v>1003</v>
      </c>
      <c r="I23" s="28">
        <v>10</v>
      </c>
      <c r="J23" s="28">
        <v>3</v>
      </c>
      <c r="K23" s="28"/>
      <c r="L23" s="28">
        <v>7</v>
      </c>
      <c r="M23" s="28">
        <v>5784</v>
      </c>
      <c r="N23" s="29">
        <v>6</v>
      </c>
    </row>
    <row r="24" spans="1:20" ht="15.75" customHeight="1" x14ac:dyDescent="0.3">
      <c r="H24" s="69" t="s">
        <v>997</v>
      </c>
      <c r="I24" s="28">
        <v>10</v>
      </c>
      <c r="J24" s="28">
        <v>3</v>
      </c>
      <c r="K24" s="28"/>
      <c r="L24" s="28">
        <v>7</v>
      </c>
      <c r="M24" s="28">
        <v>5709</v>
      </c>
      <c r="N24" s="29">
        <v>6</v>
      </c>
    </row>
    <row r="25" spans="1:20" ht="15.75" customHeight="1" x14ac:dyDescent="0.3">
      <c r="H25" s="70" t="s">
        <v>460</v>
      </c>
      <c r="I25" s="37">
        <v>10</v>
      </c>
      <c r="J25" s="37">
        <v>3</v>
      </c>
      <c r="K25" s="37"/>
      <c r="L25" s="37">
        <v>7</v>
      </c>
      <c r="M25" s="37">
        <v>5515</v>
      </c>
      <c r="N25" s="38">
        <v>6</v>
      </c>
    </row>
    <row r="26" spans="1:20" ht="15.75" customHeight="1" x14ac:dyDescent="0.3">
      <c r="B26" s="95"/>
      <c r="C26" s="95"/>
      <c r="H26" s="201"/>
      <c r="I26" s="78"/>
      <c r="J26" s="78"/>
      <c r="K26" s="78"/>
      <c r="L26" s="78"/>
      <c r="M26" s="78"/>
      <c r="N26" s="78"/>
    </row>
    <row r="27" spans="1:20" ht="15.75" customHeight="1" x14ac:dyDescent="0.3">
      <c r="A27" s="76"/>
      <c r="B27" s="76"/>
      <c r="C27" s="76"/>
      <c r="D27" s="76"/>
      <c r="E27" s="76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0" t="s">
        <v>1009</v>
      </c>
      <c r="B30" s="61"/>
      <c r="C30" s="62">
        <v>573</v>
      </c>
      <c r="D30" s="61"/>
      <c r="E30" s="63" t="s">
        <v>15</v>
      </c>
      <c r="F30" s="64">
        <f>SUM(F31:F33)</f>
        <v>568</v>
      </c>
      <c r="G30" s="65" t="s">
        <v>290</v>
      </c>
      <c r="H30" s="60" t="s">
        <v>1010</v>
      </c>
      <c r="I30" s="61"/>
      <c r="J30" s="62">
        <v>562</v>
      </c>
      <c r="K30" s="61"/>
      <c r="L30" s="63" t="s">
        <v>15</v>
      </c>
      <c r="M30" s="64">
        <f>SUM(M31:M33)</f>
        <v>549</v>
      </c>
      <c r="N30"/>
      <c r="O30" s="46"/>
      <c r="P30" s="46"/>
      <c r="Q30" s="46"/>
      <c r="R30" s="46"/>
      <c r="S30" s="46"/>
      <c r="T30" s="46"/>
    </row>
    <row r="31" spans="1:20" ht="15.75" customHeight="1" x14ac:dyDescent="0.3">
      <c r="A31" s="192" t="s">
        <v>205</v>
      </c>
      <c r="B31" s="193"/>
      <c r="C31" s="194"/>
      <c r="D31" s="23">
        <v>94</v>
      </c>
      <c r="E31" s="23">
        <v>90</v>
      </c>
      <c r="F31" s="68">
        <f>SUM(D31:E31)</f>
        <v>184</v>
      </c>
      <c r="G31"/>
      <c r="H31" s="192" t="s">
        <v>1011</v>
      </c>
      <c r="I31" s="193"/>
      <c r="J31" s="194"/>
      <c r="K31" s="23">
        <v>86</v>
      </c>
      <c r="L31" s="23">
        <v>87</v>
      </c>
      <c r="M31" s="68">
        <f>SUM(K31:L31)</f>
        <v>173</v>
      </c>
      <c r="N31"/>
      <c r="O31" s="46"/>
      <c r="P31" s="46"/>
      <c r="Q31" s="46"/>
      <c r="R31" s="46"/>
      <c r="S31" s="46"/>
      <c r="T31" s="46"/>
    </row>
    <row r="32" spans="1:20" ht="15.75" customHeight="1" x14ac:dyDescent="0.3">
      <c r="A32" s="195" t="s">
        <v>836</v>
      </c>
      <c r="B32" s="196"/>
      <c r="C32" s="197"/>
      <c r="D32" s="28">
        <v>98</v>
      </c>
      <c r="E32" s="28">
        <v>95</v>
      </c>
      <c r="F32" s="29">
        <f>SUM(D32:E32)</f>
        <v>193</v>
      </c>
      <c r="G32"/>
      <c r="H32" s="195" t="s">
        <v>1012</v>
      </c>
      <c r="I32" s="196"/>
      <c r="J32" s="197"/>
      <c r="K32" s="28">
        <v>96</v>
      </c>
      <c r="L32" s="28">
        <v>96</v>
      </c>
      <c r="M32" s="29">
        <f>SUM(K32:L32)</f>
        <v>192</v>
      </c>
      <c r="N32"/>
      <c r="O32" s="46"/>
      <c r="P32" s="46"/>
      <c r="Q32" s="46"/>
      <c r="R32" s="46"/>
      <c r="S32" s="46"/>
      <c r="T32" s="46"/>
    </row>
    <row r="33" spans="1:20" ht="15.75" customHeight="1" x14ac:dyDescent="0.3">
      <c r="A33" s="198" t="s">
        <v>855</v>
      </c>
      <c r="B33" s="199"/>
      <c r="C33" s="200"/>
      <c r="D33" s="34">
        <v>95</v>
      </c>
      <c r="E33" s="34">
        <v>96</v>
      </c>
      <c r="F33" s="35">
        <f>SUM(D33:E33)</f>
        <v>191</v>
      </c>
      <c r="G33"/>
      <c r="H33" s="198" t="s">
        <v>541</v>
      </c>
      <c r="I33" s="199"/>
      <c r="J33" s="200"/>
      <c r="K33" s="34">
        <v>92</v>
      </c>
      <c r="L33" s="34">
        <v>92</v>
      </c>
      <c r="M33" s="35">
        <f>SUM(K33:L33)</f>
        <v>184</v>
      </c>
      <c r="N33"/>
      <c r="O33" s="46"/>
      <c r="P33" s="46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6"/>
      <c r="P34" s="46"/>
      <c r="Q34" s="46"/>
      <c r="R34" s="46"/>
      <c r="S34" s="46"/>
      <c r="T34" s="46"/>
    </row>
    <row r="35" spans="1:20" ht="15.75" customHeight="1" x14ac:dyDescent="0.3">
      <c r="A35" s="60" t="s">
        <v>1013</v>
      </c>
      <c r="B35" s="61"/>
      <c r="C35" s="62">
        <v>566</v>
      </c>
      <c r="D35" s="61"/>
      <c r="E35" s="63" t="s">
        <v>15</v>
      </c>
      <c r="F35" s="64">
        <f>SUM(F36:F38)</f>
        <v>566</v>
      </c>
      <c r="G35" s="65" t="s">
        <v>290</v>
      </c>
      <c r="H35" s="60" t="s">
        <v>1014</v>
      </c>
      <c r="I35" s="61"/>
      <c r="J35" s="62">
        <v>565</v>
      </c>
      <c r="K35" s="61"/>
      <c r="L35" s="63" t="s">
        <v>15</v>
      </c>
      <c r="M35" s="64">
        <f>SUM(M36:M38)</f>
        <v>565</v>
      </c>
      <c r="N35"/>
      <c r="O35" s="46"/>
      <c r="P35" s="46"/>
      <c r="Q35" s="46"/>
      <c r="R35" s="46"/>
      <c r="S35" s="46"/>
      <c r="T35" s="46"/>
    </row>
    <row r="36" spans="1:20" ht="15.75" customHeight="1" x14ac:dyDescent="0.3">
      <c r="A36" s="192" t="s">
        <v>876</v>
      </c>
      <c r="B36" s="193"/>
      <c r="C36" s="194"/>
      <c r="D36" s="23">
        <v>98</v>
      </c>
      <c r="E36" s="23">
        <v>95</v>
      </c>
      <c r="F36" s="68">
        <f>SUM(D36:E36)</f>
        <v>193</v>
      </c>
      <c r="G36"/>
      <c r="H36" s="192" t="s">
        <v>871</v>
      </c>
      <c r="I36" s="193"/>
      <c r="J36" s="194"/>
      <c r="K36" s="23">
        <v>94</v>
      </c>
      <c r="L36" s="23">
        <v>99</v>
      </c>
      <c r="M36" s="68">
        <f>SUM(K36:L36)</f>
        <v>193</v>
      </c>
      <c r="N36"/>
      <c r="O36" s="46"/>
      <c r="P36" s="46"/>
      <c r="Q36" s="46"/>
      <c r="R36" s="46"/>
      <c r="S36" s="46"/>
      <c r="T36" s="46"/>
    </row>
    <row r="37" spans="1:20" ht="15.75" customHeight="1" x14ac:dyDescent="0.3">
      <c r="A37" s="195" t="s">
        <v>899</v>
      </c>
      <c r="B37" s="196"/>
      <c r="C37" s="197"/>
      <c r="D37" s="28">
        <v>92</v>
      </c>
      <c r="E37" s="28">
        <v>92</v>
      </c>
      <c r="F37" s="29">
        <f>SUM(D37:E37)</f>
        <v>184</v>
      </c>
      <c r="G37"/>
      <c r="H37" s="195" t="s">
        <v>893</v>
      </c>
      <c r="I37" s="196"/>
      <c r="J37" s="197"/>
      <c r="K37" s="28">
        <v>87</v>
      </c>
      <c r="L37" s="28">
        <v>93</v>
      </c>
      <c r="M37" s="29">
        <f>SUM(K37:L37)</f>
        <v>180</v>
      </c>
      <c r="N37"/>
      <c r="O37" s="46"/>
      <c r="P37" s="46"/>
      <c r="Q37" s="46"/>
      <c r="R37" s="46"/>
      <c r="S37" s="46"/>
      <c r="T37" s="46"/>
    </row>
    <row r="38" spans="1:20" ht="15.75" customHeight="1" x14ac:dyDescent="0.3">
      <c r="A38" s="198" t="s">
        <v>850</v>
      </c>
      <c r="B38" s="199"/>
      <c r="C38" s="200"/>
      <c r="D38" s="34">
        <v>95</v>
      </c>
      <c r="E38" s="34">
        <v>94</v>
      </c>
      <c r="F38" s="35">
        <f>SUM(D38:E38)</f>
        <v>189</v>
      </c>
      <c r="G38"/>
      <c r="H38" s="198" t="s">
        <v>847</v>
      </c>
      <c r="I38" s="199"/>
      <c r="J38" s="200"/>
      <c r="K38" s="34">
        <v>97</v>
      </c>
      <c r="L38" s="34">
        <v>95</v>
      </c>
      <c r="M38" s="35">
        <f>SUM(K38:L38)</f>
        <v>192</v>
      </c>
      <c r="N38"/>
      <c r="O38" s="46"/>
      <c r="P38" s="46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6"/>
      <c r="P39" s="46"/>
      <c r="Q39" s="46"/>
      <c r="R39" s="46"/>
      <c r="S39" s="46"/>
      <c r="T39" s="46"/>
    </row>
    <row r="40" spans="1:20" ht="15.75" customHeight="1" x14ac:dyDescent="0.3">
      <c r="A40" s="60" t="s">
        <v>1015</v>
      </c>
      <c r="B40" s="61"/>
      <c r="C40" s="62">
        <v>564</v>
      </c>
      <c r="D40" s="61"/>
      <c r="E40" s="63" t="s">
        <v>15</v>
      </c>
      <c r="F40" s="64">
        <f>SUM(F41:F43)</f>
        <v>574</v>
      </c>
      <c r="G40" s="65" t="s">
        <v>290</v>
      </c>
      <c r="H40" s="60" t="s">
        <v>1016</v>
      </c>
      <c r="I40" s="61"/>
      <c r="J40" s="62">
        <v>559</v>
      </c>
      <c r="K40" s="61"/>
      <c r="L40" s="63" t="s">
        <v>15</v>
      </c>
      <c r="M40" s="64">
        <f>SUM(M41:M43)</f>
        <v>0</v>
      </c>
      <c r="N40"/>
      <c r="O40" s="46"/>
      <c r="P40" s="46"/>
      <c r="Q40" s="46"/>
      <c r="R40" s="46"/>
      <c r="S40" s="46"/>
      <c r="T40" s="46"/>
    </row>
    <row r="41" spans="1:20" ht="15.75" customHeight="1" x14ac:dyDescent="0.3">
      <c r="A41" s="192" t="s">
        <v>880</v>
      </c>
      <c r="B41" s="193"/>
      <c r="C41" s="194"/>
      <c r="D41" s="23">
        <v>93</v>
      </c>
      <c r="E41" s="23">
        <v>96</v>
      </c>
      <c r="F41" s="68">
        <f>SUM(D41:E41)</f>
        <v>189</v>
      </c>
      <c r="G41"/>
      <c r="H41" s="192" t="s">
        <v>968</v>
      </c>
      <c r="I41" s="193"/>
      <c r="J41" s="194"/>
      <c r="K41" s="22" t="s">
        <v>79</v>
      </c>
      <c r="L41" s="23"/>
      <c r="M41" s="68">
        <f>SUM(K41:L41)</f>
        <v>0</v>
      </c>
      <c r="N41"/>
      <c r="O41" s="46"/>
      <c r="P41" s="46"/>
      <c r="Q41" s="46"/>
      <c r="R41" s="46"/>
      <c r="S41" s="46"/>
      <c r="T41" s="46"/>
    </row>
    <row r="42" spans="1:20" ht="15.75" customHeight="1" x14ac:dyDescent="0.3">
      <c r="A42" s="195" t="s">
        <v>851</v>
      </c>
      <c r="B42" s="196"/>
      <c r="C42" s="197"/>
      <c r="D42" s="28">
        <v>98</v>
      </c>
      <c r="E42" s="28">
        <v>95</v>
      </c>
      <c r="F42" s="29">
        <f>SUM(D42:E42)</f>
        <v>193</v>
      </c>
      <c r="G42"/>
      <c r="H42" s="195" t="s">
        <v>839</v>
      </c>
      <c r="I42" s="196"/>
      <c r="J42" s="197"/>
      <c r="K42" s="22" t="s">
        <v>79</v>
      </c>
      <c r="L42" s="28"/>
      <c r="M42" s="29">
        <f>SUM(K42:L42)</f>
        <v>0</v>
      </c>
      <c r="N42"/>
      <c r="O42" s="46"/>
      <c r="P42" s="46"/>
      <c r="Q42" s="46"/>
      <c r="R42" s="46"/>
      <c r="S42" s="46"/>
      <c r="T42" s="46"/>
    </row>
    <row r="43" spans="1:20" ht="15.75" customHeight="1" x14ac:dyDescent="0.3">
      <c r="A43" s="198" t="s">
        <v>889</v>
      </c>
      <c r="B43" s="199"/>
      <c r="C43" s="200"/>
      <c r="D43" s="34">
        <v>97</v>
      </c>
      <c r="E43" s="34">
        <v>95</v>
      </c>
      <c r="F43" s="35">
        <f>SUM(D43:E43)</f>
        <v>192</v>
      </c>
      <c r="G43"/>
      <c r="H43" s="198" t="s">
        <v>852</v>
      </c>
      <c r="I43" s="199"/>
      <c r="J43" s="200"/>
      <c r="K43" s="22" t="s">
        <v>79</v>
      </c>
      <c r="L43" s="34"/>
      <c r="M43" s="35">
        <f>SUM(K43:L43)</f>
        <v>0</v>
      </c>
      <c r="N43"/>
      <c r="O43" s="46"/>
      <c r="P43" s="46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6"/>
      <c r="P44" s="46"/>
      <c r="Q44" s="46"/>
      <c r="R44" s="46"/>
      <c r="S44" s="46"/>
      <c r="T44" s="46"/>
    </row>
    <row r="45" spans="1:20" ht="15.75" customHeight="1" x14ac:dyDescent="0.3">
      <c r="H45" s="72" t="s">
        <v>7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1017</v>
      </c>
      <c r="H46" s="79" t="s">
        <v>1014</v>
      </c>
      <c r="I46" s="67">
        <v>10</v>
      </c>
      <c r="J46" s="67">
        <v>8</v>
      </c>
      <c r="K46" s="67"/>
      <c r="L46" s="67">
        <v>2</v>
      </c>
      <c r="M46" s="67">
        <v>5743</v>
      </c>
      <c r="N46" s="80">
        <v>16</v>
      </c>
      <c r="O46" s="46"/>
      <c r="P46" s="46"/>
    </row>
    <row r="47" spans="1:20" ht="15.75" customHeight="1" x14ac:dyDescent="0.3">
      <c r="B47" s="81" t="s">
        <v>1018</v>
      </c>
      <c r="H47" s="82" t="s">
        <v>1013</v>
      </c>
      <c r="I47" s="22">
        <v>10</v>
      </c>
      <c r="J47" s="22">
        <v>7</v>
      </c>
      <c r="K47" s="22">
        <v>1</v>
      </c>
      <c r="L47" s="22">
        <v>2</v>
      </c>
      <c r="M47" s="22">
        <v>5671</v>
      </c>
      <c r="N47" s="51">
        <v>15</v>
      </c>
      <c r="O47" s="46"/>
      <c r="P47" s="46"/>
    </row>
    <row r="48" spans="1:20" ht="15.75" customHeight="1" x14ac:dyDescent="0.3">
      <c r="B48" s="9" t="s">
        <v>303</v>
      </c>
      <c r="H48" s="82" t="s">
        <v>1009</v>
      </c>
      <c r="I48" s="22">
        <v>10</v>
      </c>
      <c r="J48" s="22">
        <v>6</v>
      </c>
      <c r="K48" s="22">
        <v>1</v>
      </c>
      <c r="L48" s="22">
        <v>3</v>
      </c>
      <c r="M48" s="22">
        <v>5664</v>
      </c>
      <c r="N48" s="51">
        <v>13</v>
      </c>
      <c r="O48" s="46"/>
      <c r="P48" s="46"/>
    </row>
    <row r="49" spans="1:16" ht="15.75" customHeight="1" x14ac:dyDescent="0.3">
      <c r="H49" s="82" t="s">
        <v>1010</v>
      </c>
      <c r="I49" s="22">
        <v>10</v>
      </c>
      <c r="J49" s="22">
        <v>4</v>
      </c>
      <c r="K49" s="22">
        <v>1</v>
      </c>
      <c r="L49" s="22">
        <v>5</v>
      </c>
      <c r="M49" s="22">
        <v>5612</v>
      </c>
      <c r="N49" s="51">
        <v>9</v>
      </c>
      <c r="O49" s="46"/>
      <c r="P49" s="46"/>
    </row>
    <row r="50" spans="1:16" ht="15.75" customHeight="1" x14ac:dyDescent="0.3">
      <c r="H50" s="82" t="s">
        <v>1015</v>
      </c>
      <c r="I50" s="22">
        <v>10</v>
      </c>
      <c r="J50" s="22">
        <v>3</v>
      </c>
      <c r="K50" s="22">
        <v>1</v>
      </c>
      <c r="L50" s="22">
        <v>6</v>
      </c>
      <c r="M50" s="22">
        <v>5641</v>
      </c>
      <c r="N50" s="51">
        <v>7</v>
      </c>
      <c r="O50" s="46"/>
      <c r="P50" s="46"/>
    </row>
    <row r="51" spans="1:16" ht="15.75" customHeight="1" x14ac:dyDescent="0.3">
      <c r="H51" s="83" t="s">
        <v>1016</v>
      </c>
      <c r="I51" s="32">
        <v>10</v>
      </c>
      <c r="J51" s="32"/>
      <c r="K51" s="32"/>
      <c r="L51" s="32">
        <v>10</v>
      </c>
      <c r="M51" s="32">
        <v>0</v>
      </c>
      <c r="N51" s="55">
        <v>0</v>
      </c>
      <c r="O51" s="46"/>
      <c r="P51" s="46"/>
    </row>
    <row r="52" spans="1:16" ht="15.75" customHeight="1" x14ac:dyDescent="0.3"/>
    <row r="53" spans="1:16" ht="15.75" customHeight="1" x14ac:dyDescent="0.3">
      <c r="A53" s="10" t="s">
        <v>375</v>
      </c>
      <c r="E53" s="39"/>
      <c r="G53" s="84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DDF86E0A-B4D8-4315-B3A3-0B683786F41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CB1B-9CD3-4BFE-A0F4-842BDDB64F57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288</v>
      </c>
      <c r="B1" s="2"/>
      <c r="C1" s="2"/>
      <c r="D1" s="3"/>
      <c r="E1" s="3"/>
      <c r="F1" s="3"/>
      <c r="G1" s="56"/>
      <c r="H1" s="3"/>
      <c r="I1" s="4" t="s">
        <v>1</v>
      </c>
      <c r="J1" s="57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58"/>
      <c r="C2" s="59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0" t="s">
        <v>312</v>
      </c>
      <c r="B4" s="61"/>
      <c r="C4" s="62">
        <v>468</v>
      </c>
      <c r="D4" s="61"/>
      <c r="E4" s="63" t="s">
        <v>15</v>
      </c>
      <c r="F4" s="64">
        <f>SUM(F5:F7)</f>
        <v>434</v>
      </c>
      <c r="G4" s="65" t="s">
        <v>290</v>
      </c>
      <c r="H4" s="60" t="s">
        <v>313</v>
      </c>
      <c r="I4" s="61"/>
      <c r="J4" s="62">
        <v>456</v>
      </c>
      <c r="K4" s="61"/>
      <c r="L4" s="63" t="s">
        <v>15</v>
      </c>
      <c r="M4" s="64">
        <f>SUM(M5:M7)</f>
        <v>499</v>
      </c>
      <c r="N4"/>
      <c r="O4" s="46"/>
      <c r="P4" s="46"/>
      <c r="Q4" s="46"/>
      <c r="R4" s="46"/>
      <c r="S4" s="46"/>
      <c r="T4" s="46"/>
    </row>
    <row r="5" spans="1:25" ht="15.75" customHeight="1" x14ac:dyDescent="0.3">
      <c r="A5" s="66" t="s">
        <v>207</v>
      </c>
      <c r="B5" s="67">
        <v>38</v>
      </c>
      <c r="C5" s="67">
        <v>36</v>
      </c>
      <c r="D5" s="67">
        <v>32</v>
      </c>
      <c r="E5" s="67">
        <v>34</v>
      </c>
      <c r="F5" s="68">
        <f>SUM(B5:E5)</f>
        <v>140</v>
      </c>
      <c r="G5"/>
      <c r="H5" s="66" t="s">
        <v>146</v>
      </c>
      <c r="I5" s="67">
        <v>44</v>
      </c>
      <c r="J5" s="67">
        <v>40</v>
      </c>
      <c r="K5" s="67">
        <v>38</v>
      </c>
      <c r="L5" s="67">
        <v>47</v>
      </c>
      <c r="M5" s="68">
        <f>SUM(I5:L5)</f>
        <v>169</v>
      </c>
      <c r="N5"/>
      <c r="O5" s="46"/>
      <c r="P5" s="46"/>
      <c r="Q5" s="46"/>
      <c r="R5" s="46"/>
      <c r="S5" s="46"/>
      <c r="T5" s="46"/>
    </row>
    <row r="6" spans="1:25" ht="15.75" customHeight="1" x14ac:dyDescent="0.3">
      <c r="A6" s="69" t="s">
        <v>218</v>
      </c>
      <c r="B6" s="22">
        <v>37</v>
      </c>
      <c r="C6" s="22">
        <v>30</v>
      </c>
      <c r="D6" s="22">
        <v>34</v>
      </c>
      <c r="E6" s="22">
        <v>36</v>
      </c>
      <c r="F6" s="29">
        <f>SUM(B6:E6)</f>
        <v>137</v>
      </c>
      <c r="G6"/>
      <c r="H6" s="69" t="s">
        <v>229</v>
      </c>
      <c r="I6" s="22">
        <v>37</v>
      </c>
      <c r="J6" s="22">
        <v>46</v>
      </c>
      <c r="K6" s="22">
        <v>44</v>
      </c>
      <c r="L6" s="22">
        <v>45</v>
      </c>
      <c r="M6" s="29">
        <f>SUM(I6:L6)</f>
        <v>172</v>
      </c>
      <c r="N6"/>
      <c r="O6" s="46"/>
      <c r="P6" s="46"/>
      <c r="Q6" s="46"/>
      <c r="R6" s="46"/>
      <c r="S6" s="46"/>
      <c r="T6" s="46"/>
    </row>
    <row r="7" spans="1:25" ht="15.75" customHeight="1" x14ac:dyDescent="0.3">
      <c r="A7" s="70" t="s">
        <v>162</v>
      </c>
      <c r="B7" s="32">
        <v>37</v>
      </c>
      <c r="C7" s="32">
        <v>42</v>
      </c>
      <c r="D7" s="32">
        <v>38</v>
      </c>
      <c r="E7" s="32">
        <v>40</v>
      </c>
      <c r="F7" s="35">
        <f>SUM(B7:E7)</f>
        <v>157</v>
      </c>
      <c r="G7"/>
      <c r="H7" s="70" t="s">
        <v>190</v>
      </c>
      <c r="I7" s="32">
        <v>36</v>
      </c>
      <c r="J7" s="32">
        <v>39</v>
      </c>
      <c r="K7" s="32">
        <v>44</v>
      </c>
      <c r="L7" s="32">
        <v>39</v>
      </c>
      <c r="M7" s="35">
        <f>SUM(I7:L7)</f>
        <v>158</v>
      </c>
      <c r="N7"/>
      <c r="O7" s="46"/>
      <c r="P7" s="46"/>
      <c r="Q7" s="46"/>
      <c r="R7" s="46"/>
      <c r="S7" s="46"/>
      <c r="T7" s="46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6"/>
      <c r="P8" s="46"/>
      <c r="Q8" s="46"/>
      <c r="R8" s="46"/>
      <c r="S8" s="46"/>
      <c r="T8" s="46"/>
    </row>
    <row r="9" spans="1:25" ht="15.75" customHeight="1" x14ac:dyDescent="0.3">
      <c r="A9" s="60" t="s">
        <v>314</v>
      </c>
      <c r="B9" s="61"/>
      <c r="C9" s="62">
        <v>456</v>
      </c>
      <c r="D9" s="61"/>
      <c r="E9" s="63" t="s">
        <v>15</v>
      </c>
      <c r="F9" s="64">
        <f>SUM(F10:F12)</f>
        <v>473</v>
      </c>
      <c r="G9" s="65" t="s">
        <v>290</v>
      </c>
      <c r="H9" s="60" t="s">
        <v>315</v>
      </c>
      <c r="I9" s="61"/>
      <c r="J9" s="62">
        <v>448</v>
      </c>
      <c r="K9" s="61"/>
      <c r="L9" s="63" t="s">
        <v>15</v>
      </c>
      <c r="M9" s="64">
        <f>SUM(M10:M12)</f>
        <v>429</v>
      </c>
      <c r="N9"/>
      <c r="O9" s="46"/>
      <c r="P9" s="46"/>
      <c r="Q9" s="46"/>
      <c r="R9" s="46"/>
      <c r="S9" s="46"/>
      <c r="T9" s="46"/>
    </row>
    <row r="10" spans="1:25" ht="15.75" customHeight="1" x14ac:dyDescent="0.3">
      <c r="A10" s="66" t="s">
        <v>256</v>
      </c>
      <c r="B10" s="67">
        <v>33</v>
      </c>
      <c r="C10" s="67">
        <v>36</v>
      </c>
      <c r="D10" s="67">
        <v>43</v>
      </c>
      <c r="E10" s="67">
        <v>36</v>
      </c>
      <c r="F10" s="68">
        <f>SUM(B10:E10)</f>
        <v>148</v>
      </c>
      <c r="G10"/>
      <c r="H10" s="66" t="s">
        <v>230</v>
      </c>
      <c r="I10" s="67">
        <v>42</v>
      </c>
      <c r="J10" s="67">
        <v>32</v>
      </c>
      <c r="K10" s="67">
        <v>39</v>
      </c>
      <c r="L10" s="67">
        <v>46</v>
      </c>
      <c r="M10" s="68">
        <f>SUM(I10:L10)</f>
        <v>159</v>
      </c>
      <c r="N10"/>
      <c r="O10" s="46"/>
      <c r="P10" s="46"/>
      <c r="Q10" s="46"/>
      <c r="R10" s="46"/>
      <c r="S10" s="46"/>
      <c r="T10" s="46"/>
    </row>
    <row r="11" spans="1:25" ht="15.75" customHeight="1" x14ac:dyDescent="0.3">
      <c r="A11" s="69" t="s">
        <v>42</v>
      </c>
      <c r="B11" s="22">
        <v>44</v>
      </c>
      <c r="C11" s="22">
        <v>44</v>
      </c>
      <c r="D11" s="22">
        <v>46</v>
      </c>
      <c r="E11" s="22">
        <v>44</v>
      </c>
      <c r="F11" s="29">
        <f>SUM(B11:E11)</f>
        <v>178</v>
      </c>
      <c r="G11"/>
      <c r="H11" s="69" t="s">
        <v>213</v>
      </c>
      <c r="I11" s="22">
        <v>36</v>
      </c>
      <c r="J11" s="22">
        <v>34</v>
      </c>
      <c r="K11" s="22">
        <v>38</v>
      </c>
      <c r="L11" s="22">
        <v>47</v>
      </c>
      <c r="M11" s="29">
        <f>SUM(I11:L11)</f>
        <v>155</v>
      </c>
      <c r="N11"/>
      <c r="O11" s="46"/>
      <c r="P11" s="46"/>
      <c r="Q11" s="46"/>
      <c r="R11" s="46"/>
      <c r="S11" s="46"/>
      <c r="T11" s="46"/>
    </row>
    <row r="12" spans="1:25" ht="15.75" customHeight="1" x14ac:dyDescent="0.3">
      <c r="A12" s="70" t="s">
        <v>235</v>
      </c>
      <c r="B12" s="32">
        <v>37</v>
      </c>
      <c r="C12" s="32">
        <v>33</v>
      </c>
      <c r="D12" s="32">
        <v>41</v>
      </c>
      <c r="E12" s="32">
        <v>36</v>
      </c>
      <c r="F12" s="35">
        <f>SUM(B12:E12)</f>
        <v>147</v>
      </c>
      <c r="G12"/>
      <c r="H12" s="70" t="s">
        <v>240</v>
      </c>
      <c r="I12" s="32">
        <v>26</v>
      </c>
      <c r="J12" s="32">
        <v>29</v>
      </c>
      <c r="K12" s="32">
        <v>31</v>
      </c>
      <c r="L12" s="32">
        <v>29</v>
      </c>
      <c r="M12" s="35">
        <f>SUM(I12:L12)</f>
        <v>115</v>
      </c>
      <c r="N12"/>
      <c r="O12" s="46"/>
      <c r="P12" s="46"/>
      <c r="Q12" s="46"/>
      <c r="R12" s="46"/>
      <c r="S12" s="46"/>
      <c r="T12" s="46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6"/>
      <c r="P13" s="46"/>
      <c r="Q13" s="46"/>
      <c r="R13" s="46"/>
      <c r="S13" s="46"/>
      <c r="T13" s="46"/>
    </row>
    <row r="14" spans="1:25" ht="15.75" customHeight="1" x14ac:dyDescent="0.3">
      <c r="A14" s="60" t="s">
        <v>316</v>
      </c>
      <c r="B14" s="61"/>
      <c r="C14" s="62">
        <v>468</v>
      </c>
      <c r="D14" s="61"/>
      <c r="E14" s="63" t="s">
        <v>15</v>
      </c>
      <c r="F14" s="64">
        <f>SUM(F15:F17)</f>
        <v>477</v>
      </c>
      <c r="G14" s="65" t="s">
        <v>290</v>
      </c>
      <c r="H14" s="60" t="s">
        <v>317</v>
      </c>
      <c r="I14" s="61"/>
      <c r="J14" s="62">
        <v>404</v>
      </c>
      <c r="K14" s="61"/>
      <c r="L14" s="63" t="s">
        <v>15</v>
      </c>
      <c r="M14" s="64">
        <f>SUM(M15:M17)</f>
        <v>357</v>
      </c>
      <c r="N14"/>
      <c r="O14" s="46"/>
      <c r="P14" s="46"/>
      <c r="Q14" s="46"/>
      <c r="R14" s="46"/>
      <c r="S14" s="46"/>
      <c r="T14" s="46"/>
    </row>
    <row r="15" spans="1:25" ht="15.75" customHeight="1" x14ac:dyDescent="0.3">
      <c r="A15" s="66" t="s">
        <v>151</v>
      </c>
      <c r="B15" s="67">
        <v>41</v>
      </c>
      <c r="C15" s="67">
        <v>44</v>
      </c>
      <c r="D15" s="67">
        <v>44</v>
      </c>
      <c r="E15" s="67">
        <v>46</v>
      </c>
      <c r="F15" s="68">
        <f>SUM(B15:E15)</f>
        <v>175</v>
      </c>
      <c r="G15"/>
      <c r="H15" s="66" t="s">
        <v>266</v>
      </c>
      <c r="I15" s="67">
        <v>29</v>
      </c>
      <c r="J15" s="67">
        <v>19</v>
      </c>
      <c r="K15" s="67">
        <v>26</v>
      </c>
      <c r="L15" s="67">
        <v>32</v>
      </c>
      <c r="M15" s="68">
        <f>SUM(I15:L15)</f>
        <v>106</v>
      </c>
      <c r="N15" s="85" t="s">
        <v>318</v>
      </c>
      <c r="O15" s="46"/>
      <c r="P15" s="46"/>
      <c r="Q15" s="46"/>
      <c r="R15" s="46"/>
      <c r="S15" s="46"/>
      <c r="T15" s="46"/>
    </row>
    <row r="16" spans="1:25" ht="15.75" customHeight="1" x14ac:dyDescent="0.3">
      <c r="A16" s="69" t="s">
        <v>245</v>
      </c>
      <c r="B16" s="22">
        <v>33</v>
      </c>
      <c r="C16" s="22">
        <v>29</v>
      </c>
      <c r="D16" s="22">
        <v>41</v>
      </c>
      <c r="E16" s="22">
        <v>35</v>
      </c>
      <c r="F16" s="29">
        <f>SUM(B16:E16)</f>
        <v>138</v>
      </c>
      <c r="G16"/>
      <c r="H16" s="69" t="s">
        <v>241</v>
      </c>
      <c r="I16" s="22">
        <v>32</v>
      </c>
      <c r="J16" s="22">
        <v>38</v>
      </c>
      <c r="K16" s="22">
        <v>37</v>
      </c>
      <c r="L16" s="22">
        <v>36</v>
      </c>
      <c r="M16" s="29">
        <f>SUM(I16:L16)</f>
        <v>143</v>
      </c>
      <c r="N16"/>
      <c r="O16" s="46"/>
      <c r="P16" s="46"/>
      <c r="Q16" s="46"/>
      <c r="R16" s="46"/>
      <c r="S16" s="46"/>
      <c r="T16" s="46"/>
    </row>
    <row r="17" spans="1:20" ht="15.75" customHeight="1" x14ac:dyDescent="0.3">
      <c r="A17" s="70" t="s">
        <v>184</v>
      </c>
      <c r="B17" s="32">
        <v>42</v>
      </c>
      <c r="C17" s="32">
        <v>46</v>
      </c>
      <c r="D17" s="32">
        <v>37</v>
      </c>
      <c r="E17" s="32">
        <v>39</v>
      </c>
      <c r="F17" s="35">
        <f>SUM(B17:E17)</f>
        <v>164</v>
      </c>
      <c r="G17"/>
      <c r="H17" s="70" t="s">
        <v>271</v>
      </c>
      <c r="I17" s="32">
        <v>35</v>
      </c>
      <c r="J17" s="32">
        <v>22</v>
      </c>
      <c r="K17" s="32">
        <v>23</v>
      </c>
      <c r="L17" s="32">
        <v>28</v>
      </c>
      <c r="M17" s="35">
        <f>SUM(I17:L17)</f>
        <v>108</v>
      </c>
      <c r="N17"/>
      <c r="O17" s="46"/>
      <c r="P17" s="46"/>
      <c r="Q17" s="46"/>
      <c r="R17" s="46"/>
      <c r="S17" s="46"/>
      <c r="T17" s="46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6"/>
      <c r="P18" s="46"/>
      <c r="Q18" s="46"/>
      <c r="R18" s="46"/>
      <c r="S18" s="46"/>
      <c r="T18" s="46"/>
    </row>
    <row r="19" spans="1:20" ht="15.75" customHeight="1" x14ac:dyDescent="0.3">
      <c r="H19" s="72" t="s">
        <v>46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9" t="s">
        <v>319</v>
      </c>
      <c r="H20" s="79" t="s">
        <v>313</v>
      </c>
      <c r="I20" s="67">
        <v>10</v>
      </c>
      <c r="J20" s="67">
        <v>9</v>
      </c>
      <c r="K20" s="67"/>
      <c r="L20" s="67">
        <v>1</v>
      </c>
      <c r="M20" s="67">
        <v>4782</v>
      </c>
      <c r="N20" s="80">
        <v>18</v>
      </c>
      <c r="O20" s="46"/>
      <c r="P20" s="46"/>
    </row>
    <row r="21" spans="1:20" ht="15.75" customHeight="1" x14ac:dyDescent="0.3">
      <c r="B21" s="81" t="s">
        <v>320</v>
      </c>
      <c r="H21" s="82" t="s">
        <v>314</v>
      </c>
      <c r="I21" s="22">
        <v>10</v>
      </c>
      <c r="J21" s="22">
        <v>8</v>
      </c>
      <c r="K21" s="22"/>
      <c r="L21" s="22">
        <v>2</v>
      </c>
      <c r="M21" s="22">
        <v>4795</v>
      </c>
      <c r="N21" s="51">
        <v>16</v>
      </c>
      <c r="O21" s="46"/>
      <c r="P21" s="46"/>
    </row>
    <row r="22" spans="1:20" ht="15.75" customHeight="1" x14ac:dyDescent="0.3">
      <c r="B22" s="9" t="s">
        <v>303</v>
      </c>
      <c r="H22" s="82" t="s">
        <v>316</v>
      </c>
      <c r="I22" s="22">
        <v>10</v>
      </c>
      <c r="J22" s="22">
        <v>6</v>
      </c>
      <c r="K22" s="22"/>
      <c r="L22" s="22">
        <v>4</v>
      </c>
      <c r="M22" s="22">
        <v>4715</v>
      </c>
      <c r="N22" s="51">
        <v>12</v>
      </c>
      <c r="O22" s="46"/>
      <c r="P22" s="46"/>
    </row>
    <row r="23" spans="1:20" ht="15.75" customHeight="1" x14ac:dyDescent="0.3">
      <c r="H23" s="82" t="s">
        <v>315</v>
      </c>
      <c r="I23" s="22">
        <v>10</v>
      </c>
      <c r="J23" s="22">
        <v>5</v>
      </c>
      <c r="K23" s="22"/>
      <c r="L23" s="22">
        <v>5</v>
      </c>
      <c r="M23" s="22">
        <v>4524</v>
      </c>
      <c r="N23" s="51">
        <v>10</v>
      </c>
      <c r="O23" s="46"/>
      <c r="P23" s="46"/>
    </row>
    <row r="24" spans="1:20" ht="15.75" customHeight="1" x14ac:dyDescent="0.3">
      <c r="H24" s="82" t="s">
        <v>312</v>
      </c>
      <c r="I24" s="22">
        <v>10</v>
      </c>
      <c r="J24" s="22">
        <v>2</v>
      </c>
      <c r="K24" s="22"/>
      <c r="L24" s="22">
        <v>8</v>
      </c>
      <c r="M24" s="22">
        <v>4538</v>
      </c>
      <c r="N24" s="51">
        <v>4</v>
      </c>
      <c r="O24" s="46"/>
      <c r="P24" s="46"/>
    </row>
    <row r="25" spans="1:20" ht="15.75" customHeight="1" x14ac:dyDescent="0.3">
      <c r="H25" s="83" t="s">
        <v>317</v>
      </c>
      <c r="I25" s="32">
        <v>10</v>
      </c>
      <c r="J25" s="32"/>
      <c r="K25" s="32"/>
      <c r="L25" s="32">
        <v>10</v>
      </c>
      <c r="M25" s="32">
        <v>3409</v>
      </c>
      <c r="N25" s="55">
        <v>0</v>
      </c>
      <c r="O25" s="46"/>
      <c r="P25" s="46"/>
    </row>
    <row r="26" spans="1:20" ht="15.75" customHeight="1" x14ac:dyDescent="0.3">
      <c r="H26" s="75"/>
    </row>
    <row r="27" spans="1:20" ht="15.75" customHeight="1" x14ac:dyDescent="0.3">
      <c r="A27" s="10" t="s">
        <v>166</v>
      </c>
      <c r="E27" s="39"/>
      <c r="G27" s="84" t="s">
        <v>167</v>
      </c>
      <c r="H27" s="75"/>
    </row>
    <row r="28" spans="1:20" ht="15.75" customHeight="1" x14ac:dyDescent="0.3">
      <c r="A28" s="10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5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5"/>
      <c r="H30"/>
      <c r="I30"/>
      <c r="J30"/>
      <c r="K30"/>
      <c r="L30"/>
      <c r="M30"/>
      <c r="N30"/>
      <c r="O30"/>
      <c r="P30"/>
      <c r="Q30" s="46"/>
      <c r="R30" s="46"/>
      <c r="S30" s="46"/>
      <c r="T30" s="46"/>
    </row>
    <row r="31" spans="1:20" ht="15.75" customHeight="1" x14ac:dyDescent="0.3">
      <c r="A31"/>
      <c r="B31"/>
      <c r="C31"/>
      <c r="D31"/>
      <c r="E31"/>
      <c r="F31"/>
      <c r="G31" s="65"/>
      <c r="H31"/>
      <c r="I31"/>
      <c r="J31"/>
      <c r="K31"/>
      <c r="L31"/>
      <c r="M31"/>
      <c r="N31"/>
      <c r="O31"/>
      <c r="P31"/>
      <c r="Q31" s="46"/>
      <c r="R31" s="46"/>
      <c r="S31" s="46"/>
      <c r="T31" s="46"/>
    </row>
    <row r="32" spans="1:20" ht="15.75" customHeight="1" x14ac:dyDescent="0.3">
      <c r="A32"/>
      <c r="B32"/>
      <c r="C32"/>
      <c r="D32"/>
      <c r="E32"/>
      <c r="F32"/>
      <c r="G32" s="65"/>
      <c r="H32"/>
      <c r="I32"/>
      <c r="J32"/>
      <c r="K32"/>
      <c r="L32"/>
      <c r="M32"/>
      <c r="N32"/>
      <c r="O32"/>
      <c r="P32"/>
      <c r="Q32" s="46"/>
      <c r="R32" s="46"/>
      <c r="S32" s="46"/>
      <c r="T32" s="46"/>
    </row>
    <row r="33" spans="1:20" ht="15.75" customHeight="1" x14ac:dyDescent="0.3">
      <c r="A33"/>
      <c r="B33"/>
      <c r="C33"/>
      <c r="D33"/>
      <c r="E33"/>
      <c r="F33"/>
      <c r="G33" s="65"/>
      <c r="H33"/>
      <c r="I33"/>
      <c r="J33"/>
      <c r="K33"/>
      <c r="L33"/>
      <c r="M33"/>
      <c r="N33"/>
      <c r="O33"/>
      <c r="P33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 s="65"/>
      <c r="H34"/>
      <c r="I34"/>
      <c r="J34"/>
      <c r="K34"/>
      <c r="L34"/>
      <c r="M34"/>
      <c r="N34"/>
      <c r="O34"/>
      <c r="P34"/>
      <c r="Q34" s="46"/>
      <c r="R34" s="46"/>
      <c r="S34" s="46"/>
      <c r="T34" s="46"/>
    </row>
    <row r="35" spans="1:20" ht="15.75" customHeight="1" x14ac:dyDescent="0.3">
      <c r="A35"/>
      <c r="B35"/>
      <c r="C35"/>
      <c r="D35"/>
      <c r="E35"/>
      <c r="F35"/>
      <c r="G35" s="65"/>
      <c r="H35"/>
      <c r="I35"/>
      <c r="J35"/>
      <c r="K35"/>
      <c r="L35"/>
      <c r="M35"/>
      <c r="N35"/>
      <c r="O35"/>
      <c r="P35"/>
      <c r="Q35" s="46"/>
      <c r="R35" s="46"/>
      <c r="S35" s="46"/>
      <c r="T35" s="46"/>
    </row>
    <row r="36" spans="1:20" ht="15.75" customHeight="1" x14ac:dyDescent="0.3">
      <c r="A36"/>
      <c r="B36"/>
      <c r="C36"/>
      <c r="D36"/>
      <c r="E36"/>
      <c r="F36"/>
      <c r="G36" s="65"/>
      <c r="H36"/>
      <c r="I36"/>
      <c r="J36"/>
      <c r="K36"/>
      <c r="L36"/>
      <c r="M36"/>
      <c r="N36"/>
      <c r="O36"/>
      <c r="P36"/>
      <c r="Q36" s="46"/>
      <c r="R36" s="46"/>
      <c r="S36" s="46"/>
      <c r="T36" s="46"/>
    </row>
    <row r="37" spans="1:20" ht="15.75" customHeight="1" x14ac:dyDescent="0.3">
      <c r="A37"/>
      <c r="B37"/>
      <c r="C37"/>
      <c r="D37"/>
      <c r="E37"/>
      <c r="F37"/>
      <c r="G37" s="65"/>
      <c r="H37"/>
      <c r="I37"/>
      <c r="J37"/>
      <c r="K37"/>
      <c r="L37"/>
      <c r="M37"/>
      <c r="N37"/>
      <c r="O37"/>
      <c r="P37"/>
      <c r="Q37" s="46"/>
      <c r="R37" s="46"/>
      <c r="S37" s="46"/>
      <c r="T37" s="46"/>
    </row>
    <row r="38" spans="1:20" ht="15.75" customHeight="1" x14ac:dyDescent="0.3">
      <c r="A38"/>
      <c r="B38"/>
      <c r="C38"/>
      <c r="D38"/>
      <c r="E38"/>
      <c r="F38"/>
      <c r="G38" s="65"/>
      <c r="H38"/>
      <c r="I38"/>
      <c r="J38"/>
      <c r="K38"/>
      <c r="L38"/>
      <c r="M38"/>
      <c r="N38"/>
      <c r="O38"/>
      <c r="P38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 s="65"/>
      <c r="H39"/>
      <c r="I39"/>
      <c r="J39"/>
      <c r="K39"/>
      <c r="L39"/>
      <c r="M39"/>
      <c r="N39"/>
      <c r="O39"/>
      <c r="P39"/>
      <c r="Q39" s="46"/>
      <c r="R39" s="46"/>
      <c r="S39" s="46"/>
      <c r="T39" s="46"/>
    </row>
    <row r="40" spans="1:20" ht="15.75" customHeight="1" x14ac:dyDescent="0.3">
      <c r="A40"/>
      <c r="B40"/>
      <c r="C40"/>
      <c r="D40"/>
      <c r="E40"/>
      <c r="F40"/>
      <c r="G40" s="65"/>
      <c r="H40"/>
      <c r="I40"/>
      <c r="J40"/>
      <c r="K40"/>
      <c r="L40"/>
      <c r="M40"/>
      <c r="N40"/>
      <c r="O40"/>
      <c r="P40"/>
      <c r="Q40" s="46"/>
      <c r="R40" s="46"/>
      <c r="S40" s="46"/>
      <c r="T40" s="46"/>
    </row>
    <row r="41" spans="1:20" ht="15.75" customHeight="1" x14ac:dyDescent="0.3">
      <c r="A41"/>
      <c r="B41"/>
      <c r="C41"/>
      <c r="D41"/>
      <c r="E41"/>
      <c r="F41"/>
      <c r="G41" s="65"/>
      <c r="H41"/>
      <c r="I41"/>
      <c r="J41"/>
      <c r="K41"/>
      <c r="L41"/>
      <c r="M41"/>
      <c r="N41"/>
      <c r="O41"/>
      <c r="P41"/>
      <c r="Q41" s="46"/>
      <c r="R41" s="46"/>
      <c r="S41" s="46"/>
      <c r="T41" s="46"/>
    </row>
    <row r="42" spans="1:20" ht="15.75" customHeight="1" x14ac:dyDescent="0.3">
      <c r="A42"/>
      <c r="B42"/>
      <c r="C42"/>
      <c r="D42"/>
      <c r="E42"/>
      <c r="F42"/>
      <c r="G42" s="65"/>
      <c r="H42"/>
      <c r="I42"/>
      <c r="J42"/>
      <c r="K42"/>
      <c r="L42"/>
      <c r="M42"/>
      <c r="N42"/>
      <c r="O42"/>
      <c r="P42"/>
      <c r="Q42" s="46"/>
      <c r="R42" s="46"/>
      <c r="S42" s="46"/>
      <c r="T42" s="46"/>
    </row>
    <row r="43" spans="1:20" ht="15.75" customHeight="1" x14ac:dyDescent="0.3">
      <c r="A43"/>
      <c r="B43"/>
      <c r="C43"/>
      <c r="D43"/>
      <c r="E43"/>
      <c r="F43"/>
      <c r="G43" s="65"/>
      <c r="H43"/>
      <c r="I43"/>
      <c r="J43"/>
      <c r="K43"/>
      <c r="L43"/>
      <c r="M43"/>
      <c r="N43"/>
      <c r="O43"/>
      <c r="P43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 s="65"/>
      <c r="H44"/>
      <c r="I44"/>
      <c r="J44"/>
      <c r="K44"/>
      <c r="L44"/>
      <c r="M44"/>
      <c r="N44"/>
      <c r="O44"/>
      <c r="P44"/>
      <c r="Q44" s="46"/>
      <c r="R44" s="46"/>
      <c r="S44" s="46"/>
      <c r="T44" s="46"/>
    </row>
    <row r="45" spans="1:20" ht="15.75" customHeight="1" x14ac:dyDescent="0.3">
      <c r="A45"/>
      <c r="B45"/>
      <c r="C45"/>
      <c r="D45"/>
      <c r="E45"/>
      <c r="F45"/>
      <c r="G45" s="65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5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5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5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5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5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5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5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2A7E8022-E9EA-471B-B7CC-E75F7C8926B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ECED-F8DA-416C-ACC1-0AE8135FA234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996</v>
      </c>
      <c r="B1" s="2"/>
      <c r="C1" s="2"/>
      <c r="D1" s="3"/>
      <c r="E1" s="3"/>
      <c r="F1" s="3"/>
      <c r="G1" s="56"/>
      <c r="H1" s="3"/>
      <c r="I1" s="4" t="s">
        <v>820</v>
      </c>
      <c r="J1" s="57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9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0" t="s">
        <v>1019</v>
      </c>
      <c r="B4" s="61"/>
      <c r="C4" s="62">
        <v>550</v>
      </c>
      <c r="D4" s="61"/>
      <c r="E4" s="63" t="s">
        <v>15</v>
      </c>
      <c r="F4" s="64">
        <f>SUM(F5:F7)</f>
        <v>568</v>
      </c>
      <c r="G4" s="65" t="s">
        <v>290</v>
      </c>
      <c r="H4" s="60" t="s">
        <v>1020</v>
      </c>
      <c r="I4" s="61"/>
      <c r="J4" s="62">
        <v>553</v>
      </c>
      <c r="K4" s="61"/>
      <c r="L4" s="63" t="s">
        <v>15</v>
      </c>
      <c r="M4" s="64">
        <f>SUM(M5:M7)</f>
        <v>570</v>
      </c>
      <c r="N4"/>
      <c r="O4" s="46"/>
      <c r="P4" s="46"/>
      <c r="Q4" s="46"/>
      <c r="R4" s="46"/>
      <c r="S4" s="46"/>
      <c r="T4" s="46"/>
    </row>
    <row r="5" spans="1:25" ht="15.75" customHeight="1" x14ac:dyDescent="0.3">
      <c r="A5" s="192" t="s">
        <v>933</v>
      </c>
      <c r="B5" s="193"/>
      <c r="C5" s="194"/>
      <c r="D5" s="23">
        <v>91</v>
      </c>
      <c r="E5" s="23">
        <v>96</v>
      </c>
      <c r="F5" s="68">
        <f>SUM(D5:E5)</f>
        <v>187</v>
      </c>
      <c r="G5"/>
      <c r="H5" s="192" t="s">
        <v>1021</v>
      </c>
      <c r="I5" s="193"/>
      <c r="J5" s="194"/>
      <c r="K5" s="23">
        <v>94</v>
      </c>
      <c r="L5" s="23">
        <v>96</v>
      </c>
      <c r="M5" s="68">
        <f>SUM(K5:L5)</f>
        <v>190</v>
      </c>
      <c r="N5"/>
      <c r="O5" s="46"/>
      <c r="P5" s="46"/>
      <c r="Q5" s="46"/>
      <c r="R5" s="46"/>
      <c r="S5" s="46"/>
      <c r="T5" s="46"/>
    </row>
    <row r="6" spans="1:25" ht="15.75" customHeight="1" x14ac:dyDescent="0.3">
      <c r="A6" s="195" t="s">
        <v>856</v>
      </c>
      <c r="B6" s="196"/>
      <c r="C6" s="197"/>
      <c r="D6" s="28">
        <v>97</v>
      </c>
      <c r="E6" s="28">
        <v>94</v>
      </c>
      <c r="F6" s="29">
        <f>SUM(D6:E6)</f>
        <v>191</v>
      </c>
      <c r="G6"/>
      <c r="H6" s="195" t="s">
        <v>912</v>
      </c>
      <c r="I6" s="196"/>
      <c r="J6" s="197"/>
      <c r="K6" s="28">
        <v>91</v>
      </c>
      <c r="L6" s="28">
        <v>95</v>
      </c>
      <c r="M6" s="29">
        <f>SUM(K6:L6)</f>
        <v>186</v>
      </c>
      <c r="N6"/>
      <c r="O6" s="46"/>
      <c r="P6" s="46"/>
      <c r="Q6" s="46"/>
      <c r="R6" s="46"/>
      <c r="S6" s="46"/>
      <c r="T6" s="46"/>
    </row>
    <row r="7" spans="1:25" ht="15.75" customHeight="1" x14ac:dyDescent="0.3">
      <c r="A7" s="198" t="s">
        <v>911</v>
      </c>
      <c r="B7" s="199"/>
      <c r="C7" s="200"/>
      <c r="D7" s="34">
        <v>95</v>
      </c>
      <c r="E7" s="34">
        <v>95</v>
      </c>
      <c r="F7" s="35">
        <f>SUM(D7:E7)</f>
        <v>190</v>
      </c>
      <c r="G7"/>
      <c r="H7" s="198" t="s">
        <v>874</v>
      </c>
      <c r="I7" s="199"/>
      <c r="J7" s="200"/>
      <c r="K7" s="34">
        <v>95</v>
      </c>
      <c r="L7" s="34">
        <v>99</v>
      </c>
      <c r="M7" s="35">
        <f>SUM(K7:L7)</f>
        <v>194</v>
      </c>
      <c r="N7"/>
      <c r="O7" s="46"/>
      <c r="P7" s="46"/>
      <c r="Q7" s="46"/>
      <c r="R7" s="46"/>
      <c r="S7" s="46"/>
      <c r="T7" s="46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6"/>
      <c r="P8" s="46"/>
      <c r="Q8" s="46"/>
      <c r="R8" s="46"/>
      <c r="S8" s="46"/>
      <c r="T8" s="46"/>
    </row>
    <row r="9" spans="1:25" ht="15.75" customHeight="1" x14ac:dyDescent="0.3">
      <c r="A9" s="60" t="s">
        <v>1022</v>
      </c>
      <c r="B9" s="61"/>
      <c r="C9" s="62">
        <v>552</v>
      </c>
      <c r="D9" s="61"/>
      <c r="E9" s="63" t="s">
        <v>15</v>
      </c>
      <c r="F9" s="64">
        <f>SUM(F10:F12)</f>
        <v>552</v>
      </c>
      <c r="G9" s="65" t="s">
        <v>290</v>
      </c>
      <c r="H9" s="60" t="s">
        <v>1023</v>
      </c>
      <c r="I9" s="61"/>
      <c r="J9" s="62">
        <v>554</v>
      </c>
      <c r="K9" s="61"/>
      <c r="L9" s="63" t="s">
        <v>15</v>
      </c>
      <c r="M9" s="64">
        <f>SUM(M10:M12)</f>
        <v>561</v>
      </c>
      <c r="N9"/>
      <c r="O9" s="46"/>
      <c r="P9" s="46"/>
      <c r="Q9" s="46"/>
      <c r="R9" s="46"/>
      <c r="S9" s="46"/>
      <c r="T9" s="46"/>
    </row>
    <row r="10" spans="1:25" ht="15.75" customHeight="1" x14ac:dyDescent="0.3">
      <c r="A10" s="192" t="s">
        <v>903</v>
      </c>
      <c r="B10" s="193"/>
      <c r="C10" s="194"/>
      <c r="D10" s="23">
        <v>93</v>
      </c>
      <c r="E10" s="23">
        <v>93</v>
      </c>
      <c r="F10" s="68">
        <f>SUM(D10:E10)</f>
        <v>186</v>
      </c>
      <c r="G10"/>
      <c r="H10" s="192" t="s">
        <v>732</v>
      </c>
      <c r="I10" s="193"/>
      <c r="J10" s="194"/>
      <c r="K10" s="23">
        <v>96</v>
      </c>
      <c r="L10" s="23">
        <v>91</v>
      </c>
      <c r="M10" s="68">
        <f>SUM(K10:L10)</f>
        <v>187</v>
      </c>
      <c r="N10"/>
      <c r="O10" s="46"/>
      <c r="P10" s="46"/>
      <c r="Q10" s="46"/>
      <c r="R10" s="46"/>
      <c r="S10" s="46"/>
      <c r="T10" s="46"/>
    </row>
    <row r="11" spans="1:25" ht="15.75" customHeight="1" x14ac:dyDescent="0.3">
      <c r="A11" s="195" t="s">
        <v>919</v>
      </c>
      <c r="B11" s="196"/>
      <c r="C11" s="197"/>
      <c r="D11" s="28">
        <v>91</v>
      </c>
      <c r="E11" s="28">
        <v>90</v>
      </c>
      <c r="F11" s="29">
        <f>SUM(D11:E11)</f>
        <v>181</v>
      </c>
      <c r="G11"/>
      <c r="H11" s="195" t="s">
        <v>749</v>
      </c>
      <c r="I11" s="196"/>
      <c r="J11" s="197"/>
      <c r="K11" s="28">
        <v>95</v>
      </c>
      <c r="L11" s="28">
        <v>98</v>
      </c>
      <c r="M11" s="29">
        <f>SUM(K11:L11)</f>
        <v>193</v>
      </c>
      <c r="N11"/>
      <c r="O11" s="46"/>
      <c r="P11" s="46"/>
      <c r="Q11" s="46"/>
      <c r="R11" s="46"/>
      <c r="S11" s="46"/>
      <c r="T11" s="46"/>
    </row>
    <row r="12" spans="1:25" ht="15.75" customHeight="1" x14ac:dyDescent="0.3">
      <c r="A12" s="198" t="s">
        <v>896</v>
      </c>
      <c r="B12" s="199"/>
      <c r="C12" s="200"/>
      <c r="D12" s="34">
        <v>91</v>
      </c>
      <c r="E12" s="34">
        <v>94</v>
      </c>
      <c r="F12" s="35">
        <f>SUM(D12:E12)</f>
        <v>185</v>
      </c>
      <c r="G12"/>
      <c r="H12" s="198" t="s">
        <v>879</v>
      </c>
      <c r="I12" s="199"/>
      <c r="J12" s="200"/>
      <c r="K12" s="34">
        <v>91</v>
      </c>
      <c r="L12" s="34">
        <v>90</v>
      </c>
      <c r="M12" s="35">
        <f>SUM(K12:L12)</f>
        <v>181</v>
      </c>
      <c r="N12"/>
      <c r="O12" s="46"/>
      <c r="P12" s="46"/>
      <c r="Q12" s="46"/>
      <c r="R12" s="46"/>
      <c r="S12" s="46"/>
      <c r="T12" s="46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6"/>
      <c r="P13" s="46"/>
      <c r="Q13" s="46"/>
      <c r="R13" s="46"/>
      <c r="S13" s="46"/>
      <c r="T13" s="46"/>
    </row>
    <row r="14" spans="1:25" ht="15.75" customHeight="1" x14ac:dyDescent="0.3">
      <c r="A14" s="60" t="s">
        <v>1024</v>
      </c>
      <c r="B14" s="61"/>
      <c r="C14" s="62">
        <v>558</v>
      </c>
      <c r="D14" s="61"/>
      <c r="E14" s="63" t="s">
        <v>15</v>
      </c>
      <c r="F14" s="64">
        <f>SUM(F15:F17)</f>
        <v>558</v>
      </c>
      <c r="G14" s="65" t="s">
        <v>290</v>
      </c>
      <c r="H14" s="46" t="s">
        <v>1025</v>
      </c>
      <c r="I14" s="46"/>
      <c r="J14" s="202">
        <v>552</v>
      </c>
      <c r="K14" s="46"/>
      <c r="L14" s="46"/>
      <c r="M14" s="46">
        <v>552</v>
      </c>
      <c r="N14"/>
      <c r="O14" s="46"/>
      <c r="P14" s="46"/>
      <c r="Q14" s="46"/>
      <c r="R14" s="46"/>
      <c r="S14" s="46"/>
      <c r="T14" s="46"/>
    </row>
    <row r="15" spans="1:25" ht="15.75" customHeight="1" x14ac:dyDescent="0.3">
      <c r="A15" s="192" t="s">
        <v>121</v>
      </c>
      <c r="B15" s="193"/>
      <c r="C15" s="194"/>
      <c r="D15" s="23">
        <v>93</v>
      </c>
      <c r="E15" s="23">
        <v>90</v>
      </c>
      <c r="F15" s="68">
        <f>SUM(D15:E15)</f>
        <v>183</v>
      </c>
      <c r="G15"/>
      <c r="H15" s="46"/>
      <c r="I15" s="46"/>
      <c r="J15" s="46"/>
      <c r="K15" s="46"/>
      <c r="L15" s="46"/>
      <c r="M15" s="46"/>
      <c r="N15"/>
      <c r="O15" s="46"/>
      <c r="P15" s="46"/>
      <c r="Q15" s="46"/>
      <c r="R15" s="46"/>
      <c r="S15" s="46"/>
      <c r="T15" s="46"/>
    </row>
    <row r="16" spans="1:25" ht="15.75" customHeight="1" x14ac:dyDescent="0.3">
      <c r="A16" s="195" t="s">
        <v>916</v>
      </c>
      <c r="B16" s="196"/>
      <c r="C16" s="197"/>
      <c r="D16" s="28">
        <v>87</v>
      </c>
      <c r="E16" s="28">
        <v>97</v>
      </c>
      <c r="F16" s="29">
        <f>SUM(D16:E16)</f>
        <v>184</v>
      </c>
      <c r="G16"/>
      <c r="H16" s="46"/>
      <c r="I16" s="46"/>
      <c r="J16" s="46"/>
      <c r="K16" s="46"/>
      <c r="L16" s="46"/>
      <c r="M16" s="46"/>
      <c r="N16"/>
      <c r="O16" s="46"/>
      <c r="P16" s="46"/>
      <c r="Q16" s="46"/>
      <c r="R16" s="46"/>
      <c r="S16" s="46"/>
      <c r="T16" s="46"/>
    </row>
    <row r="17" spans="1:20" ht="15.75" customHeight="1" x14ac:dyDescent="0.3">
      <c r="A17" s="198" t="s">
        <v>877</v>
      </c>
      <c r="B17" s="199"/>
      <c r="C17" s="200"/>
      <c r="D17" s="34">
        <v>95</v>
      </c>
      <c r="E17" s="34">
        <v>96</v>
      </c>
      <c r="F17" s="35">
        <f>SUM(D17:E17)</f>
        <v>191</v>
      </c>
      <c r="G17"/>
      <c r="H17" s="46"/>
      <c r="I17" s="46"/>
      <c r="J17" s="46"/>
      <c r="K17" s="46"/>
      <c r="L17" s="46"/>
      <c r="M17" s="46"/>
      <c r="N17"/>
      <c r="O17" s="46"/>
      <c r="P17" s="46"/>
      <c r="Q17" s="46"/>
      <c r="R17" s="46"/>
      <c r="S17" s="46"/>
      <c r="T17" s="46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6"/>
      <c r="P18" s="46"/>
      <c r="Q18" s="46"/>
      <c r="R18" s="46"/>
      <c r="S18" s="46"/>
      <c r="T18" s="46"/>
    </row>
    <row r="19" spans="1:20" ht="15.75" customHeight="1" x14ac:dyDescent="0.3">
      <c r="H19" s="72" t="s">
        <v>46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1026</v>
      </c>
      <c r="H20" s="79" t="s">
        <v>1020</v>
      </c>
      <c r="I20" s="67">
        <v>10</v>
      </c>
      <c r="J20" s="67">
        <v>9</v>
      </c>
      <c r="K20" s="67">
        <v>1</v>
      </c>
      <c r="L20" s="67"/>
      <c r="M20" s="67">
        <v>5645</v>
      </c>
      <c r="N20" s="80">
        <v>19</v>
      </c>
      <c r="O20" s="46"/>
      <c r="P20" s="46"/>
    </row>
    <row r="21" spans="1:20" ht="15.75" customHeight="1" x14ac:dyDescent="0.3">
      <c r="B21" s="74" t="s">
        <v>1027</v>
      </c>
      <c r="H21" s="82" t="s">
        <v>1019</v>
      </c>
      <c r="I21" s="22">
        <v>10</v>
      </c>
      <c r="J21" s="22">
        <v>6</v>
      </c>
      <c r="K21" s="22"/>
      <c r="L21" s="22">
        <v>4</v>
      </c>
      <c r="M21" s="22">
        <v>5605</v>
      </c>
      <c r="N21" s="51">
        <v>12</v>
      </c>
      <c r="O21" s="46"/>
      <c r="P21" s="46"/>
    </row>
    <row r="22" spans="1:20" ht="15.75" customHeight="1" x14ac:dyDescent="0.3">
      <c r="B22" s="9" t="s">
        <v>303</v>
      </c>
      <c r="H22" s="82" t="s">
        <v>1024</v>
      </c>
      <c r="I22" s="22">
        <v>10</v>
      </c>
      <c r="J22" s="22">
        <v>5</v>
      </c>
      <c r="K22" s="22">
        <v>1</v>
      </c>
      <c r="L22" s="22">
        <v>4</v>
      </c>
      <c r="M22" s="22">
        <v>5570</v>
      </c>
      <c r="N22" s="51">
        <v>11</v>
      </c>
      <c r="O22" s="46"/>
      <c r="P22" s="46"/>
    </row>
    <row r="23" spans="1:20" ht="15.75" customHeight="1" x14ac:dyDescent="0.3">
      <c r="H23" s="82" t="s">
        <v>1023</v>
      </c>
      <c r="I23" s="22">
        <v>10</v>
      </c>
      <c r="J23" s="22">
        <v>4</v>
      </c>
      <c r="K23" s="22"/>
      <c r="L23" s="22">
        <v>6</v>
      </c>
      <c r="M23" s="22">
        <v>5530</v>
      </c>
      <c r="N23" s="51">
        <v>8</v>
      </c>
      <c r="O23" s="46"/>
      <c r="P23" s="46"/>
    </row>
    <row r="24" spans="1:20" ht="15.75" customHeight="1" x14ac:dyDescent="0.3">
      <c r="H24" s="82" t="s">
        <v>1022</v>
      </c>
      <c r="I24" s="22">
        <v>10</v>
      </c>
      <c r="J24" s="22">
        <v>3</v>
      </c>
      <c r="K24" s="22"/>
      <c r="L24" s="22">
        <v>7</v>
      </c>
      <c r="M24" s="22">
        <v>5459</v>
      </c>
      <c r="N24" s="51">
        <v>6</v>
      </c>
      <c r="O24" s="46"/>
      <c r="P24" s="46"/>
    </row>
    <row r="25" spans="1:20" ht="15.75" customHeight="1" x14ac:dyDescent="0.3">
      <c r="H25" s="83" t="s">
        <v>1025</v>
      </c>
      <c r="I25" s="32">
        <v>10</v>
      </c>
      <c r="J25" s="32">
        <v>2</v>
      </c>
      <c r="K25" s="32"/>
      <c r="L25" s="32">
        <v>8</v>
      </c>
      <c r="M25" s="32">
        <v>5520</v>
      </c>
      <c r="N25" s="55">
        <v>4</v>
      </c>
      <c r="O25" s="46"/>
      <c r="P25" s="46"/>
    </row>
    <row r="26" spans="1:20" ht="15.75" customHeight="1" x14ac:dyDescent="0.3">
      <c r="B26" s="95"/>
      <c r="C26" s="95"/>
      <c r="H26" s="201"/>
      <c r="I26" s="78"/>
      <c r="J26" s="78"/>
      <c r="K26" s="78"/>
      <c r="L26" s="78"/>
      <c r="M26" s="78"/>
      <c r="N26" s="78"/>
    </row>
    <row r="27" spans="1:20" ht="15.75" customHeight="1" x14ac:dyDescent="0.3">
      <c r="A27" s="76"/>
      <c r="B27" s="76"/>
      <c r="C27" s="76"/>
      <c r="D27" s="76"/>
      <c r="E27" s="76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8" t="s">
        <v>49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0" t="s">
        <v>1028</v>
      </c>
      <c r="B30" s="61"/>
      <c r="C30" s="62">
        <v>542</v>
      </c>
      <c r="D30" s="61"/>
      <c r="E30" s="63" t="s">
        <v>15</v>
      </c>
      <c r="F30" s="64">
        <f>SUM(F31:F33)</f>
        <v>565</v>
      </c>
      <c r="G30" s="65" t="s">
        <v>290</v>
      </c>
      <c r="H30" s="60" t="s">
        <v>1029</v>
      </c>
      <c r="I30" s="61"/>
      <c r="J30" s="62">
        <v>538</v>
      </c>
      <c r="K30" s="61"/>
      <c r="L30" s="63" t="s">
        <v>15</v>
      </c>
      <c r="M30" s="64">
        <f>SUM(M31:M33)</f>
        <v>523</v>
      </c>
      <c r="N30"/>
      <c r="O30" s="46"/>
      <c r="P30" s="46"/>
      <c r="Q30" s="46"/>
      <c r="R30" s="46"/>
      <c r="S30" s="46"/>
      <c r="T30" s="46"/>
    </row>
    <row r="31" spans="1:20" ht="15.75" customHeight="1" x14ac:dyDescent="0.3">
      <c r="A31" s="192" t="s">
        <v>891</v>
      </c>
      <c r="B31" s="193"/>
      <c r="C31" s="194"/>
      <c r="D31" s="203">
        <v>100</v>
      </c>
      <c r="E31" s="23">
        <v>98</v>
      </c>
      <c r="F31" s="68">
        <f>SUM(D31:E31)</f>
        <v>198</v>
      </c>
      <c r="G31"/>
      <c r="H31" s="192" t="s">
        <v>960</v>
      </c>
      <c r="I31" s="193"/>
      <c r="J31" s="194"/>
      <c r="K31" s="23">
        <v>87</v>
      </c>
      <c r="L31" s="23">
        <v>85</v>
      </c>
      <c r="M31" s="68">
        <f>SUM(K31:L31)</f>
        <v>172</v>
      </c>
      <c r="N31"/>
      <c r="O31" s="46"/>
      <c r="P31" s="46"/>
      <c r="Q31" s="46"/>
      <c r="R31" s="46"/>
      <c r="S31" s="46"/>
      <c r="T31" s="46"/>
    </row>
    <row r="32" spans="1:20" ht="15.75" customHeight="1" x14ac:dyDescent="0.3">
      <c r="A32" s="195" t="s">
        <v>953</v>
      </c>
      <c r="B32" s="196"/>
      <c r="C32" s="197"/>
      <c r="D32" s="28">
        <v>90</v>
      </c>
      <c r="E32" s="28">
        <v>92</v>
      </c>
      <c r="F32" s="29">
        <f>SUM(D32:E32)</f>
        <v>182</v>
      </c>
      <c r="G32"/>
      <c r="H32" s="195" t="s">
        <v>939</v>
      </c>
      <c r="I32" s="196"/>
      <c r="J32" s="197"/>
      <c r="K32" s="28">
        <v>91</v>
      </c>
      <c r="L32" s="28">
        <v>86</v>
      </c>
      <c r="M32" s="29">
        <f>SUM(K32:L32)</f>
        <v>177</v>
      </c>
      <c r="N32"/>
      <c r="O32" s="46"/>
      <c r="P32" s="46"/>
      <c r="Q32" s="46"/>
      <c r="R32" s="46"/>
      <c r="S32" s="46"/>
      <c r="T32" s="46"/>
    </row>
    <row r="33" spans="1:20" ht="15.75" customHeight="1" x14ac:dyDescent="0.3">
      <c r="A33" s="198" t="s">
        <v>909</v>
      </c>
      <c r="B33" s="199"/>
      <c r="C33" s="200"/>
      <c r="D33" s="34">
        <v>94</v>
      </c>
      <c r="E33" s="34">
        <v>91</v>
      </c>
      <c r="F33" s="35">
        <f>SUM(D33:E33)</f>
        <v>185</v>
      </c>
      <c r="G33"/>
      <c r="H33" s="198" t="s">
        <v>922</v>
      </c>
      <c r="I33" s="199"/>
      <c r="J33" s="200"/>
      <c r="K33" s="34">
        <v>89</v>
      </c>
      <c r="L33" s="34">
        <v>85</v>
      </c>
      <c r="M33" s="35">
        <f>SUM(K33:L33)</f>
        <v>174</v>
      </c>
      <c r="N33"/>
      <c r="O33" s="46"/>
      <c r="P33" s="46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6"/>
      <c r="P34" s="46"/>
      <c r="Q34" s="46"/>
      <c r="R34" s="46"/>
      <c r="S34" s="46"/>
      <c r="T34" s="46"/>
    </row>
    <row r="35" spans="1:20" ht="15.75" customHeight="1" x14ac:dyDescent="0.3">
      <c r="A35" s="60" t="s">
        <v>1030</v>
      </c>
      <c r="B35" s="61"/>
      <c r="C35" s="62">
        <v>545</v>
      </c>
      <c r="D35" s="61"/>
      <c r="E35" s="63" t="s">
        <v>15</v>
      </c>
      <c r="F35" s="64">
        <f>SUM(F36:F38)</f>
        <v>560</v>
      </c>
      <c r="G35" s="65" t="s">
        <v>290</v>
      </c>
      <c r="H35" s="60" t="s">
        <v>1031</v>
      </c>
      <c r="I35" s="61"/>
      <c r="J35" s="62">
        <v>540</v>
      </c>
      <c r="K35" s="61"/>
      <c r="L35" s="63" t="s">
        <v>15</v>
      </c>
      <c r="M35" s="64">
        <f>SUM(M36:M38)</f>
        <v>547</v>
      </c>
      <c r="N35"/>
      <c r="O35" s="46"/>
      <c r="P35" s="46"/>
      <c r="Q35" s="46"/>
      <c r="R35" s="46"/>
      <c r="S35" s="46"/>
      <c r="T35" s="46"/>
    </row>
    <row r="36" spans="1:20" ht="15.75" customHeight="1" x14ac:dyDescent="0.3">
      <c r="A36" s="192" t="s">
        <v>901</v>
      </c>
      <c r="B36" s="193"/>
      <c r="C36" s="194"/>
      <c r="D36" s="23">
        <v>94</v>
      </c>
      <c r="E36" s="23">
        <v>93</v>
      </c>
      <c r="F36" s="68">
        <f>SUM(D36:E36)</f>
        <v>187</v>
      </c>
      <c r="G36"/>
      <c r="H36" s="192" t="s">
        <v>858</v>
      </c>
      <c r="I36" s="193"/>
      <c r="J36" s="194"/>
      <c r="K36" s="23">
        <v>96</v>
      </c>
      <c r="L36" s="23">
        <v>97</v>
      </c>
      <c r="M36" s="68">
        <f>SUM(K36:L36)</f>
        <v>193</v>
      </c>
      <c r="N36"/>
      <c r="O36" s="46"/>
      <c r="P36" s="46"/>
      <c r="Q36" s="46"/>
      <c r="R36" s="46"/>
      <c r="S36" s="46"/>
      <c r="T36" s="46"/>
    </row>
    <row r="37" spans="1:20" ht="15.75" customHeight="1" x14ac:dyDescent="0.3">
      <c r="A37" s="195" t="s">
        <v>1032</v>
      </c>
      <c r="B37" s="196"/>
      <c r="C37" s="197"/>
      <c r="D37" s="28">
        <v>93</v>
      </c>
      <c r="E37" s="28">
        <v>92</v>
      </c>
      <c r="F37" s="29">
        <f>SUM(D37:E37)</f>
        <v>185</v>
      </c>
      <c r="G37"/>
      <c r="H37" s="195" t="s">
        <v>974</v>
      </c>
      <c r="I37" s="196"/>
      <c r="J37" s="197"/>
      <c r="K37" s="28">
        <v>83</v>
      </c>
      <c r="L37" s="28">
        <v>82</v>
      </c>
      <c r="M37" s="29">
        <f>SUM(K37:L37)</f>
        <v>165</v>
      </c>
      <c r="N37"/>
      <c r="O37" s="46"/>
      <c r="P37" s="46"/>
      <c r="Q37" s="46"/>
      <c r="R37" s="46"/>
      <c r="S37" s="46"/>
      <c r="T37" s="46"/>
    </row>
    <row r="38" spans="1:20" ht="15.75" customHeight="1" x14ac:dyDescent="0.3">
      <c r="A38" s="198" t="s">
        <v>1033</v>
      </c>
      <c r="B38" s="199"/>
      <c r="C38" s="200"/>
      <c r="D38" s="34">
        <v>94</v>
      </c>
      <c r="E38" s="34">
        <v>94</v>
      </c>
      <c r="F38" s="35">
        <f>SUM(D38:E38)</f>
        <v>188</v>
      </c>
      <c r="G38"/>
      <c r="H38" s="198" t="s">
        <v>892</v>
      </c>
      <c r="I38" s="199"/>
      <c r="J38" s="200"/>
      <c r="K38" s="34">
        <v>96</v>
      </c>
      <c r="L38" s="34">
        <v>93</v>
      </c>
      <c r="M38" s="35">
        <f>SUM(K38:L38)</f>
        <v>189</v>
      </c>
      <c r="N38"/>
      <c r="O38" s="46"/>
      <c r="P38" s="46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6"/>
      <c r="P39" s="46"/>
      <c r="Q39" s="46"/>
      <c r="R39" s="46"/>
      <c r="S39" s="46"/>
      <c r="T39" s="46"/>
    </row>
    <row r="40" spans="1:20" ht="15.75" customHeight="1" x14ac:dyDescent="0.3">
      <c r="A40" s="60" t="s">
        <v>1034</v>
      </c>
      <c r="B40" s="61"/>
      <c r="C40" s="62">
        <v>546</v>
      </c>
      <c r="D40" s="61"/>
      <c r="E40" s="63" t="s">
        <v>15</v>
      </c>
      <c r="F40" s="64">
        <f>SUM(F41:F43)</f>
        <v>549</v>
      </c>
      <c r="G40" s="65" t="s">
        <v>290</v>
      </c>
      <c r="H40" s="46" t="s">
        <v>1035</v>
      </c>
      <c r="I40" s="46"/>
      <c r="J40" s="202">
        <v>540</v>
      </c>
      <c r="K40" s="46"/>
      <c r="L40" s="46"/>
      <c r="M40" s="46">
        <v>540</v>
      </c>
      <c r="N40"/>
      <c r="O40" s="46"/>
      <c r="P40" s="46"/>
      <c r="Q40" s="46"/>
      <c r="R40" s="46"/>
      <c r="S40" s="46"/>
      <c r="T40" s="46"/>
    </row>
    <row r="41" spans="1:20" ht="15.75" customHeight="1" x14ac:dyDescent="0.3">
      <c r="A41" s="192" t="s">
        <v>837</v>
      </c>
      <c r="B41" s="193"/>
      <c r="C41" s="194"/>
      <c r="D41" s="23">
        <v>92</v>
      </c>
      <c r="E41" s="23">
        <v>96</v>
      </c>
      <c r="F41" s="68">
        <f>SUM(D41:E41)</f>
        <v>188</v>
      </c>
      <c r="G41"/>
      <c r="H41" s="46"/>
      <c r="I41" s="46"/>
      <c r="J41" s="46"/>
      <c r="K41" s="46"/>
      <c r="L41" s="46"/>
      <c r="M41" s="46"/>
      <c r="N41"/>
      <c r="O41" s="46"/>
      <c r="P41" s="46"/>
      <c r="Q41" s="46"/>
      <c r="R41" s="46"/>
      <c r="S41" s="46"/>
      <c r="T41" s="46"/>
    </row>
    <row r="42" spans="1:20" ht="15.75" customHeight="1" x14ac:dyDescent="0.3">
      <c r="A42" s="195" t="s">
        <v>975</v>
      </c>
      <c r="B42" s="196"/>
      <c r="C42" s="197"/>
      <c r="D42" s="28">
        <v>92</v>
      </c>
      <c r="E42" s="28">
        <v>89</v>
      </c>
      <c r="F42" s="29">
        <f>SUM(D42:E42)</f>
        <v>181</v>
      </c>
      <c r="G42"/>
      <c r="H42" s="46"/>
      <c r="I42" s="46"/>
      <c r="J42" s="46"/>
      <c r="K42" s="46"/>
      <c r="L42" s="46"/>
      <c r="M42" s="46"/>
      <c r="N42"/>
      <c r="O42" s="46"/>
      <c r="P42" s="46"/>
      <c r="Q42" s="46"/>
      <c r="R42" s="46"/>
      <c r="S42" s="46"/>
      <c r="T42" s="46"/>
    </row>
    <row r="43" spans="1:20" ht="15.75" customHeight="1" x14ac:dyDescent="0.3">
      <c r="A43" s="198" t="s">
        <v>915</v>
      </c>
      <c r="B43" s="199"/>
      <c r="C43" s="200"/>
      <c r="D43" s="34">
        <v>91</v>
      </c>
      <c r="E43" s="34">
        <v>89</v>
      </c>
      <c r="F43" s="35">
        <f>SUM(D43:E43)</f>
        <v>180</v>
      </c>
      <c r="G43"/>
      <c r="H43" s="46"/>
      <c r="I43" s="46"/>
      <c r="J43" s="46"/>
      <c r="K43" s="46"/>
      <c r="L43" s="46"/>
      <c r="M43" s="46"/>
      <c r="N43"/>
      <c r="O43" s="46"/>
      <c r="P43" s="46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6"/>
      <c r="P44" s="46"/>
      <c r="Q44" s="46"/>
      <c r="R44" s="46"/>
      <c r="S44" s="46"/>
      <c r="T44" s="46"/>
    </row>
    <row r="45" spans="1:20" ht="15.75" customHeight="1" x14ac:dyDescent="0.3">
      <c r="H45" s="72" t="s">
        <v>49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1036</v>
      </c>
      <c r="H46" s="79" t="s">
        <v>1028</v>
      </c>
      <c r="I46" s="67">
        <v>10</v>
      </c>
      <c r="J46" s="67">
        <v>9</v>
      </c>
      <c r="K46" s="67">
        <v>1</v>
      </c>
      <c r="L46" s="67"/>
      <c r="M46" s="67">
        <v>5561</v>
      </c>
      <c r="N46" s="80">
        <v>19</v>
      </c>
      <c r="O46" s="46"/>
      <c r="P46" s="46"/>
    </row>
    <row r="47" spans="1:20" ht="15.75" customHeight="1" x14ac:dyDescent="0.3">
      <c r="B47" s="81" t="s">
        <v>1037</v>
      </c>
      <c r="H47" s="82" t="s">
        <v>1030</v>
      </c>
      <c r="I47" s="22">
        <v>10</v>
      </c>
      <c r="J47" s="22">
        <v>7</v>
      </c>
      <c r="K47" s="22">
        <v>1</v>
      </c>
      <c r="L47" s="22">
        <v>2</v>
      </c>
      <c r="M47" s="22">
        <v>5505</v>
      </c>
      <c r="N47" s="51">
        <v>15</v>
      </c>
      <c r="O47" s="46"/>
      <c r="P47" s="46"/>
    </row>
    <row r="48" spans="1:20" ht="15.75" customHeight="1" x14ac:dyDescent="0.3">
      <c r="B48" s="9" t="s">
        <v>303</v>
      </c>
      <c r="H48" s="82" t="s">
        <v>1031</v>
      </c>
      <c r="I48" s="22">
        <v>10</v>
      </c>
      <c r="J48" s="22">
        <v>5</v>
      </c>
      <c r="K48" s="22"/>
      <c r="L48" s="22">
        <v>5</v>
      </c>
      <c r="M48" s="22">
        <v>5499</v>
      </c>
      <c r="N48" s="51">
        <v>10</v>
      </c>
      <c r="O48" s="46"/>
      <c r="P48" s="46"/>
    </row>
    <row r="49" spans="1:16" ht="15.75" customHeight="1" x14ac:dyDescent="0.3">
      <c r="H49" s="82" t="s">
        <v>1034</v>
      </c>
      <c r="I49" s="22">
        <v>10</v>
      </c>
      <c r="J49" s="22">
        <v>5</v>
      </c>
      <c r="K49" s="22"/>
      <c r="L49" s="22">
        <v>5</v>
      </c>
      <c r="M49" s="22">
        <v>5471</v>
      </c>
      <c r="N49" s="51">
        <v>10</v>
      </c>
      <c r="O49" s="46"/>
      <c r="P49" s="46"/>
    </row>
    <row r="50" spans="1:16" ht="15.75" customHeight="1" x14ac:dyDescent="0.3">
      <c r="H50" s="82" t="s">
        <v>1035</v>
      </c>
      <c r="I50" s="22">
        <v>10</v>
      </c>
      <c r="J50" s="22">
        <v>3</v>
      </c>
      <c r="K50" s="22"/>
      <c r="L50" s="22">
        <v>7</v>
      </c>
      <c r="M50" s="22">
        <v>5400</v>
      </c>
      <c r="N50" s="51">
        <v>6</v>
      </c>
      <c r="O50" s="46"/>
      <c r="P50" s="46"/>
    </row>
    <row r="51" spans="1:16" ht="15.75" customHeight="1" x14ac:dyDescent="0.3">
      <c r="H51" s="83" t="s">
        <v>1029</v>
      </c>
      <c r="I51" s="32">
        <v>10</v>
      </c>
      <c r="J51" s="32"/>
      <c r="K51" s="32"/>
      <c r="L51" s="32">
        <v>10</v>
      </c>
      <c r="M51" s="32">
        <v>5347</v>
      </c>
      <c r="N51" s="55">
        <v>0</v>
      </c>
      <c r="O51" s="46"/>
      <c r="P51" s="46"/>
    </row>
    <row r="52" spans="1:16" ht="15.75" customHeight="1" x14ac:dyDescent="0.3"/>
    <row r="53" spans="1:16" ht="15.75" customHeight="1" x14ac:dyDescent="0.3">
      <c r="A53" s="10" t="s">
        <v>375</v>
      </c>
      <c r="E53" s="39"/>
      <c r="G53" s="84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9F25A930-A238-4B35-85E1-7D63F28F117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B9FE-90FF-45C1-B7B0-240D61CF1312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996</v>
      </c>
      <c r="B1" s="2"/>
      <c r="C1" s="2"/>
      <c r="D1" s="3"/>
      <c r="E1" s="3"/>
      <c r="F1" s="3"/>
      <c r="G1" s="56"/>
      <c r="H1" s="3"/>
      <c r="I1" s="4" t="s">
        <v>820</v>
      </c>
      <c r="J1" s="57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9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82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0" t="s">
        <v>1038</v>
      </c>
      <c r="B4" s="61"/>
      <c r="C4" s="62">
        <v>470</v>
      </c>
      <c r="D4" s="61"/>
      <c r="E4" s="63" t="s">
        <v>15</v>
      </c>
      <c r="F4" s="64">
        <f>SUM(F5:F7)</f>
        <v>502</v>
      </c>
      <c r="G4" s="65" t="s">
        <v>290</v>
      </c>
      <c r="H4" s="60" t="s">
        <v>1039</v>
      </c>
      <c r="I4" s="61"/>
      <c r="J4" s="62">
        <v>527</v>
      </c>
      <c r="K4" s="61"/>
      <c r="L4" s="63" t="s">
        <v>15</v>
      </c>
      <c r="M4" s="64">
        <f>SUM(M5:M7)</f>
        <v>520</v>
      </c>
      <c r="N4"/>
      <c r="O4" s="46"/>
      <c r="P4" s="46"/>
      <c r="Q4" s="46"/>
      <c r="R4" s="46"/>
      <c r="S4" s="46"/>
      <c r="T4" s="46"/>
    </row>
    <row r="5" spans="1:25" ht="15.75" customHeight="1" x14ac:dyDescent="0.3">
      <c r="A5" s="192" t="s">
        <v>973</v>
      </c>
      <c r="B5" s="193"/>
      <c r="C5" s="194"/>
      <c r="D5" s="23">
        <v>89</v>
      </c>
      <c r="E5" s="23">
        <v>94</v>
      </c>
      <c r="F5" s="68">
        <f>SUM(D5:E5)</f>
        <v>183</v>
      </c>
      <c r="G5"/>
      <c r="H5" s="192" t="s">
        <v>944</v>
      </c>
      <c r="I5" s="193"/>
      <c r="J5" s="194"/>
      <c r="K5" s="23">
        <v>81</v>
      </c>
      <c r="L5" s="23">
        <v>82</v>
      </c>
      <c r="M5" s="68">
        <f>SUM(K5:L5)</f>
        <v>163</v>
      </c>
      <c r="N5"/>
      <c r="O5" s="46"/>
      <c r="P5" s="46"/>
      <c r="Q5" s="46"/>
      <c r="R5" s="46"/>
      <c r="S5" s="46"/>
      <c r="T5" s="46"/>
    </row>
    <row r="6" spans="1:25" ht="15.75" customHeight="1" x14ac:dyDescent="0.3">
      <c r="A6" s="195" t="s">
        <v>984</v>
      </c>
      <c r="B6" s="196"/>
      <c r="C6" s="197"/>
      <c r="D6" s="28">
        <v>88</v>
      </c>
      <c r="E6" s="28">
        <v>81</v>
      </c>
      <c r="F6" s="29">
        <f>SUM(D6:E6)</f>
        <v>169</v>
      </c>
      <c r="G6"/>
      <c r="H6" s="195" t="s">
        <v>959</v>
      </c>
      <c r="I6" s="196"/>
      <c r="J6" s="197"/>
      <c r="K6" s="28">
        <v>88</v>
      </c>
      <c r="L6" s="28">
        <v>91</v>
      </c>
      <c r="M6" s="29">
        <f>SUM(K6:L6)</f>
        <v>179</v>
      </c>
      <c r="N6"/>
      <c r="O6" s="46"/>
      <c r="P6" s="46"/>
      <c r="Q6" s="46"/>
      <c r="R6" s="46"/>
      <c r="S6" s="46"/>
      <c r="T6" s="46"/>
    </row>
    <row r="7" spans="1:25" ht="15.75" customHeight="1" x14ac:dyDescent="0.3">
      <c r="A7" s="198" t="s">
        <v>978</v>
      </c>
      <c r="B7" s="199"/>
      <c r="C7" s="200"/>
      <c r="D7" s="34">
        <v>73</v>
      </c>
      <c r="E7" s="34">
        <v>77</v>
      </c>
      <c r="F7" s="35">
        <f>SUM(D7:E7)</f>
        <v>150</v>
      </c>
      <c r="G7"/>
      <c r="H7" s="198" t="s">
        <v>962</v>
      </c>
      <c r="I7" s="199"/>
      <c r="J7" s="200"/>
      <c r="K7" s="34">
        <v>93</v>
      </c>
      <c r="L7" s="34">
        <v>85</v>
      </c>
      <c r="M7" s="35">
        <f>SUM(K7:L7)</f>
        <v>178</v>
      </c>
      <c r="N7"/>
      <c r="O7" s="46"/>
      <c r="P7" s="46"/>
      <c r="Q7" s="46"/>
      <c r="R7" s="46"/>
      <c r="S7" s="46"/>
      <c r="T7" s="46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6"/>
      <c r="P8" s="46"/>
      <c r="Q8" s="46"/>
      <c r="R8" s="46"/>
      <c r="S8" s="46"/>
      <c r="T8" s="46"/>
    </row>
    <row r="9" spans="1:25" ht="15.75" customHeight="1" x14ac:dyDescent="0.3">
      <c r="A9" s="60" t="s">
        <v>1040</v>
      </c>
      <c r="B9" s="61"/>
      <c r="C9" s="62">
        <v>534</v>
      </c>
      <c r="D9" s="61"/>
      <c r="E9" s="63" t="s">
        <v>15</v>
      </c>
      <c r="F9" s="64">
        <f>SUM(F10:F12)</f>
        <v>516</v>
      </c>
      <c r="G9" s="65" t="s">
        <v>290</v>
      </c>
      <c r="H9" s="46" t="s">
        <v>1041</v>
      </c>
      <c r="I9" s="46"/>
      <c r="J9" s="202">
        <v>475</v>
      </c>
      <c r="K9" s="46"/>
      <c r="L9" s="46"/>
      <c r="M9" s="46">
        <v>475</v>
      </c>
      <c r="N9"/>
      <c r="O9" s="46"/>
      <c r="P9" s="46"/>
      <c r="Q9" s="46"/>
      <c r="R9" s="46"/>
      <c r="S9" s="46"/>
      <c r="T9" s="46"/>
    </row>
    <row r="10" spans="1:25" ht="15.75" customHeight="1" x14ac:dyDescent="0.3">
      <c r="A10" s="192" t="s">
        <v>1042</v>
      </c>
      <c r="B10" s="193"/>
      <c r="C10" s="194"/>
      <c r="D10" s="23">
        <v>86</v>
      </c>
      <c r="E10" s="23">
        <v>88</v>
      </c>
      <c r="F10" s="68">
        <f>SUM(D10:E10)</f>
        <v>174</v>
      </c>
      <c r="G10"/>
      <c r="H10" s="46"/>
      <c r="I10" s="46"/>
      <c r="J10" s="46"/>
      <c r="K10" s="46"/>
      <c r="L10" s="46"/>
      <c r="M10" s="46"/>
      <c r="N10"/>
      <c r="O10" s="46"/>
      <c r="P10" s="46"/>
      <c r="Q10" s="46"/>
      <c r="R10" s="46"/>
      <c r="S10" s="46"/>
      <c r="T10" s="46"/>
    </row>
    <row r="11" spans="1:25" ht="15.75" customHeight="1" x14ac:dyDescent="0.3">
      <c r="A11" s="195" t="s">
        <v>956</v>
      </c>
      <c r="B11" s="196"/>
      <c r="C11" s="197"/>
      <c r="D11" s="28">
        <v>86</v>
      </c>
      <c r="E11" s="28">
        <v>88</v>
      </c>
      <c r="F11" s="29">
        <f>SUM(D11:E11)</f>
        <v>174</v>
      </c>
      <c r="G11"/>
      <c r="H11" s="46"/>
      <c r="I11" s="46"/>
      <c r="J11" s="46"/>
      <c r="K11" s="46"/>
      <c r="L11" s="46"/>
      <c r="M11" s="46"/>
      <c r="N11"/>
      <c r="O11" s="46"/>
      <c r="P11" s="46"/>
      <c r="Q11" s="46"/>
      <c r="R11" s="46"/>
      <c r="S11" s="46"/>
      <c r="T11" s="46"/>
    </row>
    <row r="12" spans="1:25" ht="15.75" customHeight="1" x14ac:dyDescent="0.3">
      <c r="A12" s="198" t="s">
        <v>1043</v>
      </c>
      <c r="B12" s="199"/>
      <c r="C12" s="200"/>
      <c r="D12" s="34">
        <v>82</v>
      </c>
      <c r="E12" s="34">
        <v>86</v>
      </c>
      <c r="F12" s="35">
        <f>SUM(D12:E12)</f>
        <v>168</v>
      </c>
      <c r="G12"/>
      <c r="H12" s="46"/>
      <c r="I12" s="46"/>
      <c r="J12" s="46"/>
      <c r="K12" s="46"/>
      <c r="L12" s="46"/>
      <c r="M12" s="46"/>
      <c r="N12"/>
      <c r="O12" s="46"/>
      <c r="P12" s="46"/>
      <c r="Q12" s="46"/>
      <c r="R12" s="46"/>
      <c r="S12" s="46"/>
      <c r="T12" s="46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6"/>
      <c r="P13" s="46"/>
      <c r="Q13" s="46"/>
      <c r="R13" s="46"/>
      <c r="S13" s="46"/>
      <c r="T13" s="46"/>
    </row>
    <row r="14" spans="1:25" ht="15.75" customHeight="1" x14ac:dyDescent="0.3">
      <c r="A14" s="60" t="s">
        <v>1044</v>
      </c>
      <c r="B14" s="61"/>
      <c r="C14" s="62">
        <v>533</v>
      </c>
      <c r="D14" s="61"/>
      <c r="E14" s="63" t="s">
        <v>15</v>
      </c>
      <c r="F14" s="64">
        <f>SUM(F15:F17)</f>
        <v>367</v>
      </c>
      <c r="G14" s="65" t="s">
        <v>290</v>
      </c>
      <c r="H14" t="s">
        <v>1045</v>
      </c>
      <c r="I14"/>
      <c r="J14"/>
      <c r="K14"/>
      <c r="L14"/>
      <c r="M14">
        <v>533</v>
      </c>
      <c r="N14"/>
      <c r="O14" s="46"/>
      <c r="P14" s="46"/>
      <c r="Q14" s="46"/>
      <c r="R14" s="46"/>
      <c r="S14" s="46"/>
      <c r="T14" s="46"/>
    </row>
    <row r="15" spans="1:25" ht="15.75" customHeight="1" x14ac:dyDescent="0.3">
      <c r="A15" s="192" t="s">
        <v>957</v>
      </c>
      <c r="B15" s="193"/>
      <c r="C15" s="194"/>
      <c r="D15" s="23">
        <v>92</v>
      </c>
      <c r="E15" s="23">
        <v>94</v>
      </c>
      <c r="F15" s="68">
        <f>SUM(D15:E15)</f>
        <v>186</v>
      </c>
      <c r="G15"/>
      <c r="H15"/>
      <c r="I15"/>
      <c r="J15"/>
      <c r="K15"/>
      <c r="L15"/>
      <c r="M15"/>
      <c r="N15"/>
      <c r="O15" s="46"/>
      <c r="P15" s="46"/>
      <c r="Q15" s="46"/>
      <c r="R15" s="46"/>
      <c r="S15" s="46"/>
      <c r="T15" s="46"/>
    </row>
    <row r="16" spans="1:25" ht="15.75" customHeight="1" x14ac:dyDescent="0.3">
      <c r="A16" s="195" t="s">
        <v>943</v>
      </c>
      <c r="B16" s="196"/>
      <c r="C16" s="197"/>
      <c r="D16" s="28">
        <v>92</v>
      </c>
      <c r="E16" s="28">
        <v>89</v>
      </c>
      <c r="F16" s="29">
        <f>SUM(D16:E16)</f>
        <v>181</v>
      </c>
      <c r="G16"/>
      <c r="H16"/>
      <c r="I16"/>
      <c r="J16"/>
      <c r="K16"/>
      <c r="L16"/>
      <c r="M16"/>
      <c r="N16"/>
      <c r="O16" s="46"/>
      <c r="P16" s="46"/>
      <c r="Q16" s="46"/>
      <c r="R16" s="46"/>
      <c r="S16" s="46"/>
      <c r="T16" s="46"/>
    </row>
    <row r="17" spans="1:20" ht="15.75" customHeight="1" x14ac:dyDescent="0.3">
      <c r="A17" s="198" t="s">
        <v>945</v>
      </c>
      <c r="B17" s="199"/>
      <c r="C17" s="200"/>
      <c r="D17" s="34" t="s">
        <v>135</v>
      </c>
      <c r="E17" s="34"/>
      <c r="F17" s="35">
        <f>SUM(D17:E17)</f>
        <v>0</v>
      </c>
      <c r="G17"/>
      <c r="H17"/>
      <c r="I17"/>
      <c r="J17"/>
      <c r="K17"/>
      <c r="L17"/>
      <c r="M17"/>
      <c r="N17"/>
      <c r="O17" s="46"/>
      <c r="P17" s="46"/>
      <c r="Q17" s="46"/>
      <c r="R17" s="46"/>
      <c r="S17" s="46"/>
      <c r="T17" s="46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6"/>
      <c r="P18" s="46"/>
      <c r="Q18" s="46"/>
      <c r="R18" s="46"/>
      <c r="S18" s="46"/>
      <c r="T18" s="46"/>
    </row>
    <row r="19" spans="1:20" ht="15.75" customHeight="1" x14ac:dyDescent="0.3">
      <c r="H19" s="72" t="s">
        <v>82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9" t="s">
        <v>1046</v>
      </c>
      <c r="H20" s="79" t="s">
        <v>1040</v>
      </c>
      <c r="I20" s="67">
        <v>10</v>
      </c>
      <c r="J20" s="67">
        <v>8</v>
      </c>
      <c r="K20" s="67"/>
      <c r="L20" s="67">
        <v>2</v>
      </c>
      <c r="M20" s="67">
        <v>5309</v>
      </c>
      <c r="N20" s="80">
        <v>16</v>
      </c>
      <c r="O20" s="46"/>
      <c r="P20" s="46"/>
    </row>
    <row r="21" spans="1:20" ht="15.75" customHeight="1" x14ac:dyDescent="0.3">
      <c r="B21" s="81" t="s">
        <v>1047</v>
      </c>
      <c r="H21" s="82" t="s">
        <v>1044</v>
      </c>
      <c r="I21" s="22">
        <v>10</v>
      </c>
      <c r="J21" s="22">
        <v>6</v>
      </c>
      <c r="K21" s="22"/>
      <c r="L21" s="22">
        <v>4</v>
      </c>
      <c r="M21" s="22">
        <v>5023</v>
      </c>
      <c r="N21" s="51">
        <v>12</v>
      </c>
      <c r="O21" s="46"/>
      <c r="P21" s="46"/>
    </row>
    <row r="22" spans="1:20" ht="15.75" customHeight="1" x14ac:dyDescent="0.3">
      <c r="B22" s="9" t="s">
        <v>303</v>
      </c>
      <c r="H22" s="82" t="s">
        <v>1038</v>
      </c>
      <c r="I22" s="22">
        <v>10</v>
      </c>
      <c r="J22" s="22">
        <v>4</v>
      </c>
      <c r="K22" s="22"/>
      <c r="L22" s="22">
        <v>6</v>
      </c>
      <c r="M22" s="22">
        <v>5111</v>
      </c>
      <c r="N22" s="51">
        <v>8</v>
      </c>
      <c r="O22" s="46"/>
      <c r="P22" s="46"/>
    </row>
    <row r="23" spans="1:20" ht="15.75" customHeight="1" x14ac:dyDescent="0.3">
      <c r="H23" s="82" t="s">
        <v>1039</v>
      </c>
      <c r="I23" s="22">
        <v>10</v>
      </c>
      <c r="J23" s="22">
        <v>4</v>
      </c>
      <c r="K23" s="22"/>
      <c r="L23" s="22">
        <v>6</v>
      </c>
      <c r="M23" s="22">
        <v>4954</v>
      </c>
      <c r="N23" s="51">
        <v>8</v>
      </c>
      <c r="O23" s="46"/>
      <c r="P23" s="46"/>
    </row>
    <row r="24" spans="1:20" ht="15.75" customHeight="1" x14ac:dyDescent="0.3">
      <c r="H24" s="83" t="s">
        <v>1041</v>
      </c>
      <c r="I24" s="32">
        <v>10</v>
      </c>
      <c r="J24" s="32">
        <v>2</v>
      </c>
      <c r="K24" s="32">
        <v>2</v>
      </c>
      <c r="L24" s="32">
        <v>6</v>
      </c>
      <c r="M24" s="32">
        <v>4750</v>
      </c>
      <c r="N24" s="55">
        <v>6</v>
      </c>
      <c r="O24" s="46"/>
      <c r="P24" s="46"/>
    </row>
    <row r="25" spans="1:20" ht="15.75" customHeight="1" x14ac:dyDescent="0.3">
      <c r="H25" s="46"/>
      <c r="I25" s="46"/>
      <c r="J25" s="46"/>
      <c r="K25" s="46"/>
      <c r="L25" s="46"/>
      <c r="M25" s="46"/>
      <c r="N25" s="46"/>
      <c r="O25" s="46"/>
      <c r="P25" s="46"/>
    </row>
    <row r="26" spans="1:20" ht="15.75" customHeight="1" x14ac:dyDescent="0.3">
      <c r="A26" s="10" t="s">
        <v>375</v>
      </c>
      <c r="E26" s="39"/>
      <c r="G26" s="84" t="s">
        <v>167</v>
      </c>
      <c r="H26" s="201"/>
      <c r="I26" s="78"/>
      <c r="J26" s="78"/>
      <c r="K26" s="78"/>
      <c r="L26" s="78"/>
      <c r="M26" s="78"/>
      <c r="N26" s="78"/>
    </row>
    <row r="27" spans="1:20" ht="15.75" customHeight="1" x14ac:dyDescent="0.3">
      <c r="A27" s="10" t="s">
        <v>168</v>
      </c>
      <c r="H27" s="201"/>
      <c r="I27" s="78"/>
      <c r="J27" s="78"/>
      <c r="K27" s="78"/>
      <c r="L27" s="78"/>
      <c r="M27" s="78"/>
      <c r="N27" s="78"/>
    </row>
    <row r="28" spans="1:20" ht="15.75" customHeight="1" x14ac:dyDescent="0.3">
      <c r="A28"/>
      <c r="B28"/>
      <c r="C28"/>
      <c r="D28"/>
      <c r="E28"/>
      <c r="F28"/>
      <c r="G28" s="65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5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5"/>
      <c r="H30"/>
      <c r="I30"/>
      <c r="J30"/>
      <c r="K30"/>
      <c r="L30"/>
      <c r="M30"/>
      <c r="N30"/>
      <c r="O30"/>
      <c r="P30"/>
      <c r="Q30" s="46"/>
      <c r="R30" s="46"/>
      <c r="S30" s="46"/>
      <c r="T30" s="46"/>
    </row>
    <row r="31" spans="1:20" ht="15.75" customHeight="1" x14ac:dyDescent="0.3">
      <c r="A31"/>
      <c r="B31"/>
      <c r="C31"/>
      <c r="D31"/>
      <c r="E31"/>
      <c r="F31"/>
      <c r="G31" s="65"/>
      <c r="H31"/>
      <c r="I31"/>
      <c r="J31"/>
      <c r="K31"/>
      <c r="L31"/>
      <c r="M31"/>
      <c r="N31"/>
      <c r="O31"/>
      <c r="P31"/>
      <c r="Q31" s="46"/>
      <c r="R31" s="46"/>
      <c r="S31" s="46"/>
      <c r="T31" s="46"/>
    </row>
    <row r="32" spans="1:20" ht="15.75" customHeight="1" x14ac:dyDescent="0.3">
      <c r="A32"/>
      <c r="B32"/>
      <c r="C32"/>
      <c r="D32"/>
      <c r="E32"/>
      <c r="F32"/>
      <c r="G32" s="65"/>
      <c r="H32"/>
      <c r="I32"/>
      <c r="J32"/>
      <c r="K32"/>
      <c r="L32"/>
      <c r="M32"/>
      <c r="N32"/>
      <c r="O32"/>
      <c r="P32"/>
      <c r="Q32" s="46"/>
      <c r="R32" s="46"/>
      <c r="S32" s="46"/>
      <c r="T32" s="46"/>
    </row>
    <row r="33" spans="1:20" ht="15.75" customHeight="1" x14ac:dyDescent="0.3">
      <c r="A33"/>
      <c r="B33"/>
      <c r="C33"/>
      <c r="D33"/>
      <c r="E33"/>
      <c r="F33"/>
      <c r="G33" s="65"/>
      <c r="H33"/>
      <c r="I33"/>
      <c r="J33"/>
      <c r="K33"/>
      <c r="L33"/>
      <c r="M33"/>
      <c r="N33"/>
      <c r="O33"/>
      <c r="P33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 s="65"/>
      <c r="H34"/>
      <c r="I34"/>
      <c r="J34"/>
      <c r="K34"/>
      <c r="L34"/>
      <c r="M34"/>
      <c r="N34"/>
      <c r="O34"/>
      <c r="P34"/>
      <c r="Q34" s="46"/>
      <c r="R34" s="46"/>
      <c r="S34" s="46"/>
      <c r="T34" s="46"/>
    </row>
    <row r="35" spans="1:20" ht="15.75" customHeight="1" x14ac:dyDescent="0.3">
      <c r="A35"/>
      <c r="B35"/>
      <c r="C35"/>
      <c r="D35"/>
      <c r="E35"/>
      <c r="F35"/>
      <c r="G35" s="65"/>
      <c r="H35"/>
      <c r="I35"/>
      <c r="J35"/>
      <c r="K35"/>
      <c r="L35"/>
      <c r="M35"/>
      <c r="N35"/>
      <c r="O35"/>
      <c r="P35"/>
      <c r="Q35" s="46"/>
      <c r="R35" s="46"/>
      <c r="S35" s="46"/>
      <c r="T35" s="46"/>
    </row>
    <row r="36" spans="1:20" ht="15.75" customHeight="1" x14ac:dyDescent="0.3">
      <c r="A36"/>
      <c r="B36"/>
      <c r="C36"/>
      <c r="D36"/>
      <c r="E36"/>
      <c r="F36"/>
      <c r="G36" s="65"/>
      <c r="H36"/>
      <c r="I36"/>
      <c r="J36"/>
      <c r="K36"/>
      <c r="L36"/>
      <c r="M36"/>
      <c r="N36"/>
      <c r="O36"/>
      <c r="P36"/>
      <c r="Q36" s="46"/>
      <c r="R36" s="46"/>
      <c r="S36" s="46"/>
      <c r="T36" s="46"/>
    </row>
    <row r="37" spans="1:20" ht="15.75" customHeight="1" x14ac:dyDescent="0.3">
      <c r="A37"/>
      <c r="B37"/>
      <c r="C37"/>
      <c r="D37"/>
      <c r="E37"/>
      <c r="F37"/>
      <c r="G37" s="65"/>
      <c r="H37"/>
      <c r="I37"/>
      <c r="J37"/>
      <c r="K37"/>
      <c r="L37"/>
      <c r="M37"/>
      <c r="N37"/>
      <c r="O37"/>
      <c r="P37"/>
      <c r="Q37" s="46"/>
      <c r="R37" s="46"/>
      <c r="S37" s="46"/>
      <c r="T37" s="46"/>
    </row>
    <row r="38" spans="1:20" ht="15.75" customHeight="1" x14ac:dyDescent="0.3">
      <c r="A38"/>
      <c r="B38"/>
      <c r="C38"/>
      <c r="D38"/>
      <c r="E38"/>
      <c r="F38"/>
      <c r="G38" s="65"/>
      <c r="H38"/>
      <c r="I38"/>
      <c r="J38"/>
      <c r="K38"/>
      <c r="L38"/>
      <c r="M38"/>
      <c r="N38"/>
      <c r="O38"/>
      <c r="P38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 s="65"/>
      <c r="H39"/>
      <c r="I39"/>
      <c r="J39"/>
      <c r="K39"/>
      <c r="L39"/>
      <c r="M39"/>
      <c r="N39"/>
      <c r="O39"/>
      <c r="P39"/>
      <c r="Q39" s="46"/>
      <c r="R39" s="46"/>
      <c r="S39" s="46"/>
      <c r="T39" s="46"/>
    </row>
    <row r="40" spans="1:20" ht="15.75" customHeight="1" x14ac:dyDescent="0.3">
      <c r="A40"/>
      <c r="B40"/>
      <c r="C40"/>
      <c r="D40"/>
      <c r="E40"/>
      <c r="F40"/>
      <c r="G40" s="65"/>
      <c r="H40"/>
      <c r="I40"/>
      <c r="J40"/>
      <c r="K40"/>
      <c r="L40"/>
      <c r="M40"/>
      <c r="N40"/>
      <c r="O40"/>
      <c r="P40"/>
      <c r="Q40" s="46"/>
      <c r="R40" s="46"/>
      <c r="S40" s="46"/>
      <c r="T40" s="46"/>
    </row>
    <row r="41" spans="1:20" ht="15.75" customHeight="1" x14ac:dyDescent="0.3">
      <c r="A41"/>
      <c r="B41"/>
      <c r="C41"/>
      <c r="D41"/>
      <c r="E41"/>
      <c r="F41"/>
      <c r="G41" s="65"/>
      <c r="H41"/>
      <c r="I41"/>
      <c r="J41"/>
      <c r="K41"/>
      <c r="L41"/>
      <c r="M41"/>
      <c r="N41"/>
      <c r="O41"/>
      <c r="P41"/>
      <c r="Q41" s="46"/>
      <c r="R41" s="46"/>
      <c r="S41" s="46"/>
      <c r="T41" s="46"/>
    </row>
    <row r="42" spans="1:20" ht="15.75" customHeight="1" x14ac:dyDescent="0.3">
      <c r="A42"/>
      <c r="B42"/>
      <c r="C42"/>
      <c r="D42"/>
      <c r="E42"/>
      <c r="F42"/>
      <c r="G42" s="65"/>
      <c r="H42"/>
      <c r="I42"/>
      <c r="J42"/>
      <c r="K42"/>
      <c r="L42"/>
      <c r="M42"/>
      <c r="N42"/>
      <c r="O42"/>
      <c r="P42"/>
      <c r="Q42" s="46"/>
      <c r="R42" s="46"/>
      <c r="S42" s="46"/>
      <c r="T42" s="46"/>
    </row>
    <row r="43" spans="1:20" ht="15.75" customHeight="1" x14ac:dyDescent="0.3">
      <c r="A43"/>
      <c r="B43"/>
      <c r="C43"/>
      <c r="D43"/>
      <c r="E43"/>
      <c r="F43"/>
      <c r="G43" s="65"/>
      <c r="H43"/>
      <c r="I43"/>
      <c r="J43"/>
      <c r="K43"/>
      <c r="L43"/>
      <c r="M43"/>
      <c r="N43"/>
      <c r="O43"/>
      <c r="P43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 s="65"/>
      <c r="H44"/>
      <c r="I44"/>
      <c r="J44"/>
      <c r="K44"/>
      <c r="L44"/>
      <c r="M44"/>
      <c r="N44"/>
      <c r="O44"/>
      <c r="P44"/>
      <c r="Q44" s="46"/>
      <c r="R44" s="46"/>
      <c r="S44" s="46"/>
      <c r="T44" s="46"/>
    </row>
    <row r="45" spans="1:20" ht="15.75" customHeight="1" x14ac:dyDescent="0.3">
      <c r="A45"/>
      <c r="B45"/>
      <c r="C45"/>
      <c r="D45"/>
      <c r="E45"/>
      <c r="F45"/>
      <c r="G45" s="65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5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5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5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5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5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5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5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C1212C36-368A-4051-8993-EA77FB7F308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0A176-4D14-49AC-8360-D2CB6FB95451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17" customWidth="1"/>
    <col min="2" max="3" width="20.7109375" style="217" customWidth="1"/>
    <col min="4" max="7" width="5" style="217" customWidth="1"/>
    <col min="8" max="8" width="1.7109375" style="217" customWidth="1"/>
    <col min="9" max="9" width="2.7109375" style="217" customWidth="1"/>
    <col min="10" max="11" width="20.7109375" style="217" customWidth="1"/>
    <col min="12" max="15" width="5" style="217" customWidth="1"/>
    <col min="16" max="16" width="5.140625" style="217" customWidth="1"/>
    <col min="17" max="25" width="12.85546875" style="217"/>
  </cols>
  <sheetData>
    <row r="1" spans="1:25" ht="18" x14ac:dyDescent="0.35">
      <c r="A1" s="204"/>
      <c r="B1" s="205" t="s">
        <v>1048</v>
      </c>
      <c r="C1" s="206"/>
      <c r="D1" s="207"/>
      <c r="E1" s="207"/>
      <c r="F1" s="207"/>
      <c r="G1" s="207"/>
      <c r="H1" s="207"/>
      <c r="I1" s="208" t="s">
        <v>1049</v>
      </c>
      <c r="J1" s="207"/>
      <c r="K1" s="207"/>
      <c r="L1" s="208">
        <v>12611584</v>
      </c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9"/>
    </row>
    <row r="2" spans="1:25" ht="19.5" customHeight="1" x14ac:dyDescent="0.35">
      <c r="A2" s="210"/>
      <c r="B2" s="211" t="s">
        <v>2</v>
      </c>
      <c r="C2" s="212"/>
      <c r="D2" s="213"/>
      <c r="E2" s="213"/>
      <c r="F2" s="214"/>
      <c r="G2" s="213"/>
      <c r="H2" s="213"/>
      <c r="I2" s="215"/>
      <c r="J2" s="216" t="s">
        <v>3</v>
      </c>
      <c r="K2" s="216"/>
      <c r="L2" s="216"/>
      <c r="M2" s="216"/>
      <c r="N2" s="216"/>
      <c r="O2" s="216"/>
    </row>
    <row r="3" spans="1:25" ht="15.75" x14ac:dyDescent="0.3">
      <c r="A3" s="218"/>
      <c r="B3" s="219" t="s">
        <v>4</v>
      </c>
      <c r="C3" s="220" t="s">
        <v>1050</v>
      </c>
      <c r="D3" s="221"/>
      <c r="E3" s="222" t="s">
        <v>1051</v>
      </c>
      <c r="F3" s="219"/>
      <c r="G3" s="219"/>
      <c r="H3" s="119"/>
      <c r="I3" s="218"/>
      <c r="J3" s="219" t="s">
        <v>7</v>
      </c>
      <c r="K3" s="220" t="s">
        <v>1052</v>
      </c>
      <c r="L3" s="221"/>
      <c r="M3" s="222" t="s">
        <v>1053</v>
      </c>
      <c r="N3" s="219"/>
      <c r="O3" s="219"/>
    </row>
    <row r="4" spans="1:25" ht="15.75" x14ac:dyDescent="0.3">
      <c r="A4" s="223">
        <v>1</v>
      </c>
      <c r="B4" s="224" t="s">
        <v>10</v>
      </c>
      <c r="C4" s="224" t="s">
        <v>11</v>
      </c>
      <c r="D4" s="225" t="s">
        <v>12</v>
      </c>
      <c r="E4" s="225" t="s">
        <v>13</v>
      </c>
      <c r="F4" s="225" t="s">
        <v>14</v>
      </c>
      <c r="G4" s="226" t="s">
        <v>15</v>
      </c>
      <c r="H4" s="213"/>
      <c r="I4" s="223">
        <v>1</v>
      </c>
      <c r="J4" s="224" t="s">
        <v>10</v>
      </c>
      <c r="K4" s="224" t="s">
        <v>11</v>
      </c>
      <c r="L4" s="225" t="s">
        <v>12</v>
      </c>
      <c r="M4" s="225" t="s">
        <v>13</v>
      </c>
      <c r="N4" s="225" t="s">
        <v>14</v>
      </c>
      <c r="O4" s="226" t="s">
        <v>15</v>
      </c>
    </row>
    <row r="5" spans="1:25" ht="15.75" x14ac:dyDescent="0.3">
      <c r="A5" s="227">
        <v>9</v>
      </c>
      <c r="B5" s="228" t="s">
        <v>1054</v>
      </c>
      <c r="C5" s="228" t="s">
        <v>539</v>
      </c>
      <c r="D5" s="229">
        <v>96</v>
      </c>
      <c r="E5" s="230">
        <v>4</v>
      </c>
      <c r="F5" s="229">
        <v>982</v>
      </c>
      <c r="G5" s="231">
        <v>77</v>
      </c>
      <c r="H5" s="120"/>
      <c r="I5" s="227">
        <v>3</v>
      </c>
      <c r="J5" s="232" t="s">
        <v>1055</v>
      </c>
      <c r="K5" s="134" t="s">
        <v>93</v>
      </c>
      <c r="L5" s="135">
        <v>98</v>
      </c>
      <c r="M5" s="230">
        <v>9</v>
      </c>
      <c r="N5" s="233">
        <v>958</v>
      </c>
      <c r="O5" s="234">
        <v>78</v>
      </c>
    </row>
    <row r="6" spans="1:25" ht="15.75" x14ac:dyDescent="0.3">
      <c r="A6" s="235">
        <v>3</v>
      </c>
      <c r="B6" s="139" t="s">
        <v>1056</v>
      </c>
      <c r="C6" s="139" t="s">
        <v>352</v>
      </c>
      <c r="D6" s="140">
        <v>100</v>
      </c>
      <c r="E6" s="236">
        <v>9</v>
      </c>
      <c r="F6" s="142">
        <v>961</v>
      </c>
      <c r="G6" s="143">
        <v>68</v>
      </c>
      <c r="H6" s="213"/>
      <c r="I6" s="235">
        <v>4</v>
      </c>
      <c r="J6" s="139" t="s">
        <v>1057</v>
      </c>
      <c r="K6" s="139" t="s">
        <v>93</v>
      </c>
      <c r="L6" s="140">
        <v>97</v>
      </c>
      <c r="M6" s="236">
        <v>8</v>
      </c>
      <c r="N6" s="142">
        <v>947</v>
      </c>
      <c r="O6" s="143">
        <v>66</v>
      </c>
    </row>
    <row r="7" spans="1:25" ht="15.75" customHeight="1" x14ac:dyDescent="0.3">
      <c r="A7" s="235">
        <v>7</v>
      </c>
      <c r="B7" s="237" t="s">
        <v>1058</v>
      </c>
      <c r="C7" s="237" t="s">
        <v>848</v>
      </c>
      <c r="D7" s="238">
        <v>97</v>
      </c>
      <c r="E7" s="236">
        <v>5</v>
      </c>
      <c r="F7" s="238">
        <v>963</v>
      </c>
      <c r="G7" s="239">
        <v>56</v>
      </c>
      <c r="H7" s="120"/>
      <c r="I7" s="235">
        <v>1</v>
      </c>
      <c r="J7" s="240" t="s">
        <v>106</v>
      </c>
      <c r="K7" s="240" t="s">
        <v>107</v>
      </c>
      <c r="L7" s="241">
        <v>97</v>
      </c>
      <c r="M7" s="236">
        <v>8</v>
      </c>
      <c r="N7" s="238">
        <v>945</v>
      </c>
      <c r="O7" s="239">
        <v>63</v>
      </c>
      <c r="P7" s="120"/>
      <c r="Q7" s="120"/>
      <c r="R7" s="120"/>
      <c r="S7" s="120"/>
      <c r="T7" s="120"/>
      <c r="U7" s="120"/>
      <c r="X7" s="120"/>
      <c r="Y7" s="120"/>
    </row>
    <row r="8" spans="1:25" ht="15.75" customHeight="1" x14ac:dyDescent="0.3">
      <c r="A8" s="235">
        <v>1</v>
      </c>
      <c r="B8" s="240" t="s">
        <v>404</v>
      </c>
      <c r="C8" s="240" t="s">
        <v>152</v>
      </c>
      <c r="D8" s="241">
        <v>98</v>
      </c>
      <c r="E8" s="236">
        <v>8</v>
      </c>
      <c r="F8" s="238">
        <v>958</v>
      </c>
      <c r="G8" s="239">
        <v>55</v>
      </c>
      <c r="H8" s="120"/>
      <c r="I8" s="235">
        <v>8</v>
      </c>
      <c r="J8" s="237" t="s">
        <v>1059</v>
      </c>
      <c r="K8" s="237" t="s">
        <v>216</v>
      </c>
      <c r="L8" s="238">
        <v>92</v>
      </c>
      <c r="M8" s="236">
        <v>4</v>
      </c>
      <c r="N8" s="238">
        <v>941</v>
      </c>
      <c r="O8" s="239">
        <v>61</v>
      </c>
      <c r="P8" s="120"/>
      <c r="Q8" s="120"/>
      <c r="R8" s="120"/>
      <c r="S8" s="120"/>
      <c r="T8" s="120"/>
      <c r="U8" s="120"/>
      <c r="X8" s="120"/>
      <c r="Y8" s="120"/>
    </row>
    <row r="9" spans="1:25" ht="15.75" x14ac:dyDescent="0.3">
      <c r="A9" s="235">
        <v>2</v>
      </c>
      <c r="B9" s="237" t="s">
        <v>1060</v>
      </c>
      <c r="C9" s="240" t="s">
        <v>827</v>
      </c>
      <c r="D9" s="241">
        <v>95</v>
      </c>
      <c r="E9" s="236">
        <v>2</v>
      </c>
      <c r="F9" s="241">
        <v>958</v>
      </c>
      <c r="G9" s="242">
        <v>53</v>
      </c>
      <c r="H9" s="213"/>
      <c r="I9" s="235">
        <v>9</v>
      </c>
      <c r="J9" s="237" t="s">
        <v>1061</v>
      </c>
      <c r="K9" s="237" t="s">
        <v>45</v>
      </c>
      <c r="L9" s="238">
        <v>93</v>
      </c>
      <c r="M9" s="236">
        <v>6</v>
      </c>
      <c r="N9" s="238">
        <v>935</v>
      </c>
      <c r="O9" s="239">
        <v>61</v>
      </c>
    </row>
    <row r="10" spans="1:25" ht="15.75" x14ac:dyDescent="0.3">
      <c r="A10" s="235">
        <v>6</v>
      </c>
      <c r="B10" s="139" t="s">
        <v>1062</v>
      </c>
      <c r="C10" s="139" t="s">
        <v>848</v>
      </c>
      <c r="D10" s="241">
        <v>98</v>
      </c>
      <c r="E10" s="236">
        <v>8</v>
      </c>
      <c r="F10" s="241">
        <v>949</v>
      </c>
      <c r="G10" s="242">
        <v>51</v>
      </c>
      <c r="H10" s="213"/>
      <c r="I10" s="235">
        <v>7</v>
      </c>
      <c r="J10" s="237" t="s">
        <v>611</v>
      </c>
      <c r="K10" s="237" t="s">
        <v>530</v>
      </c>
      <c r="L10" s="238">
        <v>92</v>
      </c>
      <c r="M10" s="236">
        <v>4</v>
      </c>
      <c r="N10" s="238">
        <v>922</v>
      </c>
      <c r="O10" s="239">
        <v>44</v>
      </c>
    </row>
    <row r="11" spans="1:25" ht="15.75" x14ac:dyDescent="0.3">
      <c r="A11" s="235">
        <v>8</v>
      </c>
      <c r="B11" s="237" t="s">
        <v>57</v>
      </c>
      <c r="C11" s="237" t="s">
        <v>41</v>
      </c>
      <c r="D11" s="238">
        <v>98</v>
      </c>
      <c r="E11" s="236">
        <v>8</v>
      </c>
      <c r="F11" s="238">
        <v>951</v>
      </c>
      <c r="G11" s="239">
        <v>49</v>
      </c>
      <c r="I11" s="235">
        <v>5</v>
      </c>
      <c r="J11" s="240" t="s">
        <v>538</v>
      </c>
      <c r="K11" s="240" t="s">
        <v>539</v>
      </c>
      <c r="L11" s="241">
        <v>93</v>
      </c>
      <c r="M11" s="236">
        <v>6</v>
      </c>
      <c r="N11" s="241">
        <v>914</v>
      </c>
      <c r="O11" s="239">
        <v>41</v>
      </c>
    </row>
    <row r="12" spans="1:25" ht="15.75" x14ac:dyDescent="0.3">
      <c r="A12" s="235">
        <v>4</v>
      </c>
      <c r="B12" s="139" t="s">
        <v>690</v>
      </c>
      <c r="C12" s="139" t="s">
        <v>610</v>
      </c>
      <c r="D12" s="140">
        <v>96</v>
      </c>
      <c r="E12" s="236">
        <v>4</v>
      </c>
      <c r="F12" s="142">
        <v>936</v>
      </c>
      <c r="G12" s="143">
        <v>31</v>
      </c>
      <c r="I12" s="235">
        <v>2</v>
      </c>
      <c r="J12" s="240" t="s">
        <v>1063</v>
      </c>
      <c r="K12" s="240" t="s">
        <v>848</v>
      </c>
      <c r="L12" s="241">
        <v>91</v>
      </c>
      <c r="M12" s="236">
        <v>2</v>
      </c>
      <c r="N12" s="241">
        <v>912</v>
      </c>
      <c r="O12" s="239">
        <v>39</v>
      </c>
      <c r="V12" s="120"/>
      <c r="W12" s="120"/>
    </row>
    <row r="13" spans="1:25" ht="15.75" x14ac:dyDescent="0.3">
      <c r="A13" s="243">
        <v>5</v>
      </c>
      <c r="B13" s="147" t="s">
        <v>327</v>
      </c>
      <c r="C13" s="147" t="s">
        <v>75</v>
      </c>
      <c r="D13" s="244" t="s">
        <v>135</v>
      </c>
      <c r="E13" s="245">
        <v>0</v>
      </c>
      <c r="F13" s="244">
        <v>569</v>
      </c>
      <c r="G13" s="246">
        <v>31</v>
      </c>
      <c r="I13" s="243">
        <v>6</v>
      </c>
      <c r="J13" s="247" t="s">
        <v>1064</v>
      </c>
      <c r="K13" s="247" t="s">
        <v>69</v>
      </c>
      <c r="L13" s="244">
        <v>86</v>
      </c>
      <c r="M13" s="245">
        <v>1</v>
      </c>
      <c r="N13" s="244">
        <v>887</v>
      </c>
      <c r="O13" s="248">
        <v>27</v>
      </c>
      <c r="V13" s="120"/>
      <c r="W13" s="120"/>
    </row>
    <row r="15" spans="1:25" ht="15.75" x14ac:dyDescent="0.3">
      <c r="A15" s="218"/>
      <c r="B15" s="219" t="s">
        <v>46</v>
      </c>
      <c r="C15" s="220" t="s">
        <v>1065</v>
      </c>
      <c r="D15" s="221"/>
      <c r="E15" s="222" t="s">
        <v>1066</v>
      </c>
      <c r="F15" s="219"/>
      <c r="G15" s="219"/>
      <c r="I15" s="218"/>
      <c r="J15" s="219" t="s">
        <v>49</v>
      </c>
      <c r="K15" s="220" t="s">
        <v>1067</v>
      </c>
      <c r="L15" s="221"/>
      <c r="M15" s="222" t="s">
        <v>951</v>
      </c>
      <c r="N15" s="219"/>
      <c r="O15" s="219"/>
    </row>
    <row r="16" spans="1:25" ht="15.75" x14ac:dyDescent="0.3">
      <c r="A16" s="223">
        <v>1</v>
      </c>
      <c r="B16" s="224" t="s">
        <v>10</v>
      </c>
      <c r="C16" s="224" t="s">
        <v>11</v>
      </c>
      <c r="D16" s="225" t="s">
        <v>12</v>
      </c>
      <c r="E16" s="225" t="s">
        <v>13</v>
      </c>
      <c r="F16" s="225" t="s">
        <v>14</v>
      </c>
      <c r="G16" s="226" t="s">
        <v>15</v>
      </c>
      <c r="I16" s="223">
        <v>1</v>
      </c>
      <c r="J16" s="224" t="s">
        <v>10</v>
      </c>
      <c r="K16" s="224" t="s">
        <v>11</v>
      </c>
      <c r="L16" s="225" t="s">
        <v>12</v>
      </c>
      <c r="M16" s="225" t="s">
        <v>13</v>
      </c>
      <c r="N16" s="225" t="s">
        <v>14</v>
      </c>
      <c r="O16" s="226" t="s">
        <v>15</v>
      </c>
    </row>
    <row r="17" spans="1:15" ht="15.75" x14ac:dyDescent="0.3">
      <c r="A17" s="249">
        <v>2</v>
      </c>
      <c r="B17" s="228" t="s">
        <v>1068</v>
      </c>
      <c r="C17" s="228" t="s">
        <v>634</v>
      </c>
      <c r="D17" s="229">
        <v>95</v>
      </c>
      <c r="E17" s="230">
        <v>8</v>
      </c>
      <c r="F17" s="229">
        <v>942</v>
      </c>
      <c r="G17" s="231">
        <v>70</v>
      </c>
      <c r="I17" s="249">
        <v>6</v>
      </c>
      <c r="J17" s="228" t="s">
        <v>547</v>
      </c>
      <c r="K17" s="228" t="s">
        <v>535</v>
      </c>
      <c r="L17" s="229">
        <v>97</v>
      </c>
      <c r="M17" s="230">
        <v>8</v>
      </c>
      <c r="N17" s="229">
        <v>943</v>
      </c>
      <c r="O17" s="231">
        <v>73</v>
      </c>
    </row>
    <row r="18" spans="1:15" ht="15.75" x14ac:dyDescent="0.3">
      <c r="A18" s="250">
        <v>4</v>
      </c>
      <c r="B18" s="237" t="s">
        <v>144</v>
      </c>
      <c r="C18" s="237" t="s">
        <v>145</v>
      </c>
      <c r="D18" s="238">
        <v>99</v>
      </c>
      <c r="E18" s="236">
        <v>9</v>
      </c>
      <c r="F18" s="238">
        <v>939</v>
      </c>
      <c r="G18" s="239">
        <v>69</v>
      </c>
      <c r="I18" s="235">
        <v>9</v>
      </c>
      <c r="J18" s="237" t="s">
        <v>788</v>
      </c>
      <c r="K18" s="237" t="s">
        <v>69</v>
      </c>
      <c r="L18" s="238">
        <v>98</v>
      </c>
      <c r="M18" s="236">
        <v>9</v>
      </c>
      <c r="N18" s="238">
        <v>940</v>
      </c>
      <c r="O18" s="239">
        <v>66</v>
      </c>
    </row>
    <row r="19" spans="1:15" ht="15.75" x14ac:dyDescent="0.3">
      <c r="A19" s="250">
        <v>8</v>
      </c>
      <c r="B19" s="237" t="s">
        <v>612</v>
      </c>
      <c r="C19" s="237" t="s">
        <v>530</v>
      </c>
      <c r="D19" s="238">
        <v>88</v>
      </c>
      <c r="E19" s="236">
        <v>2</v>
      </c>
      <c r="F19" s="238">
        <v>924</v>
      </c>
      <c r="G19" s="239">
        <v>60</v>
      </c>
      <c r="I19" s="250">
        <v>4</v>
      </c>
      <c r="J19" s="237" t="s">
        <v>1069</v>
      </c>
      <c r="K19" s="237" t="s">
        <v>145</v>
      </c>
      <c r="L19" s="238">
        <v>90</v>
      </c>
      <c r="M19" s="236">
        <v>3</v>
      </c>
      <c r="N19" s="238">
        <v>938</v>
      </c>
      <c r="O19" s="239">
        <v>64</v>
      </c>
    </row>
    <row r="20" spans="1:15" ht="15.75" x14ac:dyDescent="0.3">
      <c r="A20" s="235">
        <v>1</v>
      </c>
      <c r="B20" s="240" t="s">
        <v>1070</v>
      </c>
      <c r="C20" s="240" t="s">
        <v>69</v>
      </c>
      <c r="D20" s="241">
        <v>89</v>
      </c>
      <c r="E20" s="236">
        <v>3</v>
      </c>
      <c r="F20" s="238">
        <v>929</v>
      </c>
      <c r="G20" s="239">
        <v>58</v>
      </c>
      <c r="I20" s="250">
        <v>8</v>
      </c>
      <c r="J20" s="237" t="s">
        <v>1071</v>
      </c>
      <c r="K20" s="237" t="s">
        <v>848</v>
      </c>
      <c r="L20" s="238">
        <v>93</v>
      </c>
      <c r="M20" s="236">
        <v>7</v>
      </c>
      <c r="N20" s="238">
        <v>925</v>
      </c>
      <c r="O20" s="239">
        <v>63</v>
      </c>
    </row>
    <row r="21" spans="1:15" ht="15.75" x14ac:dyDescent="0.3">
      <c r="A21" s="250">
        <v>6</v>
      </c>
      <c r="B21" s="237" t="s">
        <v>1072</v>
      </c>
      <c r="C21" s="237" t="s">
        <v>273</v>
      </c>
      <c r="D21" s="238">
        <v>95</v>
      </c>
      <c r="E21" s="236">
        <v>8</v>
      </c>
      <c r="F21" s="238">
        <v>923</v>
      </c>
      <c r="G21" s="239">
        <v>52</v>
      </c>
      <c r="I21" s="235">
        <v>5</v>
      </c>
      <c r="J21" s="237" t="s">
        <v>1073</v>
      </c>
      <c r="K21" s="237" t="s">
        <v>273</v>
      </c>
      <c r="L21" s="238">
        <v>90</v>
      </c>
      <c r="M21" s="236">
        <v>3</v>
      </c>
      <c r="N21" s="238">
        <v>930</v>
      </c>
      <c r="O21" s="239">
        <v>61</v>
      </c>
    </row>
    <row r="22" spans="1:15" ht="15.75" x14ac:dyDescent="0.3">
      <c r="A22" s="235">
        <v>3</v>
      </c>
      <c r="B22" s="237" t="s">
        <v>1074</v>
      </c>
      <c r="C22" s="237" t="s">
        <v>610</v>
      </c>
      <c r="D22" s="238">
        <v>95</v>
      </c>
      <c r="E22" s="236">
        <v>8</v>
      </c>
      <c r="F22" s="238">
        <v>919</v>
      </c>
      <c r="G22" s="239">
        <v>49</v>
      </c>
      <c r="I22" s="235">
        <v>3</v>
      </c>
      <c r="J22" s="237" t="s">
        <v>1075</v>
      </c>
      <c r="K22" s="237" t="s">
        <v>45</v>
      </c>
      <c r="L22" s="238">
        <v>93</v>
      </c>
      <c r="M22" s="236">
        <v>7</v>
      </c>
      <c r="N22" s="238">
        <v>909</v>
      </c>
      <c r="O22" s="239">
        <v>45</v>
      </c>
    </row>
    <row r="23" spans="1:15" ht="15.75" x14ac:dyDescent="0.3">
      <c r="A23" s="235">
        <v>5</v>
      </c>
      <c r="B23" s="237" t="s">
        <v>568</v>
      </c>
      <c r="C23" s="237" t="s">
        <v>273</v>
      </c>
      <c r="D23" s="238">
        <v>87</v>
      </c>
      <c r="E23" s="236">
        <v>1</v>
      </c>
      <c r="F23" s="238">
        <v>914</v>
      </c>
      <c r="G23" s="239">
        <v>49</v>
      </c>
      <c r="I23" s="235">
        <v>1</v>
      </c>
      <c r="J23" s="240" t="s">
        <v>1076</v>
      </c>
      <c r="K23" s="240" t="s">
        <v>157</v>
      </c>
      <c r="L23" s="241">
        <v>93</v>
      </c>
      <c r="M23" s="236">
        <v>7</v>
      </c>
      <c r="N23" s="238">
        <v>904</v>
      </c>
      <c r="O23" s="239">
        <v>43</v>
      </c>
    </row>
    <row r="24" spans="1:15" ht="15.75" x14ac:dyDescent="0.3">
      <c r="A24" s="235">
        <v>9</v>
      </c>
      <c r="B24" s="237" t="s">
        <v>546</v>
      </c>
      <c r="C24" s="237" t="s">
        <v>539</v>
      </c>
      <c r="D24" s="238">
        <v>92</v>
      </c>
      <c r="E24" s="236">
        <v>5</v>
      </c>
      <c r="F24" s="238">
        <v>649</v>
      </c>
      <c r="G24" s="239">
        <v>39</v>
      </c>
      <c r="I24" s="235">
        <v>7</v>
      </c>
      <c r="J24" s="237" t="s">
        <v>156</v>
      </c>
      <c r="K24" s="237" t="s">
        <v>157</v>
      </c>
      <c r="L24" s="238">
        <v>92</v>
      </c>
      <c r="M24" s="236">
        <v>4</v>
      </c>
      <c r="N24" s="238">
        <v>909</v>
      </c>
      <c r="O24" s="239">
        <v>41</v>
      </c>
    </row>
    <row r="25" spans="1:15" ht="15.75" x14ac:dyDescent="0.3">
      <c r="A25" s="243">
        <v>7</v>
      </c>
      <c r="B25" s="251" t="s">
        <v>1077</v>
      </c>
      <c r="C25" s="251" t="s">
        <v>610</v>
      </c>
      <c r="D25" s="252">
        <v>90</v>
      </c>
      <c r="E25" s="245">
        <v>4</v>
      </c>
      <c r="F25" s="252">
        <v>909</v>
      </c>
      <c r="G25" s="248">
        <v>36</v>
      </c>
      <c r="I25" s="253">
        <v>2</v>
      </c>
      <c r="J25" s="251" t="s">
        <v>1078</v>
      </c>
      <c r="K25" s="251" t="s">
        <v>93</v>
      </c>
      <c r="L25" s="252">
        <v>87</v>
      </c>
      <c r="M25" s="245">
        <v>1</v>
      </c>
      <c r="N25" s="252">
        <v>879</v>
      </c>
      <c r="O25" s="248">
        <v>23</v>
      </c>
    </row>
    <row r="27" spans="1:15" ht="15.75" x14ac:dyDescent="0.3">
      <c r="A27" s="218"/>
      <c r="B27" s="219" t="s">
        <v>82</v>
      </c>
      <c r="C27" s="220" t="s">
        <v>1079</v>
      </c>
      <c r="D27" s="221"/>
      <c r="E27" s="222" t="s">
        <v>1080</v>
      </c>
      <c r="F27" s="219"/>
      <c r="G27" s="219"/>
      <c r="I27" s="218"/>
      <c r="J27" s="219" t="s">
        <v>85</v>
      </c>
      <c r="K27" s="220" t="s">
        <v>1081</v>
      </c>
      <c r="L27" s="221"/>
      <c r="M27" s="222" t="s">
        <v>1080</v>
      </c>
      <c r="N27" s="219"/>
      <c r="O27" s="219"/>
    </row>
    <row r="28" spans="1:15" ht="15.75" x14ac:dyDescent="0.3">
      <c r="A28" s="223">
        <v>1</v>
      </c>
      <c r="B28" s="224" t="s">
        <v>10</v>
      </c>
      <c r="C28" s="224" t="s">
        <v>11</v>
      </c>
      <c r="D28" s="225" t="s">
        <v>12</v>
      </c>
      <c r="E28" s="225" t="s">
        <v>13</v>
      </c>
      <c r="F28" s="225" t="s">
        <v>14</v>
      </c>
      <c r="G28" s="226" t="s">
        <v>15</v>
      </c>
      <c r="I28" s="223">
        <v>1</v>
      </c>
      <c r="J28" s="224" t="s">
        <v>10</v>
      </c>
      <c r="K28" s="224" t="s">
        <v>11</v>
      </c>
      <c r="L28" s="225" t="s">
        <v>12</v>
      </c>
      <c r="M28" s="225" t="s">
        <v>13</v>
      </c>
      <c r="N28" s="225" t="s">
        <v>14</v>
      </c>
      <c r="O28" s="226" t="s">
        <v>15</v>
      </c>
    </row>
    <row r="29" spans="1:15" ht="15.75" x14ac:dyDescent="0.3">
      <c r="A29" s="249">
        <v>6</v>
      </c>
      <c r="B29" s="228" t="s">
        <v>525</v>
      </c>
      <c r="C29" s="228" t="s">
        <v>848</v>
      </c>
      <c r="D29" s="229">
        <v>93</v>
      </c>
      <c r="E29" s="230">
        <v>8</v>
      </c>
      <c r="F29" s="229">
        <v>933</v>
      </c>
      <c r="G29" s="231">
        <v>79</v>
      </c>
      <c r="I29" s="249">
        <v>8</v>
      </c>
      <c r="J29" s="228" t="s">
        <v>184</v>
      </c>
      <c r="K29" s="228" t="s">
        <v>152</v>
      </c>
      <c r="L29" s="229">
        <v>89</v>
      </c>
      <c r="M29" s="230">
        <v>7</v>
      </c>
      <c r="N29" s="229">
        <v>905</v>
      </c>
      <c r="O29" s="231">
        <v>74</v>
      </c>
    </row>
    <row r="30" spans="1:15" ht="15.75" x14ac:dyDescent="0.3">
      <c r="A30" s="235">
        <v>9</v>
      </c>
      <c r="B30" s="237" t="s">
        <v>1082</v>
      </c>
      <c r="C30" s="237" t="s">
        <v>103</v>
      </c>
      <c r="D30" s="238">
        <v>95</v>
      </c>
      <c r="E30" s="236">
        <v>9</v>
      </c>
      <c r="F30" s="238">
        <v>922</v>
      </c>
      <c r="G30" s="239">
        <v>71</v>
      </c>
      <c r="I30" s="235">
        <v>1</v>
      </c>
      <c r="J30" s="240" t="s">
        <v>1083</v>
      </c>
      <c r="K30" s="240" t="s">
        <v>634</v>
      </c>
      <c r="L30" s="241">
        <v>87</v>
      </c>
      <c r="M30" s="236">
        <v>6</v>
      </c>
      <c r="N30" s="238">
        <v>886</v>
      </c>
      <c r="O30" s="239">
        <v>59</v>
      </c>
    </row>
    <row r="31" spans="1:15" ht="15.75" x14ac:dyDescent="0.3">
      <c r="A31" s="235">
        <v>3</v>
      </c>
      <c r="B31" s="237" t="s">
        <v>558</v>
      </c>
      <c r="C31" s="237" t="s">
        <v>45</v>
      </c>
      <c r="D31" s="238">
        <v>89</v>
      </c>
      <c r="E31" s="236">
        <v>5</v>
      </c>
      <c r="F31" s="238">
        <v>916</v>
      </c>
      <c r="G31" s="239">
        <v>67</v>
      </c>
      <c r="I31" s="235">
        <v>9</v>
      </c>
      <c r="J31" s="237" t="s">
        <v>1084</v>
      </c>
      <c r="K31" s="237" t="s">
        <v>45</v>
      </c>
      <c r="L31" s="238">
        <v>87</v>
      </c>
      <c r="M31" s="236">
        <v>6</v>
      </c>
      <c r="N31" s="238">
        <v>881</v>
      </c>
      <c r="O31" s="239">
        <v>59</v>
      </c>
    </row>
    <row r="32" spans="1:15" ht="15.75" x14ac:dyDescent="0.3">
      <c r="A32" s="250">
        <v>2</v>
      </c>
      <c r="B32" s="237" t="s">
        <v>160</v>
      </c>
      <c r="C32" s="237" t="s">
        <v>103</v>
      </c>
      <c r="D32" s="238">
        <v>90</v>
      </c>
      <c r="E32" s="236">
        <v>6</v>
      </c>
      <c r="F32" s="238">
        <v>913</v>
      </c>
      <c r="G32" s="239">
        <v>66</v>
      </c>
      <c r="I32" s="250">
        <v>4</v>
      </c>
      <c r="J32" s="237" t="s">
        <v>1085</v>
      </c>
      <c r="K32" s="237" t="s">
        <v>848</v>
      </c>
      <c r="L32" s="238">
        <v>86</v>
      </c>
      <c r="M32" s="236">
        <v>3</v>
      </c>
      <c r="N32" s="238">
        <v>890</v>
      </c>
      <c r="O32" s="239">
        <v>58</v>
      </c>
    </row>
    <row r="33" spans="1:15" ht="15.75" x14ac:dyDescent="0.3">
      <c r="A33" s="250">
        <v>4</v>
      </c>
      <c r="B33" s="237" t="s">
        <v>1086</v>
      </c>
      <c r="C33" s="237" t="s">
        <v>1087</v>
      </c>
      <c r="D33" s="238">
        <v>91</v>
      </c>
      <c r="E33" s="236">
        <v>7</v>
      </c>
      <c r="F33" s="238">
        <v>875</v>
      </c>
      <c r="G33" s="239">
        <v>47</v>
      </c>
      <c r="I33" s="235">
        <v>3</v>
      </c>
      <c r="J33" s="237" t="s">
        <v>1088</v>
      </c>
      <c r="K33" s="237" t="s">
        <v>532</v>
      </c>
      <c r="L33" s="238">
        <v>92</v>
      </c>
      <c r="M33" s="236">
        <v>9</v>
      </c>
      <c r="N33" s="238">
        <v>808</v>
      </c>
      <c r="O33" s="239">
        <v>56</v>
      </c>
    </row>
    <row r="34" spans="1:15" ht="15.75" x14ac:dyDescent="0.3">
      <c r="A34" s="250">
        <v>8</v>
      </c>
      <c r="B34" s="237" t="s">
        <v>40</v>
      </c>
      <c r="C34" s="237" t="s">
        <v>41</v>
      </c>
      <c r="D34" s="238">
        <v>81</v>
      </c>
      <c r="E34" s="236">
        <v>2</v>
      </c>
      <c r="F34" s="238">
        <v>871</v>
      </c>
      <c r="G34" s="239">
        <v>38</v>
      </c>
      <c r="I34" s="235">
        <v>7</v>
      </c>
      <c r="J34" s="237" t="s">
        <v>1089</v>
      </c>
      <c r="K34" s="237" t="s">
        <v>532</v>
      </c>
      <c r="L34" s="238">
        <v>87</v>
      </c>
      <c r="M34" s="236">
        <v>6</v>
      </c>
      <c r="N34" s="238">
        <v>877</v>
      </c>
      <c r="O34" s="239">
        <v>50</v>
      </c>
    </row>
    <row r="35" spans="1:15" ht="15.75" x14ac:dyDescent="0.3">
      <c r="A35" s="235">
        <v>1</v>
      </c>
      <c r="B35" s="240" t="s">
        <v>799</v>
      </c>
      <c r="C35" s="240" t="s">
        <v>69</v>
      </c>
      <c r="D35" s="241">
        <v>85</v>
      </c>
      <c r="E35" s="236">
        <v>3</v>
      </c>
      <c r="F35" s="238">
        <v>868</v>
      </c>
      <c r="G35" s="239">
        <v>38</v>
      </c>
      <c r="I35" s="235">
        <v>5</v>
      </c>
      <c r="J35" s="237" t="s">
        <v>637</v>
      </c>
      <c r="K35" s="237" t="s">
        <v>530</v>
      </c>
      <c r="L35" s="238">
        <v>85</v>
      </c>
      <c r="M35" s="236">
        <v>2</v>
      </c>
      <c r="N35" s="238">
        <v>874</v>
      </c>
      <c r="O35" s="239">
        <v>49</v>
      </c>
    </row>
    <row r="36" spans="1:15" ht="15.75" x14ac:dyDescent="0.3">
      <c r="A36" s="235">
        <v>5</v>
      </c>
      <c r="B36" s="237" t="s">
        <v>243</v>
      </c>
      <c r="C36" s="237" t="s">
        <v>152</v>
      </c>
      <c r="D36" s="238">
        <v>77</v>
      </c>
      <c r="E36" s="236">
        <v>1</v>
      </c>
      <c r="F36" s="238">
        <v>864</v>
      </c>
      <c r="G36" s="239">
        <v>32</v>
      </c>
      <c r="I36" s="250">
        <v>2</v>
      </c>
      <c r="J36" s="237" t="s">
        <v>1090</v>
      </c>
      <c r="K36" s="237" t="s">
        <v>157</v>
      </c>
      <c r="L36" s="238">
        <v>91</v>
      </c>
      <c r="M36" s="236">
        <v>8</v>
      </c>
      <c r="N36" s="238">
        <v>861</v>
      </c>
      <c r="O36" s="239">
        <v>37</v>
      </c>
    </row>
    <row r="37" spans="1:15" ht="15.75" x14ac:dyDescent="0.3">
      <c r="A37" s="243">
        <v>7</v>
      </c>
      <c r="B37" s="251" t="s">
        <v>1091</v>
      </c>
      <c r="C37" s="251" t="s">
        <v>539</v>
      </c>
      <c r="D37" s="252">
        <v>88</v>
      </c>
      <c r="E37" s="245">
        <v>4</v>
      </c>
      <c r="F37" s="252">
        <v>841</v>
      </c>
      <c r="G37" s="248">
        <v>32</v>
      </c>
      <c r="I37" s="253">
        <v>6</v>
      </c>
      <c r="J37" s="251" t="s">
        <v>1092</v>
      </c>
      <c r="K37" s="251" t="s">
        <v>848</v>
      </c>
      <c r="L37" s="252">
        <v>85</v>
      </c>
      <c r="M37" s="245">
        <v>2</v>
      </c>
      <c r="N37" s="252">
        <v>850</v>
      </c>
      <c r="O37" s="248">
        <v>32</v>
      </c>
    </row>
    <row r="39" spans="1:15" ht="15.75" x14ac:dyDescent="0.3">
      <c r="A39" s="218"/>
      <c r="B39" s="219" t="s">
        <v>111</v>
      </c>
      <c r="C39" s="220" t="s">
        <v>950</v>
      </c>
      <c r="D39" s="221"/>
      <c r="E39" s="222" t="s">
        <v>1093</v>
      </c>
      <c r="F39" s="219"/>
      <c r="G39" s="219"/>
      <c r="I39" s="218"/>
      <c r="J39" s="219" t="s">
        <v>114</v>
      </c>
      <c r="K39" s="220" t="s">
        <v>1094</v>
      </c>
      <c r="L39" s="221"/>
      <c r="M39" s="222" t="s">
        <v>1095</v>
      </c>
      <c r="N39" s="219"/>
      <c r="O39" s="219"/>
    </row>
    <row r="40" spans="1:15" ht="15.75" x14ac:dyDescent="0.3">
      <c r="A40" s="223">
        <v>1</v>
      </c>
      <c r="B40" s="224" t="s">
        <v>10</v>
      </c>
      <c r="C40" s="224" t="s">
        <v>11</v>
      </c>
      <c r="D40" s="225" t="s">
        <v>12</v>
      </c>
      <c r="E40" s="225" t="s">
        <v>13</v>
      </c>
      <c r="F40" s="225" t="s">
        <v>14</v>
      </c>
      <c r="G40" s="226" t="s">
        <v>15</v>
      </c>
      <c r="I40" s="223">
        <v>1</v>
      </c>
      <c r="J40" s="224" t="s">
        <v>10</v>
      </c>
      <c r="K40" s="224" t="s">
        <v>11</v>
      </c>
      <c r="L40" s="225" t="s">
        <v>12</v>
      </c>
      <c r="M40" s="225" t="s">
        <v>13</v>
      </c>
      <c r="N40" s="225" t="s">
        <v>14</v>
      </c>
      <c r="O40" s="226" t="s">
        <v>15</v>
      </c>
    </row>
    <row r="41" spans="1:15" ht="15.75" x14ac:dyDescent="0.3">
      <c r="A41" s="249">
        <v>2</v>
      </c>
      <c r="B41" s="228" t="s">
        <v>1096</v>
      </c>
      <c r="C41" s="228" t="s">
        <v>73</v>
      </c>
      <c r="D41" s="229">
        <v>88</v>
      </c>
      <c r="E41" s="230">
        <v>4</v>
      </c>
      <c r="F41" s="229">
        <v>888</v>
      </c>
      <c r="G41" s="231">
        <v>67</v>
      </c>
      <c r="I41" s="227">
        <v>1</v>
      </c>
      <c r="J41" s="254" t="s">
        <v>609</v>
      </c>
      <c r="K41" s="254" t="s">
        <v>610</v>
      </c>
      <c r="L41" s="230">
        <v>94</v>
      </c>
      <c r="M41" s="230">
        <v>8</v>
      </c>
      <c r="N41" s="229">
        <v>928</v>
      </c>
      <c r="O41" s="231">
        <v>75</v>
      </c>
    </row>
    <row r="42" spans="1:15" ht="15.75" x14ac:dyDescent="0.3">
      <c r="A42" s="235">
        <v>1</v>
      </c>
      <c r="B42" s="240" t="s">
        <v>1097</v>
      </c>
      <c r="C42" s="240" t="s">
        <v>103</v>
      </c>
      <c r="D42" s="241">
        <v>89</v>
      </c>
      <c r="E42" s="236">
        <v>6</v>
      </c>
      <c r="F42" s="238">
        <v>893</v>
      </c>
      <c r="G42" s="239">
        <v>65</v>
      </c>
      <c r="I42" s="235">
        <v>9</v>
      </c>
      <c r="J42" s="237" t="s">
        <v>1098</v>
      </c>
      <c r="K42" s="237" t="s">
        <v>157</v>
      </c>
      <c r="L42" s="238">
        <v>89</v>
      </c>
      <c r="M42" s="236">
        <v>4</v>
      </c>
      <c r="N42" s="238">
        <v>925</v>
      </c>
      <c r="O42" s="239">
        <v>74</v>
      </c>
    </row>
    <row r="43" spans="1:15" ht="15.75" x14ac:dyDescent="0.3">
      <c r="A43" s="235">
        <v>7</v>
      </c>
      <c r="B43" s="237" t="s">
        <v>536</v>
      </c>
      <c r="C43" s="237" t="s">
        <v>103</v>
      </c>
      <c r="D43" s="238">
        <v>94</v>
      </c>
      <c r="E43" s="236">
        <v>9</v>
      </c>
      <c r="F43" s="238">
        <v>890</v>
      </c>
      <c r="G43" s="239">
        <v>65</v>
      </c>
      <c r="I43" s="235">
        <v>5</v>
      </c>
      <c r="J43" s="237" t="s">
        <v>1099</v>
      </c>
      <c r="K43" s="237" t="s">
        <v>157</v>
      </c>
      <c r="L43" s="238">
        <v>96</v>
      </c>
      <c r="M43" s="236">
        <v>9</v>
      </c>
      <c r="N43" s="238">
        <v>917</v>
      </c>
      <c r="O43" s="239">
        <v>70</v>
      </c>
    </row>
    <row r="44" spans="1:15" ht="15.75" x14ac:dyDescent="0.3">
      <c r="A44" s="250">
        <v>6</v>
      </c>
      <c r="B44" s="237" t="s">
        <v>1100</v>
      </c>
      <c r="C44" s="237" t="s">
        <v>67</v>
      </c>
      <c r="D44" s="238">
        <v>83</v>
      </c>
      <c r="E44" s="236">
        <v>2</v>
      </c>
      <c r="F44" s="238">
        <v>874</v>
      </c>
      <c r="G44" s="239">
        <v>56</v>
      </c>
      <c r="I44" s="250">
        <v>8</v>
      </c>
      <c r="J44" s="237" t="s">
        <v>629</v>
      </c>
      <c r="K44" s="237" t="s">
        <v>78</v>
      </c>
      <c r="L44" s="238">
        <v>90</v>
      </c>
      <c r="M44" s="236">
        <v>7</v>
      </c>
      <c r="N44" s="238">
        <v>890</v>
      </c>
      <c r="O44" s="239">
        <v>51</v>
      </c>
    </row>
    <row r="45" spans="1:15" ht="15.75" x14ac:dyDescent="0.3">
      <c r="A45" s="235">
        <v>9</v>
      </c>
      <c r="B45" s="237" t="s">
        <v>633</v>
      </c>
      <c r="C45" s="237" t="s">
        <v>634</v>
      </c>
      <c r="D45" s="238">
        <v>93</v>
      </c>
      <c r="E45" s="236">
        <v>8</v>
      </c>
      <c r="F45" s="238">
        <v>872</v>
      </c>
      <c r="G45" s="239">
        <v>55</v>
      </c>
      <c r="I45" s="250">
        <v>2</v>
      </c>
      <c r="J45" s="237" t="s">
        <v>1101</v>
      </c>
      <c r="K45" s="237" t="s">
        <v>1102</v>
      </c>
      <c r="L45" s="238">
        <v>85</v>
      </c>
      <c r="M45" s="236">
        <v>2</v>
      </c>
      <c r="N45" s="238">
        <v>882</v>
      </c>
      <c r="O45" s="239">
        <v>51</v>
      </c>
    </row>
    <row r="46" spans="1:15" ht="15.75" x14ac:dyDescent="0.3">
      <c r="A46" s="235">
        <v>5</v>
      </c>
      <c r="B46" s="237" t="s">
        <v>151</v>
      </c>
      <c r="C46" s="237" t="s">
        <v>152</v>
      </c>
      <c r="D46" s="238">
        <v>89</v>
      </c>
      <c r="E46" s="236">
        <v>6</v>
      </c>
      <c r="F46" s="238">
        <v>867</v>
      </c>
      <c r="G46" s="239">
        <v>48</v>
      </c>
      <c r="I46" s="235">
        <v>3</v>
      </c>
      <c r="J46" s="237" t="s">
        <v>1103</v>
      </c>
      <c r="K46" s="237" t="s">
        <v>848</v>
      </c>
      <c r="L46" s="238">
        <v>90</v>
      </c>
      <c r="M46" s="236">
        <v>7</v>
      </c>
      <c r="N46" s="238">
        <v>878</v>
      </c>
      <c r="O46" s="239">
        <v>50</v>
      </c>
    </row>
    <row r="47" spans="1:15" ht="15.75" x14ac:dyDescent="0.3">
      <c r="A47" s="235">
        <v>3</v>
      </c>
      <c r="B47" s="237" t="s">
        <v>1104</v>
      </c>
      <c r="C47" s="237" t="s">
        <v>103</v>
      </c>
      <c r="D47" s="238">
        <v>82</v>
      </c>
      <c r="E47" s="236">
        <v>1</v>
      </c>
      <c r="F47" s="238">
        <v>862</v>
      </c>
      <c r="G47" s="239">
        <v>48</v>
      </c>
      <c r="I47" s="235">
        <v>7</v>
      </c>
      <c r="J47" s="237" t="s">
        <v>701</v>
      </c>
      <c r="K47" s="237" t="s">
        <v>530</v>
      </c>
      <c r="L47" s="238">
        <v>90</v>
      </c>
      <c r="M47" s="236">
        <v>7</v>
      </c>
      <c r="N47" s="238">
        <v>877</v>
      </c>
      <c r="O47" s="239">
        <v>46</v>
      </c>
    </row>
    <row r="48" spans="1:15" ht="15.75" x14ac:dyDescent="0.3">
      <c r="A48" s="250">
        <v>8</v>
      </c>
      <c r="B48" s="237" t="s">
        <v>567</v>
      </c>
      <c r="C48" s="237" t="s">
        <v>539</v>
      </c>
      <c r="D48" s="238">
        <v>90</v>
      </c>
      <c r="E48" s="236">
        <v>7</v>
      </c>
      <c r="F48" s="238">
        <v>865</v>
      </c>
      <c r="G48" s="239">
        <v>45</v>
      </c>
      <c r="I48" s="250">
        <v>6</v>
      </c>
      <c r="J48" s="237" t="s">
        <v>677</v>
      </c>
      <c r="K48" s="237" t="s">
        <v>539</v>
      </c>
      <c r="L48" s="238">
        <v>88</v>
      </c>
      <c r="M48" s="236">
        <v>3</v>
      </c>
      <c r="N48" s="238">
        <v>606</v>
      </c>
      <c r="O48" s="239">
        <v>28</v>
      </c>
    </row>
    <row r="49" spans="1:15" ht="15.75" x14ac:dyDescent="0.3">
      <c r="A49" s="253">
        <v>4</v>
      </c>
      <c r="B49" s="251" t="s">
        <v>259</v>
      </c>
      <c r="C49" s="251" t="s">
        <v>216</v>
      </c>
      <c r="D49" s="252">
        <v>87</v>
      </c>
      <c r="E49" s="245">
        <v>3</v>
      </c>
      <c r="F49" s="252">
        <v>848</v>
      </c>
      <c r="G49" s="248">
        <v>28</v>
      </c>
      <c r="I49" s="253">
        <v>4</v>
      </c>
      <c r="J49" s="251" t="s">
        <v>1105</v>
      </c>
      <c r="K49" s="251" t="s">
        <v>73</v>
      </c>
      <c r="L49" s="252">
        <v>75</v>
      </c>
      <c r="M49" s="245">
        <v>1</v>
      </c>
      <c r="N49" s="252">
        <v>839</v>
      </c>
      <c r="O49" s="248">
        <v>27</v>
      </c>
    </row>
    <row r="51" spans="1:15" ht="15.75" x14ac:dyDescent="0.3">
      <c r="A51" s="218"/>
      <c r="B51" s="219" t="s">
        <v>138</v>
      </c>
      <c r="C51" s="220" t="s">
        <v>1106</v>
      </c>
      <c r="D51" s="221"/>
      <c r="E51" s="222" t="s">
        <v>1107</v>
      </c>
      <c r="F51" s="219"/>
      <c r="G51" s="219"/>
      <c r="I51" s="218"/>
      <c r="J51" s="219" t="s">
        <v>141</v>
      </c>
      <c r="K51" s="220" t="s">
        <v>1108</v>
      </c>
      <c r="L51" s="221"/>
      <c r="M51" s="222" t="s">
        <v>1109</v>
      </c>
      <c r="N51" s="219"/>
      <c r="O51" s="219"/>
    </row>
    <row r="52" spans="1:15" ht="15.75" x14ac:dyDescent="0.3">
      <c r="A52" s="223">
        <v>1</v>
      </c>
      <c r="B52" s="224" t="s">
        <v>10</v>
      </c>
      <c r="C52" s="224" t="s">
        <v>11</v>
      </c>
      <c r="D52" s="225" t="s">
        <v>12</v>
      </c>
      <c r="E52" s="225" t="s">
        <v>13</v>
      </c>
      <c r="F52" s="225" t="s">
        <v>14</v>
      </c>
      <c r="G52" s="226" t="s">
        <v>15</v>
      </c>
      <c r="I52" s="223">
        <v>1</v>
      </c>
      <c r="J52" s="224" t="s">
        <v>10</v>
      </c>
      <c r="K52" s="224" t="s">
        <v>11</v>
      </c>
      <c r="L52" s="225" t="s">
        <v>12</v>
      </c>
      <c r="M52" s="225" t="s">
        <v>13</v>
      </c>
      <c r="N52" s="225" t="s">
        <v>14</v>
      </c>
      <c r="O52" s="226" t="s">
        <v>15</v>
      </c>
    </row>
    <row r="53" spans="1:15" ht="15.75" x14ac:dyDescent="0.3">
      <c r="A53" s="249">
        <v>6</v>
      </c>
      <c r="B53" s="228" t="s">
        <v>439</v>
      </c>
      <c r="C53" s="228" t="s">
        <v>145</v>
      </c>
      <c r="D53" s="229">
        <v>92</v>
      </c>
      <c r="E53" s="230">
        <v>9</v>
      </c>
      <c r="F53" s="229">
        <v>923</v>
      </c>
      <c r="G53" s="231">
        <v>86</v>
      </c>
      <c r="I53" s="227">
        <v>1</v>
      </c>
      <c r="J53" s="254" t="s">
        <v>659</v>
      </c>
      <c r="K53" s="254" t="s">
        <v>539</v>
      </c>
      <c r="L53" s="230">
        <v>72</v>
      </c>
      <c r="M53" s="230">
        <v>2</v>
      </c>
      <c r="N53" s="229">
        <v>894</v>
      </c>
      <c r="O53" s="231">
        <v>71</v>
      </c>
    </row>
    <row r="54" spans="1:15" ht="15.75" x14ac:dyDescent="0.3">
      <c r="A54" s="235">
        <v>5</v>
      </c>
      <c r="B54" s="237" t="s">
        <v>739</v>
      </c>
      <c r="C54" s="237" t="s">
        <v>107</v>
      </c>
      <c r="D54" s="238">
        <v>88</v>
      </c>
      <c r="E54" s="236">
        <v>6</v>
      </c>
      <c r="F54" s="238">
        <v>892</v>
      </c>
      <c r="G54" s="239">
        <v>66</v>
      </c>
      <c r="I54" s="250">
        <v>8</v>
      </c>
      <c r="J54" s="237" t="s">
        <v>560</v>
      </c>
      <c r="K54" s="237" t="s">
        <v>273</v>
      </c>
      <c r="L54" s="238">
        <v>88</v>
      </c>
      <c r="M54" s="236">
        <v>7</v>
      </c>
      <c r="N54" s="238">
        <v>890</v>
      </c>
      <c r="O54" s="239">
        <v>70</v>
      </c>
    </row>
    <row r="55" spans="1:15" ht="15.75" x14ac:dyDescent="0.3">
      <c r="A55" s="235">
        <v>1</v>
      </c>
      <c r="B55" s="240" t="s">
        <v>711</v>
      </c>
      <c r="C55" s="240" t="s">
        <v>539</v>
      </c>
      <c r="D55" s="241">
        <v>87</v>
      </c>
      <c r="E55" s="236">
        <v>5</v>
      </c>
      <c r="F55" s="238">
        <v>883</v>
      </c>
      <c r="G55" s="239">
        <v>62</v>
      </c>
      <c r="I55" s="250">
        <v>4</v>
      </c>
      <c r="J55" s="237" t="s">
        <v>507</v>
      </c>
      <c r="K55" s="237" t="s">
        <v>45</v>
      </c>
      <c r="L55" s="238">
        <v>91</v>
      </c>
      <c r="M55" s="236">
        <v>8</v>
      </c>
      <c r="N55" s="238">
        <v>889</v>
      </c>
      <c r="O55" s="239">
        <v>63</v>
      </c>
    </row>
    <row r="56" spans="1:15" ht="15.75" x14ac:dyDescent="0.3">
      <c r="A56" s="250">
        <v>2</v>
      </c>
      <c r="B56" s="237" t="s">
        <v>1110</v>
      </c>
      <c r="C56" s="237" t="s">
        <v>69</v>
      </c>
      <c r="D56" s="238">
        <v>82</v>
      </c>
      <c r="E56" s="236">
        <v>3</v>
      </c>
      <c r="F56" s="238">
        <v>884</v>
      </c>
      <c r="G56" s="239">
        <v>60</v>
      </c>
      <c r="I56" s="235">
        <v>7</v>
      </c>
      <c r="J56" s="237" t="s">
        <v>576</v>
      </c>
      <c r="K56" s="237" t="s">
        <v>73</v>
      </c>
      <c r="L56" s="238">
        <v>94</v>
      </c>
      <c r="M56" s="236">
        <v>9</v>
      </c>
      <c r="N56" s="238">
        <v>869</v>
      </c>
      <c r="O56" s="239">
        <v>54</v>
      </c>
    </row>
    <row r="57" spans="1:15" ht="15.75" x14ac:dyDescent="0.3">
      <c r="A57" s="235">
        <v>3</v>
      </c>
      <c r="B57" s="237" t="s">
        <v>1111</v>
      </c>
      <c r="C57" s="237" t="s">
        <v>183</v>
      </c>
      <c r="D57" s="238">
        <v>90</v>
      </c>
      <c r="E57" s="236">
        <v>7</v>
      </c>
      <c r="F57" s="238">
        <v>877</v>
      </c>
      <c r="G57" s="239">
        <v>56</v>
      </c>
      <c r="I57" s="235">
        <v>9</v>
      </c>
      <c r="J57" s="237" t="s">
        <v>1112</v>
      </c>
      <c r="K57" s="237" t="s">
        <v>539</v>
      </c>
      <c r="L57" s="238">
        <v>87</v>
      </c>
      <c r="M57" s="236">
        <v>5</v>
      </c>
      <c r="N57" s="238">
        <v>793</v>
      </c>
      <c r="O57" s="239">
        <v>50</v>
      </c>
    </row>
    <row r="58" spans="1:15" ht="15.75" x14ac:dyDescent="0.3">
      <c r="A58" s="235">
        <v>9</v>
      </c>
      <c r="B58" s="237" t="s">
        <v>1113</v>
      </c>
      <c r="C58" s="237" t="s">
        <v>59</v>
      </c>
      <c r="D58" s="238">
        <v>87</v>
      </c>
      <c r="E58" s="236">
        <v>5</v>
      </c>
      <c r="F58" s="238">
        <v>859</v>
      </c>
      <c r="G58" s="239">
        <v>42</v>
      </c>
      <c r="I58" s="235">
        <v>5</v>
      </c>
      <c r="J58" s="237" t="s">
        <v>1114</v>
      </c>
      <c r="K58" s="237" t="s">
        <v>73</v>
      </c>
      <c r="L58" s="238">
        <v>69</v>
      </c>
      <c r="M58" s="236">
        <v>1</v>
      </c>
      <c r="N58" s="238">
        <v>840</v>
      </c>
      <c r="O58" s="239">
        <v>49</v>
      </c>
    </row>
    <row r="59" spans="1:15" ht="15.75" x14ac:dyDescent="0.3">
      <c r="A59" s="250">
        <v>8</v>
      </c>
      <c r="B59" s="237" t="s">
        <v>704</v>
      </c>
      <c r="C59" s="237" t="s">
        <v>530</v>
      </c>
      <c r="D59" s="238">
        <v>77</v>
      </c>
      <c r="E59" s="236">
        <v>2</v>
      </c>
      <c r="F59" s="238">
        <v>842</v>
      </c>
      <c r="G59" s="239">
        <v>42</v>
      </c>
      <c r="I59" s="235">
        <v>3</v>
      </c>
      <c r="J59" s="237" t="s">
        <v>1115</v>
      </c>
      <c r="K59" s="237" t="s">
        <v>216</v>
      </c>
      <c r="L59" s="238">
        <v>84</v>
      </c>
      <c r="M59" s="236">
        <v>4</v>
      </c>
      <c r="N59" s="238">
        <v>856</v>
      </c>
      <c r="O59" s="239">
        <v>48</v>
      </c>
    </row>
    <row r="60" spans="1:15" ht="15.75" x14ac:dyDescent="0.3">
      <c r="A60" s="235">
        <v>7</v>
      </c>
      <c r="B60" s="237" t="s">
        <v>1116</v>
      </c>
      <c r="C60" s="237" t="s">
        <v>848</v>
      </c>
      <c r="D60" s="238">
        <v>92</v>
      </c>
      <c r="E60" s="236">
        <v>9</v>
      </c>
      <c r="F60" s="238">
        <v>819</v>
      </c>
      <c r="G60" s="239">
        <v>31</v>
      </c>
      <c r="I60" s="250">
        <v>2</v>
      </c>
      <c r="J60" s="237" t="s">
        <v>1117</v>
      </c>
      <c r="K60" s="237" t="s">
        <v>848</v>
      </c>
      <c r="L60" s="238">
        <v>81</v>
      </c>
      <c r="M60" s="236">
        <v>3</v>
      </c>
      <c r="N60" s="238">
        <v>807</v>
      </c>
      <c r="O60" s="239">
        <v>32</v>
      </c>
    </row>
    <row r="61" spans="1:15" ht="15.75" x14ac:dyDescent="0.3">
      <c r="A61" s="253">
        <v>4</v>
      </c>
      <c r="B61" s="251" t="s">
        <v>1118</v>
      </c>
      <c r="C61" s="251" t="s">
        <v>578</v>
      </c>
      <c r="D61" s="252" t="s">
        <v>135</v>
      </c>
      <c r="E61" s="245">
        <v>0</v>
      </c>
      <c r="F61" s="252">
        <v>506</v>
      </c>
      <c r="G61" s="248">
        <v>20</v>
      </c>
      <c r="I61" s="253">
        <v>6</v>
      </c>
      <c r="J61" s="251" t="s">
        <v>771</v>
      </c>
      <c r="K61" s="251" t="s">
        <v>157</v>
      </c>
      <c r="L61" s="252">
        <v>88</v>
      </c>
      <c r="M61" s="245">
        <v>7</v>
      </c>
      <c r="N61" s="252">
        <v>804</v>
      </c>
      <c r="O61" s="248">
        <v>30</v>
      </c>
    </row>
    <row r="63" spans="1:15" ht="15.75" x14ac:dyDescent="0.3">
      <c r="B63" s="120" t="s">
        <v>1119</v>
      </c>
      <c r="C63" s="120"/>
      <c r="D63" s="120"/>
      <c r="E63" s="120"/>
      <c r="F63" s="152" t="s">
        <v>167</v>
      </c>
      <c r="G63" s="120"/>
    </row>
    <row r="64" spans="1:15" ht="15.75" x14ac:dyDescent="0.3">
      <c r="B64" s="120" t="s">
        <v>168</v>
      </c>
      <c r="C64" s="120"/>
      <c r="D64" s="120"/>
      <c r="E64" s="120"/>
      <c r="F64" s="120"/>
      <c r="G64" s="120"/>
    </row>
  </sheetData>
  <mergeCells count="1">
    <mergeCell ref="J2:O2"/>
  </mergeCells>
  <hyperlinks>
    <hyperlink ref="B2" location="'Index'!A3" display="á" xr:uid="{4F87F36A-1C78-4663-934E-DFE4E296147C}"/>
  </hyperlinks>
  <printOptions horizontalCentered="1"/>
  <pageMargins left="0.31527777777777799" right="0.31527777777777799" top="1.10208333333333" bottom="0.59027777777777801" header="0.39374999999999999" footer="0.39374999999999999"/>
  <pageSetup paperSize="9" scale="6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73E30-0BF6-4349-A17A-E41A661EC57E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78" customWidth="1"/>
    <col min="2" max="3" width="20.7109375" style="78" customWidth="1"/>
    <col min="4" max="7" width="5" style="78" customWidth="1"/>
    <col min="8" max="8" width="1.7109375" style="78" customWidth="1"/>
    <col min="9" max="9" width="2.7109375" style="78" customWidth="1"/>
    <col min="10" max="11" width="20.7109375" style="78" customWidth="1"/>
    <col min="12" max="15" width="5" style="78" customWidth="1"/>
    <col min="16" max="16" width="5.140625" style="78" customWidth="1"/>
    <col min="17" max="25" width="12.85546875" style="78"/>
  </cols>
  <sheetData>
    <row r="1" spans="1:25" ht="18" x14ac:dyDescent="0.35">
      <c r="A1" s="255"/>
      <c r="B1" s="256" t="s">
        <v>1048</v>
      </c>
      <c r="C1" s="257"/>
      <c r="D1" s="3"/>
      <c r="E1" s="3"/>
      <c r="F1" s="3"/>
      <c r="G1" s="3"/>
      <c r="H1" s="3"/>
      <c r="I1" s="4" t="s">
        <v>1120</v>
      </c>
      <c r="J1" s="3"/>
      <c r="K1" s="3"/>
      <c r="L1" s="4">
        <v>12611584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58"/>
    </row>
    <row r="2" spans="1:25" ht="20.100000000000001" customHeight="1" x14ac:dyDescent="0.35">
      <c r="A2" s="259"/>
      <c r="B2" s="5" t="s">
        <v>2</v>
      </c>
      <c r="C2" s="44"/>
      <c r="D2" s="44"/>
      <c r="E2" s="44"/>
      <c r="F2" s="44"/>
      <c r="G2" s="44"/>
      <c r="H2" s="44"/>
      <c r="I2" s="44"/>
      <c r="J2" s="45" t="s">
        <v>3</v>
      </c>
      <c r="K2" s="45"/>
      <c r="L2" s="45"/>
      <c r="M2" s="45"/>
      <c r="N2" s="45"/>
      <c r="O2" s="45"/>
      <c r="P2" s="44"/>
      <c r="Q2" s="44"/>
      <c r="R2" s="44"/>
      <c r="S2" s="44"/>
      <c r="T2" s="44"/>
    </row>
    <row r="3" spans="1:25" x14ac:dyDescent="0.3">
      <c r="A3" s="260"/>
      <c r="B3" s="261" t="s">
        <v>169</v>
      </c>
      <c r="C3" s="262" t="s">
        <v>1121</v>
      </c>
      <c r="D3" s="263"/>
      <c r="E3" s="263" t="s">
        <v>1122</v>
      </c>
      <c r="F3" s="264"/>
      <c r="G3" s="264"/>
      <c r="H3" s="46"/>
      <c r="I3" s="260"/>
      <c r="J3" s="261" t="s">
        <v>172</v>
      </c>
      <c r="K3" s="262" t="s">
        <v>1123</v>
      </c>
      <c r="L3" s="263"/>
      <c r="M3" s="263" t="s">
        <v>1124</v>
      </c>
      <c r="N3" s="264"/>
      <c r="O3" s="264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x14ac:dyDescent="0.3">
      <c r="A4" s="11">
        <v>1</v>
      </c>
      <c r="B4" s="265" t="s">
        <v>10</v>
      </c>
      <c r="C4" s="265" t="s">
        <v>11</v>
      </c>
      <c r="D4" s="266" t="s">
        <v>12</v>
      </c>
      <c r="E4" s="266" t="s">
        <v>13</v>
      </c>
      <c r="F4" s="266" t="s">
        <v>14</v>
      </c>
      <c r="G4" s="267" t="s">
        <v>15</v>
      </c>
      <c r="H4" s="46"/>
      <c r="I4" s="11">
        <v>1</v>
      </c>
      <c r="J4" s="265" t="s">
        <v>10</v>
      </c>
      <c r="K4" s="265" t="s">
        <v>11</v>
      </c>
      <c r="L4" s="266" t="s">
        <v>12</v>
      </c>
      <c r="M4" s="266" t="s">
        <v>13</v>
      </c>
      <c r="N4" s="266" t="s">
        <v>14</v>
      </c>
      <c r="O4" s="267" t="s">
        <v>15</v>
      </c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x14ac:dyDescent="0.3">
      <c r="A5" s="47">
        <v>2</v>
      </c>
      <c r="B5" s="48" t="s">
        <v>605</v>
      </c>
      <c r="C5" s="48" t="s">
        <v>73</v>
      </c>
      <c r="D5" s="17">
        <v>93</v>
      </c>
      <c r="E5" s="268">
        <v>9</v>
      </c>
      <c r="F5" s="17">
        <v>881</v>
      </c>
      <c r="G5" s="49">
        <v>73</v>
      </c>
      <c r="H5" s="46"/>
      <c r="I5" s="47">
        <v>8</v>
      </c>
      <c r="J5" s="48" t="s">
        <v>607</v>
      </c>
      <c r="K5" s="48" t="s">
        <v>539</v>
      </c>
      <c r="L5" s="17">
        <v>92</v>
      </c>
      <c r="M5" s="268">
        <v>9</v>
      </c>
      <c r="N5" s="17">
        <v>875</v>
      </c>
      <c r="O5" s="49">
        <v>71</v>
      </c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x14ac:dyDescent="0.3">
      <c r="A6" s="52">
        <v>4</v>
      </c>
      <c r="B6" s="50" t="s">
        <v>61</v>
      </c>
      <c r="C6" s="50" t="s">
        <v>539</v>
      </c>
      <c r="D6" s="22">
        <v>81</v>
      </c>
      <c r="E6" s="269">
        <v>4</v>
      </c>
      <c r="F6" s="22">
        <v>869</v>
      </c>
      <c r="G6" s="51">
        <v>69</v>
      </c>
      <c r="H6" s="46"/>
      <c r="I6" s="270">
        <v>5</v>
      </c>
      <c r="J6" s="50" t="s">
        <v>234</v>
      </c>
      <c r="K6" s="50" t="s">
        <v>93</v>
      </c>
      <c r="L6" s="22">
        <v>90</v>
      </c>
      <c r="M6" s="269">
        <v>8</v>
      </c>
      <c r="N6" s="22">
        <v>880</v>
      </c>
      <c r="O6" s="51">
        <v>70</v>
      </c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70">
        <v>1</v>
      </c>
      <c r="B7" s="271" t="s">
        <v>1125</v>
      </c>
      <c r="C7" s="271" t="s">
        <v>157</v>
      </c>
      <c r="D7" s="22">
        <v>83</v>
      </c>
      <c r="E7" s="269">
        <v>5</v>
      </c>
      <c r="F7" s="24">
        <v>857</v>
      </c>
      <c r="G7" s="25">
        <v>62</v>
      </c>
      <c r="H7" s="46"/>
      <c r="I7" s="270">
        <v>3</v>
      </c>
      <c r="J7" s="50" t="s">
        <v>553</v>
      </c>
      <c r="K7" s="50" t="s">
        <v>539</v>
      </c>
      <c r="L7" s="22">
        <v>87</v>
      </c>
      <c r="M7" s="269">
        <v>7</v>
      </c>
      <c r="N7" s="22">
        <v>870</v>
      </c>
      <c r="O7" s="51">
        <v>67</v>
      </c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270">
        <v>9</v>
      </c>
      <c r="B8" s="50" t="s">
        <v>1126</v>
      </c>
      <c r="C8" s="50" t="s">
        <v>103</v>
      </c>
      <c r="D8" s="22">
        <v>86</v>
      </c>
      <c r="E8" s="269">
        <v>7</v>
      </c>
      <c r="F8" s="22">
        <v>836</v>
      </c>
      <c r="G8" s="51">
        <v>55</v>
      </c>
      <c r="H8" s="46"/>
      <c r="I8" s="270">
        <v>9</v>
      </c>
      <c r="J8" s="50" t="s">
        <v>1127</v>
      </c>
      <c r="K8" s="50" t="s">
        <v>103</v>
      </c>
      <c r="L8" s="22">
        <v>84</v>
      </c>
      <c r="M8" s="269">
        <v>6</v>
      </c>
      <c r="N8" s="22">
        <v>863</v>
      </c>
      <c r="O8" s="51">
        <v>66</v>
      </c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x14ac:dyDescent="0.3">
      <c r="A9" s="270">
        <v>7</v>
      </c>
      <c r="B9" s="50" t="s">
        <v>1128</v>
      </c>
      <c r="C9" s="50" t="s">
        <v>539</v>
      </c>
      <c r="D9" s="22" t="s">
        <v>135</v>
      </c>
      <c r="E9" s="269">
        <v>0</v>
      </c>
      <c r="F9" s="22">
        <v>766</v>
      </c>
      <c r="G9" s="51">
        <v>54</v>
      </c>
      <c r="H9" s="46"/>
      <c r="I9" s="52">
        <v>6</v>
      </c>
      <c r="J9" s="50" t="s">
        <v>1129</v>
      </c>
      <c r="K9" s="50" t="s">
        <v>1087</v>
      </c>
      <c r="L9" s="22">
        <v>80</v>
      </c>
      <c r="M9" s="269">
        <v>4</v>
      </c>
      <c r="N9" s="22">
        <v>858</v>
      </c>
      <c r="O9" s="51">
        <v>63</v>
      </c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 s="52">
        <v>8</v>
      </c>
      <c r="B10" s="50" t="s">
        <v>646</v>
      </c>
      <c r="C10" s="50" t="s">
        <v>157</v>
      </c>
      <c r="D10" s="22">
        <v>80</v>
      </c>
      <c r="E10" s="269">
        <v>3</v>
      </c>
      <c r="F10" s="22">
        <v>841</v>
      </c>
      <c r="G10" s="51">
        <v>53</v>
      </c>
      <c r="H10" s="46"/>
      <c r="I10" s="270">
        <v>1</v>
      </c>
      <c r="J10" s="271" t="s">
        <v>1130</v>
      </c>
      <c r="K10" s="271" t="s">
        <v>107</v>
      </c>
      <c r="L10" s="22">
        <v>71</v>
      </c>
      <c r="M10" s="269">
        <v>3</v>
      </c>
      <c r="N10" s="24">
        <v>807</v>
      </c>
      <c r="O10" s="25">
        <v>45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x14ac:dyDescent="0.3">
      <c r="A11" s="270">
        <v>5</v>
      </c>
      <c r="B11" s="50" t="s">
        <v>732</v>
      </c>
      <c r="C11" s="50" t="s">
        <v>107</v>
      </c>
      <c r="D11" s="22">
        <v>91</v>
      </c>
      <c r="E11" s="269">
        <v>8</v>
      </c>
      <c r="F11" s="22">
        <v>835</v>
      </c>
      <c r="G11" s="51">
        <v>47</v>
      </c>
      <c r="H11" s="46"/>
      <c r="I11" s="270">
        <v>7</v>
      </c>
      <c r="J11" s="50" t="s">
        <v>1131</v>
      </c>
      <c r="K11" s="50" t="s">
        <v>352</v>
      </c>
      <c r="L11" s="22">
        <v>83</v>
      </c>
      <c r="M11" s="269">
        <v>5</v>
      </c>
      <c r="N11" s="22">
        <v>806</v>
      </c>
      <c r="O11" s="51">
        <v>43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x14ac:dyDescent="0.3">
      <c r="A12" s="52">
        <v>6</v>
      </c>
      <c r="B12" s="50" t="s">
        <v>1132</v>
      </c>
      <c r="C12" s="50" t="s">
        <v>848</v>
      </c>
      <c r="D12" s="22">
        <v>79</v>
      </c>
      <c r="E12" s="269">
        <v>2</v>
      </c>
      <c r="F12" s="22">
        <v>800</v>
      </c>
      <c r="G12" s="51">
        <v>34</v>
      </c>
      <c r="H12" s="46"/>
      <c r="I12" s="52">
        <v>4</v>
      </c>
      <c r="J12" s="50" t="s">
        <v>661</v>
      </c>
      <c r="K12" s="50" t="s">
        <v>578</v>
      </c>
      <c r="L12" s="22">
        <v>65</v>
      </c>
      <c r="M12" s="269">
        <v>2</v>
      </c>
      <c r="N12" s="22">
        <v>720</v>
      </c>
      <c r="O12" s="51">
        <v>28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x14ac:dyDescent="0.3">
      <c r="A13" s="272">
        <v>3</v>
      </c>
      <c r="B13" s="54" t="s">
        <v>1133</v>
      </c>
      <c r="C13" s="54" t="s">
        <v>1087</v>
      </c>
      <c r="D13" s="32">
        <v>85</v>
      </c>
      <c r="E13" s="273">
        <v>6</v>
      </c>
      <c r="F13" s="32">
        <v>766</v>
      </c>
      <c r="G13" s="55">
        <v>21</v>
      </c>
      <c r="H13" s="46"/>
      <c r="I13" s="53">
        <v>2</v>
      </c>
      <c r="J13" s="54" t="s">
        <v>1134</v>
      </c>
      <c r="K13" s="54" t="s">
        <v>1087</v>
      </c>
      <c r="L13" s="32" t="s">
        <v>135</v>
      </c>
      <c r="M13" s="273">
        <v>0</v>
      </c>
      <c r="N13" s="32">
        <v>0</v>
      </c>
      <c r="O13" s="55">
        <v>0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x14ac:dyDescent="0.3">
      <c r="A15" s="260"/>
      <c r="B15" s="261" t="s">
        <v>196</v>
      </c>
      <c r="C15" s="262" t="s">
        <v>1135</v>
      </c>
      <c r="D15" s="263"/>
      <c r="E15" s="263" t="s">
        <v>765</v>
      </c>
      <c r="F15" s="264"/>
      <c r="G15" s="264"/>
      <c r="H15" s="46"/>
      <c r="I15" s="260"/>
      <c r="J15" s="261" t="s">
        <v>199</v>
      </c>
      <c r="K15" s="262" t="s">
        <v>753</v>
      </c>
      <c r="L15" s="263"/>
      <c r="M15" s="263" t="s">
        <v>1136</v>
      </c>
      <c r="N15" s="264"/>
      <c r="O15" s="264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x14ac:dyDescent="0.3">
      <c r="A16" s="11">
        <v>1</v>
      </c>
      <c r="B16" s="265" t="s">
        <v>10</v>
      </c>
      <c r="C16" s="265" t="s">
        <v>11</v>
      </c>
      <c r="D16" s="266" t="s">
        <v>12</v>
      </c>
      <c r="E16" s="266" t="s">
        <v>13</v>
      </c>
      <c r="F16" s="266" t="s">
        <v>14</v>
      </c>
      <c r="G16" s="267" t="s">
        <v>15</v>
      </c>
      <c r="H16" s="46"/>
      <c r="I16" s="11">
        <v>1</v>
      </c>
      <c r="J16" s="265" t="s">
        <v>10</v>
      </c>
      <c r="K16" s="265" t="s">
        <v>11</v>
      </c>
      <c r="L16" s="266" t="s">
        <v>12</v>
      </c>
      <c r="M16" s="266" t="s">
        <v>13</v>
      </c>
      <c r="N16" s="266" t="s">
        <v>14</v>
      </c>
      <c r="O16" s="267" t="s">
        <v>15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x14ac:dyDescent="0.3">
      <c r="A17" s="274">
        <v>7</v>
      </c>
      <c r="B17" s="48" t="s">
        <v>1137</v>
      </c>
      <c r="C17" s="48" t="s">
        <v>103</v>
      </c>
      <c r="D17" s="17">
        <v>93</v>
      </c>
      <c r="E17" s="268">
        <v>9</v>
      </c>
      <c r="F17" s="17">
        <v>881</v>
      </c>
      <c r="G17" s="49">
        <v>80</v>
      </c>
      <c r="H17" s="46"/>
      <c r="I17" s="274">
        <v>5</v>
      </c>
      <c r="J17" s="48" t="s">
        <v>1138</v>
      </c>
      <c r="K17" s="48" t="s">
        <v>73</v>
      </c>
      <c r="L17" s="17">
        <v>94</v>
      </c>
      <c r="M17" s="268">
        <v>9</v>
      </c>
      <c r="N17" s="17">
        <v>879</v>
      </c>
      <c r="O17" s="49">
        <v>76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x14ac:dyDescent="0.3">
      <c r="A18" s="270">
        <v>3</v>
      </c>
      <c r="B18" s="50" t="s">
        <v>628</v>
      </c>
      <c r="C18" s="50" t="s">
        <v>73</v>
      </c>
      <c r="D18" s="22">
        <v>86</v>
      </c>
      <c r="E18" s="269">
        <v>8</v>
      </c>
      <c r="F18" s="22">
        <v>864</v>
      </c>
      <c r="G18" s="51">
        <v>79</v>
      </c>
      <c r="H18" s="46"/>
      <c r="I18" s="52">
        <v>2</v>
      </c>
      <c r="J18" s="50" t="s">
        <v>797</v>
      </c>
      <c r="K18" s="50" t="s">
        <v>145</v>
      </c>
      <c r="L18" s="22">
        <v>91</v>
      </c>
      <c r="M18" s="269">
        <v>8</v>
      </c>
      <c r="N18" s="22">
        <v>871</v>
      </c>
      <c r="O18" s="51">
        <v>73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x14ac:dyDescent="0.3">
      <c r="A19" s="52">
        <v>8</v>
      </c>
      <c r="B19" s="50" t="s">
        <v>1139</v>
      </c>
      <c r="C19" s="50" t="s">
        <v>157</v>
      </c>
      <c r="D19" s="22">
        <v>86</v>
      </c>
      <c r="E19" s="269">
        <v>8</v>
      </c>
      <c r="F19" s="22">
        <v>867</v>
      </c>
      <c r="G19" s="51">
        <v>75</v>
      </c>
      <c r="H19" s="46"/>
      <c r="I19" s="270">
        <v>9</v>
      </c>
      <c r="J19" s="50" t="s">
        <v>1140</v>
      </c>
      <c r="K19" s="50" t="s">
        <v>273</v>
      </c>
      <c r="L19" s="22">
        <v>83</v>
      </c>
      <c r="M19" s="269">
        <v>5</v>
      </c>
      <c r="N19" s="22">
        <v>847</v>
      </c>
      <c r="O19" s="51">
        <v>60</v>
      </c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x14ac:dyDescent="0.3">
      <c r="A20" s="270">
        <v>9</v>
      </c>
      <c r="B20" s="50" t="s">
        <v>648</v>
      </c>
      <c r="C20" s="50" t="s">
        <v>103</v>
      </c>
      <c r="D20" s="22">
        <v>86</v>
      </c>
      <c r="E20" s="269">
        <v>8</v>
      </c>
      <c r="F20" s="22">
        <v>784</v>
      </c>
      <c r="G20" s="51">
        <v>44</v>
      </c>
      <c r="H20" s="46"/>
      <c r="I20" s="270">
        <v>1</v>
      </c>
      <c r="J20" s="271" t="s">
        <v>1141</v>
      </c>
      <c r="K20" s="271" t="s">
        <v>157</v>
      </c>
      <c r="L20" s="22">
        <v>86</v>
      </c>
      <c r="M20" s="269">
        <v>7</v>
      </c>
      <c r="N20" s="24">
        <v>840</v>
      </c>
      <c r="O20" s="25">
        <v>55</v>
      </c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x14ac:dyDescent="0.3">
      <c r="A21" s="270">
        <v>5</v>
      </c>
      <c r="B21" s="50" t="s">
        <v>1142</v>
      </c>
      <c r="C21" s="50" t="s">
        <v>73</v>
      </c>
      <c r="D21" s="22">
        <v>77</v>
      </c>
      <c r="E21" s="269">
        <v>2</v>
      </c>
      <c r="F21" s="22">
        <v>799</v>
      </c>
      <c r="G21" s="51">
        <v>42</v>
      </c>
      <c r="H21" s="46"/>
      <c r="I21" s="52">
        <v>8</v>
      </c>
      <c r="J21" s="50" t="s">
        <v>1143</v>
      </c>
      <c r="K21" s="50" t="s">
        <v>93</v>
      </c>
      <c r="L21" s="22">
        <v>79</v>
      </c>
      <c r="M21" s="269">
        <v>4</v>
      </c>
      <c r="N21" s="22">
        <v>822</v>
      </c>
      <c r="O21" s="51">
        <v>54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x14ac:dyDescent="0.3">
      <c r="A22" s="52">
        <v>4</v>
      </c>
      <c r="B22" s="50" t="s">
        <v>1144</v>
      </c>
      <c r="C22" s="50" t="s">
        <v>103</v>
      </c>
      <c r="D22" s="22">
        <v>81</v>
      </c>
      <c r="E22" s="269">
        <v>4</v>
      </c>
      <c r="F22" s="22">
        <v>800</v>
      </c>
      <c r="G22" s="51">
        <v>39</v>
      </c>
      <c r="H22" s="46"/>
      <c r="I22" s="270">
        <v>3</v>
      </c>
      <c r="J22" s="50" t="s">
        <v>1145</v>
      </c>
      <c r="K22" s="50" t="s">
        <v>93</v>
      </c>
      <c r="L22" s="22">
        <v>76</v>
      </c>
      <c r="M22" s="269">
        <v>3</v>
      </c>
      <c r="N22" s="22">
        <v>824</v>
      </c>
      <c r="O22" s="51">
        <v>51</v>
      </c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x14ac:dyDescent="0.3">
      <c r="A23" s="270">
        <v>1</v>
      </c>
      <c r="B23" s="271" t="s">
        <v>1146</v>
      </c>
      <c r="C23" s="271" t="s">
        <v>539</v>
      </c>
      <c r="D23" s="22">
        <v>81</v>
      </c>
      <c r="E23" s="269">
        <v>4</v>
      </c>
      <c r="F23" s="24">
        <v>791</v>
      </c>
      <c r="G23" s="25">
        <v>38</v>
      </c>
      <c r="H23" s="46"/>
      <c r="I23" s="52">
        <v>6</v>
      </c>
      <c r="J23" s="50" t="s">
        <v>1147</v>
      </c>
      <c r="K23" s="50" t="s">
        <v>93</v>
      </c>
      <c r="L23" s="22">
        <v>70</v>
      </c>
      <c r="M23" s="269">
        <v>1</v>
      </c>
      <c r="N23" s="22">
        <v>801</v>
      </c>
      <c r="O23" s="51">
        <v>43</v>
      </c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x14ac:dyDescent="0.3">
      <c r="A24" s="52">
        <v>6</v>
      </c>
      <c r="B24" s="50" t="s">
        <v>245</v>
      </c>
      <c r="C24" s="50" t="s">
        <v>152</v>
      </c>
      <c r="D24" s="22">
        <v>84</v>
      </c>
      <c r="E24" s="269">
        <v>5</v>
      </c>
      <c r="F24" s="22">
        <v>794</v>
      </c>
      <c r="G24" s="51">
        <v>36</v>
      </c>
      <c r="H24" s="46"/>
      <c r="I24" s="270">
        <v>7</v>
      </c>
      <c r="J24" s="50" t="s">
        <v>1148</v>
      </c>
      <c r="K24" s="50" t="s">
        <v>1087</v>
      </c>
      <c r="L24" s="22">
        <v>84</v>
      </c>
      <c r="M24" s="269">
        <v>6</v>
      </c>
      <c r="N24" s="22">
        <v>781</v>
      </c>
      <c r="O24" s="51">
        <v>39</v>
      </c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x14ac:dyDescent="0.3">
      <c r="A25" s="53">
        <v>2</v>
      </c>
      <c r="B25" s="54" t="s">
        <v>1149</v>
      </c>
      <c r="C25" s="54" t="s">
        <v>352</v>
      </c>
      <c r="D25" s="32" t="s">
        <v>135</v>
      </c>
      <c r="E25" s="273">
        <v>0</v>
      </c>
      <c r="F25" s="32">
        <v>710</v>
      </c>
      <c r="G25" s="55">
        <v>33</v>
      </c>
      <c r="H25" s="46"/>
      <c r="I25" s="53">
        <v>4</v>
      </c>
      <c r="J25" s="54" t="s">
        <v>812</v>
      </c>
      <c r="K25" s="54" t="s">
        <v>69</v>
      </c>
      <c r="L25" s="32">
        <v>74</v>
      </c>
      <c r="M25" s="273">
        <v>2</v>
      </c>
      <c r="N25" s="32">
        <v>746</v>
      </c>
      <c r="O25" s="55">
        <v>25</v>
      </c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x14ac:dyDescent="0.3">
      <c r="A27" s="260"/>
      <c r="B27" s="261" t="s">
        <v>222</v>
      </c>
      <c r="C27" s="262" t="s">
        <v>1150</v>
      </c>
      <c r="D27" s="263"/>
      <c r="E27" s="263" t="s">
        <v>1151</v>
      </c>
      <c r="F27" s="264"/>
      <c r="G27" s="264"/>
      <c r="H27" s="46"/>
      <c r="I27" s="260"/>
      <c r="J27" s="261" t="s">
        <v>225</v>
      </c>
      <c r="K27" s="262" t="s">
        <v>1152</v>
      </c>
      <c r="L27" s="263"/>
      <c r="M27" s="263" t="s">
        <v>1153</v>
      </c>
      <c r="N27" s="264"/>
      <c r="O27" s="264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x14ac:dyDescent="0.3">
      <c r="A28" s="11">
        <v>1</v>
      </c>
      <c r="B28" s="265" t="s">
        <v>10</v>
      </c>
      <c r="C28" s="265" t="s">
        <v>11</v>
      </c>
      <c r="D28" s="266" t="s">
        <v>12</v>
      </c>
      <c r="E28" s="266" t="s">
        <v>13</v>
      </c>
      <c r="F28" s="266" t="s">
        <v>14</v>
      </c>
      <c r="G28" s="267" t="s">
        <v>15</v>
      </c>
      <c r="H28" s="46"/>
      <c r="I28" s="11">
        <v>1</v>
      </c>
      <c r="J28" s="265" t="s">
        <v>10</v>
      </c>
      <c r="K28" s="265" t="s">
        <v>11</v>
      </c>
      <c r="L28" s="266" t="s">
        <v>12</v>
      </c>
      <c r="M28" s="266" t="s">
        <v>13</v>
      </c>
      <c r="N28" s="266" t="s">
        <v>14</v>
      </c>
      <c r="O28" s="267" t="s">
        <v>15</v>
      </c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x14ac:dyDescent="0.3">
      <c r="A29" s="47">
        <v>6</v>
      </c>
      <c r="B29" s="48" t="s">
        <v>1154</v>
      </c>
      <c r="C29" s="48" t="s">
        <v>352</v>
      </c>
      <c r="D29" s="17">
        <v>85</v>
      </c>
      <c r="E29" s="268">
        <v>7</v>
      </c>
      <c r="F29" s="17">
        <v>891</v>
      </c>
      <c r="G29" s="49">
        <v>72</v>
      </c>
      <c r="H29" s="46"/>
      <c r="I29" s="47">
        <v>4</v>
      </c>
      <c r="J29" s="48" t="s">
        <v>158</v>
      </c>
      <c r="K29" s="48" t="s">
        <v>159</v>
      </c>
      <c r="L29" s="17">
        <v>90</v>
      </c>
      <c r="M29" s="268">
        <v>8</v>
      </c>
      <c r="N29" s="17">
        <v>859</v>
      </c>
      <c r="O29" s="49">
        <v>73</v>
      </c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x14ac:dyDescent="0.3">
      <c r="A30" s="52">
        <v>4</v>
      </c>
      <c r="B30" s="50" t="s">
        <v>1155</v>
      </c>
      <c r="C30" s="50" t="s">
        <v>73</v>
      </c>
      <c r="D30" s="22">
        <v>86</v>
      </c>
      <c r="E30" s="269">
        <v>8</v>
      </c>
      <c r="F30" s="22">
        <v>829</v>
      </c>
      <c r="G30" s="51">
        <v>58</v>
      </c>
      <c r="H30" s="46"/>
      <c r="I30" s="270">
        <v>1</v>
      </c>
      <c r="J30" s="271" t="s">
        <v>716</v>
      </c>
      <c r="K30" s="271" t="s">
        <v>532</v>
      </c>
      <c r="L30" s="22">
        <v>86</v>
      </c>
      <c r="M30" s="269">
        <v>7</v>
      </c>
      <c r="N30" s="24">
        <v>806</v>
      </c>
      <c r="O30" s="25">
        <v>53</v>
      </c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x14ac:dyDescent="0.3">
      <c r="A31" s="52">
        <v>2</v>
      </c>
      <c r="B31" s="50" t="s">
        <v>1156</v>
      </c>
      <c r="C31" s="50" t="s">
        <v>216</v>
      </c>
      <c r="D31" s="22">
        <v>84</v>
      </c>
      <c r="E31" s="269">
        <v>6</v>
      </c>
      <c r="F31" s="22">
        <v>813</v>
      </c>
      <c r="G31" s="51">
        <v>55</v>
      </c>
      <c r="H31" s="46"/>
      <c r="I31" s="52">
        <v>8</v>
      </c>
      <c r="J31" s="50" t="s">
        <v>1157</v>
      </c>
      <c r="K31" s="50" t="s">
        <v>216</v>
      </c>
      <c r="L31" s="22">
        <v>79</v>
      </c>
      <c r="M31" s="269">
        <v>4</v>
      </c>
      <c r="N31" s="22">
        <v>784</v>
      </c>
      <c r="O31" s="51">
        <v>46</v>
      </c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 s="270">
        <v>1</v>
      </c>
      <c r="B32" s="271" t="s">
        <v>1158</v>
      </c>
      <c r="C32" s="271" t="s">
        <v>107</v>
      </c>
      <c r="D32" s="22">
        <v>74</v>
      </c>
      <c r="E32" s="269">
        <v>3</v>
      </c>
      <c r="F32" s="24">
        <v>799</v>
      </c>
      <c r="G32" s="25">
        <v>47</v>
      </c>
      <c r="H32" s="46"/>
      <c r="I32" s="270">
        <v>5</v>
      </c>
      <c r="J32" s="50" t="s">
        <v>1159</v>
      </c>
      <c r="K32" s="50" t="s">
        <v>157</v>
      </c>
      <c r="L32" s="22">
        <v>77</v>
      </c>
      <c r="M32" s="269">
        <v>3</v>
      </c>
      <c r="N32" s="22">
        <v>789</v>
      </c>
      <c r="O32" s="51">
        <v>44</v>
      </c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x14ac:dyDescent="0.3">
      <c r="A33" s="270">
        <v>5</v>
      </c>
      <c r="B33" s="50" t="s">
        <v>656</v>
      </c>
      <c r="C33" s="50" t="s">
        <v>103</v>
      </c>
      <c r="D33" s="22">
        <v>81</v>
      </c>
      <c r="E33" s="269">
        <v>5</v>
      </c>
      <c r="F33" s="22">
        <v>777</v>
      </c>
      <c r="G33" s="51">
        <v>44</v>
      </c>
      <c r="H33" s="46"/>
      <c r="I33" s="270">
        <v>3</v>
      </c>
      <c r="J33" s="50" t="s">
        <v>1160</v>
      </c>
      <c r="K33" s="50" t="s">
        <v>107</v>
      </c>
      <c r="L33" s="22">
        <v>81</v>
      </c>
      <c r="M33" s="269">
        <v>5</v>
      </c>
      <c r="N33" s="22">
        <v>751</v>
      </c>
      <c r="O33" s="51">
        <v>40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x14ac:dyDescent="0.3">
      <c r="A34" s="52">
        <v>8</v>
      </c>
      <c r="B34" s="50" t="s">
        <v>1161</v>
      </c>
      <c r="C34" s="50" t="s">
        <v>848</v>
      </c>
      <c r="D34" s="22">
        <v>77</v>
      </c>
      <c r="E34" s="269">
        <v>4</v>
      </c>
      <c r="F34" s="22">
        <v>697</v>
      </c>
      <c r="G34" s="51">
        <v>35</v>
      </c>
      <c r="H34" s="46"/>
      <c r="I34" s="52">
        <v>6</v>
      </c>
      <c r="J34" s="50" t="s">
        <v>202</v>
      </c>
      <c r="K34" s="50" t="s">
        <v>59</v>
      </c>
      <c r="L34" s="22" t="s">
        <v>135</v>
      </c>
      <c r="M34" s="269">
        <v>0</v>
      </c>
      <c r="N34" s="22">
        <v>573</v>
      </c>
      <c r="O34" s="51">
        <v>39</v>
      </c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x14ac:dyDescent="0.3">
      <c r="A35" s="270">
        <v>7</v>
      </c>
      <c r="B35" s="50" t="s">
        <v>1162</v>
      </c>
      <c r="C35" s="50" t="s">
        <v>273</v>
      </c>
      <c r="D35" s="22" t="s">
        <v>135</v>
      </c>
      <c r="E35" s="269">
        <v>0</v>
      </c>
      <c r="F35" s="22">
        <v>273</v>
      </c>
      <c r="G35" s="51">
        <v>24</v>
      </c>
      <c r="H35" s="46"/>
      <c r="I35" s="52">
        <v>2</v>
      </c>
      <c r="J35" s="50" t="s">
        <v>1163</v>
      </c>
      <c r="K35" s="50" t="s">
        <v>107</v>
      </c>
      <c r="L35" s="22">
        <v>76</v>
      </c>
      <c r="M35" s="269">
        <v>2</v>
      </c>
      <c r="N35" s="22">
        <v>771</v>
      </c>
      <c r="O35" s="51">
        <v>38</v>
      </c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x14ac:dyDescent="0.3">
      <c r="A36" s="272">
        <v>3</v>
      </c>
      <c r="B36" s="54" t="s">
        <v>1164</v>
      </c>
      <c r="C36" s="54" t="s">
        <v>157</v>
      </c>
      <c r="D36" s="32" t="s">
        <v>135</v>
      </c>
      <c r="E36" s="273">
        <v>0</v>
      </c>
      <c r="F36" s="32">
        <v>214</v>
      </c>
      <c r="G36" s="55">
        <v>9</v>
      </c>
      <c r="H36" s="46"/>
      <c r="I36" s="272">
        <v>7</v>
      </c>
      <c r="J36" s="54" t="s">
        <v>942</v>
      </c>
      <c r="K36" s="54" t="s">
        <v>103</v>
      </c>
      <c r="L36" s="32">
        <v>83</v>
      </c>
      <c r="M36" s="273">
        <v>6</v>
      </c>
      <c r="N36" s="32">
        <v>751</v>
      </c>
      <c r="O36" s="55">
        <v>35</v>
      </c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x14ac:dyDescent="0.3">
      <c r="A38" s="260"/>
      <c r="B38" s="261" t="s">
        <v>247</v>
      </c>
      <c r="C38" s="262" t="s">
        <v>1165</v>
      </c>
      <c r="D38" s="263"/>
      <c r="E38" s="263" t="s">
        <v>1166</v>
      </c>
      <c r="F38" s="264"/>
      <c r="G38" s="264"/>
      <c r="H38" s="46"/>
      <c r="I38" s="260"/>
      <c r="J38" s="261" t="s">
        <v>250</v>
      </c>
      <c r="K38" s="262" t="s">
        <v>1167</v>
      </c>
      <c r="L38" s="263"/>
      <c r="M38" s="263" t="s">
        <v>1168</v>
      </c>
      <c r="N38" s="264"/>
      <c r="O38" s="264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x14ac:dyDescent="0.3">
      <c r="A39" s="11">
        <v>1</v>
      </c>
      <c r="B39" s="265" t="s">
        <v>10</v>
      </c>
      <c r="C39" s="265" t="s">
        <v>11</v>
      </c>
      <c r="D39" s="266" t="s">
        <v>12</v>
      </c>
      <c r="E39" s="266" t="s">
        <v>13</v>
      </c>
      <c r="F39" s="266" t="s">
        <v>14</v>
      </c>
      <c r="G39" s="267" t="s">
        <v>15</v>
      </c>
      <c r="H39" s="46"/>
      <c r="I39" s="11">
        <v>1</v>
      </c>
      <c r="J39" s="265" t="s">
        <v>10</v>
      </c>
      <c r="K39" s="265" t="s">
        <v>11</v>
      </c>
      <c r="L39" s="266" t="s">
        <v>12</v>
      </c>
      <c r="M39" s="266" t="s">
        <v>13</v>
      </c>
      <c r="N39" s="266" t="s">
        <v>14</v>
      </c>
      <c r="O39" s="267" t="s">
        <v>15</v>
      </c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x14ac:dyDescent="0.3">
      <c r="A40" s="274">
        <v>3</v>
      </c>
      <c r="B40" s="48" t="s">
        <v>1169</v>
      </c>
      <c r="C40" s="48" t="s">
        <v>539</v>
      </c>
      <c r="D40" s="17">
        <v>82</v>
      </c>
      <c r="E40" s="268">
        <v>8</v>
      </c>
      <c r="F40" s="17">
        <v>830</v>
      </c>
      <c r="G40" s="49">
        <v>73</v>
      </c>
      <c r="H40" s="46"/>
      <c r="I40" s="274">
        <v>1</v>
      </c>
      <c r="J40" s="275" t="s">
        <v>1170</v>
      </c>
      <c r="K40" s="275" t="s">
        <v>157</v>
      </c>
      <c r="L40" s="17">
        <v>84</v>
      </c>
      <c r="M40" s="268">
        <v>8</v>
      </c>
      <c r="N40" s="41">
        <v>863</v>
      </c>
      <c r="O40" s="42">
        <v>76</v>
      </c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x14ac:dyDescent="0.3">
      <c r="A41" s="270">
        <v>7</v>
      </c>
      <c r="B41" s="50" t="s">
        <v>1171</v>
      </c>
      <c r="C41" s="50" t="s">
        <v>216</v>
      </c>
      <c r="D41" s="22" t="s">
        <v>135</v>
      </c>
      <c r="E41" s="269">
        <v>0</v>
      </c>
      <c r="F41" s="22">
        <v>658</v>
      </c>
      <c r="G41" s="51">
        <v>53</v>
      </c>
      <c r="H41" s="46"/>
      <c r="I41" s="270">
        <v>7</v>
      </c>
      <c r="J41" s="50" t="s">
        <v>1172</v>
      </c>
      <c r="K41" s="50" t="s">
        <v>1087</v>
      </c>
      <c r="L41" s="22">
        <v>84</v>
      </c>
      <c r="M41" s="269">
        <v>8</v>
      </c>
      <c r="N41" s="22">
        <v>847</v>
      </c>
      <c r="O41" s="51">
        <v>70</v>
      </c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x14ac:dyDescent="0.3">
      <c r="A42" s="270">
        <v>1</v>
      </c>
      <c r="B42" s="271" t="s">
        <v>1173</v>
      </c>
      <c r="C42" s="271" t="s">
        <v>157</v>
      </c>
      <c r="D42" s="22">
        <v>72</v>
      </c>
      <c r="E42" s="269">
        <v>6</v>
      </c>
      <c r="F42" s="24">
        <v>726</v>
      </c>
      <c r="G42" s="25">
        <v>51</v>
      </c>
      <c r="H42" s="46"/>
      <c r="I42" s="52">
        <v>8</v>
      </c>
      <c r="J42" s="50" t="s">
        <v>1174</v>
      </c>
      <c r="K42" s="50" t="s">
        <v>103</v>
      </c>
      <c r="L42" s="22">
        <v>79</v>
      </c>
      <c r="M42" s="269">
        <v>6</v>
      </c>
      <c r="N42" s="22">
        <v>798</v>
      </c>
      <c r="O42" s="51">
        <v>53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x14ac:dyDescent="0.3">
      <c r="A43" s="270">
        <v>5</v>
      </c>
      <c r="B43" s="50" t="s">
        <v>1175</v>
      </c>
      <c r="C43" s="50" t="s">
        <v>78</v>
      </c>
      <c r="D43" s="22">
        <v>70</v>
      </c>
      <c r="E43" s="269">
        <v>5</v>
      </c>
      <c r="F43" s="22">
        <v>683</v>
      </c>
      <c r="G43" s="51">
        <v>43</v>
      </c>
      <c r="H43" s="46"/>
      <c r="I43" s="52">
        <v>6</v>
      </c>
      <c r="J43" s="50" t="s">
        <v>1176</v>
      </c>
      <c r="K43" s="50" t="s">
        <v>97</v>
      </c>
      <c r="L43" s="22">
        <v>74</v>
      </c>
      <c r="M43" s="269">
        <v>4</v>
      </c>
      <c r="N43" s="22">
        <v>766</v>
      </c>
      <c r="O43" s="51">
        <v>50</v>
      </c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x14ac:dyDescent="0.3">
      <c r="A44" s="52">
        <v>2</v>
      </c>
      <c r="B44" s="50" t="s">
        <v>1177</v>
      </c>
      <c r="C44" s="50" t="s">
        <v>103</v>
      </c>
      <c r="D44" s="22">
        <v>55</v>
      </c>
      <c r="E44" s="269">
        <v>4</v>
      </c>
      <c r="F44" s="22">
        <v>653</v>
      </c>
      <c r="G44" s="51">
        <v>39</v>
      </c>
      <c r="H44" s="46"/>
      <c r="I44" s="52">
        <v>2</v>
      </c>
      <c r="J44" s="50" t="s">
        <v>564</v>
      </c>
      <c r="K44" s="50" t="s">
        <v>565</v>
      </c>
      <c r="L44" s="22">
        <v>79</v>
      </c>
      <c r="M44" s="269">
        <v>6</v>
      </c>
      <c r="N44" s="22">
        <v>752</v>
      </c>
      <c r="O44" s="51">
        <v>41</v>
      </c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x14ac:dyDescent="0.3">
      <c r="A45" s="52">
        <v>6</v>
      </c>
      <c r="B45" s="50" t="s">
        <v>1178</v>
      </c>
      <c r="C45" s="50" t="s">
        <v>578</v>
      </c>
      <c r="D45" s="22">
        <v>75</v>
      </c>
      <c r="E45" s="269">
        <v>7</v>
      </c>
      <c r="F45" s="22">
        <v>619</v>
      </c>
      <c r="G45" s="51">
        <v>37</v>
      </c>
      <c r="H45" s="46"/>
      <c r="I45" s="52">
        <v>4</v>
      </c>
      <c r="J45" s="50" t="s">
        <v>814</v>
      </c>
      <c r="K45" s="50" t="s">
        <v>352</v>
      </c>
      <c r="L45" s="22">
        <v>69</v>
      </c>
      <c r="M45" s="269">
        <v>3</v>
      </c>
      <c r="N45" s="22">
        <v>700</v>
      </c>
      <c r="O45" s="51">
        <v>36</v>
      </c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x14ac:dyDescent="0.3">
      <c r="A46" s="52">
        <v>8</v>
      </c>
      <c r="B46" s="50" t="s">
        <v>667</v>
      </c>
      <c r="C46" s="50" t="s">
        <v>103</v>
      </c>
      <c r="D46" s="22" t="s">
        <v>135</v>
      </c>
      <c r="E46" s="269">
        <v>0</v>
      </c>
      <c r="F46" s="22">
        <v>393</v>
      </c>
      <c r="G46" s="51">
        <v>28</v>
      </c>
      <c r="H46" s="46"/>
      <c r="I46" s="270">
        <v>5</v>
      </c>
      <c r="J46" s="50" t="s">
        <v>1179</v>
      </c>
      <c r="K46" s="50" t="s">
        <v>1087</v>
      </c>
      <c r="L46" s="22" t="s">
        <v>135</v>
      </c>
      <c r="M46" s="269">
        <v>0</v>
      </c>
      <c r="N46" s="22">
        <v>556</v>
      </c>
      <c r="O46" s="51">
        <v>27</v>
      </c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x14ac:dyDescent="0.3">
      <c r="A47" s="53">
        <v>4</v>
      </c>
      <c r="B47" s="54" t="s">
        <v>512</v>
      </c>
      <c r="C47" s="54" t="s">
        <v>535</v>
      </c>
      <c r="D47" s="32" t="s">
        <v>79</v>
      </c>
      <c r="E47" s="273">
        <v>0</v>
      </c>
      <c r="F47" s="32">
        <v>245</v>
      </c>
      <c r="G47" s="55">
        <v>16</v>
      </c>
      <c r="H47" s="46"/>
      <c r="I47" s="272">
        <v>3</v>
      </c>
      <c r="J47" s="54" t="s">
        <v>1180</v>
      </c>
      <c r="K47" s="54" t="s">
        <v>157</v>
      </c>
      <c r="L47" s="32" t="s">
        <v>135</v>
      </c>
      <c r="M47" s="273">
        <v>0</v>
      </c>
      <c r="N47" s="32">
        <v>0</v>
      </c>
      <c r="O47" s="55">
        <v>0</v>
      </c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x14ac:dyDescent="0.3">
      <c r="A49" s="260"/>
      <c r="B49" s="261" t="s">
        <v>1181</v>
      </c>
      <c r="C49" s="262" t="s">
        <v>1182</v>
      </c>
      <c r="D49" s="263"/>
      <c r="E49" s="263" t="s">
        <v>1183</v>
      </c>
      <c r="F49" s="264"/>
      <c r="G49" s="264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x14ac:dyDescent="0.3">
      <c r="A50" s="11">
        <v>1</v>
      </c>
      <c r="B50" s="265" t="s">
        <v>10</v>
      </c>
      <c r="C50" s="265" t="s">
        <v>11</v>
      </c>
      <c r="D50" s="266" t="s">
        <v>12</v>
      </c>
      <c r="E50" s="266" t="s">
        <v>13</v>
      </c>
      <c r="F50" s="266" t="s">
        <v>14</v>
      </c>
      <c r="G50" s="267" t="s">
        <v>15</v>
      </c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x14ac:dyDescent="0.3">
      <c r="A51" s="274">
        <v>1</v>
      </c>
      <c r="B51" s="275" t="s">
        <v>1184</v>
      </c>
      <c r="C51" s="275" t="s">
        <v>69</v>
      </c>
      <c r="D51" s="17">
        <v>86</v>
      </c>
      <c r="E51" s="268">
        <v>8</v>
      </c>
      <c r="F51" s="41">
        <v>766</v>
      </c>
      <c r="G51" s="42">
        <v>61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 s="52">
        <v>2</v>
      </c>
      <c r="B52" s="50" t="s">
        <v>1185</v>
      </c>
      <c r="C52" s="50" t="s">
        <v>157</v>
      </c>
      <c r="D52" s="22">
        <v>75</v>
      </c>
      <c r="E52" s="269">
        <v>7</v>
      </c>
      <c r="F52" s="22">
        <v>747</v>
      </c>
      <c r="G52" s="51">
        <v>61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3">
      <c r="A53" s="52">
        <v>4</v>
      </c>
      <c r="B53" s="50" t="s">
        <v>590</v>
      </c>
      <c r="C53" s="50" t="s">
        <v>539</v>
      </c>
      <c r="D53" s="22">
        <v>74</v>
      </c>
      <c r="E53" s="269">
        <v>6</v>
      </c>
      <c r="F53" s="22">
        <v>758</v>
      </c>
      <c r="G53" s="51">
        <v>60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x14ac:dyDescent="0.3">
      <c r="A54" s="52">
        <v>6</v>
      </c>
      <c r="B54" s="50" t="s">
        <v>1186</v>
      </c>
      <c r="C54" s="50" t="s">
        <v>848</v>
      </c>
      <c r="D54" s="22">
        <v>74</v>
      </c>
      <c r="E54" s="269">
        <v>6</v>
      </c>
      <c r="F54" s="22">
        <v>736</v>
      </c>
      <c r="G54" s="51">
        <v>56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x14ac:dyDescent="0.3">
      <c r="A55" s="270">
        <v>7</v>
      </c>
      <c r="B55" s="50" t="s">
        <v>1187</v>
      </c>
      <c r="C55" s="50" t="s">
        <v>157</v>
      </c>
      <c r="D55" s="22">
        <v>64</v>
      </c>
      <c r="E55" s="269">
        <v>3</v>
      </c>
      <c r="F55" s="22">
        <v>689</v>
      </c>
      <c r="G55" s="51">
        <v>41</v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x14ac:dyDescent="0.3">
      <c r="A56" s="52">
        <v>8</v>
      </c>
      <c r="B56" s="50" t="s">
        <v>1188</v>
      </c>
      <c r="C56" s="50" t="s">
        <v>539</v>
      </c>
      <c r="D56" s="22" t="s">
        <v>135</v>
      </c>
      <c r="E56" s="269">
        <v>0</v>
      </c>
      <c r="F56" s="22">
        <v>644</v>
      </c>
      <c r="G56" s="51">
        <v>41</v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3">
      <c r="A57" s="270">
        <v>5</v>
      </c>
      <c r="B57" s="50" t="s">
        <v>1189</v>
      </c>
      <c r="C57" s="50" t="s">
        <v>634</v>
      </c>
      <c r="D57" s="22">
        <v>65</v>
      </c>
      <c r="E57" s="269">
        <v>4</v>
      </c>
      <c r="F57" s="22">
        <v>583</v>
      </c>
      <c r="G57" s="51">
        <v>29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x14ac:dyDescent="0.3">
      <c r="A58" s="272">
        <v>3</v>
      </c>
      <c r="B58" s="54" t="s">
        <v>1190</v>
      </c>
      <c r="C58" s="54" t="s">
        <v>1087</v>
      </c>
      <c r="D58" s="32" t="s">
        <v>135</v>
      </c>
      <c r="E58" s="273">
        <v>0</v>
      </c>
      <c r="F58" s="32">
        <v>0</v>
      </c>
      <c r="G58" s="55">
        <v>0</v>
      </c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x14ac:dyDescent="0.3">
      <c r="A60" s="46"/>
      <c r="B60" s="10" t="s">
        <v>1191</v>
      </c>
      <c r="C60" s="10"/>
      <c r="D60" s="10"/>
      <c r="E60" s="10"/>
      <c r="F60" s="43" t="s">
        <v>167</v>
      </c>
      <c r="G60" s="10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x14ac:dyDescent="0.3">
      <c r="A61" s="46"/>
      <c r="B61" s="10" t="s">
        <v>168</v>
      </c>
      <c r="C61" s="10"/>
      <c r="D61" s="10"/>
      <c r="E61" s="10"/>
      <c r="F61" s="10"/>
      <c r="G61" s="10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</sheetData>
  <mergeCells count="1">
    <mergeCell ref="J2:O2"/>
  </mergeCells>
  <hyperlinks>
    <hyperlink ref="B2" location="'Index'!A3" tooltip="Go to the Index sheet" display="á" xr:uid="{A8222426-E5D2-467B-8E5B-9300C7A0FEDE}"/>
  </hyperlinks>
  <printOptions horizontalCentered="1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27ECA-F9B6-4197-93E1-BAEB3F023394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17" customWidth="1"/>
    <col min="2" max="3" width="20.7109375" style="217" customWidth="1"/>
    <col min="4" max="7" width="5" style="217" customWidth="1"/>
    <col min="8" max="8" width="1.7109375" style="217" customWidth="1"/>
    <col min="9" max="9" width="2.7109375" style="217" customWidth="1"/>
    <col min="10" max="11" width="20.7109375" style="217" customWidth="1"/>
    <col min="12" max="15" width="5" style="217" customWidth="1"/>
    <col min="16" max="16" width="5.140625" style="217" customWidth="1"/>
    <col min="17" max="25" width="12.85546875" style="217"/>
  </cols>
  <sheetData>
    <row r="1" spans="1:25" ht="18" x14ac:dyDescent="0.35">
      <c r="A1" s="204"/>
      <c r="B1" s="205" t="s">
        <v>1048</v>
      </c>
      <c r="C1" s="206"/>
      <c r="D1" s="207"/>
      <c r="E1" s="207"/>
      <c r="F1" s="207" t="s">
        <v>277</v>
      </c>
      <c r="G1" s="207"/>
      <c r="H1" s="207"/>
      <c r="I1" s="208" t="s">
        <v>1049</v>
      </c>
      <c r="J1" s="207"/>
      <c r="K1" s="207"/>
      <c r="L1" s="208">
        <v>12611584</v>
      </c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9"/>
    </row>
    <row r="2" spans="1:25" ht="19.5" customHeight="1" x14ac:dyDescent="0.35">
      <c r="A2" s="210"/>
      <c r="B2" s="276" t="s">
        <v>2</v>
      </c>
      <c r="C2" s="277"/>
      <c r="D2" s="277"/>
      <c r="E2" s="277"/>
      <c r="F2" s="277"/>
      <c r="G2" s="277"/>
      <c r="H2" s="277"/>
      <c r="I2" s="277"/>
      <c r="J2" s="278" t="s">
        <v>3</v>
      </c>
      <c r="K2" s="278"/>
      <c r="L2" s="278"/>
      <c r="M2" s="278"/>
      <c r="N2" s="278"/>
      <c r="O2" s="278"/>
      <c r="P2" s="277"/>
      <c r="Q2" s="277"/>
      <c r="R2" s="277"/>
      <c r="S2" s="277"/>
      <c r="T2" s="277"/>
    </row>
    <row r="3" spans="1:25" ht="15.75" x14ac:dyDescent="0.3">
      <c r="A3" s="260"/>
      <c r="B3" s="261" t="s">
        <v>4</v>
      </c>
      <c r="C3" s="262" t="s">
        <v>1192</v>
      </c>
      <c r="D3" s="263"/>
      <c r="E3" s="263" t="s">
        <v>1193</v>
      </c>
      <c r="F3" s="264"/>
      <c r="G3" s="264"/>
      <c r="H3" s="46"/>
      <c r="I3" s="260"/>
      <c r="J3" s="261" t="s">
        <v>7</v>
      </c>
      <c r="K3" s="262" t="s">
        <v>1194</v>
      </c>
      <c r="L3" s="263"/>
      <c r="M3" s="263" t="s">
        <v>1195</v>
      </c>
      <c r="N3" s="264"/>
      <c r="O3" s="264"/>
      <c r="P3" s="46"/>
      <c r="Q3" s="46"/>
      <c r="R3" s="46"/>
      <c r="S3" s="46"/>
      <c r="T3" s="46"/>
      <c r="U3" s="279"/>
      <c r="V3" s="279"/>
      <c r="W3" s="279"/>
      <c r="X3" s="279"/>
      <c r="Y3" s="279"/>
    </row>
    <row r="4" spans="1:25" ht="15.75" x14ac:dyDescent="0.3">
      <c r="A4" s="11">
        <v>1</v>
      </c>
      <c r="B4" s="265" t="s">
        <v>10</v>
      </c>
      <c r="C4" s="265" t="s">
        <v>11</v>
      </c>
      <c r="D4" s="266" t="s">
        <v>12</v>
      </c>
      <c r="E4" s="266" t="s">
        <v>13</v>
      </c>
      <c r="F4" s="266" t="s">
        <v>14</v>
      </c>
      <c r="G4" s="267" t="s">
        <v>15</v>
      </c>
      <c r="H4" s="46"/>
      <c r="I4" s="11">
        <v>1</v>
      </c>
      <c r="J4" s="265" t="s">
        <v>10</v>
      </c>
      <c r="K4" s="265" t="s">
        <v>11</v>
      </c>
      <c r="L4" s="266" t="s">
        <v>12</v>
      </c>
      <c r="M4" s="266" t="s">
        <v>13</v>
      </c>
      <c r="N4" s="266" t="s">
        <v>14</v>
      </c>
      <c r="O4" s="267" t="s">
        <v>15</v>
      </c>
      <c r="P4" s="46"/>
      <c r="Q4" s="46"/>
      <c r="R4" s="46"/>
      <c r="S4" s="46"/>
      <c r="T4" s="46"/>
      <c r="U4" s="279"/>
      <c r="V4" s="279"/>
      <c r="W4" s="279"/>
      <c r="X4" s="279"/>
      <c r="Y4" s="279"/>
    </row>
    <row r="5" spans="1:25" ht="15.75" x14ac:dyDescent="0.3">
      <c r="A5" s="47">
        <v>2</v>
      </c>
      <c r="B5" s="48" t="s">
        <v>404</v>
      </c>
      <c r="C5" s="48" t="s">
        <v>152</v>
      </c>
      <c r="D5" s="17">
        <v>98</v>
      </c>
      <c r="E5" s="268">
        <v>7</v>
      </c>
      <c r="F5" s="17">
        <v>958</v>
      </c>
      <c r="G5" s="49">
        <v>61</v>
      </c>
      <c r="H5" s="46"/>
      <c r="I5" s="274">
        <v>5</v>
      </c>
      <c r="J5" s="48" t="s">
        <v>525</v>
      </c>
      <c r="K5" s="48" t="s">
        <v>848</v>
      </c>
      <c r="L5" s="17">
        <v>93</v>
      </c>
      <c r="M5" s="268">
        <v>7</v>
      </c>
      <c r="N5" s="17">
        <v>933</v>
      </c>
      <c r="O5" s="49">
        <v>65</v>
      </c>
      <c r="P5" s="46"/>
      <c r="Q5" s="46"/>
      <c r="R5" s="46"/>
      <c r="S5" s="46"/>
      <c r="T5" s="46"/>
      <c r="U5" s="279"/>
      <c r="V5" s="279"/>
      <c r="W5" s="279"/>
      <c r="X5" s="279"/>
      <c r="Y5" s="279"/>
    </row>
    <row r="6" spans="1:25" ht="15.75" x14ac:dyDescent="0.3">
      <c r="A6" s="270">
        <v>7</v>
      </c>
      <c r="B6" s="50" t="s">
        <v>57</v>
      </c>
      <c r="C6" s="50" t="s">
        <v>41</v>
      </c>
      <c r="D6" s="22">
        <v>98</v>
      </c>
      <c r="E6" s="280">
        <v>7</v>
      </c>
      <c r="F6" s="22">
        <v>951</v>
      </c>
      <c r="G6" s="51">
        <v>60</v>
      </c>
      <c r="H6" s="46"/>
      <c r="I6" s="52">
        <v>6</v>
      </c>
      <c r="J6" s="50" t="s">
        <v>184</v>
      </c>
      <c r="K6" s="50" t="s">
        <v>152</v>
      </c>
      <c r="L6" s="22">
        <v>89</v>
      </c>
      <c r="M6" s="280">
        <v>5</v>
      </c>
      <c r="N6" s="22">
        <v>905</v>
      </c>
      <c r="O6" s="51">
        <v>52</v>
      </c>
      <c r="P6" s="46"/>
      <c r="Q6" s="46"/>
      <c r="R6" s="46"/>
      <c r="S6" s="46"/>
      <c r="T6" s="46"/>
      <c r="U6" s="279"/>
      <c r="V6" s="279"/>
      <c r="W6" s="279"/>
      <c r="X6" s="279"/>
      <c r="Y6" s="279"/>
    </row>
    <row r="7" spans="1:25" ht="15.75" customHeight="1" x14ac:dyDescent="0.3">
      <c r="A7" s="52">
        <v>4</v>
      </c>
      <c r="B7" s="50" t="s">
        <v>612</v>
      </c>
      <c r="C7" s="50" t="s">
        <v>530</v>
      </c>
      <c r="D7" s="22">
        <v>88</v>
      </c>
      <c r="E7" s="280">
        <v>1</v>
      </c>
      <c r="F7" s="22">
        <v>924</v>
      </c>
      <c r="G7" s="51">
        <v>41</v>
      </c>
      <c r="H7" s="46"/>
      <c r="I7" s="270">
        <v>1</v>
      </c>
      <c r="J7" s="271" t="s">
        <v>1083</v>
      </c>
      <c r="K7" s="271" t="s">
        <v>634</v>
      </c>
      <c r="L7" s="280">
        <v>87</v>
      </c>
      <c r="M7" s="280">
        <v>4</v>
      </c>
      <c r="N7" s="24">
        <v>886</v>
      </c>
      <c r="O7" s="25">
        <v>38</v>
      </c>
      <c r="P7" s="46"/>
      <c r="Q7" s="46"/>
      <c r="R7" s="46"/>
      <c r="S7" s="46"/>
      <c r="T7" s="46"/>
      <c r="U7" s="279"/>
      <c r="V7" s="279"/>
      <c r="W7" s="279"/>
      <c r="X7" s="279"/>
      <c r="Y7" s="279"/>
    </row>
    <row r="8" spans="1:25" ht="15.75" customHeight="1" x14ac:dyDescent="0.3">
      <c r="A8" s="270">
        <v>1</v>
      </c>
      <c r="B8" s="271" t="s">
        <v>1063</v>
      </c>
      <c r="C8" s="271" t="s">
        <v>848</v>
      </c>
      <c r="D8" s="280">
        <v>91</v>
      </c>
      <c r="E8" s="280">
        <v>2</v>
      </c>
      <c r="F8" s="24">
        <v>912</v>
      </c>
      <c r="G8" s="25">
        <v>36</v>
      </c>
      <c r="H8" s="46"/>
      <c r="I8" s="52">
        <v>2</v>
      </c>
      <c r="J8" s="50" t="s">
        <v>1086</v>
      </c>
      <c r="K8" s="50" t="s">
        <v>1087</v>
      </c>
      <c r="L8" s="22">
        <v>91</v>
      </c>
      <c r="M8" s="280">
        <v>6</v>
      </c>
      <c r="N8" s="22">
        <v>875</v>
      </c>
      <c r="O8" s="51">
        <v>37</v>
      </c>
      <c r="P8" s="46"/>
      <c r="Q8" s="46"/>
      <c r="R8" s="46"/>
      <c r="S8" s="46"/>
      <c r="T8" s="46"/>
      <c r="U8" s="279"/>
      <c r="V8" s="279"/>
      <c r="W8" s="279"/>
      <c r="X8" s="279"/>
      <c r="Y8" s="279"/>
    </row>
    <row r="9" spans="1:25" ht="15.75" x14ac:dyDescent="0.3">
      <c r="A9" s="270">
        <v>5</v>
      </c>
      <c r="B9" s="50" t="s">
        <v>611</v>
      </c>
      <c r="C9" s="50" t="s">
        <v>530</v>
      </c>
      <c r="D9" s="22">
        <v>92</v>
      </c>
      <c r="E9" s="280">
        <v>4</v>
      </c>
      <c r="F9" s="22">
        <v>922</v>
      </c>
      <c r="G9" s="51">
        <v>35</v>
      </c>
      <c r="H9" s="46"/>
      <c r="I9" s="270">
        <v>3</v>
      </c>
      <c r="J9" s="50" t="s">
        <v>637</v>
      </c>
      <c r="K9" s="50" t="s">
        <v>530</v>
      </c>
      <c r="L9" s="22">
        <v>85</v>
      </c>
      <c r="M9" s="280">
        <v>3</v>
      </c>
      <c r="N9" s="22">
        <v>874</v>
      </c>
      <c r="O9" s="51">
        <v>35</v>
      </c>
      <c r="P9" s="46"/>
      <c r="Q9" s="46"/>
      <c r="R9" s="46"/>
      <c r="S9" s="46"/>
      <c r="T9" s="46"/>
      <c r="U9" s="279"/>
      <c r="V9" s="279"/>
      <c r="W9" s="279"/>
      <c r="X9" s="279"/>
      <c r="Y9" s="279"/>
    </row>
    <row r="10" spans="1:25" ht="15.75" x14ac:dyDescent="0.3">
      <c r="A10" s="270">
        <v>3</v>
      </c>
      <c r="B10" s="50" t="s">
        <v>1075</v>
      </c>
      <c r="C10" s="50" t="s">
        <v>45</v>
      </c>
      <c r="D10" s="22">
        <v>93</v>
      </c>
      <c r="E10" s="280">
        <v>5</v>
      </c>
      <c r="F10" s="22">
        <v>909</v>
      </c>
      <c r="G10" s="51">
        <v>33</v>
      </c>
      <c r="H10" s="46"/>
      <c r="I10" s="270">
        <v>7</v>
      </c>
      <c r="J10" s="50" t="s">
        <v>40</v>
      </c>
      <c r="K10" s="50" t="s">
        <v>41</v>
      </c>
      <c r="L10" s="22">
        <v>81</v>
      </c>
      <c r="M10" s="280">
        <v>2</v>
      </c>
      <c r="N10" s="22">
        <v>871</v>
      </c>
      <c r="O10" s="51">
        <v>35</v>
      </c>
      <c r="P10" s="46"/>
      <c r="Q10" s="46"/>
      <c r="R10" s="46"/>
      <c r="S10" s="46"/>
      <c r="T10" s="46"/>
      <c r="U10" s="279"/>
      <c r="V10" s="279"/>
      <c r="W10" s="279"/>
      <c r="X10" s="279"/>
      <c r="Y10" s="279"/>
    </row>
    <row r="11" spans="1:25" ht="15.75" x14ac:dyDescent="0.3">
      <c r="A11" s="53">
        <v>6</v>
      </c>
      <c r="B11" s="54" t="s">
        <v>156</v>
      </c>
      <c r="C11" s="54" t="s">
        <v>157</v>
      </c>
      <c r="D11" s="32">
        <v>92</v>
      </c>
      <c r="E11" s="281">
        <v>4</v>
      </c>
      <c r="F11" s="32">
        <v>909</v>
      </c>
      <c r="G11" s="55">
        <v>32</v>
      </c>
      <c r="H11" s="46"/>
      <c r="I11" s="53">
        <v>4</v>
      </c>
      <c r="J11" s="54" t="s">
        <v>243</v>
      </c>
      <c r="K11" s="54" t="s">
        <v>152</v>
      </c>
      <c r="L11" s="32">
        <v>77</v>
      </c>
      <c r="M11" s="281">
        <v>1</v>
      </c>
      <c r="N11" s="32">
        <v>864</v>
      </c>
      <c r="O11" s="55">
        <v>31</v>
      </c>
      <c r="P11" s="46"/>
      <c r="Q11" s="46"/>
      <c r="R11" s="46"/>
      <c r="S11" s="46"/>
      <c r="T11" s="46"/>
      <c r="U11" s="279"/>
      <c r="V11" s="279"/>
      <c r="W11" s="279"/>
      <c r="X11" s="279"/>
      <c r="Y11" s="279"/>
    </row>
    <row r="12" spans="1:25" ht="15.75" x14ac:dyDescent="0.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279"/>
      <c r="V12" s="279"/>
      <c r="W12" s="279"/>
      <c r="X12" s="279"/>
      <c r="Y12" s="279"/>
    </row>
    <row r="13" spans="1:25" ht="15.75" x14ac:dyDescent="0.3">
      <c r="A13" s="260"/>
      <c r="B13" s="261" t="s">
        <v>46</v>
      </c>
      <c r="C13" s="262" t="s">
        <v>1196</v>
      </c>
      <c r="D13" s="263"/>
      <c r="E13" s="263" t="s">
        <v>1197</v>
      </c>
      <c r="F13" s="264"/>
      <c r="G13" s="264"/>
      <c r="H13" s="46"/>
      <c r="I13" s="260"/>
      <c r="J13" s="261" t="s">
        <v>49</v>
      </c>
      <c r="K13" s="262" t="s">
        <v>1198</v>
      </c>
      <c r="L13" s="263"/>
      <c r="M13" s="263" t="s">
        <v>1136</v>
      </c>
      <c r="N13" s="264"/>
      <c r="O13" s="264"/>
      <c r="P13" s="46"/>
      <c r="Q13" s="46"/>
      <c r="R13" s="46"/>
      <c r="S13" s="46"/>
      <c r="T13" s="46"/>
      <c r="U13" s="279"/>
      <c r="V13" s="279"/>
      <c r="W13" s="279"/>
      <c r="X13" s="279"/>
      <c r="Y13" s="279"/>
    </row>
    <row r="14" spans="1:25" ht="15.75" x14ac:dyDescent="0.3">
      <c r="A14" s="11">
        <v>1</v>
      </c>
      <c r="B14" s="265" t="s">
        <v>10</v>
      </c>
      <c r="C14" s="265" t="s">
        <v>11</v>
      </c>
      <c r="D14" s="266" t="s">
        <v>12</v>
      </c>
      <c r="E14" s="266" t="s">
        <v>13</v>
      </c>
      <c r="F14" s="266" t="s">
        <v>14</v>
      </c>
      <c r="G14" s="267" t="s">
        <v>15</v>
      </c>
      <c r="H14" s="46"/>
      <c r="I14" s="11">
        <v>1</v>
      </c>
      <c r="J14" s="265" t="s">
        <v>10</v>
      </c>
      <c r="K14" s="265" t="s">
        <v>11</v>
      </c>
      <c r="L14" s="266" t="s">
        <v>12</v>
      </c>
      <c r="M14" s="266" t="s">
        <v>13</v>
      </c>
      <c r="N14" s="266" t="s">
        <v>14</v>
      </c>
      <c r="O14" s="267" t="s">
        <v>15</v>
      </c>
      <c r="P14" s="46"/>
      <c r="Q14" s="46"/>
      <c r="R14" s="46"/>
      <c r="S14" s="46"/>
      <c r="T14" s="46"/>
      <c r="U14" s="279"/>
      <c r="V14" s="279"/>
      <c r="W14" s="279"/>
      <c r="X14" s="279"/>
      <c r="Y14" s="279"/>
    </row>
    <row r="15" spans="1:25" ht="15.75" x14ac:dyDescent="0.3">
      <c r="A15" s="47">
        <v>2</v>
      </c>
      <c r="B15" s="48" t="s">
        <v>1101</v>
      </c>
      <c r="C15" s="48" t="s">
        <v>1102</v>
      </c>
      <c r="D15" s="17">
        <v>85</v>
      </c>
      <c r="E15" s="268">
        <v>3</v>
      </c>
      <c r="F15" s="17">
        <v>882</v>
      </c>
      <c r="G15" s="49">
        <v>57</v>
      </c>
      <c r="H15" s="46"/>
      <c r="I15" s="47">
        <v>6</v>
      </c>
      <c r="J15" s="48" t="s">
        <v>1139</v>
      </c>
      <c r="K15" s="48" t="s">
        <v>157</v>
      </c>
      <c r="L15" s="17">
        <v>86</v>
      </c>
      <c r="M15" s="268">
        <v>6</v>
      </c>
      <c r="N15" s="17">
        <v>867</v>
      </c>
      <c r="O15" s="49">
        <v>59</v>
      </c>
      <c r="P15" s="46"/>
      <c r="Q15" s="46"/>
      <c r="R15" s="46"/>
      <c r="S15" s="46"/>
      <c r="T15" s="46"/>
      <c r="U15" s="279"/>
      <c r="V15" s="279"/>
      <c r="W15" s="279"/>
      <c r="X15" s="279"/>
      <c r="Y15" s="279"/>
    </row>
    <row r="16" spans="1:25" ht="15.75" x14ac:dyDescent="0.3">
      <c r="A16" s="52">
        <v>6</v>
      </c>
      <c r="B16" s="50" t="s">
        <v>633</v>
      </c>
      <c r="C16" s="50" t="s">
        <v>634</v>
      </c>
      <c r="D16" s="22">
        <v>93</v>
      </c>
      <c r="E16" s="280">
        <v>7</v>
      </c>
      <c r="F16" s="22">
        <v>872</v>
      </c>
      <c r="G16" s="51">
        <v>52</v>
      </c>
      <c r="H16" s="46"/>
      <c r="I16" s="52">
        <v>2</v>
      </c>
      <c r="J16" s="50" t="s">
        <v>1125</v>
      </c>
      <c r="K16" s="50" t="s">
        <v>157</v>
      </c>
      <c r="L16" s="22">
        <v>83</v>
      </c>
      <c r="M16" s="280">
        <v>3</v>
      </c>
      <c r="N16" s="22">
        <v>857</v>
      </c>
      <c r="O16" s="51">
        <v>57</v>
      </c>
      <c r="P16" s="46"/>
      <c r="Q16" s="46"/>
      <c r="R16" s="46"/>
      <c r="S16" s="46"/>
      <c r="T16" s="46"/>
      <c r="U16" s="279"/>
      <c r="V16" s="279"/>
      <c r="W16" s="279"/>
      <c r="X16" s="279"/>
      <c r="Y16" s="279"/>
    </row>
    <row r="17" spans="1:25" ht="15.75" x14ac:dyDescent="0.3">
      <c r="A17" s="52">
        <v>4</v>
      </c>
      <c r="B17" s="50" t="s">
        <v>151</v>
      </c>
      <c r="C17" s="50" t="s">
        <v>152</v>
      </c>
      <c r="D17" s="22">
        <v>89</v>
      </c>
      <c r="E17" s="280">
        <v>6</v>
      </c>
      <c r="F17" s="22">
        <v>867</v>
      </c>
      <c r="G17" s="51">
        <v>51</v>
      </c>
      <c r="H17" s="46"/>
      <c r="I17" s="52">
        <v>4</v>
      </c>
      <c r="J17" s="50" t="s">
        <v>732</v>
      </c>
      <c r="K17" s="50" t="s">
        <v>107</v>
      </c>
      <c r="L17" s="22">
        <v>91</v>
      </c>
      <c r="M17" s="280">
        <v>7</v>
      </c>
      <c r="N17" s="22">
        <v>835</v>
      </c>
      <c r="O17" s="51">
        <v>50</v>
      </c>
      <c r="P17" s="46"/>
      <c r="Q17" s="46"/>
      <c r="R17" s="46"/>
      <c r="S17" s="46"/>
      <c r="T17" s="46"/>
      <c r="U17" s="279"/>
      <c r="V17" s="279"/>
      <c r="W17" s="279"/>
      <c r="X17" s="279"/>
      <c r="Y17" s="279"/>
    </row>
    <row r="18" spans="1:25" ht="15.75" x14ac:dyDescent="0.3">
      <c r="A18" s="270">
        <v>7</v>
      </c>
      <c r="B18" s="50" t="s">
        <v>1113</v>
      </c>
      <c r="C18" s="50" t="s">
        <v>59</v>
      </c>
      <c r="D18" s="22">
        <v>87</v>
      </c>
      <c r="E18" s="280">
        <v>4</v>
      </c>
      <c r="F18" s="22">
        <v>859</v>
      </c>
      <c r="G18" s="51">
        <v>45</v>
      </c>
      <c r="H18" s="46"/>
      <c r="I18" s="270">
        <v>1</v>
      </c>
      <c r="J18" s="271" t="s">
        <v>1130</v>
      </c>
      <c r="K18" s="271" t="s">
        <v>107</v>
      </c>
      <c r="L18" s="280">
        <v>71</v>
      </c>
      <c r="M18" s="280">
        <v>1</v>
      </c>
      <c r="N18" s="24">
        <v>807</v>
      </c>
      <c r="O18" s="25">
        <v>39</v>
      </c>
      <c r="P18" s="46"/>
      <c r="Q18" s="46"/>
      <c r="R18" s="46"/>
      <c r="S18" s="46"/>
      <c r="T18" s="46"/>
      <c r="U18" s="279"/>
      <c r="V18" s="279"/>
      <c r="W18" s="279"/>
      <c r="X18" s="279"/>
      <c r="Y18" s="279"/>
    </row>
    <row r="19" spans="1:25" ht="15.75" x14ac:dyDescent="0.3">
      <c r="A19" s="270">
        <v>1</v>
      </c>
      <c r="B19" s="271" t="s">
        <v>1117</v>
      </c>
      <c r="C19" s="271" t="s">
        <v>848</v>
      </c>
      <c r="D19" s="280">
        <v>81</v>
      </c>
      <c r="E19" s="280">
        <v>2</v>
      </c>
      <c r="F19" s="24">
        <v>807</v>
      </c>
      <c r="G19" s="25">
        <v>29</v>
      </c>
      <c r="H19" s="46"/>
      <c r="I19" s="270">
        <v>7</v>
      </c>
      <c r="J19" s="50" t="s">
        <v>1148</v>
      </c>
      <c r="K19" s="50" t="s">
        <v>1087</v>
      </c>
      <c r="L19" s="22">
        <v>84</v>
      </c>
      <c r="M19" s="280">
        <v>5</v>
      </c>
      <c r="N19" s="22">
        <v>781</v>
      </c>
      <c r="O19" s="51">
        <v>35</v>
      </c>
      <c r="P19" s="46"/>
      <c r="Q19" s="46"/>
      <c r="R19" s="46"/>
      <c r="S19" s="46"/>
      <c r="T19" s="46"/>
      <c r="U19" s="279"/>
      <c r="V19" s="279"/>
      <c r="W19" s="279"/>
      <c r="X19" s="279"/>
      <c r="Y19" s="279"/>
    </row>
    <row r="20" spans="1:25" ht="15.75" x14ac:dyDescent="0.3">
      <c r="A20" s="270">
        <v>3</v>
      </c>
      <c r="B20" s="50" t="s">
        <v>771</v>
      </c>
      <c r="C20" s="50" t="s">
        <v>157</v>
      </c>
      <c r="D20" s="22">
        <v>88</v>
      </c>
      <c r="E20" s="280">
        <v>5</v>
      </c>
      <c r="F20" s="22">
        <v>804</v>
      </c>
      <c r="G20" s="51">
        <v>29</v>
      </c>
      <c r="H20" s="46"/>
      <c r="I20" s="270">
        <v>5</v>
      </c>
      <c r="J20" s="50" t="s">
        <v>245</v>
      </c>
      <c r="K20" s="50" t="s">
        <v>152</v>
      </c>
      <c r="L20" s="22">
        <v>84</v>
      </c>
      <c r="M20" s="280">
        <v>5</v>
      </c>
      <c r="N20" s="22">
        <v>794</v>
      </c>
      <c r="O20" s="51">
        <v>31</v>
      </c>
      <c r="P20" s="46"/>
      <c r="Q20" s="46"/>
      <c r="R20" s="46"/>
      <c r="S20" s="46"/>
      <c r="T20" s="46"/>
      <c r="U20" s="279"/>
      <c r="V20" s="279"/>
      <c r="W20" s="279"/>
      <c r="X20" s="279"/>
      <c r="Y20" s="279"/>
    </row>
    <row r="21" spans="1:25" ht="15.75" x14ac:dyDescent="0.3">
      <c r="A21" s="272">
        <v>5</v>
      </c>
      <c r="B21" s="54" t="s">
        <v>1132</v>
      </c>
      <c r="C21" s="54" t="s">
        <v>848</v>
      </c>
      <c r="D21" s="32">
        <v>79</v>
      </c>
      <c r="E21" s="281">
        <v>1</v>
      </c>
      <c r="F21" s="32">
        <v>800</v>
      </c>
      <c r="G21" s="55">
        <v>25</v>
      </c>
      <c r="H21" s="46"/>
      <c r="I21" s="272">
        <v>3</v>
      </c>
      <c r="J21" s="54" t="s">
        <v>812</v>
      </c>
      <c r="K21" s="54" t="s">
        <v>69</v>
      </c>
      <c r="L21" s="32">
        <v>74</v>
      </c>
      <c r="M21" s="281">
        <v>2</v>
      </c>
      <c r="N21" s="32">
        <v>746</v>
      </c>
      <c r="O21" s="55">
        <v>22</v>
      </c>
      <c r="P21" s="46"/>
      <c r="Q21" s="46"/>
      <c r="R21" s="46"/>
      <c r="S21" s="46"/>
      <c r="T21" s="46"/>
      <c r="U21" s="279"/>
      <c r="V21" s="279"/>
      <c r="W21" s="279"/>
      <c r="X21" s="279"/>
      <c r="Y21" s="279"/>
    </row>
    <row r="22" spans="1:25" ht="15.75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279"/>
      <c r="V22" s="279"/>
      <c r="W22" s="279"/>
      <c r="X22" s="279"/>
      <c r="Y22" s="279"/>
    </row>
    <row r="23" spans="1:25" ht="15.75" x14ac:dyDescent="0.3">
      <c r="A23" s="260"/>
      <c r="B23" s="261" t="s">
        <v>82</v>
      </c>
      <c r="C23" s="262" t="s">
        <v>1199</v>
      </c>
      <c r="D23" s="263"/>
      <c r="E23" s="263" t="s">
        <v>1151</v>
      </c>
      <c r="F23" s="264"/>
      <c r="G23" s="264"/>
      <c r="H23" s="46"/>
      <c r="I23" s="260"/>
      <c r="J23" s="261" t="s">
        <v>85</v>
      </c>
      <c r="K23" s="262" t="s">
        <v>1200</v>
      </c>
      <c r="L23" s="263"/>
      <c r="M23" s="263" t="s">
        <v>1201</v>
      </c>
      <c r="N23" s="264"/>
      <c r="O23" s="264"/>
      <c r="P23" s="46"/>
      <c r="Q23" s="46"/>
      <c r="R23" s="46"/>
      <c r="S23" s="46"/>
      <c r="T23" s="46"/>
      <c r="U23" s="279"/>
      <c r="V23" s="279"/>
      <c r="W23" s="279"/>
      <c r="X23" s="279"/>
      <c r="Y23" s="279"/>
    </row>
    <row r="24" spans="1:25" ht="15.75" x14ac:dyDescent="0.3">
      <c r="A24" s="11">
        <v>1</v>
      </c>
      <c r="B24" s="265" t="s">
        <v>10</v>
      </c>
      <c r="C24" s="265" t="s">
        <v>11</v>
      </c>
      <c r="D24" s="266" t="s">
        <v>12</v>
      </c>
      <c r="E24" s="266" t="s">
        <v>13</v>
      </c>
      <c r="F24" s="266" t="s">
        <v>14</v>
      </c>
      <c r="G24" s="267" t="s">
        <v>15</v>
      </c>
      <c r="H24" s="46"/>
      <c r="I24" s="11">
        <v>1</v>
      </c>
      <c r="J24" s="265" t="s">
        <v>10</v>
      </c>
      <c r="K24" s="265" t="s">
        <v>11</v>
      </c>
      <c r="L24" s="266" t="s">
        <v>12</v>
      </c>
      <c r="M24" s="266" t="s">
        <v>13</v>
      </c>
      <c r="N24" s="266" t="s">
        <v>14</v>
      </c>
      <c r="O24" s="267" t="s">
        <v>15</v>
      </c>
      <c r="P24" s="46"/>
      <c r="Q24" s="46"/>
      <c r="R24" s="46"/>
      <c r="S24" s="46"/>
      <c r="T24" s="46"/>
      <c r="U24" s="279"/>
      <c r="V24" s="279"/>
      <c r="W24" s="279"/>
      <c r="X24" s="279"/>
      <c r="Y24" s="279"/>
    </row>
    <row r="25" spans="1:25" ht="15.75" x14ac:dyDescent="0.3">
      <c r="A25" s="47">
        <v>4</v>
      </c>
      <c r="B25" s="48" t="s">
        <v>158</v>
      </c>
      <c r="C25" s="48" t="s">
        <v>159</v>
      </c>
      <c r="D25" s="17">
        <v>90</v>
      </c>
      <c r="E25" s="268">
        <v>7</v>
      </c>
      <c r="F25" s="17">
        <v>859</v>
      </c>
      <c r="G25" s="49">
        <v>65</v>
      </c>
      <c r="H25" s="46"/>
      <c r="I25" s="274">
        <v>5</v>
      </c>
      <c r="J25" s="48" t="s">
        <v>1176</v>
      </c>
      <c r="K25" s="48" t="s">
        <v>97</v>
      </c>
      <c r="L25" s="17">
        <v>74</v>
      </c>
      <c r="M25" s="268">
        <v>5</v>
      </c>
      <c r="N25" s="17">
        <v>766</v>
      </c>
      <c r="O25" s="49">
        <v>53</v>
      </c>
      <c r="P25" s="46"/>
      <c r="Q25" s="46"/>
      <c r="R25" s="46"/>
      <c r="S25" s="46"/>
      <c r="T25" s="46"/>
      <c r="U25" s="279"/>
      <c r="V25" s="279"/>
      <c r="W25" s="279"/>
      <c r="X25" s="279"/>
      <c r="Y25" s="279"/>
    </row>
    <row r="26" spans="1:25" ht="15.75" x14ac:dyDescent="0.3">
      <c r="A26" s="270">
        <v>1</v>
      </c>
      <c r="B26" s="271" t="s">
        <v>716</v>
      </c>
      <c r="C26" s="271" t="s">
        <v>532</v>
      </c>
      <c r="D26" s="280">
        <v>86</v>
      </c>
      <c r="E26" s="280">
        <v>6</v>
      </c>
      <c r="F26" s="24">
        <v>806</v>
      </c>
      <c r="G26" s="25">
        <v>46</v>
      </c>
      <c r="H26" s="46"/>
      <c r="I26" s="270">
        <v>1</v>
      </c>
      <c r="J26" s="271" t="s">
        <v>813</v>
      </c>
      <c r="K26" s="271" t="s">
        <v>69</v>
      </c>
      <c r="L26" s="280">
        <v>86</v>
      </c>
      <c r="M26" s="280">
        <v>7</v>
      </c>
      <c r="N26" s="24">
        <v>766</v>
      </c>
      <c r="O26" s="25">
        <v>51</v>
      </c>
      <c r="P26" s="46"/>
      <c r="Q26" s="46"/>
      <c r="R26" s="46"/>
      <c r="S26" s="46"/>
      <c r="T26" s="46"/>
      <c r="U26" s="279"/>
      <c r="V26" s="279"/>
      <c r="W26" s="279"/>
      <c r="X26" s="279"/>
      <c r="Y26" s="279"/>
    </row>
    <row r="27" spans="1:25" ht="15.75" x14ac:dyDescent="0.3">
      <c r="A27" s="270">
        <v>5</v>
      </c>
      <c r="B27" s="50" t="s">
        <v>1159</v>
      </c>
      <c r="C27" s="50" t="s">
        <v>157</v>
      </c>
      <c r="D27" s="22">
        <v>77</v>
      </c>
      <c r="E27" s="280">
        <v>4</v>
      </c>
      <c r="F27" s="22">
        <v>789</v>
      </c>
      <c r="G27" s="51">
        <v>41</v>
      </c>
      <c r="H27" s="46"/>
      <c r="I27" s="270">
        <v>3</v>
      </c>
      <c r="J27" s="50" t="s">
        <v>1185</v>
      </c>
      <c r="K27" s="50" t="s">
        <v>157</v>
      </c>
      <c r="L27" s="22">
        <v>75</v>
      </c>
      <c r="M27" s="280">
        <v>6</v>
      </c>
      <c r="N27" s="22">
        <v>747</v>
      </c>
      <c r="O27" s="51">
        <v>49</v>
      </c>
      <c r="P27" s="46"/>
      <c r="Q27" s="46"/>
      <c r="R27" s="46"/>
      <c r="S27" s="46"/>
      <c r="T27" s="46"/>
      <c r="U27" s="279"/>
      <c r="V27" s="279"/>
      <c r="W27" s="279"/>
      <c r="X27" s="279"/>
      <c r="Y27" s="279"/>
    </row>
    <row r="28" spans="1:25" ht="15.75" x14ac:dyDescent="0.3">
      <c r="A28" s="270">
        <v>3</v>
      </c>
      <c r="B28" s="50" t="s">
        <v>1160</v>
      </c>
      <c r="C28" s="50" t="s">
        <v>107</v>
      </c>
      <c r="D28" s="22">
        <v>81</v>
      </c>
      <c r="E28" s="280">
        <v>5</v>
      </c>
      <c r="F28" s="22">
        <v>751</v>
      </c>
      <c r="G28" s="51">
        <v>35</v>
      </c>
      <c r="H28" s="46"/>
      <c r="I28" s="52">
        <v>6</v>
      </c>
      <c r="J28" s="50" t="s">
        <v>1186</v>
      </c>
      <c r="K28" s="50" t="s">
        <v>848</v>
      </c>
      <c r="L28" s="22">
        <v>74</v>
      </c>
      <c r="M28" s="280">
        <v>5</v>
      </c>
      <c r="N28" s="22">
        <v>736</v>
      </c>
      <c r="O28" s="51">
        <v>46</v>
      </c>
      <c r="P28" s="46"/>
      <c r="Q28" s="46"/>
      <c r="R28" s="46"/>
      <c r="S28" s="46"/>
      <c r="T28" s="46"/>
      <c r="U28" s="279"/>
      <c r="V28" s="279"/>
      <c r="W28" s="279"/>
      <c r="X28" s="279"/>
      <c r="Y28" s="279"/>
    </row>
    <row r="29" spans="1:25" ht="15.75" x14ac:dyDescent="0.3">
      <c r="A29" s="270">
        <v>7</v>
      </c>
      <c r="B29" s="50" t="s">
        <v>202</v>
      </c>
      <c r="C29" s="50" t="s">
        <v>59</v>
      </c>
      <c r="D29" s="22" t="s">
        <v>135</v>
      </c>
      <c r="E29" s="280">
        <v>0</v>
      </c>
      <c r="F29" s="22">
        <v>573</v>
      </c>
      <c r="G29" s="51">
        <v>34</v>
      </c>
      <c r="H29" s="46"/>
      <c r="I29" s="52">
        <v>2</v>
      </c>
      <c r="J29" s="50" t="s">
        <v>1173</v>
      </c>
      <c r="K29" s="50" t="s">
        <v>157</v>
      </c>
      <c r="L29" s="22">
        <v>72</v>
      </c>
      <c r="M29" s="280">
        <v>3</v>
      </c>
      <c r="N29" s="22">
        <v>726</v>
      </c>
      <c r="O29" s="51">
        <v>40</v>
      </c>
      <c r="P29" s="46"/>
      <c r="Q29" s="46"/>
      <c r="R29" s="46"/>
      <c r="S29" s="46"/>
      <c r="T29" s="46"/>
      <c r="U29" s="279"/>
      <c r="V29" s="279"/>
      <c r="W29" s="279"/>
      <c r="X29" s="279"/>
      <c r="Y29" s="279"/>
    </row>
    <row r="30" spans="1:25" ht="15.75" x14ac:dyDescent="0.3">
      <c r="A30" s="52">
        <v>2</v>
      </c>
      <c r="B30" s="50" t="s">
        <v>1163</v>
      </c>
      <c r="C30" s="50" t="s">
        <v>107</v>
      </c>
      <c r="D30" s="22">
        <v>76</v>
      </c>
      <c r="E30" s="280">
        <v>2</v>
      </c>
      <c r="F30" s="22">
        <v>771</v>
      </c>
      <c r="G30" s="51">
        <v>32</v>
      </c>
      <c r="H30" s="46"/>
      <c r="I30" s="270">
        <v>7</v>
      </c>
      <c r="J30" s="50" t="s">
        <v>1187</v>
      </c>
      <c r="K30" s="50" t="s">
        <v>157</v>
      </c>
      <c r="L30" s="22">
        <v>64</v>
      </c>
      <c r="M30" s="280">
        <v>1</v>
      </c>
      <c r="N30" s="22">
        <v>689</v>
      </c>
      <c r="O30" s="51">
        <v>30</v>
      </c>
      <c r="P30" s="46"/>
      <c r="Q30" s="46"/>
      <c r="R30" s="46"/>
      <c r="S30" s="46"/>
      <c r="T30" s="46"/>
      <c r="U30" s="279"/>
      <c r="V30" s="279"/>
      <c r="W30" s="279"/>
      <c r="X30" s="279"/>
      <c r="Y30" s="279"/>
    </row>
    <row r="31" spans="1:25" ht="15.75" x14ac:dyDescent="0.3">
      <c r="A31" s="53">
        <v>6</v>
      </c>
      <c r="B31" s="54" t="s">
        <v>1161</v>
      </c>
      <c r="C31" s="54" t="s">
        <v>848</v>
      </c>
      <c r="D31" s="32">
        <v>77</v>
      </c>
      <c r="E31" s="281">
        <v>4</v>
      </c>
      <c r="F31" s="32">
        <v>697</v>
      </c>
      <c r="G31" s="55">
        <v>31</v>
      </c>
      <c r="H31" s="46"/>
      <c r="I31" s="53">
        <v>4</v>
      </c>
      <c r="J31" s="54" t="s">
        <v>1189</v>
      </c>
      <c r="K31" s="54" t="s">
        <v>634</v>
      </c>
      <c r="L31" s="32">
        <v>65</v>
      </c>
      <c r="M31" s="281">
        <v>2</v>
      </c>
      <c r="N31" s="32">
        <v>583</v>
      </c>
      <c r="O31" s="55">
        <v>16</v>
      </c>
      <c r="P31" s="46"/>
      <c r="Q31" s="46"/>
      <c r="R31" s="46"/>
      <c r="S31" s="46"/>
      <c r="T31" s="46"/>
      <c r="U31" s="279"/>
      <c r="V31" s="279"/>
      <c r="W31" s="279"/>
      <c r="X31" s="279"/>
      <c r="Y31" s="279"/>
    </row>
    <row r="32" spans="1:25" ht="15.75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279"/>
      <c r="V32" s="279"/>
      <c r="W32" s="279"/>
      <c r="X32" s="279"/>
      <c r="Y32" s="279"/>
    </row>
    <row r="33" spans="1:25" ht="15.75" x14ac:dyDescent="0.3">
      <c r="A33" s="46"/>
      <c r="B33" s="10" t="s">
        <v>276</v>
      </c>
      <c r="C33" s="10"/>
      <c r="D33" s="10"/>
      <c r="E33" s="10"/>
      <c r="F33" s="43" t="s">
        <v>167</v>
      </c>
      <c r="G33" s="10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279"/>
      <c r="V33" s="279"/>
      <c r="W33" s="279"/>
      <c r="X33" s="279"/>
      <c r="Y33" s="279"/>
    </row>
    <row r="34" spans="1:25" ht="15.75" x14ac:dyDescent="0.3">
      <c r="A34" s="46"/>
      <c r="B34" s="10" t="s">
        <v>168</v>
      </c>
      <c r="C34" s="10"/>
      <c r="D34" s="10"/>
      <c r="E34" s="10"/>
      <c r="F34" s="10"/>
      <c r="G34" s="10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279"/>
      <c r="V34" s="279"/>
      <c r="W34" s="279"/>
      <c r="X34" s="279"/>
      <c r="Y34" s="279"/>
    </row>
    <row r="35" spans="1:25" ht="15.75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279"/>
      <c r="V35" s="279"/>
      <c r="W35" s="279"/>
      <c r="X35" s="279"/>
      <c r="Y35" s="279"/>
    </row>
    <row r="36" spans="1:25" ht="15.75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279"/>
      <c r="V36" s="279"/>
      <c r="W36" s="279"/>
      <c r="X36" s="279"/>
      <c r="Y36" s="279"/>
    </row>
    <row r="37" spans="1:25" ht="15.75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279"/>
      <c r="V37" s="279"/>
      <c r="W37" s="279"/>
      <c r="X37" s="279"/>
      <c r="Y37" s="279"/>
    </row>
    <row r="38" spans="1:25" ht="15.75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279"/>
      <c r="V38" s="279"/>
      <c r="W38" s="279"/>
      <c r="X38" s="279"/>
      <c r="Y38" s="279"/>
    </row>
    <row r="39" spans="1:25" ht="15.75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279"/>
      <c r="V39" s="279"/>
      <c r="W39" s="279"/>
      <c r="X39" s="279"/>
      <c r="Y39" s="279"/>
    </row>
    <row r="40" spans="1:25" ht="15.75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279"/>
      <c r="V40" s="279"/>
      <c r="W40" s="279"/>
      <c r="X40" s="279"/>
      <c r="Y40" s="279"/>
    </row>
    <row r="41" spans="1:25" ht="15.75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279"/>
      <c r="V41" s="279"/>
      <c r="W41" s="279"/>
      <c r="X41" s="279"/>
      <c r="Y41" s="279"/>
    </row>
    <row r="42" spans="1:25" ht="15.75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279"/>
      <c r="V42" s="279"/>
      <c r="W42" s="279"/>
      <c r="X42" s="279"/>
      <c r="Y42" s="279"/>
    </row>
    <row r="43" spans="1:25" ht="15.75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279"/>
      <c r="V43" s="279"/>
      <c r="W43" s="279"/>
      <c r="X43" s="279"/>
      <c r="Y43" s="279"/>
    </row>
    <row r="44" spans="1:25" ht="15.75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279"/>
      <c r="V44" s="279"/>
      <c r="W44" s="279"/>
      <c r="X44" s="279"/>
      <c r="Y44" s="279"/>
    </row>
    <row r="45" spans="1:25" ht="15.75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279"/>
      <c r="V45" s="279"/>
      <c r="W45" s="279"/>
      <c r="X45" s="279"/>
      <c r="Y45" s="279"/>
    </row>
    <row r="46" spans="1:25" ht="15.75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279"/>
      <c r="V46" s="279"/>
      <c r="W46" s="279"/>
      <c r="X46" s="279"/>
      <c r="Y46" s="279"/>
    </row>
    <row r="47" spans="1:25" ht="15.75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279"/>
      <c r="V47" s="279"/>
      <c r="W47" s="279"/>
      <c r="X47" s="279"/>
      <c r="Y47" s="279"/>
    </row>
    <row r="48" spans="1:25" ht="15.75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279"/>
      <c r="V48" s="279"/>
      <c r="W48" s="279"/>
      <c r="X48" s="279"/>
      <c r="Y48" s="279"/>
    </row>
    <row r="49" spans="1:25" ht="15.75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279"/>
      <c r="V49" s="279"/>
      <c r="W49" s="279"/>
      <c r="X49" s="279"/>
      <c r="Y49" s="279"/>
    </row>
    <row r="50" spans="1:25" ht="15.75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279"/>
      <c r="V50" s="279"/>
      <c r="W50" s="279"/>
      <c r="X50" s="279"/>
      <c r="Y50" s="279"/>
    </row>
    <row r="51" spans="1:25" ht="15.75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279"/>
      <c r="V51" s="279"/>
      <c r="W51" s="279"/>
      <c r="X51" s="279"/>
      <c r="Y51" s="279"/>
    </row>
    <row r="52" spans="1:25" ht="15.75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279"/>
      <c r="V52" s="279"/>
      <c r="W52" s="279"/>
      <c r="X52" s="279"/>
      <c r="Y52" s="279"/>
    </row>
    <row r="53" spans="1:25" ht="15.75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279"/>
      <c r="V53" s="279"/>
      <c r="W53" s="279"/>
      <c r="X53" s="279"/>
      <c r="Y53" s="279"/>
    </row>
    <row r="54" spans="1:25" ht="15.75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279"/>
      <c r="V54" s="279"/>
      <c r="W54" s="279"/>
      <c r="X54" s="279"/>
      <c r="Y54" s="279"/>
    </row>
    <row r="55" spans="1:25" ht="15.75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279"/>
      <c r="V55" s="279"/>
      <c r="W55" s="279"/>
      <c r="X55" s="279"/>
      <c r="Y55" s="279"/>
    </row>
    <row r="56" spans="1:25" ht="15.7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279"/>
      <c r="V56" s="279"/>
      <c r="W56" s="279"/>
      <c r="X56" s="279"/>
      <c r="Y56" s="279"/>
    </row>
    <row r="57" spans="1:25" ht="15.7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279"/>
      <c r="V57" s="279"/>
      <c r="W57" s="279"/>
      <c r="X57" s="279"/>
      <c r="Y57" s="279"/>
    </row>
    <row r="58" spans="1:25" ht="15.75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279"/>
      <c r="V58" s="279"/>
      <c r="W58" s="279"/>
      <c r="X58" s="279"/>
      <c r="Y58" s="279"/>
    </row>
    <row r="59" spans="1:25" ht="15.75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279"/>
      <c r="V59" s="279"/>
      <c r="W59" s="279"/>
      <c r="X59" s="279"/>
      <c r="Y59" s="279"/>
    </row>
    <row r="60" spans="1:25" ht="15.75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279"/>
      <c r="V60" s="279"/>
      <c r="W60" s="279"/>
      <c r="X60" s="279"/>
      <c r="Y60" s="279"/>
    </row>
    <row r="61" spans="1:25" ht="15.75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279"/>
      <c r="V61" s="279"/>
      <c r="W61" s="279"/>
      <c r="X61" s="279"/>
      <c r="Y61" s="279"/>
    </row>
    <row r="62" spans="1:25" ht="15.75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279"/>
      <c r="V62" s="279"/>
      <c r="W62" s="279"/>
      <c r="X62" s="279"/>
      <c r="Y62" s="279"/>
    </row>
    <row r="63" spans="1:25" ht="15.75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279"/>
      <c r="V63" s="279"/>
      <c r="W63" s="279"/>
      <c r="X63" s="279"/>
      <c r="Y63" s="279"/>
    </row>
    <row r="64" spans="1:25" ht="15.75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279"/>
      <c r="V64" s="279"/>
      <c r="W64" s="279"/>
      <c r="X64" s="279"/>
      <c r="Y64" s="279"/>
    </row>
    <row r="65" spans="1:25" ht="15.75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279"/>
      <c r="V65" s="279"/>
      <c r="W65" s="279"/>
      <c r="X65" s="279"/>
      <c r="Y65" s="279"/>
    </row>
    <row r="66" spans="1:25" ht="15.75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279"/>
      <c r="V66" s="279"/>
      <c r="W66" s="279"/>
      <c r="X66" s="279"/>
      <c r="Y66" s="279"/>
    </row>
    <row r="67" spans="1:25" ht="15.75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279"/>
      <c r="V67" s="279"/>
      <c r="W67" s="279"/>
      <c r="X67" s="279"/>
      <c r="Y67" s="279"/>
    </row>
    <row r="68" spans="1:25" ht="15.75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279"/>
      <c r="V68" s="279"/>
      <c r="W68" s="279"/>
      <c r="X68" s="279"/>
      <c r="Y68" s="279"/>
    </row>
    <row r="69" spans="1:25" ht="15.7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279"/>
      <c r="V69" s="279"/>
      <c r="W69" s="279"/>
      <c r="X69" s="279"/>
      <c r="Y69" s="279"/>
    </row>
    <row r="70" spans="1:25" ht="15.7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279"/>
      <c r="V70" s="279"/>
      <c r="W70" s="279"/>
      <c r="X70" s="279"/>
      <c r="Y70" s="279"/>
    </row>
    <row r="71" spans="1:25" ht="15.75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279"/>
      <c r="V71" s="279"/>
      <c r="W71" s="279"/>
      <c r="X71" s="279"/>
      <c r="Y71" s="279"/>
    </row>
    <row r="72" spans="1:25" ht="15" customHeight="1" x14ac:dyDescent="0.3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</row>
    <row r="73" spans="1:25" ht="15" customHeight="1" x14ac:dyDescent="0.3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</row>
    <row r="74" spans="1:25" ht="15" customHeight="1" x14ac:dyDescent="0.3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</row>
    <row r="75" spans="1:25" ht="15" customHeight="1" x14ac:dyDescent="0.3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</row>
    <row r="76" spans="1:25" ht="15" customHeight="1" x14ac:dyDescent="0.3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</row>
    <row r="77" spans="1:25" ht="15" customHeight="1" x14ac:dyDescent="0.3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</row>
    <row r="78" spans="1:25" ht="15" customHeight="1" x14ac:dyDescent="0.3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</row>
    <row r="79" spans="1:25" ht="15" customHeight="1" x14ac:dyDescent="0.3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</row>
    <row r="80" spans="1:25" ht="15" customHeight="1" x14ac:dyDescent="0.3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</row>
  </sheetData>
  <sheetProtection selectLockedCells="1" selectUnlockedCells="1"/>
  <mergeCells count="1">
    <mergeCell ref="J2:O2"/>
  </mergeCells>
  <hyperlinks>
    <hyperlink ref="B2" location="'Index'!A3" display="á" xr:uid="{9D9F509D-D9C4-4E04-A9F2-17155D9EA548}"/>
  </hyperlinks>
  <printOptions horizontalCentered="1"/>
  <pageMargins left="0.31527777777777799" right="0.31527777777777799" top="1.10208333333333" bottom="0.59027777777777801" header="0.39374999999999999" footer="0.39374999999999999"/>
  <pageSetup paperSize="9" scale="75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087C5-560B-4AB9-B020-018EA00DBA64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20" customWidth="1"/>
    <col min="2" max="6" width="5" style="120" customWidth="1"/>
    <col min="7" max="7" width="4.7109375" style="145" customWidth="1"/>
    <col min="8" max="8" width="20.7109375" style="120" customWidth="1"/>
    <col min="9" max="14" width="5" style="120" customWidth="1"/>
    <col min="15" max="22" width="4.140625" style="120" customWidth="1"/>
    <col min="23" max="25" width="10.28515625" style="120"/>
  </cols>
  <sheetData>
    <row r="1" spans="1:25" ht="18" x14ac:dyDescent="0.35">
      <c r="A1" s="282" t="s">
        <v>1202</v>
      </c>
      <c r="B1" s="283"/>
      <c r="C1" s="283"/>
      <c r="D1" s="207"/>
      <c r="E1" s="207"/>
      <c r="F1" s="207"/>
      <c r="G1" s="284"/>
      <c r="H1" s="207"/>
      <c r="I1" s="208" t="s">
        <v>1049</v>
      </c>
      <c r="J1" s="285">
        <v>2</v>
      </c>
      <c r="K1" s="111"/>
      <c r="L1" s="208">
        <v>12611584</v>
      </c>
      <c r="M1" s="207"/>
      <c r="N1" s="111"/>
      <c r="O1" s="207"/>
      <c r="P1" s="207"/>
      <c r="Q1" s="207"/>
      <c r="R1" s="207"/>
      <c r="S1" s="207"/>
      <c r="T1" s="207"/>
      <c r="U1" s="207"/>
      <c r="V1" s="207"/>
      <c r="W1" s="207"/>
      <c r="X1" s="111"/>
      <c r="Y1" s="111"/>
    </row>
    <row r="2" spans="1:25" ht="19.5" customHeight="1" x14ac:dyDescent="0.35">
      <c r="A2" s="276" t="s">
        <v>2</v>
      </c>
      <c r="C2" s="212"/>
      <c r="I2" s="118" t="s">
        <v>3</v>
      </c>
      <c r="J2" s="118"/>
      <c r="K2" s="118"/>
      <c r="L2" s="118"/>
      <c r="M2" s="118"/>
      <c r="N2" s="118"/>
    </row>
    <row r="3" spans="1:25" ht="15.75" customHeight="1" x14ac:dyDescent="0.3">
      <c r="A3" s="119" t="s">
        <v>4</v>
      </c>
      <c r="B3" s="119"/>
      <c r="C3" s="119"/>
      <c r="D3" s="119"/>
      <c r="E3" s="119"/>
      <c r="F3" s="119"/>
      <c r="G3" s="115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</row>
    <row r="4" spans="1:25" ht="15.75" customHeight="1" x14ac:dyDescent="0.3">
      <c r="A4" s="286" t="s">
        <v>1203</v>
      </c>
      <c r="B4" s="129"/>
      <c r="C4" s="287">
        <v>544</v>
      </c>
      <c r="D4" s="129"/>
      <c r="E4" s="288" t="s">
        <v>15</v>
      </c>
      <c r="F4" s="289">
        <f>SUM(F5:F7)</f>
        <v>542</v>
      </c>
      <c r="G4" s="290" t="s">
        <v>290</v>
      </c>
      <c r="H4" s="286" t="s">
        <v>1204</v>
      </c>
      <c r="I4" s="129"/>
      <c r="J4" s="287">
        <v>566</v>
      </c>
      <c r="K4" s="129"/>
      <c r="L4" s="288" t="s">
        <v>15</v>
      </c>
      <c r="M4" s="289">
        <f>SUM(M5:M7)</f>
        <v>561</v>
      </c>
    </row>
    <row r="5" spans="1:25" ht="15.75" customHeight="1" x14ac:dyDescent="0.3">
      <c r="A5" s="291" t="s">
        <v>637</v>
      </c>
      <c r="B5" s="292"/>
      <c r="C5" s="293"/>
      <c r="D5" s="141">
        <v>85</v>
      </c>
      <c r="E5" s="141">
        <v>90</v>
      </c>
      <c r="F5" s="294">
        <f>SUM(D5:E5)</f>
        <v>175</v>
      </c>
      <c r="H5" s="291" t="s">
        <v>538</v>
      </c>
      <c r="I5" s="292"/>
      <c r="J5" s="293"/>
      <c r="K5" s="141">
        <v>93</v>
      </c>
      <c r="L5" s="141">
        <v>93</v>
      </c>
      <c r="M5" s="294">
        <f>SUM(K5:L5)</f>
        <v>186</v>
      </c>
    </row>
    <row r="6" spans="1:25" ht="15.75" customHeight="1" x14ac:dyDescent="0.3">
      <c r="A6" s="295" t="s">
        <v>612</v>
      </c>
      <c r="B6" s="296"/>
      <c r="C6" s="297"/>
      <c r="D6" s="140">
        <v>88</v>
      </c>
      <c r="E6" s="140">
        <v>95</v>
      </c>
      <c r="F6" s="298">
        <f>SUM(D6:E6)</f>
        <v>183</v>
      </c>
      <c r="H6" s="295" t="s">
        <v>546</v>
      </c>
      <c r="I6" s="296"/>
      <c r="J6" s="297"/>
      <c r="K6" s="140">
        <v>92</v>
      </c>
      <c r="L6" s="140">
        <v>89</v>
      </c>
      <c r="M6" s="298">
        <f>SUM(K6:L6)</f>
        <v>181</v>
      </c>
    </row>
    <row r="7" spans="1:25" ht="15.75" customHeight="1" x14ac:dyDescent="0.3">
      <c r="A7" s="299" t="s">
        <v>611</v>
      </c>
      <c r="B7" s="300"/>
      <c r="C7" s="301"/>
      <c r="D7" s="148">
        <v>92</v>
      </c>
      <c r="E7" s="148">
        <v>92</v>
      </c>
      <c r="F7" s="302">
        <f>SUM(D7:E7)</f>
        <v>184</v>
      </c>
      <c r="H7" s="299" t="s">
        <v>1054</v>
      </c>
      <c r="I7" s="300"/>
      <c r="J7" s="301"/>
      <c r="K7" s="148">
        <v>96</v>
      </c>
      <c r="L7" s="148">
        <v>98</v>
      </c>
      <c r="M7" s="302">
        <f>SUM(K7:L7)</f>
        <v>194</v>
      </c>
    </row>
    <row r="8" spans="1:25" ht="15.75" customHeight="1" x14ac:dyDescent="0.3">
      <c r="O8" s="303"/>
    </row>
    <row r="9" spans="1:25" ht="15.75" customHeight="1" x14ac:dyDescent="0.3">
      <c r="A9" s="286" t="s">
        <v>1205</v>
      </c>
      <c r="B9" s="129"/>
      <c r="C9" s="287">
        <v>557</v>
      </c>
      <c r="D9" s="129"/>
      <c r="E9" s="288" t="s">
        <v>15</v>
      </c>
      <c r="F9" s="289">
        <f>SUM(F10:F12)</f>
        <v>559</v>
      </c>
      <c r="G9" s="290" t="s">
        <v>290</v>
      </c>
      <c r="H9" s="286" t="s">
        <v>1206</v>
      </c>
      <c r="I9" s="129"/>
      <c r="J9" s="287">
        <v>551</v>
      </c>
      <c r="K9" s="129"/>
      <c r="L9" s="288" t="s">
        <v>15</v>
      </c>
      <c r="M9" s="289">
        <f>SUM(M10:M12)</f>
        <v>556</v>
      </c>
    </row>
    <row r="10" spans="1:25" ht="15.75" customHeight="1" x14ac:dyDescent="0.3">
      <c r="A10" s="291" t="s">
        <v>1055</v>
      </c>
      <c r="B10" s="292"/>
      <c r="C10" s="293"/>
      <c r="D10" s="141">
        <v>98</v>
      </c>
      <c r="E10" s="141">
        <v>93</v>
      </c>
      <c r="F10" s="294">
        <f>SUM(D10:E10)</f>
        <v>191</v>
      </c>
      <c r="H10" s="291" t="s">
        <v>1070</v>
      </c>
      <c r="I10" s="292"/>
      <c r="J10" s="293"/>
      <c r="K10" s="141">
        <v>89</v>
      </c>
      <c r="L10" s="141">
        <v>96</v>
      </c>
      <c r="M10" s="294">
        <f>SUM(K10:L10)</f>
        <v>185</v>
      </c>
    </row>
    <row r="11" spans="1:25" ht="15.75" customHeight="1" x14ac:dyDescent="0.3">
      <c r="A11" s="295" t="s">
        <v>1078</v>
      </c>
      <c r="B11" s="296"/>
      <c r="C11" s="297"/>
      <c r="D11" s="140">
        <v>87</v>
      </c>
      <c r="E11" s="140">
        <v>87</v>
      </c>
      <c r="F11" s="298">
        <f>SUM(D11:E11)</f>
        <v>174</v>
      </c>
      <c r="H11" s="295" t="s">
        <v>1064</v>
      </c>
      <c r="I11" s="296"/>
      <c r="J11" s="297"/>
      <c r="K11" s="140">
        <v>86</v>
      </c>
      <c r="L11" s="140">
        <v>92</v>
      </c>
      <c r="M11" s="298">
        <f>SUM(K11:L11)</f>
        <v>178</v>
      </c>
    </row>
    <row r="12" spans="1:25" ht="15.75" customHeight="1" x14ac:dyDescent="0.3">
      <c r="A12" s="299" t="s">
        <v>1057</v>
      </c>
      <c r="B12" s="300"/>
      <c r="C12" s="301"/>
      <c r="D12" s="148">
        <v>97</v>
      </c>
      <c r="E12" s="148">
        <v>97</v>
      </c>
      <c r="F12" s="302">
        <f>SUM(D12:E12)</f>
        <v>194</v>
      </c>
      <c r="H12" s="299" t="s">
        <v>788</v>
      </c>
      <c r="I12" s="300"/>
      <c r="J12" s="301"/>
      <c r="K12" s="148">
        <v>98</v>
      </c>
      <c r="L12" s="148">
        <v>95</v>
      </c>
      <c r="M12" s="302">
        <f>SUM(K12:L12)</f>
        <v>193</v>
      </c>
    </row>
    <row r="13" spans="1:25" ht="15.75" customHeight="1" x14ac:dyDescent="0.3"/>
    <row r="14" spans="1:25" ht="15.75" customHeight="1" x14ac:dyDescent="0.3">
      <c r="A14" s="286" t="s">
        <v>1207</v>
      </c>
      <c r="B14" s="129"/>
      <c r="C14" s="287">
        <v>567</v>
      </c>
      <c r="D14" s="129"/>
      <c r="E14" s="288" t="s">
        <v>15</v>
      </c>
      <c r="F14" s="289">
        <f>SUM(F15:F17)</f>
        <v>567</v>
      </c>
      <c r="G14" s="290" t="s">
        <v>290</v>
      </c>
      <c r="H14" s="286" t="s">
        <v>1208</v>
      </c>
      <c r="I14" s="129"/>
      <c r="J14" s="287">
        <v>555</v>
      </c>
      <c r="K14" s="129"/>
      <c r="L14" s="288" t="s">
        <v>15</v>
      </c>
      <c r="M14" s="289">
        <f>SUM(M15:M17)</f>
        <v>554</v>
      </c>
    </row>
    <row r="15" spans="1:25" ht="15.75" customHeight="1" x14ac:dyDescent="0.3">
      <c r="A15" s="291" t="s">
        <v>1063</v>
      </c>
      <c r="B15" s="292"/>
      <c r="C15" s="293"/>
      <c r="D15" s="141">
        <v>92</v>
      </c>
      <c r="E15" s="141">
        <v>92</v>
      </c>
      <c r="F15" s="294">
        <f>SUM(D15:E15)</f>
        <v>184</v>
      </c>
      <c r="H15" s="291" t="s">
        <v>1074</v>
      </c>
      <c r="I15" s="292"/>
      <c r="J15" s="293"/>
      <c r="K15" s="141">
        <v>91</v>
      </c>
      <c r="L15" s="141">
        <v>95</v>
      </c>
      <c r="M15" s="294">
        <f>SUM(K15:L15)</f>
        <v>186</v>
      </c>
    </row>
    <row r="16" spans="1:25" ht="15.75" customHeight="1" x14ac:dyDescent="0.3">
      <c r="A16" s="295" t="s">
        <v>1062</v>
      </c>
      <c r="B16" s="296"/>
      <c r="C16" s="297"/>
      <c r="D16" s="140">
        <v>96</v>
      </c>
      <c r="E16" s="140">
        <v>98</v>
      </c>
      <c r="F16" s="298">
        <f>SUM(D16:E16)</f>
        <v>194</v>
      </c>
      <c r="H16" s="295" t="s">
        <v>1077</v>
      </c>
      <c r="I16" s="296"/>
      <c r="J16" s="297"/>
      <c r="K16" s="140">
        <v>92</v>
      </c>
      <c r="L16" s="140">
        <v>90</v>
      </c>
      <c r="M16" s="298">
        <f>SUM(K16:L16)</f>
        <v>182</v>
      </c>
    </row>
    <row r="17" spans="1:20" ht="15.75" customHeight="1" x14ac:dyDescent="0.3">
      <c r="A17" s="299" t="s">
        <v>1058</v>
      </c>
      <c r="B17" s="300"/>
      <c r="C17" s="301"/>
      <c r="D17" s="148">
        <v>94</v>
      </c>
      <c r="E17" s="148">
        <v>95</v>
      </c>
      <c r="F17" s="302">
        <f>SUM(D17:E17)</f>
        <v>189</v>
      </c>
      <c r="H17" s="299" t="s">
        <v>690</v>
      </c>
      <c r="I17" s="300"/>
      <c r="J17" s="301"/>
      <c r="K17" s="148">
        <v>96</v>
      </c>
      <c r="L17" s="148">
        <v>90</v>
      </c>
      <c r="M17" s="302">
        <f>SUM(K17:L17)</f>
        <v>186</v>
      </c>
    </row>
    <row r="18" spans="1:20" ht="15.75" customHeight="1" x14ac:dyDescent="0.3"/>
    <row r="19" spans="1:20" ht="15.75" customHeight="1" x14ac:dyDescent="0.3">
      <c r="H19" s="304" t="s">
        <v>4</v>
      </c>
      <c r="I19" s="131" t="s">
        <v>296</v>
      </c>
      <c r="J19" s="131" t="s">
        <v>297</v>
      </c>
      <c r="K19" s="131" t="s">
        <v>298</v>
      </c>
      <c r="L19" s="131" t="s">
        <v>299</v>
      </c>
      <c r="M19" s="131" t="s">
        <v>14</v>
      </c>
      <c r="N19" s="132" t="s">
        <v>300</v>
      </c>
    </row>
    <row r="20" spans="1:20" ht="15.75" customHeight="1" x14ac:dyDescent="0.3">
      <c r="B20" s="120" t="s">
        <v>1209</v>
      </c>
      <c r="H20" s="305" t="s">
        <v>1207</v>
      </c>
      <c r="I20" s="306">
        <v>10</v>
      </c>
      <c r="J20" s="306">
        <v>10</v>
      </c>
      <c r="K20" s="306"/>
      <c r="L20" s="306"/>
      <c r="M20" s="306">
        <v>5656</v>
      </c>
      <c r="N20" s="307">
        <v>20</v>
      </c>
    </row>
    <row r="21" spans="1:20" ht="15.75" customHeight="1" x14ac:dyDescent="0.3">
      <c r="B21" s="308" t="s">
        <v>1210</v>
      </c>
      <c r="H21" s="309" t="s">
        <v>1205</v>
      </c>
      <c r="I21" s="142">
        <v>10</v>
      </c>
      <c r="J21" s="142">
        <v>6</v>
      </c>
      <c r="K21" s="142"/>
      <c r="L21" s="142">
        <v>4</v>
      </c>
      <c r="M21" s="142">
        <v>5573</v>
      </c>
      <c r="N21" s="143">
        <v>12</v>
      </c>
    </row>
    <row r="22" spans="1:20" ht="15.75" customHeight="1" x14ac:dyDescent="0.3">
      <c r="B22" s="164" t="s">
        <v>303</v>
      </c>
      <c r="H22" s="309" t="s">
        <v>1204</v>
      </c>
      <c r="I22" s="142">
        <v>10</v>
      </c>
      <c r="J22" s="142">
        <v>5</v>
      </c>
      <c r="K22" s="142"/>
      <c r="L22" s="142">
        <v>5</v>
      </c>
      <c r="M22" s="142">
        <v>5090</v>
      </c>
      <c r="N22" s="143">
        <v>10</v>
      </c>
    </row>
    <row r="23" spans="1:20" ht="15.75" customHeight="1" x14ac:dyDescent="0.3">
      <c r="H23" s="309" t="s">
        <v>1206</v>
      </c>
      <c r="I23" s="142">
        <v>10</v>
      </c>
      <c r="J23" s="142">
        <v>4</v>
      </c>
      <c r="K23" s="142"/>
      <c r="L23" s="142">
        <v>6</v>
      </c>
      <c r="M23" s="142">
        <v>5538</v>
      </c>
      <c r="N23" s="143">
        <v>8</v>
      </c>
    </row>
    <row r="24" spans="1:20" ht="15.75" customHeight="1" x14ac:dyDescent="0.3">
      <c r="H24" s="309" t="s">
        <v>1208</v>
      </c>
      <c r="I24" s="142">
        <v>10</v>
      </c>
      <c r="J24" s="142">
        <v>4</v>
      </c>
      <c r="K24" s="142"/>
      <c r="L24" s="142">
        <v>6</v>
      </c>
      <c r="M24" s="142">
        <v>5537</v>
      </c>
      <c r="N24" s="143">
        <v>8</v>
      </c>
    </row>
    <row r="25" spans="1:20" ht="15.75" customHeight="1" x14ac:dyDescent="0.3">
      <c r="H25" s="310" t="s">
        <v>1203</v>
      </c>
      <c r="I25" s="252">
        <v>10</v>
      </c>
      <c r="J25" s="252">
        <v>1</v>
      </c>
      <c r="K25" s="252"/>
      <c r="L25" s="252">
        <v>9</v>
      </c>
      <c r="M25" s="252">
        <v>5407</v>
      </c>
      <c r="N25" s="248">
        <v>2</v>
      </c>
    </row>
    <row r="26" spans="1:20" ht="15.75" customHeight="1" x14ac:dyDescent="0.3"/>
    <row r="27" spans="1:20" ht="15.75" customHeight="1" x14ac:dyDescent="0.3">
      <c r="A27" s="311"/>
      <c r="B27" s="311"/>
      <c r="C27" s="311"/>
      <c r="D27" s="311"/>
      <c r="E27" s="311"/>
      <c r="F27" s="311"/>
      <c r="G27" s="312"/>
      <c r="H27" s="311"/>
      <c r="I27" s="311"/>
      <c r="J27" s="311"/>
      <c r="K27" s="311"/>
      <c r="L27" s="311"/>
      <c r="M27" s="311"/>
      <c r="N27" s="311"/>
      <c r="P27" s="217"/>
    </row>
    <row r="28" spans="1:20" ht="15.75" customHeight="1" x14ac:dyDescent="0.3"/>
    <row r="29" spans="1:20" ht="15.75" customHeight="1" x14ac:dyDescent="0.3">
      <c r="A29" s="119" t="s">
        <v>7</v>
      </c>
      <c r="B29" s="119"/>
      <c r="C29" s="119"/>
      <c r="D29" s="119"/>
      <c r="E29" s="119"/>
      <c r="F29" s="119"/>
      <c r="G29" s="115"/>
      <c r="H29" s="119"/>
      <c r="I29" s="119"/>
      <c r="J29" s="119"/>
      <c r="K29" s="119"/>
      <c r="L29" s="119"/>
      <c r="M29" s="119"/>
      <c r="N29" s="119"/>
      <c r="O29" s="119"/>
    </row>
    <row r="30" spans="1:20" ht="15.75" customHeight="1" x14ac:dyDescent="0.3">
      <c r="A30" s="286" t="s">
        <v>1211</v>
      </c>
      <c r="B30" s="129"/>
      <c r="C30" s="287">
        <v>535</v>
      </c>
      <c r="D30" s="129"/>
      <c r="E30" s="288" t="s">
        <v>15</v>
      </c>
      <c r="F30" s="289">
        <f>SUM(F31:F33)</f>
        <v>547</v>
      </c>
      <c r="G30" s="290" t="s">
        <v>290</v>
      </c>
      <c r="H30" s="286" t="s">
        <v>1212</v>
      </c>
      <c r="I30" s="129"/>
      <c r="J30" s="287">
        <v>531</v>
      </c>
      <c r="K30" s="129"/>
      <c r="L30" s="288" t="s">
        <v>15</v>
      </c>
      <c r="M30" s="289">
        <f>SUM(M31:M33)</f>
        <v>538</v>
      </c>
      <c r="O30" s="279"/>
      <c r="P30" s="279"/>
      <c r="Q30" s="279"/>
      <c r="R30" s="279"/>
      <c r="S30" s="279"/>
      <c r="T30" s="279"/>
    </row>
    <row r="31" spans="1:20" ht="15.75" customHeight="1" x14ac:dyDescent="0.3">
      <c r="A31" s="291" t="s">
        <v>1068</v>
      </c>
      <c r="B31" s="292"/>
      <c r="C31" s="293"/>
      <c r="D31" s="141">
        <v>95</v>
      </c>
      <c r="E31" s="141">
        <v>98</v>
      </c>
      <c r="F31" s="294">
        <f>SUM(D31:E31)</f>
        <v>193</v>
      </c>
      <c r="H31" s="291" t="s">
        <v>404</v>
      </c>
      <c r="I31" s="292"/>
      <c r="J31" s="293"/>
      <c r="K31" s="141">
        <v>98</v>
      </c>
      <c r="L31" s="141">
        <v>97</v>
      </c>
      <c r="M31" s="294">
        <f>SUM(K31:L31)</f>
        <v>195</v>
      </c>
      <c r="O31" s="279"/>
      <c r="P31" s="279"/>
      <c r="Q31" s="279"/>
      <c r="R31" s="279"/>
      <c r="S31" s="279"/>
      <c r="T31" s="279"/>
    </row>
    <row r="32" spans="1:20" ht="15.75" customHeight="1" x14ac:dyDescent="0.3">
      <c r="A32" s="295" t="s">
        <v>1083</v>
      </c>
      <c r="B32" s="296"/>
      <c r="C32" s="297"/>
      <c r="D32" s="140">
        <v>87</v>
      </c>
      <c r="E32" s="140">
        <v>84</v>
      </c>
      <c r="F32" s="298">
        <f>SUM(D32:E32)</f>
        <v>171</v>
      </c>
      <c r="H32" s="295" t="s">
        <v>245</v>
      </c>
      <c r="I32" s="296"/>
      <c r="J32" s="297"/>
      <c r="K32" s="140">
        <v>84</v>
      </c>
      <c r="L32" s="140">
        <v>83</v>
      </c>
      <c r="M32" s="298">
        <f>SUM(K32:L32)</f>
        <v>167</v>
      </c>
      <c r="O32" s="279"/>
      <c r="P32" s="279"/>
      <c r="Q32" s="279"/>
      <c r="R32" s="279"/>
      <c r="S32" s="279"/>
      <c r="T32" s="279"/>
    </row>
    <row r="33" spans="1:20" ht="15.75" customHeight="1" x14ac:dyDescent="0.3">
      <c r="A33" s="299" t="s">
        <v>633</v>
      </c>
      <c r="B33" s="300"/>
      <c r="C33" s="301"/>
      <c r="D33" s="148">
        <v>93</v>
      </c>
      <c r="E33" s="148">
        <v>90</v>
      </c>
      <c r="F33" s="302">
        <f>SUM(D33:E33)</f>
        <v>183</v>
      </c>
      <c r="H33" s="299" t="s">
        <v>184</v>
      </c>
      <c r="I33" s="300"/>
      <c r="J33" s="301"/>
      <c r="K33" s="148">
        <v>87</v>
      </c>
      <c r="L33" s="148">
        <v>89</v>
      </c>
      <c r="M33" s="302">
        <f>SUM(K33:L33)</f>
        <v>176</v>
      </c>
      <c r="O33" s="279"/>
      <c r="P33" s="279"/>
      <c r="Q33" s="279"/>
      <c r="R33" s="279"/>
      <c r="S33" s="279"/>
      <c r="T33" s="279"/>
    </row>
    <row r="34" spans="1:20" ht="15.75" customHeight="1" x14ac:dyDescent="0.3">
      <c r="O34" s="279"/>
      <c r="P34" s="279"/>
      <c r="Q34" s="279"/>
      <c r="R34" s="279"/>
      <c r="S34" s="279"/>
      <c r="T34" s="279"/>
    </row>
    <row r="35" spans="1:20" ht="15.75" customHeight="1" x14ac:dyDescent="0.3">
      <c r="A35" s="286" t="s">
        <v>1213</v>
      </c>
      <c r="B35" s="129"/>
      <c r="C35" s="287">
        <v>524</v>
      </c>
      <c r="D35" s="129"/>
      <c r="E35" s="288" t="s">
        <v>15</v>
      </c>
      <c r="F35" s="289">
        <f>SUM(F36:F38)</f>
        <v>532</v>
      </c>
      <c r="G35" s="290" t="s">
        <v>290</v>
      </c>
      <c r="H35" s="286" t="s">
        <v>1214</v>
      </c>
      <c r="I35" s="129"/>
      <c r="J35" s="287">
        <v>537</v>
      </c>
      <c r="K35" s="129"/>
      <c r="L35" s="288" t="s">
        <v>15</v>
      </c>
      <c r="M35" s="289">
        <f>SUM(M36:M38)</f>
        <v>541</v>
      </c>
      <c r="O35" s="279"/>
      <c r="P35" s="279"/>
      <c r="Q35" s="279"/>
      <c r="R35" s="279"/>
      <c r="S35" s="279"/>
      <c r="T35" s="279"/>
    </row>
    <row r="36" spans="1:20" ht="15.75" customHeight="1" x14ac:dyDescent="0.3">
      <c r="A36" s="291" t="s">
        <v>677</v>
      </c>
      <c r="B36" s="292"/>
      <c r="C36" s="293"/>
      <c r="D36" s="141">
        <v>88</v>
      </c>
      <c r="E36" s="141">
        <v>89</v>
      </c>
      <c r="F36" s="294">
        <f>SUM(D36:E36)</f>
        <v>177</v>
      </c>
      <c r="H36" s="291" t="s">
        <v>1085</v>
      </c>
      <c r="I36" s="292"/>
      <c r="J36" s="293"/>
      <c r="K36" s="141">
        <v>86</v>
      </c>
      <c r="L36" s="141">
        <v>93</v>
      </c>
      <c r="M36" s="294">
        <f>SUM(K36:L36)</f>
        <v>179</v>
      </c>
      <c r="O36" s="279"/>
      <c r="P36" s="279"/>
      <c r="Q36" s="279"/>
      <c r="R36" s="279"/>
      <c r="S36" s="279"/>
      <c r="T36" s="279"/>
    </row>
    <row r="37" spans="1:20" ht="15.75" customHeight="1" x14ac:dyDescent="0.3">
      <c r="A37" s="295" t="s">
        <v>567</v>
      </c>
      <c r="B37" s="296"/>
      <c r="C37" s="297"/>
      <c r="D37" s="140">
        <v>90</v>
      </c>
      <c r="E37" s="140">
        <v>90</v>
      </c>
      <c r="F37" s="298">
        <f>SUM(D37:E37)</f>
        <v>180</v>
      </c>
      <c r="H37" s="295" t="s">
        <v>525</v>
      </c>
      <c r="I37" s="296"/>
      <c r="J37" s="297"/>
      <c r="K37" s="140">
        <v>89</v>
      </c>
      <c r="L37" s="140">
        <v>90</v>
      </c>
      <c r="M37" s="298">
        <f>SUM(K37:L37)</f>
        <v>179</v>
      </c>
      <c r="O37" s="279"/>
      <c r="P37" s="279"/>
      <c r="Q37" s="279"/>
      <c r="R37" s="279"/>
      <c r="S37" s="279"/>
      <c r="T37" s="279"/>
    </row>
    <row r="38" spans="1:20" ht="15.75" customHeight="1" x14ac:dyDescent="0.3">
      <c r="A38" s="299" t="s">
        <v>1091</v>
      </c>
      <c r="B38" s="300"/>
      <c r="C38" s="301"/>
      <c r="D38" s="148">
        <v>88</v>
      </c>
      <c r="E38" s="148">
        <v>87</v>
      </c>
      <c r="F38" s="302">
        <f>SUM(D38:E38)</f>
        <v>175</v>
      </c>
      <c r="H38" s="299" t="s">
        <v>1071</v>
      </c>
      <c r="I38" s="300"/>
      <c r="J38" s="301"/>
      <c r="K38" s="148">
        <v>93</v>
      </c>
      <c r="L38" s="148">
        <v>90</v>
      </c>
      <c r="M38" s="302">
        <f>SUM(K38:L38)</f>
        <v>183</v>
      </c>
      <c r="O38" s="279"/>
      <c r="P38" s="279"/>
      <c r="Q38" s="279"/>
      <c r="R38" s="279"/>
      <c r="S38" s="279"/>
      <c r="T38" s="279"/>
    </row>
    <row r="39" spans="1:20" ht="15.75" customHeight="1" x14ac:dyDescent="0.3">
      <c r="O39" s="279"/>
      <c r="P39" s="279"/>
      <c r="Q39" s="279"/>
      <c r="R39" s="279"/>
      <c r="S39" s="279"/>
      <c r="T39" s="279"/>
    </row>
    <row r="40" spans="1:20" ht="15.75" customHeight="1" x14ac:dyDescent="0.3">
      <c r="A40" s="286" t="s">
        <v>1215</v>
      </c>
      <c r="B40" s="129"/>
      <c r="C40" s="287">
        <v>522</v>
      </c>
      <c r="D40" s="129"/>
      <c r="E40" s="288" t="s">
        <v>15</v>
      </c>
      <c r="F40" s="289">
        <f>SUM(F41:F43)</f>
        <v>538</v>
      </c>
      <c r="G40" s="290" t="s">
        <v>290</v>
      </c>
      <c r="H40" s="286" t="s">
        <v>1216</v>
      </c>
      <c r="I40" s="129"/>
      <c r="J40" s="287">
        <v>520</v>
      </c>
      <c r="K40" s="129"/>
      <c r="L40" s="288" t="s">
        <v>15</v>
      </c>
      <c r="M40" s="289">
        <f>SUM(M41:M43)</f>
        <v>513</v>
      </c>
      <c r="O40" s="279"/>
      <c r="P40" s="279"/>
      <c r="Q40" s="279"/>
      <c r="R40" s="279"/>
      <c r="S40" s="279"/>
      <c r="T40" s="279"/>
    </row>
    <row r="41" spans="1:20" ht="15.75" customHeight="1" x14ac:dyDescent="0.3">
      <c r="A41" s="291" t="s">
        <v>106</v>
      </c>
      <c r="B41" s="292"/>
      <c r="C41" s="293"/>
      <c r="D41" s="141">
        <v>97</v>
      </c>
      <c r="E41" s="141">
        <v>92</v>
      </c>
      <c r="F41" s="294">
        <f>SUM(D41:E41)</f>
        <v>189</v>
      </c>
      <c r="H41" s="291" t="s">
        <v>1103</v>
      </c>
      <c r="I41" s="292"/>
      <c r="J41" s="293"/>
      <c r="K41" s="141">
        <v>87</v>
      </c>
      <c r="L41" s="141">
        <v>79</v>
      </c>
      <c r="M41" s="294">
        <f>SUM(K41:L41)</f>
        <v>166</v>
      </c>
      <c r="O41" s="279"/>
      <c r="P41" s="279"/>
      <c r="Q41" s="279"/>
      <c r="R41" s="279"/>
      <c r="S41" s="279"/>
      <c r="T41" s="279"/>
    </row>
    <row r="42" spans="1:20" ht="15.75" customHeight="1" x14ac:dyDescent="0.3">
      <c r="A42" s="295" t="s">
        <v>732</v>
      </c>
      <c r="B42" s="296"/>
      <c r="C42" s="297"/>
      <c r="D42" s="140">
        <v>91</v>
      </c>
      <c r="E42" s="140">
        <v>85</v>
      </c>
      <c r="F42" s="298">
        <f>SUM(D42:E42)</f>
        <v>176</v>
      </c>
      <c r="H42" s="295" t="s">
        <v>1092</v>
      </c>
      <c r="I42" s="296"/>
      <c r="J42" s="297"/>
      <c r="K42" s="140">
        <v>87</v>
      </c>
      <c r="L42" s="140">
        <v>87</v>
      </c>
      <c r="M42" s="298">
        <f>SUM(K42:L42)</f>
        <v>174</v>
      </c>
      <c r="O42" s="279"/>
      <c r="P42" s="279"/>
      <c r="Q42" s="279"/>
      <c r="R42" s="279"/>
      <c r="S42" s="279"/>
      <c r="T42" s="279"/>
    </row>
    <row r="43" spans="1:20" ht="15.75" customHeight="1" x14ac:dyDescent="0.3">
      <c r="A43" s="299" t="s">
        <v>739</v>
      </c>
      <c r="B43" s="300"/>
      <c r="C43" s="301"/>
      <c r="D43" s="148">
        <v>88</v>
      </c>
      <c r="E43" s="148">
        <v>85</v>
      </c>
      <c r="F43" s="302">
        <f>SUM(D43:E43)</f>
        <v>173</v>
      </c>
      <c r="H43" s="299" t="s">
        <v>1116</v>
      </c>
      <c r="I43" s="300"/>
      <c r="J43" s="301"/>
      <c r="K43" s="148">
        <v>87</v>
      </c>
      <c r="L43" s="148">
        <v>86</v>
      </c>
      <c r="M43" s="302">
        <f>SUM(K43:L43)</f>
        <v>173</v>
      </c>
      <c r="O43" s="279"/>
      <c r="P43" s="279"/>
      <c r="Q43" s="279"/>
      <c r="R43" s="279"/>
      <c r="S43" s="279"/>
      <c r="T43" s="279"/>
    </row>
    <row r="44" spans="1:20" ht="15.75" customHeight="1" x14ac:dyDescent="0.3">
      <c r="O44" s="279"/>
      <c r="P44" s="279"/>
      <c r="Q44" s="279"/>
      <c r="R44" s="279"/>
      <c r="S44" s="279"/>
      <c r="T44" s="279"/>
    </row>
    <row r="45" spans="1:20" ht="15.75" customHeight="1" x14ac:dyDescent="0.3">
      <c r="H45" s="304" t="s">
        <v>7</v>
      </c>
      <c r="I45" s="131" t="s">
        <v>296</v>
      </c>
      <c r="J45" s="131" t="s">
        <v>297</v>
      </c>
      <c r="K45" s="131" t="s">
        <v>298</v>
      </c>
      <c r="L45" s="131" t="s">
        <v>299</v>
      </c>
      <c r="M45" s="131" t="s">
        <v>14</v>
      </c>
      <c r="N45" s="132" t="s">
        <v>300</v>
      </c>
    </row>
    <row r="46" spans="1:20" ht="15.75" customHeight="1" x14ac:dyDescent="0.3">
      <c r="B46" s="164" t="s">
        <v>1217</v>
      </c>
      <c r="H46" s="313" t="s">
        <v>1214</v>
      </c>
      <c r="I46" s="314">
        <v>10</v>
      </c>
      <c r="J46" s="314">
        <v>10</v>
      </c>
      <c r="K46" s="314"/>
      <c r="L46" s="314"/>
      <c r="M46" s="314">
        <v>5461</v>
      </c>
      <c r="N46" s="315">
        <v>20</v>
      </c>
      <c r="O46" s="279"/>
      <c r="P46" s="279"/>
    </row>
    <row r="47" spans="1:20" ht="15.75" customHeight="1" x14ac:dyDescent="0.3">
      <c r="B47" s="316" t="s">
        <v>1218</v>
      </c>
      <c r="H47" s="317" t="s">
        <v>1211</v>
      </c>
      <c r="I47" s="318">
        <v>10</v>
      </c>
      <c r="J47" s="318">
        <v>8</v>
      </c>
      <c r="K47" s="318"/>
      <c r="L47" s="318">
        <v>2</v>
      </c>
      <c r="M47" s="318">
        <v>5393</v>
      </c>
      <c r="N47" s="319">
        <v>16</v>
      </c>
      <c r="O47" s="279"/>
      <c r="P47" s="279"/>
    </row>
    <row r="48" spans="1:20" ht="15.75" customHeight="1" x14ac:dyDescent="0.3">
      <c r="B48" s="164" t="s">
        <v>303</v>
      </c>
      <c r="H48" s="317" t="s">
        <v>1215</v>
      </c>
      <c r="I48" s="318">
        <v>10</v>
      </c>
      <c r="J48" s="318">
        <v>5</v>
      </c>
      <c r="K48" s="318"/>
      <c r="L48" s="318">
        <v>5</v>
      </c>
      <c r="M48" s="318">
        <v>5334</v>
      </c>
      <c r="N48" s="319">
        <v>10</v>
      </c>
      <c r="O48" s="279"/>
      <c r="P48" s="279"/>
    </row>
    <row r="49" spans="1:16" ht="15.75" customHeight="1" x14ac:dyDescent="0.3">
      <c r="H49" s="317" t="s">
        <v>1212</v>
      </c>
      <c r="I49" s="318">
        <v>10</v>
      </c>
      <c r="J49" s="318">
        <v>4</v>
      </c>
      <c r="K49" s="318"/>
      <c r="L49" s="318">
        <v>6</v>
      </c>
      <c r="M49" s="318">
        <v>5327</v>
      </c>
      <c r="N49" s="319">
        <v>8</v>
      </c>
      <c r="O49" s="279"/>
      <c r="P49" s="279"/>
    </row>
    <row r="50" spans="1:16" ht="15.75" customHeight="1" x14ac:dyDescent="0.3">
      <c r="H50" s="317" t="s">
        <v>1213</v>
      </c>
      <c r="I50" s="318">
        <v>10</v>
      </c>
      <c r="J50" s="318">
        <v>2</v>
      </c>
      <c r="K50" s="318"/>
      <c r="L50" s="318">
        <v>8</v>
      </c>
      <c r="M50" s="318">
        <v>4933</v>
      </c>
      <c r="N50" s="319">
        <v>4</v>
      </c>
      <c r="O50" s="279"/>
      <c r="P50" s="279"/>
    </row>
    <row r="51" spans="1:16" ht="15.75" customHeight="1" x14ac:dyDescent="0.3">
      <c r="H51" s="320" t="s">
        <v>1216</v>
      </c>
      <c r="I51" s="321">
        <v>10</v>
      </c>
      <c r="J51" s="321">
        <v>1</v>
      </c>
      <c r="K51" s="321"/>
      <c r="L51" s="321">
        <v>9</v>
      </c>
      <c r="M51" s="321">
        <v>5094</v>
      </c>
      <c r="N51" s="322">
        <v>2</v>
      </c>
      <c r="O51" s="279"/>
      <c r="P51" s="279"/>
    </row>
    <row r="52" spans="1:16" ht="15.75" customHeight="1" x14ac:dyDescent="0.3"/>
    <row r="53" spans="1:16" ht="15.75" customHeight="1" x14ac:dyDescent="0.3">
      <c r="A53" s="120" t="s">
        <v>1119</v>
      </c>
      <c r="E53" s="145"/>
      <c r="G53" s="323" t="s">
        <v>167</v>
      </c>
    </row>
    <row r="54" spans="1:16" ht="15.75" customHeight="1" x14ac:dyDescent="0.3">
      <c r="A54" s="12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458232E8-68AC-4A05-A790-1C5833578C39}"/>
  </hyperlinks>
  <printOptions horizontalCentered="1"/>
  <pageMargins left="0.31527777777777799" right="0.31527777777777799" top="1.10208333333333" bottom="0.59027777777777801" header="0.39374999999999999" footer="0.39374999999999999"/>
  <pageSetup paperSize="9" scale="83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0AFB8-C188-4034-9A83-45E0301E7216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9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24" t="s">
        <v>1202</v>
      </c>
      <c r="B1" s="325"/>
      <c r="C1" s="325"/>
      <c r="D1" s="3"/>
      <c r="E1" s="3"/>
      <c r="F1" s="3"/>
      <c r="G1" s="56"/>
      <c r="H1" s="3"/>
      <c r="I1" s="4" t="s">
        <v>1120</v>
      </c>
      <c r="J1" s="57">
        <v>2</v>
      </c>
      <c r="K1" s="2"/>
      <c r="L1" s="4">
        <v>12611584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9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26" t="s">
        <v>1219</v>
      </c>
      <c r="B4" s="327"/>
      <c r="C4" s="328">
        <v>510</v>
      </c>
      <c r="D4" s="327"/>
      <c r="E4" s="329" t="s">
        <v>15</v>
      </c>
      <c r="F4" s="330">
        <f>SUM(F5:F7)</f>
        <v>515</v>
      </c>
      <c r="G4" s="65" t="s">
        <v>290</v>
      </c>
      <c r="H4" s="326" t="s">
        <v>1220</v>
      </c>
      <c r="I4" s="327"/>
      <c r="J4" s="328">
        <v>500</v>
      </c>
      <c r="K4" s="327"/>
      <c r="L4" s="329" t="s">
        <v>15</v>
      </c>
      <c r="M4" s="330">
        <f>SUM(M5:M7)</f>
        <v>346</v>
      </c>
      <c r="N4"/>
      <c r="O4" s="46"/>
      <c r="P4" s="46"/>
      <c r="Q4" s="46"/>
      <c r="R4" s="46"/>
      <c r="S4" s="46"/>
      <c r="T4" s="46"/>
    </row>
    <row r="5" spans="1:25" ht="15.75" customHeight="1" x14ac:dyDescent="0.3">
      <c r="A5" s="192" t="s">
        <v>659</v>
      </c>
      <c r="B5" s="331"/>
      <c r="C5" s="332"/>
      <c r="D5" s="67">
        <v>73</v>
      </c>
      <c r="E5" s="67">
        <v>87</v>
      </c>
      <c r="F5" s="68">
        <f>SUM(D5:E5)</f>
        <v>160</v>
      </c>
      <c r="G5"/>
      <c r="H5" s="192" t="s">
        <v>61</v>
      </c>
      <c r="I5" s="331"/>
      <c r="J5" s="332"/>
      <c r="K5" s="67">
        <v>85</v>
      </c>
      <c r="L5" s="67">
        <v>81</v>
      </c>
      <c r="M5" s="68">
        <f>SUM(K5:L5)</f>
        <v>166</v>
      </c>
      <c r="N5"/>
      <c r="O5" s="46"/>
      <c r="P5" s="46"/>
      <c r="Q5" s="46"/>
      <c r="R5" s="46"/>
      <c r="S5" s="46"/>
      <c r="T5" s="46"/>
    </row>
    <row r="6" spans="1:25" ht="15.75" customHeight="1" x14ac:dyDescent="0.3">
      <c r="A6" s="195" t="s">
        <v>711</v>
      </c>
      <c r="B6" s="196"/>
      <c r="C6" s="197"/>
      <c r="D6" s="22">
        <v>87</v>
      </c>
      <c r="E6" s="22">
        <v>87</v>
      </c>
      <c r="F6" s="29">
        <f>SUM(D6:E6)</f>
        <v>174</v>
      </c>
      <c r="G6"/>
      <c r="H6" s="195" t="s">
        <v>607</v>
      </c>
      <c r="I6" s="196"/>
      <c r="J6" s="197"/>
      <c r="K6" s="22">
        <v>92</v>
      </c>
      <c r="L6" s="22">
        <v>88</v>
      </c>
      <c r="M6" s="29">
        <f>SUM(K6:L6)</f>
        <v>180</v>
      </c>
      <c r="N6"/>
      <c r="O6" s="46"/>
      <c r="P6" s="46"/>
      <c r="Q6" s="46"/>
      <c r="R6" s="46"/>
      <c r="S6" s="46"/>
      <c r="T6" s="46"/>
    </row>
    <row r="7" spans="1:25" ht="15.75" customHeight="1" x14ac:dyDescent="0.3">
      <c r="A7" s="198" t="s">
        <v>1112</v>
      </c>
      <c r="B7" s="199"/>
      <c r="C7" s="200"/>
      <c r="D7" s="32">
        <v>87</v>
      </c>
      <c r="E7" s="32">
        <v>94</v>
      </c>
      <c r="F7" s="35">
        <f>SUM(D7:E7)</f>
        <v>181</v>
      </c>
      <c r="G7"/>
      <c r="H7" s="198" t="s">
        <v>1128</v>
      </c>
      <c r="I7" s="199"/>
      <c r="J7" s="200"/>
      <c r="K7" s="32" t="s">
        <v>135</v>
      </c>
      <c r="L7" s="32"/>
      <c r="M7" s="35">
        <f>SUM(K7:L7)</f>
        <v>0</v>
      </c>
      <c r="N7"/>
      <c r="O7" s="46"/>
      <c r="P7" s="46"/>
      <c r="Q7" s="46"/>
      <c r="R7" s="46"/>
      <c r="S7" s="46"/>
      <c r="T7" s="46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6"/>
      <c r="P8" s="46"/>
      <c r="Q8" s="46"/>
      <c r="R8" s="46"/>
      <c r="S8" s="46"/>
      <c r="T8" s="46"/>
    </row>
    <row r="9" spans="1:25" ht="15.75" customHeight="1" x14ac:dyDescent="0.3">
      <c r="A9" s="326" t="s">
        <v>1221</v>
      </c>
      <c r="B9" s="61"/>
      <c r="C9" s="62">
        <v>481</v>
      </c>
      <c r="D9" s="61"/>
      <c r="E9" s="63" t="s">
        <v>15</v>
      </c>
      <c r="F9" s="64">
        <f>SUM(F10:F12)</f>
        <v>519</v>
      </c>
      <c r="G9" s="65" t="s">
        <v>290</v>
      </c>
      <c r="H9" s="60" t="s">
        <v>315</v>
      </c>
      <c r="I9" s="61"/>
      <c r="J9" s="62">
        <v>487</v>
      </c>
      <c r="K9" s="61"/>
      <c r="L9" s="63" t="s">
        <v>15</v>
      </c>
      <c r="M9" s="64">
        <f>SUM(M10:M12)</f>
        <v>488</v>
      </c>
      <c r="N9"/>
      <c r="O9" s="46"/>
      <c r="P9" s="46"/>
      <c r="Q9" s="46"/>
      <c r="R9" s="46"/>
      <c r="S9" s="46"/>
      <c r="T9" s="46"/>
    </row>
    <row r="10" spans="1:25" ht="15.75" customHeight="1" x14ac:dyDescent="0.3">
      <c r="A10" s="192" t="s">
        <v>1146</v>
      </c>
      <c r="B10" s="331"/>
      <c r="C10" s="332"/>
      <c r="D10" s="67">
        <v>81</v>
      </c>
      <c r="E10" s="67">
        <v>85</v>
      </c>
      <c r="F10" s="68">
        <f>SUM(D10:E10)</f>
        <v>166</v>
      </c>
      <c r="G10"/>
      <c r="H10" s="192" t="s">
        <v>1145</v>
      </c>
      <c r="I10" s="331"/>
      <c r="J10" s="332"/>
      <c r="K10" s="67">
        <v>79</v>
      </c>
      <c r="L10" s="67">
        <v>76</v>
      </c>
      <c r="M10" s="68">
        <f>SUM(K10:L10)</f>
        <v>155</v>
      </c>
      <c r="N10"/>
      <c r="O10" s="46"/>
      <c r="P10" s="46"/>
      <c r="Q10" s="46"/>
      <c r="R10" s="46"/>
      <c r="S10" s="46"/>
      <c r="T10" s="46"/>
    </row>
    <row r="11" spans="1:25" ht="15.75" customHeight="1" x14ac:dyDescent="0.3">
      <c r="A11" s="195" t="s">
        <v>1169</v>
      </c>
      <c r="B11" s="196"/>
      <c r="C11" s="197"/>
      <c r="D11" s="22">
        <v>88</v>
      </c>
      <c r="E11" s="22">
        <v>82</v>
      </c>
      <c r="F11" s="29">
        <f>SUM(D11:E11)</f>
        <v>170</v>
      </c>
      <c r="G11"/>
      <c r="H11" s="195" t="s">
        <v>234</v>
      </c>
      <c r="I11" s="196"/>
      <c r="J11" s="197"/>
      <c r="K11" s="22">
        <v>84</v>
      </c>
      <c r="L11" s="22">
        <v>90</v>
      </c>
      <c r="M11" s="29">
        <f>SUM(K11:L11)</f>
        <v>174</v>
      </c>
      <c r="N11"/>
      <c r="O11" s="46"/>
      <c r="P11" s="46"/>
      <c r="Q11" s="46"/>
      <c r="R11" s="46"/>
      <c r="S11" s="46"/>
      <c r="T11" s="46"/>
    </row>
    <row r="12" spans="1:25" ht="15.75" customHeight="1" x14ac:dyDescent="0.3">
      <c r="A12" s="198" t="s">
        <v>553</v>
      </c>
      <c r="B12" s="199"/>
      <c r="C12" s="200"/>
      <c r="D12" s="32">
        <v>87</v>
      </c>
      <c r="E12" s="32">
        <v>96</v>
      </c>
      <c r="F12" s="35">
        <f>SUM(D12:E12)</f>
        <v>183</v>
      </c>
      <c r="G12"/>
      <c r="H12" s="198" t="s">
        <v>1143</v>
      </c>
      <c r="I12" s="199"/>
      <c r="J12" s="200"/>
      <c r="K12" s="32">
        <v>79</v>
      </c>
      <c r="L12" s="32">
        <v>80</v>
      </c>
      <c r="M12" s="35">
        <f>SUM(K12:L12)</f>
        <v>159</v>
      </c>
      <c r="N12"/>
      <c r="O12" s="46"/>
      <c r="P12" s="46"/>
      <c r="Q12" s="46"/>
      <c r="R12" s="46"/>
      <c r="S12" s="46"/>
      <c r="T12" s="46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6"/>
      <c r="P13" s="46"/>
      <c r="Q13" s="46"/>
      <c r="R13" s="46"/>
      <c r="S13" s="46"/>
      <c r="T13" s="46"/>
    </row>
    <row r="14" spans="1:25" ht="15.75" customHeight="1" x14ac:dyDescent="0.3">
      <c r="A14" s="60" t="s">
        <v>1222</v>
      </c>
      <c r="B14" s="61"/>
      <c r="C14" s="62">
        <v>477</v>
      </c>
      <c r="D14" s="61"/>
      <c r="E14" s="63" t="s">
        <v>15</v>
      </c>
      <c r="F14" s="64">
        <f>SUM(F15:F17)</f>
        <v>464</v>
      </c>
      <c r="G14" s="65" t="s">
        <v>290</v>
      </c>
      <c r="H14" s="60" t="s">
        <v>1223</v>
      </c>
      <c r="I14" s="61"/>
      <c r="J14" s="62">
        <v>465</v>
      </c>
      <c r="K14" s="61"/>
      <c r="L14" s="63" t="s">
        <v>15</v>
      </c>
      <c r="M14" s="64">
        <f>SUM(M15:M17)</f>
        <v>472</v>
      </c>
      <c r="N14"/>
      <c r="O14" s="46"/>
      <c r="P14" s="46"/>
      <c r="Q14" s="46"/>
      <c r="R14" s="46"/>
      <c r="S14" s="46"/>
      <c r="T14" s="46"/>
    </row>
    <row r="15" spans="1:25" ht="15.75" customHeight="1" x14ac:dyDescent="0.3">
      <c r="A15" s="192" t="s">
        <v>1130</v>
      </c>
      <c r="B15" s="331"/>
      <c r="C15" s="332"/>
      <c r="D15" s="67">
        <v>80</v>
      </c>
      <c r="E15" s="67">
        <v>71</v>
      </c>
      <c r="F15" s="68">
        <f>SUM(D15:E15)</f>
        <v>151</v>
      </c>
      <c r="G15"/>
      <c r="H15" s="192" t="s">
        <v>1117</v>
      </c>
      <c r="I15" s="331"/>
      <c r="J15" s="332"/>
      <c r="K15" s="67">
        <v>82</v>
      </c>
      <c r="L15" s="67">
        <v>83</v>
      </c>
      <c r="M15" s="68">
        <f>SUM(K15:L15)</f>
        <v>165</v>
      </c>
      <c r="N15"/>
      <c r="O15" s="46"/>
      <c r="P15" s="46"/>
      <c r="Q15" s="46"/>
      <c r="R15" s="46"/>
      <c r="S15" s="46"/>
      <c r="T15" s="46"/>
    </row>
    <row r="16" spans="1:25" ht="15.75" customHeight="1" x14ac:dyDescent="0.3">
      <c r="A16" s="195" t="s">
        <v>1158</v>
      </c>
      <c r="B16" s="196"/>
      <c r="C16" s="197"/>
      <c r="D16" s="22">
        <v>81</v>
      </c>
      <c r="E16" s="22">
        <v>74</v>
      </c>
      <c r="F16" s="29">
        <f>SUM(D16:E16)</f>
        <v>155</v>
      </c>
      <c r="G16"/>
      <c r="H16" s="195" t="s">
        <v>1186</v>
      </c>
      <c r="I16" s="196"/>
      <c r="J16" s="197"/>
      <c r="K16" s="22">
        <v>75</v>
      </c>
      <c r="L16" s="22">
        <v>79</v>
      </c>
      <c r="M16" s="29">
        <f>SUM(K16:L16)</f>
        <v>154</v>
      </c>
      <c r="N16"/>
      <c r="O16" s="46"/>
      <c r="P16" s="46"/>
      <c r="Q16" s="46"/>
      <c r="R16" s="46"/>
      <c r="S16" s="46"/>
      <c r="T16" s="46"/>
    </row>
    <row r="17" spans="1:20" ht="15.75" customHeight="1" x14ac:dyDescent="0.3">
      <c r="A17" s="198" t="s">
        <v>1163</v>
      </c>
      <c r="B17" s="199"/>
      <c r="C17" s="200"/>
      <c r="D17" s="32">
        <v>76</v>
      </c>
      <c r="E17" s="32">
        <v>82</v>
      </c>
      <c r="F17" s="35">
        <f>SUM(D17:E17)</f>
        <v>158</v>
      </c>
      <c r="G17"/>
      <c r="H17" s="198" t="s">
        <v>1161</v>
      </c>
      <c r="I17" s="199"/>
      <c r="J17" s="200"/>
      <c r="K17" s="32">
        <v>84</v>
      </c>
      <c r="L17" s="32">
        <v>69</v>
      </c>
      <c r="M17" s="35">
        <f>SUM(K17:L17)</f>
        <v>153</v>
      </c>
      <c r="N17"/>
      <c r="O17" s="46"/>
      <c r="P17" s="46"/>
      <c r="Q17" s="46"/>
      <c r="R17" s="46"/>
      <c r="S17" s="46"/>
      <c r="T17" s="46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6"/>
      <c r="P18" s="46"/>
      <c r="Q18" s="46"/>
      <c r="R18" s="46"/>
      <c r="S18" s="46"/>
      <c r="T18" s="46"/>
    </row>
    <row r="19" spans="1:20" ht="15.75" customHeight="1" x14ac:dyDescent="0.3">
      <c r="H19" s="72" t="s">
        <v>46</v>
      </c>
      <c r="I19" s="333" t="s">
        <v>296</v>
      </c>
      <c r="J19" s="333" t="s">
        <v>297</v>
      </c>
      <c r="K19" s="333" t="s">
        <v>298</v>
      </c>
      <c r="L19" s="333" t="s">
        <v>299</v>
      </c>
      <c r="M19" s="333" t="s">
        <v>14</v>
      </c>
      <c r="N19" s="334" t="s">
        <v>300</v>
      </c>
    </row>
    <row r="20" spans="1:20" ht="15.75" customHeight="1" x14ac:dyDescent="0.3">
      <c r="B20" s="9" t="s">
        <v>1224</v>
      </c>
      <c r="H20" s="79" t="s">
        <v>1220</v>
      </c>
      <c r="I20" s="67">
        <v>10</v>
      </c>
      <c r="J20" s="67">
        <v>9</v>
      </c>
      <c r="K20" s="67"/>
      <c r="L20" s="67">
        <v>1</v>
      </c>
      <c r="M20" s="67">
        <v>5079</v>
      </c>
      <c r="N20" s="80">
        <v>18</v>
      </c>
      <c r="O20" s="46"/>
      <c r="P20" s="46"/>
    </row>
    <row r="21" spans="1:20" ht="15.75" customHeight="1" x14ac:dyDescent="0.3">
      <c r="B21" s="81" t="s">
        <v>1225</v>
      </c>
      <c r="H21" s="82" t="s">
        <v>1219</v>
      </c>
      <c r="I21" s="22">
        <v>10</v>
      </c>
      <c r="J21" s="22">
        <v>7</v>
      </c>
      <c r="K21" s="22"/>
      <c r="L21" s="22">
        <v>3</v>
      </c>
      <c r="M21" s="22">
        <v>5110</v>
      </c>
      <c r="N21" s="51">
        <v>14</v>
      </c>
      <c r="O21" s="46"/>
      <c r="P21" s="46"/>
    </row>
    <row r="22" spans="1:20" ht="15.75" customHeight="1" x14ac:dyDescent="0.3">
      <c r="B22" s="9" t="s">
        <v>303</v>
      </c>
      <c r="H22" s="82" t="s">
        <v>315</v>
      </c>
      <c r="I22" s="22">
        <v>10</v>
      </c>
      <c r="J22" s="22">
        <v>6</v>
      </c>
      <c r="K22" s="22"/>
      <c r="L22" s="22">
        <v>4</v>
      </c>
      <c r="M22" s="22">
        <v>5064</v>
      </c>
      <c r="N22" s="51">
        <v>12</v>
      </c>
      <c r="O22" s="46"/>
      <c r="P22" s="46"/>
    </row>
    <row r="23" spans="1:20" ht="15.75" customHeight="1" x14ac:dyDescent="0.3">
      <c r="H23" s="82" t="s">
        <v>1221</v>
      </c>
      <c r="I23" s="22">
        <v>10</v>
      </c>
      <c r="J23" s="22">
        <v>4</v>
      </c>
      <c r="K23" s="22">
        <v>1</v>
      </c>
      <c r="L23" s="22">
        <v>5</v>
      </c>
      <c r="M23" s="22">
        <v>4969</v>
      </c>
      <c r="N23" s="51">
        <v>9</v>
      </c>
      <c r="O23" s="46"/>
      <c r="P23" s="46"/>
    </row>
    <row r="24" spans="1:20" ht="15.75" customHeight="1" x14ac:dyDescent="0.3">
      <c r="H24" s="82" t="s">
        <v>1222</v>
      </c>
      <c r="I24" s="22">
        <v>10</v>
      </c>
      <c r="J24" s="22">
        <v>2</v>
      </c>
      <c r="K24" s="22">
        <v>1</v>
      </c>
      <c r="L24" s="22">
        <v>7</v>
      </c>
      <c r="M24" s="22">
        <v>4729</v>
      </c>
      <c r="N24" s="51">
        <v>5</v>
      </c>
      <c r="O24" s="46"/>
      <c r="P24" s="46"/>
    </row>
    <row r="25" spans="1:20" ht="15.75" customHeight="1" x14ac:dyDescent="0.3">
      <c r="H25" s="83" t="s">
        <v>1223</v>
      </c>
      <c r="I25" s="32">
        <v>10</v>
      </c>
      <c r="J25" s="32">
        <v>1</v>
      </c>
      <c r="K25" s="32"/>
      <c r="L25" s="32">
        <v>9</v>
      </c>
      <c r="M25" s="32">
        <v>4720</v>
      </c>
      <c r="N25" s="55">
        <v>2</v>
      </c>
      <c r="O25" s="46"/>
      <c r="P25" s="46"/>
    </row>
    <row r="26" spans="1:20" ht="15.75" customHeight="1" x14ac:dyDescent="0.3"/>
    <row r="27" spans="1:20" ht="15.75" customHeight="1" x14ac:dyDescent="0.3">
      <c r="A27" s="10" t="s">
        <v>1191</v>
      </c>
      <c r="E27" s="39"/>
      <c r="G27" s="84" t="s">
        <v>167</v>
      </c>
    </row>
    <row r="28" spans="1:20" ht="15.75" customHeight="1" x14ac:dyDescent="0.3">
      <c r="A28" s="10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5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5"/>
      <c r="H30"/>
      <c r="I30"/>
      <c r="J30"/>
      <c r="K30"/>
      <c r="L30"/>
      <c r="M30"/>
      <c r="N30"/>
      <c r="O30"/>
      <c r="P30"/>
      <c r="Q30" s="46"/>
      <c r="R30" s="46"/>
      <c r="S30" s="46"/>
      <c r="T30" s="46"/>
    </row>
    <row r="31" spans="1:20" ht="15.75" customHeight="1" x14ac:dyDescent="0.3">
      <c r="A31"/>
      <c r="B31"/>
      <c r="C31"/>
      <c r="D31"/>
      <c r="E31"/>
      <c r="F31"/>
      <c r="G31" s="65"/>
      <c r="H31"/>
      <c r="I31"/>
      <c r="J31"/>
      <c r="K31"/>
      <c r="L31"/>
      <c r="M31"/>
      <c r="N31"/>
      <c r="O31"/>
      <c r="P31"/>
      <c r="Q31" s="46"/>
      <c r="R31" s="46"/>
      <c r="S31" s="46"/>
      <c r="T31" s="46"/>
    </row>
    <row r="32" spans="1:20" ht="15.75" customHeight="1" x14ac:dyDescent="0.3">
      <c r="A32"/>
      <c r="B32"/>
      <c r="C32"/>
      <c r="D32"/>
      <c r="E32"/>
      <c r="F32"/>
      <c r="G32" s="65"/>
      <c r="H32"/>
      <c r="I32"/>
      <c r="J32"/>
      <c r="K32"/>
      <c r="L32"/>
      <c r="M32"/>
      <c r="N32"/>
      <c r="O32"/>
      <c r="P32"/>
      <c r="Q32" s="46"/>
      <c r="R32" s="46"/>
      <c r="S32" s="46"/>
      <c r="T32" s="46"/>
    </row>
    <row r="33" spans="1:20" ht="15.75" customHeight="1" x14ac:dyDescent="0.3">
      <c r="A33"/>
      <c r="B33"/>
      <c r="C33"/>
      <c r="D33"/>
      <c r="E33"/>
      <c r="F33"/>
      <c r="G33" s="65"/>
      <c r="H33"/>
      <c r="I33"/>
      <c r="J33"/>
      <c r="K33"/>
      <c r="L33"/>
      <c r="M33"/>
      <c r="N33"/>
      <c r="O33"/>
      <c r="P33"/>
      <c r="Q33" s="46"/>
      <c r="R33" s="46"/>
      <c r="S33" s="46"/>
      <c r="T33" s="46"/>
    </row>
    <row r="34" spans="1:20" ht="15.75" customHeight="1" x14ac:dyDescent="0.3">
      <c r="A34"/>
      <c r="B34"/>
      <c r="C34"/>
      <c r="D34"/>
      <c r="E34"/>
      <c r="F34"/>
      <c r="G34" s="65"/>
      <c r="H34"/>
      <c r="I34"/>
      <c r="J34"/>
      <c r="K34"/>
      <c r="L34"/>
      <c r="M34"/>
      <c r="N34"/>
      <c r="O34"/>
      <c r="P34"/>
      <c r="Q34" s="46"/>
      <c r="R34" s="46"/>
      <c r="S34" s="46"/>
      <c r="T34" s="46"/>
    </row>
    <row r="35" spans="1:20" ht="15.75" customHeight="1" x14ac:dyDescent="0.3">
      <c r="A35"/>
      <c r="B35"/>
      <c r="C35"/>
      <c r="D35"/>
      <c r="E35"/>
      <c r="F35"/>
      <c r="G35" s="65"/>
      <c r="H35"/>
      <c r="I35"/>
      <c r="J35"/>
      <c r="K35"/>
      <c r="L35"/>
      <c r="M35"/>
      <c r="N35"/>
      <c r="O35"/>
      <c r="P35"/>
      <c r="Q35" s="46"/>
      <c r="R35" s="46"/>
      <c r="S35" s="46"/>
      <c r="T35" s="46"/>
    </row>
    <row r="36" spans="1:20" ht="15.75" customHeight="1" x14ac:dyDescent="0.3">
      <c r="A36"/>
      <c r="B36"/>
      <c r="C36"/>
      <c r="D36"/>
      <c r="E36"/>
      <c r="F36"/>
      <c r="G36" s="65"/>
      <c r="H36"/>
      <c r="I36"/>
      <c r="J36"/>
      <c r="K36"/>
      <c r="L36"/>
      <c r="M36"/>
      <c r="N36"/>
      <c r="O36"/>
      <c r="P36"/>
      <c r="Q36" s="46"/>
      <c r="R36" s="46"/>
      <c r="S36" s="46"/>
      <c r="T36" s="46"/>
    </row>
    <row r="37" spans="1:20" ht="15.75" customHeight="1" x14ac:dyDescent="0.3">
      <c r="A37"/>
      <c r="B37"/>
      <c r="C37"/>
      <c r="D37"/>
      <c r="E37"/>
      <c r="F37"/>
      <c r="G37" s="65"/>
      <c r="H37"/>
      <c r="I37"/>
      <c r="J37"/>
      <c r="K37"/>
      <c r="L37"/>
      <c r="M37"/>
      <c r="N37"/>
      <c r="O37"/>
      <c r="P37"/>
      <c r="Q37" s="46"/>
      <c r="R37" s="46"/>
      <c r="S37" s="46"/>
      <c r="T37" s="46"/>
    </row>
    <row r="38" spans="1:20" ht="15.75" customHeight="1" x14ac:dyDescent="0.3">
      <c r="A38"/>
      <c r="B38"/>
      <c r="C38"/>
      <c r="D38"/>
      <c r="E38"/>
      <c r="F38"/>
      <c r="G38" s="65"/>
      <c r="H38"/>
      <c r="I38"/>
      <c r="J38"/>
      <c r="K38"/>
      <c r="L38"/>
      <c r="M38"/>
      <c r="N38"/>
      <c r="O38"/>
      <c r="P38"/>
      <c r="Q38" s="46"/>
      <c r="R38" s="46"/>
      <c r="S38" s="46"/>
      <c r="T38" s="46"/>
    </row>
    <row r="39" spans="1:20" ht="15.75" customHeight="1" x14ac:dyDescent="0.3">
      <c r="A39"/>
      <c r="B39"/>
      <c r="C39"/>
      <c r="D39"/>
      <c r="E39"/>
      <c r="F39"/>
      <c r="G39" s="65"/>
      <c r="H39"/>
      <c r="I39"/>
      <c r="J39"/>
      <c r="K39"/>
      <c r="L39"/>
      <c r="M39"/>
      <c r="N39"/>
      <c r="O39"/>
      <c r="P39"/>
      <c r="Q39" s="46"/>
      <c r="R39" s="46"/>
      <c r="S39" s="46"/>
      <c r="T39" s="46"/>
    </row>
    <row r="40" spans="1:20" ht="15.75" customHeight="1" x14ac:dyDescent="0.3">
      <c r="A40"/>
      <c r="B40"/>
      <c r="C40"/>
      <c r="D40"/>
      <c r="E40"/>
      <c r="F40"/>
      <c r="G40" s="65"/>
      <c r="H40"/>
      <c r="I40"/>
      <c r="J40"/>
      <c r="K40"/>
      <c r="L40"/>
      <c r="M40"/>
      <c r="N40"/>
      <c r="O40"/>
      <c r="P40"/>
      <c r="Q40" s="46"/>
      <c r="R40" s="46"/>
      <c r="S40" s="46"/>
      <c r="T40" s="46"/>
    </row>
    <row r="41" spans="1:20" ht="15.75" customHeight="1" x14ac:dyDescent="0.3">
      <c r="A41"/>
      <c r="B41"/>
      <c r="C41"/>
      <c r="D41"/>
      <c r="E41"/>
      <c r="F41"/>
      <c r="G41" s="65"/>
      <c r="H41"/>
      <c r="I41"/>
      <c r="J41"/>
      <c r="K41"/>
      <c r="L41"/>
      <c r="M41"/>
      <c r="N41"/>
      <c r="O41"/>
      <c r="P41"/>
      <c r="Q41" s="46"/>
      <c r="R41" s="46"/>
      <c r="S41" s="46"/>
      <c r="T41" s="46"/>
    </row>
    <row r="42" spans="1:20" ht="15.75" customHeight="1" x14ac:dyDescent="0.3">
      <c r="A42"/>
      <c r="B42"/>
      <c r="C42"/>
      <c r="D42"/>
      <c r="E42"/>
      <c r="F42"/>
      <c r="G42" s="65"/>
      <c r="H42"/>
      <c r="I42"/>
      <c r="J42"/>
      <c r="K42"/>
      <c r="L42"/>
      <c r="M42"/>
      <c r="N42"/>
      <c r="O42"/>
      <c r="P42"/>
      <c r="Q42" s="46"/>
      <c r="R42" s="46"/>
      <c r="S42" s="46"/>
      <c r="T42" s="46"/>
    </row>
    <row r="43" spans="1:20" ht="15.75" customHeight="1" x14ac:dyDescent="0.3">
      <c r="A43"/>
      <c r="B43"/>
      <c r="C43"/>
      <c r="D43"/>
      <c r="E43"/>
      <c r="F43"/>
      <c r="G43" s="65"/>
      <c r="H43"/>
      <c r="I43"/>
      <c r="J43"/>
      <c r="K43"/>
      <c r="L43"/>
      <c r="M43"/>
      <c r="N43"/>
      <c r="O43"/>
      <c r="P43"/>
      <c r="Q43" s="46"/>
      <c r="R43" s="46"/>
      <c r="S43" s="46"/>
      <c r="T43" s="46"/>
    </row>
    <row r="44" spans="1:20" ht="15.75" customHeight="1" x14ac:dyDescent="0.3">
      <c r="A44"/>
      <c r="B44"/>
      <c r="C44"/>
      <c r="D44"/>
      <c r="E44"/>
      <c r="F44"/>
      <c r="G44" s="65"/>
      <c r="H44"/>
      <c r="I44"/>
      <c r="J44"/>
      <c r="K44"/>
      <c r="L44"/>
      <c r="M44"/>
      <c r="N44"/>
      <c r="O44"/>
      <c r="P44"/>
      <c r="Q44" s="46"/>
      <c r="R44" s="46"/>
      <c r="S44" s="46"/>
      <c r="T44" s="46"/>
    </row>
    <row r="45" spans="1:20" ht="15.75" customHeight="1" x14ac:dyDescent="0.3">
      <c r="A45"/>
      <c r="B45"/>
      <c r="C45"/>
      <c r="D45"/>
      <c r="E45"/>
      <c r="F45"/>
      <c r="G45" s="65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5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5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5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5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5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5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5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A164B98A-783D-44A0-88DA-DE736C9A3EB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13DC-3C67-45C8-B4A0-E95C69D70C4D}">
  <sheetPr>
    <tabColor rgb="FF9BC2E6"/>
    <pageSetUpPr fitToPage="1"/>
  </sheetPr>
  <dimension ref="A1:Y2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37" customWidth="1"/>
    <col min="2" max="3" width="20.7109375" style="168" customWidth="1"/>
    <col min="4" max="10" width="5" style="168" customWidth="1"/>
    <col min="11" max="11" width="1.7109375" style="168" customWidth="1"/>
    <col min="12" max="12" width="2.7109375" style="337" customWidth="1"/>
    <col min="13" max="14" width="20.7109375" style="168" customWidth="1"/>
    <col min="15" max="21" width="5" style="168" customWidth="1"/>
    <col min="22" max="25" width="4.7109375" style="168" customWidth="1"/>
    <col min="26" max="26" width="4.7109375" customWidth="1"/>
  </cols>
  <sheetData>
    <row r="1" spans="1:25" ht="18" x14ac:dyDescent="0.35">
      <c r="A1" s="335"/>
      <c r="B1" s="167" t="s">
        <v>1226</v>
      </c>
      <c r="C1" s="167"/>
      <c r="D1" s="3"/>
      <c r="E1" s="3"/>
      <c r="F1" s="3"/>
      <c r="G1" s="3"/>
      <c r="H1" s="3"/>
      <c r="I1" s="4" t="s">
        <v>1227</v>
      </c>
      <c r="J1" s="167"/>
      <c r="K1" s="3"/>
      <c r="L1" s="336"/>
      <c r="M1" s="167"/>
      <c r="N1" s="167"/>
      <c r="O1" s="3"/>
      <c r="P1" s="3"/>
      <c r="Q1" s="3"/>
      <c r="R1" s="3"/>
      <c r="S1" s="3"/>
      <c r="T1" s="3"/>
      <c r="U1" s="3"/>
      <c r="V1" s="3"/>
      <c r="W1" s="3"/>
      <c r="X1" s="167"/>
      <c r="Y1" s="167"/>
    </row>
    <row r="2" spans="1:25" ht="20.100000000000001" customHeight="1" x14ac:dyDescent="0.35">
      <c r="B2" s="5" t="s">
        <v>2</v>
      </c>
      <c r="C2" s="338"/>
      <c r="E2" s="339" t="s">
        <v>3</v>
      </c>
      <c r="F2" s="339"/>
      <c r="G2" s="339"/>
      <c r="H2" s="339"/>
      <c r="I2" s="339"/>
      <c r="J2" s="339"/>
    </row>
    <row r="3" spans="1:25" ht="15.75" customHeight="1" x14ac:dyDescent="0.3">
      <c r="A3" s="340"/>
      <c r="B3" s="169" t="s">
        <v>4</v>
      </c>
      <c r="C3" s="170" t="s">
        <v>1228</v>
      </c>
      <c r="D3" s="170"/>
      <c r="E3" s="170" t="s">
        <v>1229</v>
      </c>
      <c r="F3" s="169"/>
      <c r="G3" s="169"/>
      <c r="H3" s="169"/>
      <c r="I3" s="169"/>
      <c r="J3" s="169"/>
      <c r="K3" s="169"/>
      <c r="L3" s="340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</row>
    <row r="4" spans="1:25" ht="15.75" customHeight="1" x14ac:dyDescent="0.3">
      <c r="A4" s="11">
        <v>3</v>
      </c>
      <c r="B4" s="341" t="s">
        <v>10</v>
      </c>
      <c r="C4" s="341" t="s">
        <v>11</v>
      </c>
      <c r="D4" s="342">
        <v>150</v>
      </c>
      <c r="E4" s="342">
        <v>20</v>
      </c>
      <c r="F4" s="342">
        <v>10</v>
      </c>
      <c r="G4" s="342" t="s">
        <v>12</v>
      </c>
      <c r="H4" s="342" t="s">
        <v>13</v>
      </c>
      <c r="I4" s="342" t="s">
        <v>14</v>
      </c>
      <c r="J4" s="343" t="s">
        <v>15</v>
      </c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5" ht="15.75" customHeight="1" x14ac:dyDescent="0.3">
      <c r="A5" s="344">
        <v>4</v>
      </c>
      <c r="B5" s="16" t="s">
        <v>498</v>
      </c>
      <c r="C5" s="16" t="s">
        <v>59</v>
      </c>
      <c r="D5" s="17">
        <v>89</v>
      </c>
      <c r="E5" s="17">
        <v>86</v>
      </c>
      <c r="F5" s="17">
        <v>88</v>
      </c>
      <c r="G5" s="175">
        <f t="shared" ref="G5:G15" si="0">SUM(D5:F5)</f>
        <v>263</v>
      </c>
      <c r="H5" s="175">
        <v>9</v>
      </c>
      <c r="I5" s="18">
        <v>2717</v>
      </c>
      <c r="J5" s="19">
        <v>103</v>
      </c>
      <c r="L5" s="95"/>
      <c r="M5" s="95"/>
      <c r="N5" s="95"/>
      <c r="O5" s="95"/>
      <c r="P5" s="95"/>
      <c r="Q5" s="95"/>
      <c r="R5" s="95"/>
      <c r="S5" s="95"/>
      <c r="T5" s="95"/>
      <c r="U5" s="95"/>
    </row>
    <row r="6" spans="1:25" ht="15.75" customHeight="1" x14ac:dyDescent="0.3">
      <c r="A6" s="176">
        <v>6</v>
      </c>
      <c r="B6" s="177" t="s">
        <v>125</v>
      </c>
      <c r="C6" s="177" t="s">
        <v>93</v>
      </c>
      <c r="D6" s="22">
        <v>95</v>
      </c>
      <c r="E6" s="22">
        <v>93</v>
      </c>
      <c r="F6" s="22">
        <v>91</v>
      </c>
      <c r="G6" s="179">
        <f t="shared" si="0"/>
        <v>279</v>
      </c>
      <c r="H6" s="178">
        <v>11</v>
      </c>
      <c r="I6" s="179">
        <v>2687</v>
      </c>
      <c r="J6" s="180">
        <v>100</v>
      </c>
      <c r="L6" s="95"/>
      <c r="M6" s="95"/>
      <c r="N6" s="95"/>
      <c r="O6" s="95"/>
      <c r="P6" s="95"/>
      <c r="Q6" s="95"/>
      <c r="R6" s="95"/>
      <c r="S6" s="95"/>
      <c r="T6" s="95"/>
      <c r="U6" s="95"/>
    </row>
    <row r="7" spans="1:25" ht="15.75" customHeight="1" x14ac:dyDescent="0.3">
      <c r="A7" s="176">
        <v>9</v>
      </c>
      <c r="B7" s="177" t="s">
        <v>119</v>
      </c>
      <c r="C7" s="177" t="s">
        <v>93</v>
      </c>
      <c r="D7" s="22">
        <v>89</v>
      </c>
      <c r="E7" s="22">
        <v>89</v>
      </c>
      <c r="F7" s="22">
        <v>90</v>
      </c>
      <c r="G7" s="179">
        <f t="shared" si="0"/>
        <v>268</v>
      </c>
      <c r="H7" s="178">
        <v>10</v>
      </c>
      <c r="I7" s="179">
        <v>2642</v>
      </c>
      <c r="J7" s="180">
        <v>90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176">
        <v>8</v>
      </c>
      <c r="B8" s="177" t="s">
        <v>68</v>
      </c>
      <c r="C8" s="177" t="s">
        <v>69</v>
      </c>
      <c r="D8" s="22">
        <v>89</v>
      </c>
      <c r="E8" s="22">
        <v>83</v>
      </c>
      <c r="F8" s="22">
        <v>80</v>
      </c>
      <c r="G8" s="179">
        <f t="shared" si="0"/>
        <v>252</v>
      </c>
      <c r="H8" s="178">
        <v>6</v>
      </c>
      <c r="I8" s="179">
        <v>2561</v>
      </c>
      <c r="J8" s="180">
        <v>69</v>
      </c>
      <c r="K8" s="3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x14ac:dyDescent="0.3">
      <c r="A9" s="176">
        <v>5</v>
      </c>
      <c r="B9" s="177" t="s">
        <v>1230</v>
      </c>
      <c r="C9" s="177" t="s">
        <v>78</v>
      </c>
      <c r="D9" s="22">
        <v>86</v>
      </c>
      <c r="E9" s="22">
        <v>86</v>
      </c>
      <c r="F9" s="22">
        <v>82</v>
      </c>
      <c r="G9" s="179">
        <f t="shared" si="0"/>
        <v>254</v>
      </c>
      <c r="H9" s="178">
        <v>7</v>
      </c>
      <c r="I9" s="179">
        <v>2527</v>
      </c>
      <c r="J9" s="180">
        <v>68</v>
      </c>
    </row>
    <row r="10" spans="1:25" x14ac:dyDescent="0.3">
      <c r="A10" s="176">
        <v>7</v>
      </c>
      <c r="B10" s="177" t="s">
        <v>211</v>
      </c>
      <c r="C10" s="177" t="s">
        <v>212</v>
      </c>
      <c r="D10" s="22">
        <v>80</v>
      </c>
      <c r="E10" s="22">
        <v>84</v>
      </c>
      <c r="F10" s="22">
        <v>87</v>
      </c>
      <c r="G10" s="179">
        <f t="shared" si="0"/>
        <v>251</v>
      </c>
      <c r="H10" s="178">
        <v>5</v>
      </c>
      <c r="I10" s="179">
        <v>2489</v>
      </c>
      <c r="J10" s="180">
        <v>62</v>
      </c>
      <c r="V10" s="95"/>
    </row>
    <row r="11" spans="1:25" x14ac:dyDescent="0.3">
      <c r="A11" s="176">
        <v>1</v>
      </c>
      <c r="B11" s="177" t="s">
        <v>230</v>
      </c>
      <c r="C11" s="177" t="s">
        <v>93</v>
      </c>
      <c r="D11" s="22">
        <v>86</v>
      </c>
      <c r="E11" s="22">
        <v>86</v>
      </c>
      <c r="F11" s="22">
        <v>85</v>
      </c>
      <c r="G11" s="179">
        <f t="shared" si="0"/>
        <v>257</v>
      </c>
      <c r="H11" s="178">
        <v>8</v>
      </c>
      <c r="I11" s="24">
        <v>2438</v>
      </c>
      <c r="J11" s="25">
        <v>52</v>
      </c>
    </row>
    <row r="12" spans="1:25" x14ac:dyDescent="0.3">
      <c r="A12" s="176">
        <v>11</v>
      </c>
      <c r="B12" s="177" t="s">
        <v>811</v>
      </c>
      <c r="C12" s="177" t="s">
        <v>352</v>
      </c>
      <c r="D12" s="22">
        <v>82</v>
      </c>
      <c r="E12" s="22">
        <v>81</v>
      </c>
      <c r="F12" s="22">
        <v>78</v>
      </c>
      <c r="G12" s="179">
        <f t="shared" si="0"/>
        <v>241</v>
      </c>
      <c r="H12" s="178">
        <v>3</v>
      </c>
      <c r="I12" s="179">
        <v>2436</v>
      </c>
      <c r="J12" s="180">
        <v>48</v>
      </c>
      <c r="V12" s="10"/>
      <c r="W12" s="10"/>
    </row>
    <row r="13" spans="1:25" x14ac:dyDescent="0.3">
      <c r="A13" s="176">
        <v>3</v>
      </c>
      <c r="B13" s="27" t="s">
        <v>208</v>
      </c>
      <c r="C13" s="27" t="s">
        <v>93</v>
      </c>
      <c r="D13" s="22">
        <v>90</v>
      </c>
      <c r="E13" s="22">
        <v>88</v>
      </c>
      <c r="F13" s="22">
        <v>70</v>
      </c>
      <c r="G13" s="179">
        <f t="shared" si="0"/>
        <v>248</v>
      </c>
      <c r="H13" s="178">
        <v>4</v>
      </c>
      <c r="I13" s="28">
        <v>2211</v>
      </c>
      <c r="J13" s="29">
        <v>45</v>
      </c>
      <c r="V13" s="95"/>
    </row>
    <row r="14" spans="1:25" x14ac:dyDescent="0.3">
      <c r="A14" s="176">
        <v>10</v>
      </c>
      <c r="B14" s="177" t="s">
        <v>356</v>
      </c>
      <c r="C14" s="177" t="s">
        <v>352</v>
      </c>
      <c r="D14" s="22">
        <v>68</v>
      </c>
      <c r="E14" s="22">
        <v>68</v>
      </c>
      <c r="F14" s="22">
        <v>58</v>
      </c>
      <c r="G14" s="179">
        <f t="shared" si="0"/>
        <v>194</v>
      </c>
      <c r="H14" s="178">
        <v>2</v>
      </c>
      <c r="I14" s="179">
        <v>2098</v>
      </c>
      <c r="J14" s="180">
        <v>20</v>
      </c>
    </row>
    <row r="15" spans="1:25" x14ac:dyDescent="0.3">
      <c r="A15" s="181">
        <v>2</v>
      </c>
      <c r="B15" s="185" t="s">
        <v>512</v>
      </c>
      <c r="C15" s="185" t="s">
        <v>69</v>
      </c>
      <c r="D15" s="32" t="s">
        <v>79</v>
      </c>
      <c r="E15" s="32"/>
      <c r="F15" s="32"/>
      <c r="G15" s="186">
        <f t="shared" si="0"/>
        <v>0</v>
      </c>
      <c r="H15" s="182">
        <v>0</v>
      </c>
      <c r="I15" s="186">
        <v>200</v>
      </c>
      <c r="J15" s="187">
        <v>2</v>
      </c>
    </row>
    <row r="17" spans="2:13" ht="16.5" x14ac:dyDescent="0.35">
      <c r="B17" s="183" t="s">
        <v>817</v>
      </c>
    </row>
    <row r="19" spans="2:13" x14ac:dyDescent="0.3">
      <c r="B19" s="10" t="s">
        <v>1231</v>
      </c>
      <c r="C19" s="10"/>
      <c r="D19" s="10"/>
      <c r="E19" s="10"/>
      <c r="F19" s="43" t="s">
        <v>167</v>
      </c>
      <c r="G19" s="10"/>
    </row>
    <row r="20" spans="2:13" x14ac:dyDescent="0.3">
      <c r="B20" s="10" t="s">
        <v>168</v>
      </c>
      <c r="C20" s="10"/>
      <c r="D20" s="10"/>
      <c r="E20" s="10"/>
      <c r="F20" s="10"/>
      <c r="G20" s="10"/>
      <c r="M20" s="345"/>
    </row>
  </sheetData>
  <mergeCells count="1">
    <mergeCell ref="E2:J2"/>
  </mergeCells>
  <hyperlinks>
    <hyperlink ref="B2" location="'Index'!A3" tooltip="Go to the Index sheet" display="á" xr:uid="{710ADA61-4435-4045-A068-A2380FF79AE0}"/>
  </hyperlinks>
  <printOptions horizontalCentered="1"/>
  <pageMargins left="0.31496062992126" right="0.31496062992126" top="1.1023622047244099" bottom="0.59055118110236204" header="0.39370078740157499" footer="0.39370078740157499"/>
  <pageSetup paperSize="9" scale="9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07BF6-A34E-45A0-BD17-B3B4A72DDDC7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6"/>
      <c r="B1" s="2" t="s">
        <v>321</v>
      </c>
      <c r="C1" s="2"/>
      <c r="D1" s="3"/>
      <c r="E1" s="3"/>
      <c r="F1" s="3"/>
      <c r="G1" s="3"/>
      <c r="H1" s="3"/>
      <c r="I1" s="4" t="s">
        <v>322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6"/>
      <c r="B2" s="5" t="s">
        <v>2</v>
      </c>
      <c r="C2" s="6"/>
      <c r="D2" s="3"/>
      <c r="E2" s="3"/>
      <c r="F2" s="45" t="s">
        <v>3</v>
      </c>
      <c r="G2" s="45"/>
      <c r="H2" s="45"/>
      <c r="I2" s="45"/>
      <c r="J2" s="45"/>
      <c r="K2" s="45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323</v>
      </c>
      <c r="D3" s="9"/>
      <c r="E3" s="9" t="s">
        <v>324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87" t="s">
        <v>11</v>
      </c>
      <c r="D4" s="63"/>
      <c r="E4" s="63"/>
      <c r="F4" s="63"/>
      <c r="G4" s="88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1</v>
      </c>
      <c r="B5" s="16" t="s">
        <v>325</v>
      </c>
      <c r="C5" s="16" t="s">
        <v>32</v>
      </c>
      <c r="D5" s="18">
        <v>48</v>
      </c>
      <c r="E5" s="18">
        <v>49</v>
      </c>
      <c r="F5" s="18">
        <v>49</v>
      </c>
      <c r="G5" s="18">
        <v>46</v>
      </c>
      <c r="H5" s="18">
        <f t="shared" ref="H5:H12" si="0">SUM(D5:G5)</f>
        <v>192</v>
      </c>
      <c r="I5" s="18">
        <v>8</v>
      </c>
      <c r="J5" s="41">
        <v>1897</v>
      </c>
      <c r="K5" s="42">
        <v>68</v>
      </c>
    </row>
    <row r="6" spans="1:25" ht="15.75" customHeight="1" x14ac:dyDescent="0.3">
      <c r="A6" s="20">
        <v>4</v>
      </c>
      <c r="B6" s="27" t="s">
        <v>326</v>
      </c>
      <c r="C6" s="27" t="s">
        <v>183</v>
      </c>
      <c r="D6" s="28">
        <v>50</v>
      </c>
      <c r="E6" s="28">
        <v>44</v>
      </c>
      <c r="F6" s="28">
        <v>46</v>
      </c>
      <c r="G6" s="28">
        <v>50</v>
      </c>
      <c r="H6" s="28">
        <f t="shared" si="0"/>
        <v>190</v>
      </c>
      <c r="I6" s="23">
        <v>6</v>
      </c>
      <c r="J6" s="28">
        <v>1878</v>
      </c>
      <c r="K6" s="29">
        <v>62</v>
      </c>
    </row>
    <row r="7" spans="1:25" ht="15.75" customHeight="1" x14ac:dyDescent="0.3">
      <c r="A7" s="20">
        <v>8</v>
      </c>
      <c r="B7" s="27" t="s">
        <v>327</v>
      </c>
      <c r="C7" s="27" t="s">
        <v>328</v>
      </c>
      <c r="D7" s="28">
        <v>47</v>
      </c>
      <c r="E7" s="28">
        <v>44</v>
      </c>
      <c r="F7" s="28">
        <v>48</v>
      </c>
      <c r="G7" s="28">
        <v>47</v>
      </c>
      <c r="H7" s="28">
        <f t="shared" si="0"/>
        <v>186</v>
      </c>
      <c r="I7" s="23">
        <v>2</v>
      </c>
      <c r="J7" s="28">
        <v>1893</v>
      </c>
      <c r="K7" s="29">
        <v>60</v>
      </c>
    </row>
    <row r="8" spans="1:25" ht="15.75" customHeight="1" x14ac:dyDescent="0.3">
      <c r="A8" s="20">
        <v>6</v>
      </c>
      <c r="B8" s="27" t="s">
        <v>329</v>
      </c>
      <c r="C8" s="27" t="s">
        <v>330</v>
      </c>
      <c r="D8" s="89">
        <v>50</v>
      </c>
      <c r="E8" s="28">
        <v>48</v>
      </c>
      <c r="F8" s="28">
        <v>45</v>
      </c>
      <c r="G8" s="28">
        <v>47</v>
      </c>
      <c r="H8" s="28">
        <f t="shared" si="0"/>
        <v>190</v>
      </c>
      <c r="I8" s="23">
        <v>6</v>
      </c>
      <c r="J8" s="28">
        <v>1868</v>
      </c>
      <c r="K8" s="29">
        <v>56</v>
      </c>
    </row>
    <row r="9" spans="1:25" ht="15.75" customHeight="1" x14ac:dyDescent="0.3">
      <c r="A9" s="20">
        <v>2</v>
      </c>
      <c r="B9" s="27" t="s">
        <v>331</v>
      </c>
      <c r="C9" s="27" t="s">
        <v>332</v>
      </c>
      <c r="D9" s="28">
        <v>47</v>
      </c>
      <c r="E9" s="28">
        <v>47</v>
      </c>
      <c r="F9" s="28">
        <v>48</v>
      </c>
      <c r="G9" s="28">
        <v>46</v>
      </c>
      <c r="H9" s="28">
        <f t="shared" si="0"/>
        <v>188</v>
      </c>
      <c r="I9" s="23">
        <v>4</v>
      </c>
      <c r="J9" s="28">
        <v>1852</v>
      </c>
      <c r="K9" s="29">
        <v>38</v>
      </c>
    </row>
    <row r="10" spans="1:25" ht="15.75" customHeight="1" x14ac:dyDescent="0.3">
      <c r="A10" s="20">
        <v>5</v>
      </c>
      <c r="B10" s="27" t="s">
        <v>53</v>
      </c>
      <c r="C10" s="27" t="s">
        <v>54</v>
      </c>
      <c r="D10" s="28">
        <v>48</v>
      </c>
      <c r="E10" s="28">
        <v>48</v>
      </c>
      <c r="F10" s="28">
        <v>47</v>
      </c>
      <c r="G10" s="28">
        <v>48</v>
      </c>
      <c r="H10" s="28">
        <f t="shared" si="0"/>
        <v>191</v>
      </c>
      <c r="I10" s="23">
        <v>7</v>
      </c>
      <c r="J10" s="28">
        <v>1836</v>
      </c>
      <c r="K10" s="29">
        <v>33</v>
      </c>
    </row>
    <row r="11" spans="1:25" ht="15.75" customHeight="1" x14ac:dyDescent="0.3">
      <c r="A11" s="20">
        <v>3</v>
      </c>
      <c r="B11" s="27" t="s">
        <v>333</v>
      </c>
      <c r="C11" s="27" t="s">
        <v>330</v>
      </c>
      <c r="D11" s="28">
        <v>47</v>
      </c>
      <c r="E11" s="28">
        <v>45</v>
      </c>
      <c r="F11" s="28">
        <v>44</v>
      </c>
      <c r="G11" s="28">
        <v>48</v>
      </c>
      <c r="H11" s="28">
        <f t="shared" si="0"/>
        <v>184</v>
      </c>
      <c r="I11" s="23">
        <v>1</v>
      </c>
      <c r="J11" s="28">
        <v>1812</v>
      </c>
      <c r="K11" s="29">
        <v>28</v>
      </c>
    </row>
    <row r="12" spans="1:25" ht="15.75" customHeight="1" x14ac:dyDescent="0.3">
      <c r="A12" s="30">
        <v>7</v>
      </c>
      <c r="B12" s="31" t="s">
        <v>334</v>
      </c>
      <c r="C12" s="31" t="s">
        <v>62</v>
      </c>
      <c r="D12" s="34">
        <v>46</v>
      </c>
      <c r="E12" s="34">
        <v>49</v>
      </c>
      <c r="F12" s="34">
        <v>45</v>
      </c>
      <c r="G12" s="34">
        <v>47</v>
      </c>
      <c r="H12" s="34">
        <f t="shared" si="0"/>
        <v>187</v>
      </c>
      <c r="I12" s="33">
        <v>3</v>
      </c>
      <c r="J12" s="34">
        <v>1817</v>
      </c>
      <c r="K12" s="35">
        <v>26</v>
      </c>
    </row>
    <row r="13" spans="1:25" ht="15.75" customHeight="1" x14ac:dyDescent="0.3">
      <c r="A13" s="10"/>
    </row>
    <row r="14" spans="1:25" ht="15.75" customHeight="1" x14ac:dyDescent="0.3">
      <c r="A14" s="1"/>
      <c r="B14" s="8" t="s">
        <v>7</v>
      </c>
      <c r="C14" s="9" t="s">
        <v>335</v>
      </c>
      <c r="D14" s="9"/>
      <c r="E14" s="9" t="s">
        <v>336</v>
      </c>
      <c r="F14" s="8"/>
      <c r="G14" s="8"/>
      <c r="H14" s="8"/>
      <c r="I14" s="8"/>
      <c r="J14" s="8"/>
      <c r="K14" s="8"/>
    </row>
    <row r="15" spans="1:25" ht="15.75" customHeight="1" x14ac:dyDescent="0.3">
      <c r="A15" s="11">
        <v>4</v>
      </c>
      <c r="B15" s="12" t="s">
        <v>10</v>
      </c>
      <c r="C15" s="87" t="s">
        <v>11</v>
      </c>
      <c r="D15" s="63"/>
      <c r="E15" s="63"/>
      <c r="F15" s="63"/>
      <c r="G15" s="88"/>
      <c r="H15" s="13" t="s">
        <v>12</v>
      </c>
      <c r="I15" s="13" t="s">
        <v>13</v>
      </c>
      <c r="J15" s="13" t="s">
        <v>14</v>
      </c>
      <c r="K15" s="14" t="s">
        <v>15</v>
      </c>
    </row>
    <row r="16" spans="1:25" ht="15.75" customHeight="1" x14ac:dyDescent="0.3">
      <c r="A16" s="15">
        <v>1</v>
      </c>
      <c r="B16" s="16" t="s">
        <v>337</v>
      </c>
      <c r="C16" s="16" t="s">
        <v>338</v>
      </c>
      <c r="D16" s="18">
        <v>46</v>
      </c>
      <c r="E16" s="18">
        <v>46</v>
      </c>
      <c r="F16" s="18">
        <v>45</v>
      </c>
      <c r="G16" s="18">
        <v>49</v>
      </c>
      <c r="H16" s="18">
        <f t="shared" ref="H16:H23" si="1">SUM(D16:G16)</f>
        <v>186</v>
      </c>
      <c r="I16" s="18">
        <v>7</v>
      </c>
      <c r="J16" s="41">
        <v>1851</v>
      </c>
      <c r="K16" s="42">
        <v>74</v>
      </c>
    </row>
    <row r="17" spans="1:11" ht="15.75" customHeight="1" x14ac:dyDescent="0.3">
      <c r="A17" s="20">
        <v>7</v>
      </c>
      <c r="B17" s="27" t="s">
        <v>339</v>
      </c>
      <c r="C17" s="27" t="s">
        <v>328</v>
      </c>
      <c r="D17" s="28">
        <v>46</v>
      </c>
      <c r="E17" s="28">
        <v>48</v>
      </c>
      <c r="F17" s="28">
        <v>46</v>
      </c>
      <c r="G17" s="28">
        <v>47</v>
      </c>
      <c r="H17" s="28">
        <f t="shared" si="1"/>
        <v>187</v>
      </c>
      <c r="I17" s="23">
        <v>8</v>
      </c>
      <c r="J17" s="28">
        <v>1835</v>
      </c>
      <c r="K17" s="29">
        <v>63</v>
      </c>
    </row>
    <row r="18" spans="1:11" ht="15.75" customHeight="1" x14ac:dyDescent="0.3">
      <c r="A18" s="20">
        <v>6</v>
      </c>
      <c r="B18" s="27" t="s">
        <v>110</v>
      </c>
      <c r="C18" s="27" t="s">
        <v>27</v>
      </c>
      <c r="D18" s="28">
        <v>44</v>
      </c>
      <c r="E18" s="28">
        <v>44</v>
      </c>
      <c r="F18" s="28">
        <v>45</v>
      </c>
      <c r="G18" s="28">
        <v>44</v>
      </c>
      <c r="H18" s="28">
        <f t="shared" si="1"/>
        <v>177</v>
      </c>
      <c r="I18" s="23">
        <v>3</v>
      </c>
      <c r="J18" s="28">
        <v>1817</v>
      </c>
      <c r="K18" s="29">
        <v>55</v>
      </c>
    </row>
    <row r="19" spans="1:11" ht="15.75" customHeight="1" x14ac:dyDescent="0.3">
      <c r="A19" s="20">
        <v>3</v>
      </c>
      <c r="B19" s="27" t="s">
        <v>221</v>
      </c>
      <c r="C19" s="27" t="s">
        <v>122</v>
      </c>
      <c r="D19" s="28">
        <v>40</v>
      </c>
      <c r="E19" s="28">
        <v>47</v>
      </c>
      <c r="F19" s="28">
        <v>46</v>
      </c>
      <c r="G19" s="28">
        <v>42</v>
      </c>
      <c r="H19" s="28">
        <f t="shared" si="1"/>
        <v>175</v>
      </c>
      <c r="I19" s="23">
        <v>2</v>
      </c>
      <c r="J19" s="28">
        <v>1783</v>
      </c>
      <c r="K19" s="29">
        <v>50</v>
      </c>
    </row>
    <row r="20" spans="1:11" ht="15.75" customHeight="1" x14ac:dyDescent="0.3">
      <c r="A20" s="20">
        <v>8</v>
      </c>
      <c r="B20" s="27" t="s">
        <v>340</v>
      </c>
      <c r="C20" s="27" t="s">
        <v>330</v>
      </c>
      <c r="D20" s="28">
        <v>46</v>
      </c>
      <c r="E20" s="28">
        <v>46</v>
      </c>
      <c r="F20" s="28">
        <v>44</v>
      </c>
      <c r="G20" s="28">
        <v>47</v>
      </c>
      <c r="H20" s="28">
        <f t="shared" si="1"/>
        <v>183</v>
      </c>
      <c r="I20" s="23">
        <v>5</v>
      </c>
      <c r="J20" s="28">
        <v>1773</v>
      </c>
      <c r="K20" s="29">
        <v>39</v>
      </c>
    </row>
    <row r="21" spans="1:11" ht="15.75" customHeight="1" x14ac:dyDescent="0.3">
      <c r="A21" s="20">
        <v>5</v>
      </c>
      <c r="B21" s="27" t="s">
        <v>341</v>
      </c>
      <c r="C21" s="27" t="s">
        <v>330</v>
      </c>
      <c r="D21" s="28">
        <v>48</v>
      </c>
      <c r="E21" s="28">
        <v>45</v>
      </c>
      <c r="F21" s="28">
        <v>43</v>
      </c>
      <c r="G21" s="28">
        <v>49</v>
      </c>
      <c r="H21" s="28">
        <f t="shared" si="1"/>
        <v>185</v>
      </c>
      <c r="I21" s="23">
        <v>6</v>
      </c>
      <c r="J21" s="28">
        <v>1775</v>
      </c>
      <c r="K21" s="29">
        <v>37</v>
      </c>
    </row>
    <row r="22" spans="1:11" ht="15.75" customHeight="1" x14ac:dyDescent="0.3">
      <c r="A22" s="20">
        <v>2</v>
      </c>
      <c r="B22" s="27" t="s">
        <v>244</v>
      </c>
      <c r="C22" s="27" t="s">
        <v>122</v>
      </c>
      <c r="D22" s="28">
        <v>41</v>
      </c>
      <c r="E22" s="28">
        <v>46</v>
      </c>
      <c r="F22" s="28">
        <v>42</v>
      </c>
      <c r="G22" s="28">
        <v>41</v>
      </c>
      <c r="H22" s="28">
        <f t="shared" si="1"/>
        <v>170</v>
      </c>
      <c r="I22" s="23">
        <v>1</v>
      </c>
      <c r="J22" s="28">
        <v>1736</v>
      </c>
      <c r="K22" s="29">
        <v>30</v>
      </c>
    </row>
    <row r="23" spans="1:11" ht="15.75" customHeight="1" x14ac:dyDescent="0.3">
      <c r="A23" s="30">
        <v>4</v>
      </c>
      <c r="B23" s="31" t="s">
        <v>342</v>
      </c>
      <c r="C23" s="31" t="s">
        <v>330</v>
      </c>
      <c r="D23" s="34">
        <v>45</v>
      </c>
      <c r="E23" s="34">
        <v>48</v>
      </c>
      <c r="F23" s="90">
        <v>44</v>
      </c>
      <c r="G23" s="34">
        <v>44</v>
      </c>
      <c r="H23" s="34">
        <f t="shared" si="1"/>
        <v>181</v>
      </c>
      <c r="I23" s="33">
        <v>4</v>
      </c>
      <c r="J23" s="34">
        <v>1706</v>
      </c>
      <c r="K23" s="35">
        <v>20</v>
      </c>
    </row>
    <row r="24" spans="1:11" ht="15.75" customHeight="1" x14ac:dyDescent="0.3">
      <c r="A24" s="10"/>
    </row>
    <row r="25" spans="1:11" ht="15.75" customHeight="1" x14ac:dyDescent="0.3">
      <c r="A25" s="1"/>
      <c r="B25" s="8" t="s">
        <v>46</v>
      </c>
      <c r="C25" s="9" t="s">
        <v>343</v>
      </c>
      <c r="D25" s="9"/>
      <c r="E25" s="9" t="s">
        <v>344</v>
      </c>
      <c r="F25" s="8"/>
      <c r="G25" s="8"/>
      <c r="H25" s="8"/>
      <c r="I25" s="8"/>
      <c r="J25" s="8"/>
      <c r="K25" s="8"/>
    </row>
    <row r="26" spans="1:11" ht="15.75" customHeight="1" x14ac:dyDescent="0.3">
      <c r="A26" s="11">
        <v>4</v>
      </c>
      <c r="B26" s="12" t="s">
        <v>10</v>
      </c>
      <c r="C26" s="87" t="s">
        <v>11</v>
      </c>
      <c r="D26" s="63"/>
      <c r="E26" s="63"/>
      <c r="F26" s="63"/>
      <c r="G26" s="88"/>
      <c r="H26" s="13" t="s">
        <v>12</v>
      </c>
      <c r="I26" s="13" t="s">
        <v>13</v>
      </c>
      <c r="J26" s="13" t="s">
        <v>14</v>
      </c>
      <c r="K26" s="14" t="s">
        <v>15</v>
      </c>
    </row>
    <row r="27" spans="1:11" ht="15.75" customHeight="1" x14ac:dyDescent="0.3">
      <c r="A27" s="15">
        <v>5</v>
      </c>
      <c r="B27" s="16" t="s">
        <v>345</v>
      </c>
      <c r="C27" s="16" t="s">
        <v>330</v>
      </c>
      <c r="D27" s="18">
        <v>48</v>
      </c>
      <c r="E27" s="18">
        <v>47</v>
      </c>
      <c r="F27" s="18">
        <v>46</v>
      </c>
      <c r="G27" s="18">
        <v>42</v>
      </c>
      <c r="H27" s="18">
        <f t="shared" ref="H27:H34" si="2">SUM(D27:G27)</f>
        <v>183</v>
      </c>
      <c r="I27" s="18">
        <v>8</v>
      </c>
      <c r="J27" s="18">
        <v>1805</v>
      </c>
      <c r="K27" s="19">
        <v>66</v>
      </c>
    </row>
    <row r="28" spans="1:11" ht="15.75" customHeight="1" x14ac:dyDescent="0.3">
      <c r="A28" s="20">
        <v>8</v>
      </c>
      <c r="B28" s="27" t="s">
        <v>346</v>
      </c>
      <c r="C28" s="27" t="s">
        <v>328</v>
      </c>
      <c r="D28" s="28">
        <v>44</v>
      </c>
      <c r="E28" s="28">
        <v>45</v>
      </c>
      <c r="F28" s="28">
        <v>45</v>
      </c>
      <c r="G28" s="28">
        <v>49</v>
      </c>
      <c r="H28" s="28">
        <f t="shared" si="2"/>
        <v>183</v>
      </c>
      <c r="I28" s="23">
        <v>8</v>
      </c>
      <c r="J28" s="28">
        <v>1784</v>
      </c>
      <c r="K28" s="29">
        <v>63</v>
      </c>
    </row>
    <row r="29" spans="1:11" ht="15.75" customHeight="1" x14ac:dyDescent="0.3">
      <c r="A29" s="20">
        <v>6</v>
      </c>
      <c r="B29" s="27" t="s">
        <v>347</v>
      </c>
      <c r="C29" s="27" t="s">
        <v>27</v>
      </c>
      <c r="D29" s="28">
        <v>44</v>
      </c>
      <c r="E29" s="28">
        <v>43</v>
      </c>
      <c r="F29" s="28">
        <v>46</v>
      </c>
      <c r="G29" s="28">
        <v>40</v>
      </c>
      <c r="H29" s="28">
        <f t="shared" si="2"/>
        <v>173</v>
      </c>
      <c r="I29" s="23">
        <v>4</v>
      </c>
      <c r="J29" s="28">
        <v>1788</v>
      </c>
      <c r="K29" s="29">
        <v>62</v>
      </c>
    </row>
    <row r="30" spans="1:11" ht="15.75" customHeight="1" x14ac:dyDescent="0.3">
      <c r="A30" s="20">
        <v>1</v>
      </c>
      <c r="B30" s="27" t="s">
        <v>348</v>
      </c>
      <c r="C30" s="27" t="s">
        <v>32</v>
      </c>
      <c r="D30" s="28">
        <v>44</v>
      </c>
      <c r="E30" s="28">
        <v>47</v>
      </c>
      <c r="F30" s="28">
        <v>44</v>
      </c>
      <c r="G30" s="28">
        <v>44</v>
      </c>
      <c r="H30" s="28">
        <f t="shared" si="2"/>
        <v>179</v>
      </c>
      <c r="I30" s="23">
        <v>6</v>
      </c>
      <c r="J30" s="24">
        <v>1769</v>
      </c>
      <c r="K30" s="25">
        <v>53</v>
      </c>
    </row>
    <row r="31" spans="1:11" ht="15.75" customHeight="1" x14ac:dyDescent="0.3">
      <c r="A31" s="20">
        <v>2</v>
      </c>
      <c r="B31" s="27" t="s">
        <v>349</v>
      </c>
      <c r="C31" s="27" t="s">
        <v>338</v>
      </c>
      <c r="D31" s="28">
        <v>44</v>
      </c>
      <c r="E31" s="28">
        <v>44</v>
      </c>
      <c r="F31" s="28">
        <v>43</v>
      </c>
      <c r="G31" s="28">
        <v>42</v>
      </c>
      <c r="H31" s="28">
        <f t="shared" si="2"/>
        <v>173</v>
      </c>
      <c r="I31" s="23">
        <v>4</v>
      </c>
      <c r="J31" s="28">
        <v>1733</v>
      </c>
      <c r="K31" s="29">
        <v>42</v>
      </c>
    </row>
    <row r="32" spans="1:11" ht="15.75" customHeight="1" x14ac:dyDescent="0.3">
      <c r="A32" s="20">
        <v>7</v>
      </c>
      <c r="B32" s="27" t="s">
        <v>350</v>
      </c>
      <c r="C32" s="27" t="s">
        <v>330</v>
      </c>
      <c r="D32" s="28">
        <v>43</v>
      </c>
      <c r="E32" s="28">
        <v>45</v>
      </c>
      <c r="F32" s="28">
        <v>45</v>
      </c>
      <c r="G32" s="28">
        <v>46</v>
      </c>
      <c r="H32" s="28">
        <f t="shared" si="2"/>
        <v>179</v>
      </c>
      <c r="I32" s="23">
        <v>6</v>
      </c>
      <c r="J32" s="28">
        <v>1725</v>
      </c>
      <c r="K32" s="29">
        <v>42</v>
      </c>
    </row>
    <row r="33" spans="1:11" ht="15.75" customHeight="1" x14ac:dyDescent="0.3">
      <c r="A33" s="20">
        <v>3</v>
      </c>
      <c r="B33" s="27" t="s">
        <v>351</v>
      </c>
      <c r="C33" s="27" t="s">
        <v>352</v>
      </c>
      <c r="D33" s="91">
        <v>42</v>
      </c>
      <c r="E33" s="28">
        <v>39</v>
      </c>
      <c r="F33" s="28">
        <v>46</v>
      </c>
      <c r="G33" s="28">
        <v>46</v>
      </c>
      <c r="H33" s="28">
        <f t="shared" si="2"/>
        <v>173</v>
      </c>
      <c r="I33" s="23">
        <v>4</v>
      </c>
      <c r="J33" s="28">
        <v>1720</v>
      </c>
      <c r="K33" s="29">
        <v>35</v>
      </c>
    </row>
    <row r="34" spans="1:11" ht="15.75" customHeight="1" x14ac:dyDescent="0.3">
      <c r="A34" s="30">
        <v>4</v>
      </c>
      <c r="B34" s="31" t="s">
        <v>353</v>
      </c>
      <c r="C34" s="31" t="s">
        <v>332</v>
      </c>
      <c r="D34" s="34">
        <v>36</v>
      </c>
      <c r="E34" s="34">
        <v>44</v>
      </c>
      <c r="F34" s="34">
        <v>41</v>
      </c>
      <c r="G34" s="34">
        <v>41</v>
      </c>
      <c r="H34" s="34">
        <f t="shared" si="2"/>
        <v>162</v>
      </c>
      <c r="I34" s="33">
        <v>1</v>
      </c>
      <c r="J34" s="34">
        <v>1621</v>
      </c>
      <c r="K34" s="35">
        <v>12</v>
      </c>
    </row>
    <row r="35" spans="1:11" ht="15.75" customHeight="1" x14ac:dyDescent="0.3">
      <c r="A35" s="10"/>
    </row>
    <row r="36" spans="1:11" ht="15.75" customHeight="1" x14ac:dyDescent="0.3">
      <c r="A36" s="1"/>
      <c r="B36" s="8" t="s">
        <v>49</v>
      </c>
      <c r="C36" s="9" t="s">
        <v>354</v>
      </c>
      <c r="D36" s="9"/>
      <c r="E36" s="9" t="s">
        <v>355</v>
      </c>
      <c r="F36" s="8"/>
      <c r="G36" s="8"/>
      <c r="H36" s="8"/>
      <c r="I36" s="8"/>
      <c r="J36" s="8"/>
      <c r="K36" s="8"/>
    </row>
    <row r="37" spans="1:11" ht="15.75" customHeight="1" x14ac:dyDescent="0.3">
      <c r="A37" s="11">
        <v>4</v>
      </c>
      <c r="B37" s="12" t="s">
        <v>10</v>
      </c>
      <c r="C37" s="87" t="s">
        <v>11</v>
      </c>
      <c r="D37" s="63"/>
      <c r="E37" s="63"/>
      <c r="F37" s="63"/>
      <c r="G37" s="88"/>
      <c r="H37" s="13" t="s">
        <v>12</v>
      </c>
      <c r="I37" s="13" t="s">
        <v>13</v>
      </c>
      <c r="J37" s="13" t="s">
        <v>14</v>
      </c>
      <c r="K37" s="14" t="s">
        <v>15</v>
      </c>
    </row>
    <row r="38" spans="1:11" ht="15.75" customHeight="1" x14ac:dyDescent="0.3">
      <c r="A38" s="15">
        <v>7</v>
      </c>
      <c r="B38" s="16" t="s">
        <v>356</v>
      </c>
      <c r="C38" s="16" t="s">
        <v>352</v>
      </c>
      <c r="D38" s="18">
        <v>37</v>
      </c>
      <c r="E38" s="18">
        <v>43</v>
      </c>
      <c r="F38" s="18">
        <v>39</v>
      </c>
      <c r="G38" s="18">
        <v>36</v>
      </c>
      <c r="H38" s="18">
        <f t="shared" ref="H38:H45" si="3">SUM(D38:G38)</f>
        <v>155</v>
      </c>
      <c r="I38" s="18">
        <v>3</v>
      </c>
      <c r="J38" s="18">
        <v>1683</v>
      </c>
      <c r="K38" s="19">
        <v>58</v>
      </c>
    </row>
    <row r="39" spans="1:11" ht="15.75" customHeight="1" x14ac:dyDescent="0.3">
      <c r="A39" s="20">
        <v>8</v>
      </c>
      <c r="B39" s="27" t="s">
        <v>357</v>
      </c>
      <c r="C39" s="27" t="s">
        <v>330</v>
      </c>
      <c r="D39" s="28">
        <v>38</v>
      </c>
      <c r="E39" s="28">
        <v>42</v>
      </c>
      <c r="F39" s="28">
        <v>42</v>
      </c>
      <c r="G39" s="28">
        <v>43</v>
      </c>
      <c r="H39" s="28">
        <f t="shared" si="3"/>
        <v>165</v>
      </c>
      <c r="I39" s="23">
        <v>6</v>
      </c>
      <c r="J39" s="28">
        <v>1677</v>
      </c>
      <c r="K39" s="29">
        <v>58</v>
      </c>
    </row>
    <row r="40" spans="1:11" ht="15.75" customHeight="1" x14ac:dyDescent="0.3">
      <c r="A40" s="20">
        <v>2</v>
      </c>
      <c r="B40" s="27" t="s">
        <v>358</v>
      </c>
      <c r="C40" s="27" t="s">
        <v>328</v>
      </c>
      <c r="D40" s="28">
        <v>45</v>
      </c>
      <c r="E40" s="28">
        <v>40</v>
      </c>
      <c r="F40" s="28">
        <v>47</v>
      </c>
      <c r="G40" s="28">
        <v>42</v>
      </c>
      <c r="H40" s="28">
        <f t="shared" si="3"/>
        <v>174</v>
      </c>
      <c r="I40" s="23">
        <v>7</v>
      </c>
      <c r="J40" s="28">
        <v>1661</v>
      </c>
      <c r="K40" s="29">
        <v>56</v>
      </c>
    </row>
    <row r="41" spans="1:11" ht="15.75" customHeight="1" x14ac:dyDescent="0.3">
      <c r="A41" s="20">
        <v>3</v>
      </c>
      <c r="B41" s="27" t="s">
        <v>359</v>
      </c>
      <c r="C41" s="27" t="s">
        <v>17</v>
      </c>
      <c r="D41" s="28">
        <v>42</v>
      </c>
      <c r="E41" s="28">
        <v>40</v>
      </c>
      <c r="F41" s="28">
        <v>43</v>
      </c>
      <c r="G41" s="28">
        <v>35</v>
      </c>
      <c r="H41" s="28">
        <f t="shared" si="3"/>
        <v>160</v>
      </c>
      <c r="I41" s="23">
        <v>4</v>
      </c>
      <c r="J41" s="28">
        <v>1670</v>
      </c>
      <c r="K41" s="29">
        <v>55</v>
      </c>
    </row>
    <row r="42" spans="1:11" ht="15.75" customHeight="1" x14ac:dyDescent="0.3">
      <c r="A42" s="20">
        <v>1</v>
      </c>
      <c r="B42" s="27" t="s">
        <v>360</v>
      </c>
      <c r="C42" s="27" t="s">
        <v>330</v>
      </c>
      <c r="D42" s="28">
        <v>35</v>
      </c>
      <c r="E42" s="28">
        <v>45</v>
      </c>
      <c r="F42" s="28">
        <v>43</v>
      </c>
      <c r="G42" s="28">
        <v>41</v>
      </c>
      <c r="H42" s="28">
        <f t="shared" si="3"/>
        <v>164</v>
      </c>
      <c r="I42" s="23">
        <v>5</v>
      </c>
      <c r="J42" s="24">
        <v>1659</v>
      </c>
      <c r="K42" s="25">
        <v>52</v>
      </c>
    </row>
    <row r="43" spans="1:11" ht="15.75" customHeight="1" x14ac:dyDescent="0.3">
      <c r="A43" s="20">
        <v>4</v>
      </c>
      <c r="B43" s="27" t="s">
        <v>361</v>
      </c>
      <c r="C43" s="27" t="s">
        <v>81</v>
      </c>
      <c r="D43" s="28">
        <v>40</v>
      </c>
      <c r="E43" s="28">
        <v>37</v>
      </c>
      <c r="F43" s="28">
        <v>33</v>
      </c>
      <c r="G43" s="28">
        <v>39</v>
      </c>
      <c r="H43" s="28">
        <f t="shared" si="3"/>
        <v>149</v>
      </c>
      <c r="I43" s="23">
        <v>2</v>
      </c>
      <c r="J43" s="28">
        <v>1611</v>
      </c>
      <c r="K43" s="29">
        <v>39</v>
      </c>
    </row>
    <row r="44" spans="1:11" ht="15.75" customHeight="1" x14ac:dyDescent="0.3">
      <c r="A44" s="20">
        <v>6</v>
      </c>
      <c r="B44" s="27" t="s">
        <v>362</v>
      </c>
      <c r="C44" s="27" t="s">
        <v>330</v>
      </c>
      <c r="D44" s="28">
        <v>44</v>
      </c>
      <c r="E44" s="28">
        <v>43</v>
      </c>
      <c r="F44" s="28">
        <v>45</v>
      </c>
      <c r="G44" s="28">
        <v>45</v>
      </c>
      <c r="H44" s="28">
        <f t="shared" si="3"/>
        <v>177</v>
      </c>
      <c r="I44" s="23">
        <v>8</v>
      </c>
      <c r="J44" s="28">
        <v>1572</v>
      </c>
      <c r="K44" s="29">
        <v>39</v>
      </c>
    </row>
    <row r="45" spans="1:11" ht="15.75" customHeight="1" x14ac:dyDescent="0.3">
      <c r="A45" s="30">
        <v>5</v>
      </c>
      <c r="B45" s="31" t="s">
        <v>363</v>
      </c>
      <c r="C45" s="31" t="s">
        <v>328</v>
      </c>
      <c r="D45" s="34" t="s">
        <v>135</v>
      </c>
      <c r="E45" s="34"/>
      <c r="F45" s="34"/>
      <c r="G45" s="34"/>
      <c r="H45" s="34">
        <f t="shared" si="3"/>
        <v>0</v>
      </c>
      <c r="I45" s="33">
        <v>0</v>
      </c>
      <c r="J45" s="34">
        <v>154</v>
      </c>
      <c r="K45" s="35">
        <v>3</v>
      </c>
    </row>
    <row r="46" spans="1:11" ht="15.75" customHeight="1" x14ac:dyDescent="0.3">
      <c r="A46" s="10"/>
    </row>
    <row r="47" spans="1:11" ht="15.75" customHeight="1" x14ac:dyDescent="0.3">
      <c r="A47" s="1"/>
      <c r="B47" s="8" t="s">
        <v>82</v>
      </c>
      <c r="C47" s="9" t="s">
        <v>364</v>
      </c>
      <c r="D47" s="9"/>
      <c r="E47" s="9" t="s">
        <v>365</v>
      </c>
      <c r="F47" s="8"/>
      <c r="G47" s="8"/>
      <c r="H47" s="8"/>
      <c r="I47" s="8"/>
      <c r="J47" s="8"/>
      <c r="K47" s="8"/>
    </row>
    <row r="48" spans="1:11" ht="15.75" customHeight="1" x14ac:dyDescent="0.3">
      <c r="A48" s="11">
        <v>4</v>
      </c>
      <c r="B48" s="12" t="s">
        <v>10</v>
      </c>
      <c r="C48" s="87" t="s">
        <v>11</v>
      </c>
      <c r="D48" s="63"/>
      <c r="E48" s="63"/>
      <c r="F48" s="63"/>
      <c r="G48" s="88"/>
      <c r="H48" s="13" t="s">
        <v>12</v>
      </c>
      <c r="I48" s="13" t="s">
        <v>13</v>
      </c>
      <c r="J48" s="13" t="s">
        <v>14</v>
      </c>
      <c r="K48" s="14" t="s">
        <v>15</v>
      </c>
    </row>
    <row r="49" spans="1:11" ht="15.75" customHeight="1" x14ac:dyDescent="0.3">
      <c r="A49" s="15">
        <v>7</v>
      </c>
      <c r="B49" s="16" t="s">
        <v>366</v>
      </c>
      <c r="C49" s="16" t="s">
        <v>338</v>
      </c>
      <c r="D49" s="18">
        <v>42</v>
      </c>
      <c r="E49" s="18">
        <v>34</v>
      </c>
      <c r="F49" s="18">
        <v>46</v>
      </c>
      <c r="G49" s="18">
        <v>37</v>
      </c>
      <c r="H49" s="18">
        <f t="shared" ref="H49:H56" si="4">SUM(D49:G49)</f>
        <v>159</v>
      </c>
      <c r="I49" s="18">
        <v>6</v>
      </c>
      <c r="J49" s="18">
        <v>1602</v>
      </c>
      <c r="K49" s="19">
        <v>70</v>
      </c>
    </row>
    <row r="50" spans="1:11" ht="15.75" customHeight="1" x14ac:dyDescent="0.3">
      <c r="A50" s="20">
        <v>8</v>
      </c>
      <c r="B50" s="27" t="s">
        <v>367</v>
      </c>
      <c r="C50" s="27" t="s">
        <v>81</v>
      </c>
      <c r="D50" s="28">
        <v>40</v>
      </c>
      <c r="E50" s="28">
        <v>39</v>
      </c>
      <c r="F50" s="28">
        <v>43</v>
      </c>
      <c r="G50" s="28">
        <v>45</v>
      </c>
      <c r="H50" s="28">
        <f t="shared" si="4"/>
        <v>167</v>
      </c>
      <c r="I50" s="23">
        <v>7</v>
      </c>
      <c r="J50" s="28">
        <v>1579</v>
      </c>
      <c r="K50" s="29">
        <v>65</v>
      </c>
    </row>
    <row r="51" spans="1:11" ht="15.75" customHeight="1" x14ac:dyDescent="0.3">
      <c r="A51" s="20">
        <v>6</v>
      </c>
      <c r="B51" s="27" t="s">
        <v>368</v>
      </c>
      <c r="C51" s="27" t="s">
        <v>330</v>
      </c>
      <c r="D51" s="28">
        <v>43</v>
      </c>
      <c r="E51" s="28">
        <v>44</v>
      </c>
      <c r="F51" s="28">
        <v>45</v>
      </c>
      <c r="G51" s="28">
        <v>38</v>
      </c>
      <c r="H51" s="28">
        <f t="shared" si="4"/>
        <v>170</v>
      </c>
      <c r="I51" s="23">
        <v>8</v>
      </c>
      <c r="J51" s="28">
        <v>1536</v>
      </c>
      <c r="K51" s="29">
        <v>60</v>
      </c>
    </row>
    <row r="52" spans="1:11" ht="15.75" customHeight="1" x14ac:dyDescent="0.3">
      <c r="A52" s="20">
        <v>2</v>
      </c>
      <c r="B52" s="27" t="s">
        <v>369</v>
      </c>
      <c r="C52" s="27" t="s">
        <v>328</v>
      </c>
      <c r="D52" s="28">
        <v>34</v>
      </c>
      <c r="E52" s="28">
        <v>36</v>
      </c>
      <c r="F52" s="28">
        <v>42</v>
      </c>
      <c r="G52" s="28">
        <v>37</v>
      </c>
      <c r="H52" s="28">
        <f t="shared" si="4"/>
        <v>149</v>
      </c>
      <c r="I52" s="23">
        <v>5</v>
      </c>
      <c r="J52" s="28">
        <v>1462</v>
      </c>
      <c r="K52" s="29">
        <v>53</v>
      </c>
    </row>
    <row r="53" spans="1:11" ht="15.75" customHeight="1" x14ac:dyDescent="0.3">
      <c r="A53" s="20">
        <v>1</v>
      </c>
      <c r="B53" s="27" t="s">
        <v>370</v>
      </c>
      <c r="C53" s="27" t="s">
        <v>338</v>
      </c>
      <c r="D53" s="28">
        <v>36</v>
      </c>
      <c r="E53" s="28">
        <v>31</v>
      </c>
      <c r="F53" s="28">
        <v>30</v>
      </c>
      <c r="G53" s="28">
        <v>30</v>
      </c>
      <c r="H53" s="28">
        <f t="shared" si="4"/>
        <v>127</v>
      </c>
      <c r="I53" s="23">
        <v>4</v>
      </c>
      <c r="J53" s="24">
        <v>1441</v>
      </c>
      <c r="K53" s="25">
        <v>47</v>
      </c>
    </row>
    <row r="54" spans="1:11" ht="15.75" customHeight="1" x14ac:dyDescent="0.3">
      <c r="A54" s="20">
        <v>4</v>
      </c>
      <c r="B54" s="27" t="s">
        <v>371</v>
      </c>
      <c r="C54" s="27" t="s">
        <v>372</v>
      </c>
      <c r="D54" s="28" t="s">
        <v>135</v>
      </c>
      <c r="E54" s="28"/>
      <c r="F54" s="28"/>
      <c r="G54" s="28"/>
      <c r="H54" s="28">
        <f t="shared" si="4"/>
        <v>0</v>
      </c>
      <c r="I54" s="23">
        <v>0</v>
      </c>
      <c r="J54" s="28">
        <v>943</v>
      </c>
      <c r="K54" s="29">
        <v>24</v>
      </c>
    </row>
    <row r="55" spans="1:11" ht="15.75" customHeight="1" x14ac:dyDescent="0.3">
      <c r="A55" s="20">
        <v>3</v>
      </c>
      <c r="B55" s="27" t="s">
        <v>373</v>
      </c>
      <c r="C55" s="27" t="s">
        <v>328</v>
      </c>
      <c r="D55" s="28" t="s">
        <v>135</v>
      </c>
      <c r="E55" s="28"/>
      <c r="F55" s="28"/>
      <c r="G55" s="28"/>
      <c r="H55" s="28">
        <f t="shared" si="4"/>
        <v>0</v>
      </c>
      <c r="I55" s="23">
        <v>0</v>
      </c>
      <c r="J55" s="28">
        <v>407</v>
      </c>
      <c r="K55" s="29">
        <v>10</v>
      </c>
    </row>
    <row r="56" spans="1:11" ht="15.75" customHeight="1" x14ac:dyDescent="0.3">
      <c r="A56" s="30">
        <v>5</v>
      </c>
      <c r="B56" s="31" t="s">
        <v>374</v>
      </c>
      <c r="C56" s="31" t="s">
        <v>41</v>
      </c>
      <c r="D56" s="34" t="s">
        <v>135</v>
      </c>
      <c r="E56" s="34"/>
      <c r="F56" s="34"/>
      <c r="G56" s="34"/>
      <c r="H56" s="34">
        <f t="shared" si="4"/>
        <v>0</v>
      </c>
      <c r="I56" s="33">
        <v>0</v>
      </c>
      <c r="J56" s="34">
        <v>573</v>
      </c>
      <c r="K56" s="35">
        <v>7</v>
      </c>
    </row>
    <row r="57" spans="1:11" ht="15.75" customHeight="1" x14ac:dyDescent="0.3">
      <c r="A57" s="10"/>
    </row>
    <row r="58" spans="1:11" ht="15.75" customHeight="1" x14ac:dyDescent="0.3">
      <c r="A58" s="10"/>
      <c r="B58" s="10" t="s">
        <v>375</v>
      </c>
      <c r="F58" s="43" t="s">
        <v>167</v>
      </c>
    </row>
    <row r="59" spans="1:11" ht="15.75" customHeight="1" x14ac:dyDescent="0.3">
      <c r="A59" s="10"/>
      <c r="B59" s="10" t="s">
        <v>168</v>
      </c>
    </row>
    <row r="60" spans="1:11" ht="15.75" customHeight="1" x14ac:dyDescent="0.3">
      <c r="A60" s="10"/>
    </row>
    <row r="61" spans="1:11" ht="15.75" customHeight="1" x14ac:dyDescent="0.3">
      <c r="A61" s="10"/>
    </row>
    <row r="62" spans="1:11" ht="15.75" customHeight="1" x14ac:dyDescent="0.3">
      <c r="A62" s="10"/>
    </row>
    <row r="63" spans="1:11" ht="15.75" customHeight="1" x14ac:dyDescent="0.3">
      <c r="A63" s="10"/>
    </row>
    <row r="64" spans="1:1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0C7970F6-BC36-4424-B9E0-D202222FE65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63BE2-197A-4743-A74E-3050D06CF5A4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9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6"/>
      <c r="B1" s="2" t="s">
        <v>321</v>
      </c>
      <c r="C1" s="2"/>
      <c r="D1" s="3"/>
      <c r="E1" s="3"/>
      <c r="F1" s="3"/>
      <c r="G1" s="3" t="s">
        <v>277</v>
      </c>
      <c r="H1" s="3"/>
      <c r="I1" s="4" t="s">
        <v>322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6"/>
      <c r="B2" s="5" t="s">
        <v>2</v>
      </c>
      <c r="C2" s="44"/>
      <c r="D2" s="44"/>
      <c r="E2" s="44"/>
      <c r="F2" s="45" t="s">
        <v>3</v>
      </c>
      <c r="G2" s="45"/>
      <c r="H2" s="45"/>
      <c r="I2" s="45"/>
      <c r="J2" s="45"/>
      <c r="K2" s="45"/>
      <c r="L2" s="44"/>
      <c r="M2" s="44"/>
      <c r="N2" s="44"/>
      <c r="O2" s="44"/>
      <c r="P2" s="44"/>
      <c r="Q2" s="44"/>
      <c r="R2" s="44"/>
      <c r="S2" s="44"/>
      <c r="T2" s="44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376</v>
      </c>
      <c r="D3" s="9" t="s">
        <v>377</v>
      </c>
      <c r="E3" s="9" t="s">
        <v>378</v>
      </c>
      <c r="F3" s="8"/>
      <c r="G3" s="8"/>
      <c r="H3" s="8"/>
      <c r="I3" s="8"/>
      <c r="J3" s="8"/>
      <c r="K3" s="8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.75" customHeight="1" x14ac:dyDescent="0.3">
      <c r="A4" s="11">
        <v>4</v>
      </c>
      <c r="B4" s="12" t="s">
        <v>10</v>
      </c>
      <c r="C4" s="87" t="s">
        <v>11</v>
      </c>
      <c r="D4" s="63"/>
      <c r="E4" s="63"/>
      <c r="F4" s="63"/>
      <c r="G4" s="88"/>
      <c r="H4" s="13" t="s">
        <v>12</v>
      </c>
      <c r="I4" s="13" t="s">
        <v>13</v>
      </c>
      <c r="J4" s="13" t="s">
        <v>14</v>
      </c>
      <c r="K4" s="14" t="s">
        <v>15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5.75" customHeight="1" x14ac:dyDescent="0.3">
      <c r="A5" s="47">
        <v>8</v>
      </c>
      <c r="B5" s="48" t="s">
        <v>327</v>
      </c>
      <c r="C5" s="48" t="s">
        <v>328</v>
      </c>
      <c r="D5" s="17">
        <v>47</v>
      </c>
      <c r="E5" s="17">
        <v>44</v>
      </c>
      <c r="F5" s="17">
        <v>48</v>
      </c>
      <c r="G5" s="17">
        <v>47</v>
      </c>
      <c r="H5" s="18">
        <v>186</v>
      </c>
      <c r="I5" s="18">
        <v>5</v>
      </c>
      <c r="J5" s="17">
        <v>1893</v>
      </c>
      <c r="K5" s="49">
        <v>73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1:25" ht="15.75" customHeight="1" x14ac:dyDescent="0.3">
      <c r="A6" s="52">
        <v>4</v>
      </c>
      <c r="B6" s="50" t="s">
        <v>326</v>
      </c>
      <c r="C6" s="50" t="s">
        <v>183</v>
      </c>
      <c r="D6" s="22">
        <v>50</v>
      </c>
      <c r="E6" s="22">
        <v>44</v>
      </c>
      <c r="F6" s="22">
        <v>46</v>
      </c>
      <c r="G6" s="22">
        <v>50</v>
      </c>
      <c r="H6" s="28">
        <v>190</v>
      </c>
      <c r="I6" s="28">
        <v>7</v>
      </c>
      <c r="J6" s="22">
        <v>1878</v>
      </c>
      <c r="K6" s="51">
        <v>70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75" customHeight="1" x14ac:dyDescent="0.3">
      <c r="A7" s="20">
        <v>1</v>
      </c>
      <c r="B7" s="27" t="s">
        <v>331</v>
      </c>
      <c r="C7" s="27" t="s">
        <v>332</v>
      </c>
      <c r="D7" s="28">
        <v>47</v>
      </c>
      <c r="E7" s="28">
        <v>47</v>
      </c>
      <c r="F7" s="28">
        <v>48</v>
      </c>
      <c r="G7" s="28">
        <v>46</v>
      </c>
      <c r="H7" s="28">
        <v>188</v>
      </c>
      <c r="I7" s="28">
        <v>6</v>
      </c>
      <c r="J7" s="24">
        <v>1852</v>
      </c>
      <c r="K7" s="25">
        <v>58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ht="15.75" customHeight="1" x14ac:dyDescent="0.3">
      <c r="A8" s="52">
        <v>6</v>
      </c>
      <c r="B8" s="50" t="s">
        <v>53</v>
      </c>
      <c r="C8" s="50" t="s">
        <v>54</v>
      </c>
      <c r="D8" s="22">
        <v>48</v>
      </c>
      <c r="E8" s="22">
        <v>48</v>
      </c>
      <c r="F8" s="22">
        <v>47</v>
      </c>
      <c r="G8" s="22">
        <v>48</v>
      </c>
      <c r="H8" s="28">
        <v>191</v>
      </c>
      <c r="I8" s="28">
        <v>8</v>
      </c>
      <c r="J8" s="22">
        <v>1836</v>
      </c>
      <c r="K8" s="51">
        <v>50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15.75" customHeight="1" x14ac:dyDescent="0.3">
      <c r="A9" s="20">
        <v>5</v>
      </c>
      <c r="B9" s="50" t="s">
        <v>110</v>
      </c>
      <c r="C9" s="50" t="s">
        <v>27</v>
      </c>
      <c r="D9" s="22">
        <v>44</v>
      </c>
      <c r="E9" s="22">
        <v>44</v>
      </c>
      <c r="F9" s="22">
        <v>45</v>
      </c>
      <c r="G9" s="22">
        <v>44</v>
      </c>
      <c r="H9" s="28">
        <v>177</v>
      </c>
      <c r="I9" s="28">
        <v>4</v>
      </c>
      <c r="J9" s="22">
        <v>1817</v>
      </c>
      <c r="K9" s="51">
        <v>48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15.75" customHeight="1" x14ac:dyDescent="0.3">
      <c r="A10" s="52">
        <v>2</v>
      </c>
      <c r="B10" s="50" t="s">
        <v>221</v>
      </c>
      <c r="C10" s="50" t="s">
        <v>122</v>
      </c>
      <c r="D10" s="22">
        <v>40</v>
      </c>
      <c r="E10" s="22">
        <v>47</v>
      </c>
      <c r="F10" s="22">
        <v>46</v>
      </c>
      <c r="G10" s="22">
        <v>42</v>
      </c>
      <c r="H10" s="28">
        <v>175</v>
      </c>
      <c r="I10" s="28">
        <v>3</v>
      </c>
      <c r="J10" s="22">
        <v>1783</v>
      </c>
      <c r="K10" s="51">
        <v>39</v>
      </c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ht="15.75" customHeight="1" x14ac:dyDescent="0.3">
      <c r="A11" s="20">
        <v>3</v>
      </c>
      <c r="B11" s="50" t="s">
        <v>333</v>
      </c>
      <c r="C11" s="50" t="s">
        <v>330</v>
      </c>
      <c r="D11" s="22" t="s">
        <v>79</v>
      </c>
      <c r="E11" s="22"/>
      <c r="F11" s="22"/>
      <c r="G11" s="22"/>
      <c r="H11" s="28">
        <v>0</v>
      </c>
      <c r="I11" s="28">
        <v>0</v>
      </c>
      <c r="J11" s="22">
        <v>0</v>
      </c>
      <c r="K11" s="51">
        <v>0</v>
      </c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ht="15.75" customHeight="1" x14ac:dyDescent="0.3">
      <c r="A12" s="30">
        <v>7</v>
      </c>
      <c r="B12" s="31" t="s">
        <v>329</v>
      </c>
      <c r="C12" s="31" t="s">
        <v>330</v>
      </c>
      <c r="D12" s="92" t="s">
        <v>79</v>
      </c>
      <c r="E12" s="34"/>
      <c r="F12" s="34"/>
      <c r="G12" s="34"/>
      <c r="H12" s="34">
        <v>0</v>
      </c>
      <c r="I12" s="34">
        <v>0</v>
      </c>
      <c r="J12" s="32">
        <v>0</v>
      </c>
      <c r="K12" s="55">
        <v>0</v>
      </c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75" customHeigh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5.75" customHeight="1" x14ac:dyDescent="0.3">
      <c r="A14" s="1"/>
      <c r="B14" s="8" t="s">
        <v>7</v>
      </c>
      <c r="C14" s="9" t="s">
        <v>379</v>
      </c>
      <c r="D14" s="9"/>
      <c r="E14" s="9" t="s">
        <v>380</v>
      </c>
      <c r="F14" s="8"/>
      <c r="G14" s="8"/>
      <c r="H14" s="8"/>
      <c r="I14" s="8"/>
      <c r="J14" s="8"/>
      <c r="K14" s="8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5.75" customHeight="1" x14ac:dyDescent="0.3">
      <c r="A15" s="11">
        <v>4</v>
      </c>
      <c r="B15" s="12" t="s">
        <v>10</v>
      </c>
      <c r="C15" s="87" t="s">
        <v>11</v>
      </c>
      <c r="D15" s="63"/>
      <c r="E15" s="63"/>
      <c r="F15" s="63"/>
      <c r="G15" s="88"/>
      <c r="H15" s="13" t="s">
        <v>12</v>
      </c>
      <c r="I15" s="13" t="s">
        <v>13</v>
      </c>
      <c r="J15" s="13" t="s">
        <v>14</v>
      </c>
      <c r="K15" s="14" t="s">
        <v>15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5.75" customHeight="1" x14ac:dyDescent="0.3">
      <c r="A16" s="15">
        <v>5</v>
      </c>
      <c r="B16" s="48" t="s">
        <v>347</v>
      </c>
      <c r="C16" s="48" t="s">
        <v>27</v>
      </c>
      <c r="D16" s="17">
        <v>44</v>
      </c>
      <c r="E16" s="17">
        <v>43</v>
      </c>
      <c r="F16" s="17">
        <v>46</v>
      </c>
      <c r="G16" s="17">
        <v>40</v>
      </c>
      <c r="H16" s="18">
        <v>173</v>
      </c>
      <c r="I16" s="18">
        <v>4</v>
      </c>
      <c r="J16" s="17">
        <v>1788</v>
      </c>
      <c r="K16" s="49">
        <v>60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5.75" customHeight="1" x14ac:dyDescent="0.3">
      <c r="A17" s="20">
        <v>7</v>
      </c>
      <c r="B17" s="50" t="s">
        <v>340</v>
      </c>
      <c r="C17" s="50" t="s">
        <v>330</v>
      </c>
      <c r="D17" s="22">
        <v>46</v>
      </c>
      <c r="E17" s="22">
        <v>46</v>
      </c>
      <c r="F17" s="22">
        <v>44</v>
      </c>
      <c r="G17" s="22">
        <v>47</v>
      </c>
      <c r="H17" s="28">
        <v>183</v>
      </c>
      <c r="I17" s="28">
        <v>6</v>
      </c>
      <c r="J17" s="22">
        <v>1773</v>
      </c>
      <c r="K17" s="51">
        <v>58</v>
      </c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5.75" customHeight="1" x14ac:dyDescent="0.3">
      <c r="A18" s="52">
        <v>2</v>
      </c>
      <c r="B18" s="50" t="s">
        <v>341</v>
      </c>
      <c r="C18" s="50" t="s">
        <v>330</v>
      </c>
      <c r="D18" s="22">
        <v>48</v>
      </c>
      <c r="E18" s="22">
        <v>45</v>
      </c>
      <c r="F18" s="22">
        <v>43</v>
      </c>
      <c r="G18" s="22">
        <v>49</v>
      </c>
      <c r="H18" s="28">
        <v>185</v>
      </c>
      <c r="I18" s="28">
        <v>7</v>
      </c>
      <c r="J18" s="22">
        <v>1775</v>
      </c>
      <c r="K18" s="51">
        <v>57</v>
      </c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5.75" customHeight="1" x14ac:dyDescent="0.3">
      <c r="A19" s="20">
        <v>1</v>
      </c>
      <c r="B19" s="27" t="s">
        <v>342</v>
      </c>
      <c r="C19" s="27" t="s">
        <v>330</v>
      </c>
      <c r="D19" s="28">
        <v>45</v>
      </c>
      <c r="E19" s="28">
        <v>48</v>
      </c>
      <c r="F19" s="93">
        <v>44</v>
      </c>
      <c r="G19" s="28">
        <v>44</v>
      </c>
      <c r="H19" s="28">
        <v>181</v>
      </c>
      <c r="I19" s="28">
        <v>5</v>
      </c>
      <c r="J19" s="24">
        <v>1706</v>
      </c>
      <c r="K19" s="25">
        <v>44</v>
      </c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5.75" customHeight="1" x14ac:dyDescent="0.3">
      <c r="A20" s="20">
        <v>3</v>
      </c>
      <c r="B20" s="50" t="s">
        <v>353</v>
      </c>
      <c r="C20" s="50" t="s">
        <v>332</v>
      </c>
      <c r="D20" s="22">
        <v>36</v>
      </c>
      <c r="E20" s="22">
        <v>44</v>
      </c>
      <c r="F20" s="22">
        <v>41</v>
      </c>
      <c r="G20" s="22">
        <v>41</v>
      </c>
      <c r="H20" s="28">
        <v>162</v>
      </c>
      <c r="I20" s="28">
        <v>3</v>
      </c>
      <c r="J20" s="22">
        <v>1621</v>
      </c>
      <c r="K20" s="51">
        <v>31</v>
      </c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5.75" customHeight="1" x14ac:dyDescent="0.3">
      <c r="A21" s="52">
        <v>4</v>
      </c>
      <c r="B21" s="50" t="s">
        <v>345</v>
      </c>
      <c r="C21" s="50" t="s">
        <v>330</v>
      </c>
      <c r="D21" s="22" t="s">
        <v>79</v>
      </c>
      <c r="E21" s="22"/>
      <c r="F21" s="22"/>
      <c r="G21" s="22"/>
      <c r="H21" s="28">
        <v>0</v>
      </c>
      <c r="I21" s="28">
        <v>0</v>
      </c>
      <c r="J21" s="22">
        <v>0</v>
      </c>
      <c r="K21" s="51">
        <v>0</v>
      </c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5.75" customHeight="1" x14ac:dyDescent="0.3">
      <c r="A22" s="53">
        <v>6</v>
      </c>
      <c r="B22" s="54" t="s">
        <v>350</v>
      </c>
      <c r="C22" s="54" t="s">
        <v>330</v>
      </c>
      <c r="D22" s="32" t="s">
        <v>79</v>
      </c>
      <c r="E22" s="32"/>
      <c r="F22" s="32"/>
      <c r="G22" s="32"/>
      <c r="H22" s="34">
        <v>0</v>
      </c>
      <c r="I22" s="34">
        <v>0</v>
      </c>
      <c r="J22" s="32">
        <v>0</v>
      </c>
      <c r="K22" s="55">
        <v>0</v>
      </c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5.7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5.75" customHeight="1" x14ac:dyDescent="0.3">
      <c r="A24" s="1"/>
      <c r="B24" s="8" t="s">
        <v>46</v>
      </c>
      <c r="C24" s="9" t="s">
        <v>381</v>
      </c>
      <c r="D24" s="9"/>
      <c r="E24" s="9" t="s">
        <v>382</v>
      </c>
      <c r="F24" s="8"/>
      <c r="G24" s="8"/>
      <c r="H24" s="8"/>
      <c r="I24" s="8"/>
      <c r="J24" s="8"/>
      <c r="K24" s="8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5.75" customHeight="1" x14ac:dyDescent="0.3">
      <c r="A25" s="11">
        <v>4</v>
      </c>
      <c r="B25" s="12" t="s">
        <v>10</v>
      </c>
      <c r="C25" s="87" t="s">
        <v>11</v>
      </c>
      <c r="D25" s="63"/>
      <c r="E25" s="63"/>
      <c r="F25" s="63"/>
      <c r="G25" s="88"/>
      <c r="H25" s="13" t="s">
        <v>12</v>
      </c>
      <c r="I25" s="13" t="s">
        <v>13</v>
      </c>
      <c r="J25" s="13" t="s">
        <v>14</v>
      </c>
      <c r="K25" s="14" t="s">
        <v>15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75" customHeight="1" x14ac:dyDescent="0.3">
      <c r="A26" s="15">
        <v>1</v>
      </c>
      <c r="B26" s="16" t="s">
        <v>360</v>
      </c>
      <c r="C26" s="16" t="s">
        <v>330</v>
      </c>
      <c r="D26" s="18">
        <v>35</v>
      </c>
      <c r="E26" s="18">
        <v>45</v>
      </c>
      <c r="F26" s="18">
        <v>43</v>
      </c>
      <c r="G26" s="18">
        <v>41</v>
      </c>
      <c r="H26" s="18">
        <v>164</v>
      </c>
      <c r="I26" s="18">
        <v>5</v>
      </c>
      <c r="J26" s="41">
        <v>1659</v>
      </c>
      <c r="K26" s="42">
        <v>65</v>
      </c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5.75" customHeight="1" x14ac:dyDescent="0.3">
      <c r="A27" s="52">
        <v>6</v>
      </c>
      <c r="B27" s="50" t="s">
        <v>362</v>
      </c>
      <c r="C27" s="50" t="s">
        <v>330</v>
      </c>
      <c r="D27" s="22">
        <v>44</v>
      </c>
      <c r="E27" s="22">
        <v>43</v>
      </c>
      <c r="F27" s="22">
        <v>45</v>
      </c>
      <c r="G27" s="22">
        <v>45</v>
      </c>
      <c r="H27" s="28">
        <v>177</v>
      </c>
      <c r="I27" s="28">
        <v>7</v>
      </c>
      <c r="J27" s="22">
        <v>1572</v>
      </c>
      <c r="K27" s="51">
        <v>58</v>
      </c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5.75" customHeight="1" x14ac:dyDescent="0.3">
      <c r="A28" s="20">
        <v>5</v>
      </c>
      <c r="B28" s="50" t="s">
        <v>368</v>
      </c>
      <c r="C28" s="50" t="s">
        <v>330</v>
      </c>
      <c r="D28" s="22">
        <v>43</v>
      </c>
      <c r="E28" s="22">
        <v>44</v>
      </c>
      <c r="F28" s="22">
        <v>45</v>
      </c>
      <c r="G28" s="22">
        <v>38</v>
      </c>
      <c r="H28" s="28">
        <v>170</v>
      </c>
      <c r="I28" s="28">
        <v>6</v>
      </c>
      <c r="J28" s="22">
        <v>1536</v>
      </c>
      <c r="K28" s="51">
        <v>56</v>
      </c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5.75" customHeight="1" x14ac:dyDescent="0.3">
      <c r="A29" s="52">
        <v>4</v>
      </c>
      <c r="B29" s="50" t="s">
        <v>374</v>
      </c>
      <c r="C29" s="50" t="s">
        <v>41</v>
      </c>
      <c r="D29" s="22" t="s">
        <v>135</v>
      </c>
      <c r="E29" s="22" t="s">
        <v>383</v>
      </c>
      <c r="F29" s="22" t="s">
        <v>383</v>
      </c>
      <c r="G29" s="22" t="s">
        <v>383</v>
      </c>
      <c r="H29" s="28">
        <v>0</v>
      </c>
      <c r="I29" s="28">
        <v>0</v>
      </c>
      <c r="J29" s="22">
        <v>573</v>
      </c>
      <c r="K29" s="51">
        <v>17</v>
      </c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5.75" customHeight="1" x14ac:dyDescent="0.3">
      <c r="A30" s="52">
        <v>2</v>
      </c>
      <c r="B30" s="50" t="s">
        <v>373</v>
      </c>
      <c r="C30" s="50" t="s">
        <v>328</v>
      </c>
      <c r="D30" s="22" t="s">
        <v>135</v>
      </c>
      <c r="E30" s="22" t="s">
        <v>383</v>
      </c>
      <c r="F30" s="22" t="s">
        <v>383</v>
      </c>
      <c r="G30" s="22" t="s">
        <v>383</v>
      </c>
      <c r="H30" s="28">
        <v>0</v>
      </c>
      <c r="I30" s="28">
        <v>0</v>
      </c>
      <c r="J30" s="22">
        <v>407</v>
      </c>
      <c r="K30" s="51">
        <v>13</v>
      </c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5.75" customHeight="1" x14ac:dyDescent="0.3">
      <c r="A31" s="20">
        <v>3</v>
      </c>
      <c r="B31" s="50" t="s">
        <v>371</v>
      </c>
      <c r="C31" s="50" t="s">
        <v>372</v>
      </c>
      <c r="D31" s="22" t="s">
        <v>79</v>
      </c>
      <c r="E31" s="22"/>
      <c r="F31" s="22"/>
      <c r="G31" s="22"/>
      <c r="H31" s="28">
        <v>0</v>
      </c>
      <c r="I31" s="28">
        <v>0</v>
      </c>
      <c r="J31" s="22">
        <v>0</v>
      </c>
      <c r="K31" s="51">
        <v>0</v>
      </c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5.75" customHeight="1" x14ac:dyDescent="0.3">
      <c r="A32" s="30">
        <v>7</v>
      </c>
      <c r="B32" s="54" t="s">
        <v>357</v>
      </c>
      <c r="C32" s="54" t="s">
        <v>330</v>
      </c>
      <c r="D32" s="32" t="s">
        <v>79</v>
      </c>
      <c r="E32" s="32"/>
      <c r="F32" s="32"/>
      <c r="G32" s="32"/>
      <c r="H32" s="34">
        <v>0</v>
      </c>
      <c r="I32" s="34">
        <v>0</v>
      </c>
      <c r="J32" s="32">
        <v>0</v>
      </c>
      <c r="K32" s="55">
        <v>0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5.75" customHeigh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5.75" customHeight="1" x14ac:dyDescent="0.3">
      <c r="A34" s="46"/>
      <c r="B34" s="10" t="s">
        <v>276</v>
      </c>
      <c r="F34" s="43" t="s">
        <v>167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5.75" customHeight="1" x14ac:dyDescent="0.3">
      <c r="A35" s="46"/>
      <c r="B35" s="10" t="s">
        <v>168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5.75" customHeight="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5.7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5.75" customHeight="1" x14ac:dyDescent="0.3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5.75" customHeight="1" x14ac:dyDescent="0.3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5.7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5.7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5.7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5.75" customHeigh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.75" customHeigh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.75" customHeigh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5.75" customHeigh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5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5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5.75" customHeigh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5.75" customHeigh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5.75" customHeigh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5.75" customHeigh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5.75" customHeigh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5.75" customHeigh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5.75" customHeigh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5.75" customHeigh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5.75" customHeigh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5.75" customHeigh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5.75" customHeigh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5.75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75" customHeigh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5.75" customHeigh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5.75" customHeigh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5.75" customHeigh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5.75" customHeight="1" x14ac:dyDescent="0.3">
      <c r="A67" s="10"/>
    </row>
    <row r="68" spans="1:25" ht="15.75" customHeight="1" x14ac:dyDescent="0.3">
      <c r="A68" s="10"/>
    </row>
    <row r="69" spans="1:25" ht="15.75" customHeight="1" x14ac:dyDescent="0.3">
      <c r="A69" s="10"/>
    </row>
    <row r="70" spans="1:25" ht="15.75" customHeight="1" x14ac:dyDescent="0.3">
      <c r="A70" s="10"/>
    </row>
    <row r="71" spans="1:25" ht="15.75" customHeight="1" x14ac:dyDescent="0.3">
      <c r="A71" s="10"/>
    </row>
    <row r="72" spans="1:25" ht="15.75" customHeight="1" x14ac:dyDescent="0.3">
      <c r="A72" s="10"/>
    </row>
    <row r="73" spans="1:25" ht="15.75" customHeight="1" x14ac:dyDescent="0.3">
      <c r="A73" s="1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3743D5AF-60F7-4CB3-B3D7-7E78CED013A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3</vt:lpstr>
      <vt:lpstr>Bench SR (Air) 4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6</vt:lpstr>
      <vt:lpstr>Bench SR (Rim) Jun</vt:lpstr>
      <vt:lpstr>Bench SR (Rim) Sen 1</vt:lpstr>
      <vt:lpstr>Bench SR (Rim) Sen 2</vt:lpstr>
      <vt:lpstr>Bench SR (Rim) Team 1</vt:lpstr>
      <vt:lpstr>Bench SR (Rim) Team 2</vt:lpstr>
      <vt:lpstr>Bench SR (Rim) Team 3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Dewar</vt:lpstr>
      <vt:lpstr>LR Rifle Dewar Sen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Short Range Rifle Team 3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2026-04-21T09:36:10Z</dcterms:created>
  <dcterms:modified xsi:type="dcterms:W3CDTF">2026-04-21T09:38:42Z</dcterms:modified>
</cp:coreProperties>
</file>