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D9815EA3-E0A5-41DA-9169-73FC66B3DE51}" xr6:coauthVersionLast="47" xr6:coauthVersionMax="47" xr10:uidLastSave="{00000000-0000-0000-0000-000000000000}"/>
  <bookViews>
    <workbookView minimized="1" xWindow="870" yWindow="915" windowWidth="21795" windowHeight="14355" tabRatio="850" xr2:uid="{06F26BEF-A969-4AF4-8A97-DAC57132B58C}"/>
  </bookViews>
  <sheets>
    <sheet name="Index" sheetId="78" r:id="rId1"/>
    <sheet name="10m Air Pistol 1" sheetId="19" r:id="rId2"/>
    <sheet name="10m Air Pistol 2" sheetId="20" r:id="rId3"/>
    <sheet name="10m Air Pistol Jun" sheetId="21" r:id="rId4"/>
    <sheet name="10m Air Pistol Sen" sheetId="22" r:id="rId5"/>
    <sheet name="10m Air Pistol Team 1" sheetId="23" r:id="rId6"/>
    <sheet name="10m Air Pistol Team 2" sheetId="24" r:id="rId7"/>
    <sheet name="10m Air Pistol (Supp rest)" sheetId="6" r:id="rId8"/>
    <sheet name="10m Air Pistol (Supp rest) Sen" sheetId="7" r:id="rId9"/>
    <sheet name="6Yd Air Pistol" sheetId="25" r:id="rId10"/>
    <sheet name="10m Air Rifle" sheetId="71" r:id="rId11"/>
    <sheet name="10m Air Rifle Jun" sheetId="74" r:id="rId12"/>
    <sheet name="10m Air Rifle Sen" sheetId="75" r:id="rId13"/>
    <sheet name="10m Air Rifle Team" sheetId="76" r:id="rId14"/>
    <sheet name="10m Air Rifle (Supp rest)" sheetId="72" r:id="rId15"/>
    <sheet name="10m Air Rifle (Supp rest) Sen" sheetId="73" r:id="rId16"/>
    <sheet name="20Yd Pistol" sheetId="67" r:id="rId17"/>
    <sheet name="20Yd Pistol Sen" sheetId="68" r:id="rId18"/>
    <sheet name="Bench 100yd 1" sheetId="49" r:id="rId19"/>
    <sheet name="Bench 100yd 2" sheetId="50" r:id="rId20"/>
    <sheet name="Bench 100yd Sen" sheetId="51" r:id="rId21"/>
    <sheet name="Bench 100yd Team" sheetId="52" r:id="rId22"/>
    <sheet name="Bench 50m 1" sheetId="45" r:id="rId23"/>
    <sheet name="Bench 50m 2" sheetId="46" r:id="rId24"/>
    <sheet name="Bench 50m Sen" sheetId="47" r:id="rId25"/>
    <sheet name="Bench 50m Team" sheetId="48" r:id="rId26"/>
    <sheet name="Bench SR (Air) 1" sheetId="53" r:id="rId27"/>
    <sheet name="Bench SR (Air) 2" sheetId="54" r:id="rId28"/>
    <sheet name="Bench SR (Air) 3" sheetId="42" r:id="rId29"/>
    <sheet name="Bench SR (Air) 4" sheetId="44" r:id="rId30"/>
    <sheet name="Bench SR (Air) Sen" sheetId="43" r:id="rId31"/>
    <sheet name="Bench SR (Air) Team" sheetId="55" r:id="rId32"/>
    <sheet name="Bench SR (Rim) 1" sheetId="56" r:id="rId33"/>
    <sheet name="Bench SR (Rim) 2" sheetId="57" r:id="rId34"/>
    <sheet name="Bench SR (Rim) 3" sheetId="33" r:id="rId35"/>
    <sheet name="Bench SR (Rim) 4" sheetId="37" r:id="rId36"/>
    <sheet name="Bench SR (Rim) 5" sheetId="38" r:id="rId37"/>
    <sheet name="Bench SR (Rim) 6" sheetId="39" r:id="rId38"/>
    <sheet name="Bench SR (Rim) Jun" sheetId="34" r:id="rId39"/>
    <sheet name="Bench SR (Rim) Sen 1" sheetId="35" r:id="rId40"/>
    <sheet name="Bench SR (Rim) Sen 2" sheetId="36" r:id="rId41"/>
    <sheet name="Bench SR (Rim) Team 1" sheetId="58" r:id="rId42"/>
    <sheet name="Bench SR (Rim) Team 2" sheetId="40" r:id="rId43"/>
    <sheet name="Bench SR (Rim) Team 3" sheetId="41" r:id="rId44"/>
    <sheet name="Gallery Rifle Any" sheetId="15" r:id="rId45"/>
    <sheet name="Gallery Rifle Any Sen" sheetId="16" r:id="rId46"/>
    <sheet name="Gallery Rifle Iron" sheetId="17" r:id="rId47"/>
    <sheet name="Gallery Rifle Iron Sen" sheetId="18" r:id="rId48"/>
    <sheet name="L-Barrelled Revolver Any" sheetId="65" r:id="rId49"/>
    <sheet name="L-Barrelled Revolver Iron" sheetId="66" r:id="rId50"/>
    <sheet name="Long Barrelled Pistol" sheetId="69" r:id="rId51"/>
    <sheet name="Long Barrelled Pistol Sen" sheetId="70" r:id="rId52"/>
    <sheet name="LR Rifle 100 Any" sheetId="28" r:id="rId53"/>
    <sheet name="LR Rifle 100 Any Sen" sheetId="29" r:id="rId54"/>
    <sheet name="LR Rifle 50 Iron" sheetId="30" r:id="rId55"/>
    <sheet name="LR Rifle Dewar" sheetId="31" r:id="rId56"/>
    <sheet name="LR Rifle Dewar Sen" sheetId="32" r:id="rId57"/>
    <sheet name="Muzzle-loading Nitro" sheetId="60" r:id="rId58"/>
    <sheet name="Muzzle-loading Pistol" sheetId="61" r:id="rId59"/>
    <sheet name="Muzzle-loading Pistol Sen" sheetId="62" r:id="rId60"/>
    <sheet name="Muzzle-loading Revolver" sheetId="63" r:id="rId61"/>
    <sheet name="Muzzle-loading Revolver Sen" sheetId="64" r:id="rId62"/>
    <sheet name="Rapid Fire Air Pistol" sheetId="5" r:id="rId63"/>
    <sheet name="Rapid Fire Rifle" sheetId="77" r:id="rId64"/>
    <sheet name="Short Range Rifle 1" sheetId="8" r:id="rId65"/>
    <sheet name="Short Range Rifle 2" sheetId="9" r:id="rId66"/>
    <sheet name="Short Range Rifle Jun" sheetId="10" r:id="rId67"/>
    <sheet name="Short Range Rifle Sen" sheetId="11" r:id="rId68"/>
    <sheet name="Short Range Rifle Team 1" sheetId="12" r:id="rId69"/>
    <sheet name="Short Range Rifle Team 2" sheetId="13" r:id="rId70"/>
    <sheet name="Short Range Rifle Team 3" sheetId="14" r:id="rId71"/>
    <sheet name="Sport Rifle 1" sheetId="2" r:id="rId72"/>
    <sheet name="Sport Rifle 2" sheetId="26" r:id="rId73"/>
    <sheet name="Sport Rifle Sen" sheetId="3" r:id="rId74"/>
    <sheet name="Sport Rifle Team 1" sheetId="4" r:id="rId75"/>
    <sheet name="Sport Rifle Team 2" sheetId="27" r:id="rId76"/>
    <sheet name="SR Standard Pistol" sheetId="59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0" i="77" l="1"/>
  <c r="G39" i="77"/>
  <c r="G44" i="77"/>
  <c r="G45" i="77"/>
  <c r="G46" i="77"/>
  <c r="G41" i="77"/>
  <c r="G42" i="77"/>
  <c r="G43" i="77"/>
  <c r="G31" i="77"/>
  <c r="G35" i="77"/>
  <c r="G33" i="77"/>
  <c r="G34" i="77"/>
  <c r="G32" i="77"/>
  <c r="G29" i="77"/>
  <c r="G30" i="77"/>
  <c r="G28" i="77"/>
  <c r="G19" i="77"/>
  <c r="G17" i="77"/>
  <c r="G24" i="77"/>
  <c r="G23" i="77"/>
  <c r="G22" i="77"/>
  <c r="G21" i="77"/>
  <c r="G18" i="77"/>
  <c r="G20" i="77"/>
  <c r="G5" i="77"/>
  <c r="G9" i="77"/>
  <c r="G11" i="77"/>
  <c r="G7" i="77"/>
  <c r="G10" i="77"/>
  <c r="G12" i="77"/>
  <c r="G13" i="77"/>
  <c r="G6" i="77"/>
  <c r="G8" i="77"/>
  <c r="F17" i="76"/>
  <c r="F16" i="76"/>
  <c r="F15" i="76"/>
  <c r="F14" i="76" s="1"/>
  <c r="F12" i="76"/>
  <c r="F9" i="76" s="1"/>
  <c r="F11" i="76"/>
  <c r="F10" i="76"/>
  <c r="M7" i="76"/>
  <c r="F7" i="76"/>
  <c r="M6" i="76"/>
  <c r="F6" i="76"/>
  <c r="M5" i="76"/>
  <c r="F5" i="76"/>
  <c r="M4" i="76"/>
  <c r="F4" i="76"/>
  <c r="F46" i="69" l="1"/>
  <c r="F41" i="69"/>
  <c r="F39" i="69"/>
  <c r="F43" i="69"/>
  <c r="F45" i="69"/>
  <c r="F40" i="69"/>
  <c r="F42" i="69"/>
  <c r="F44" i="69"/>
  <c r="F31" i="69"/>
  <c r="F34" i="69"/>
  <c r="F29" i="69"/>
  <c r="F35" i="69"/>
  <c r="F28" i="69"/>
  <c r="F30" i="69"/>
  <c r="F33" i="69"/>
  <c r="F32" i="69"/>
  <c r="F22" i="69"/>
  <c r="F18" i="69"/>
  <c r="F24" i="69"/>
  <c r="F19" i="69"/>
  <c r="F20" i="69"/>
  <c r="F23" i="69"/>
  <c r="F17" i="69"/>
  <c r="F21" i="69"/>
  <c r="F13" i="69"/>
  <c r="F8" i="69"/>
  <c r="F5" i="69"/>
  <c r="F6" i="69"/>
  <c r="F9" i="69"/>
  <c r="F7" i="69"/>
  <c r="F12" i="69"/>
  <c r="F10" i="69"/>
  <c r="F11" i="69"/>
  <c r="F44" i="67" l="1"/>
  <c r="F39" i="67"/>
  <c r="F42" i="67"/>
  <c r="F45" i="67"/>
  <c r="F43" i="67"/>
  <c r="F41" i="67"/>
  <c r="F40" i="67"/>
  <c r="F46" i="67"/>
  <c r="F31" i="67"/>
  <c r="F28" i="67"/>
  <c r="F35" i="67"/>
  <c r="F29" i="67"/>
  <c r="F34" i="67"/>
  <c r="F30" i="67"/>
  <c r="F32" i="67"/>
  <c r="F33" i="67"/>
  <c r="F20" i="67"/>
  <c r="F19" i="67"/>
  <c r="F21" i="67"/>
  <c r="F24" i="67"/>
  <c r="F18" i="67"/>
  <c r="F17" i="67"/>
  <c r="F23" i="67"/>
  <c r="F22" i="67"/>
  <c r="F5" i="67"/>
  <c r="F7" i="67"/>
  <c r="F9" i="67"/>
  <c r="F8" i="67"/>
  <c r="F10" i="67"/>
  <c r="F6" i="67"/>
  <c r="F13" i="67"/>
  <c r="F12" i="67"/>
  <c r="F11" i="67"/>
  <c r="F16" i="66" l="1"/>
  <c r="F15" i="66"/>
  <c r="F17" i="66"/>
  <c r="F18" i="66"/>
  <c r="F19" i="66"/>
  <c r="F20" i="66"/>
  <c r="F11" i="66"/>
  <c r="F6" i="66"/>
  <c r="F9" i="66"/>
  <c r="F5" i="66"/>
  <c r="F10" i="66"/>
  <c r="F8" i="66"/>
  <c r="F7" i="66"/>
  <c r="F17" i="65"/>
  <c r="F18" i="65"/>
  <c r="F20" i="65"/>
  <c r="F15" i="65"/>
  <c r="F19" i="65"/>
  <c r="F16" i="65"/>
  <c r="F9" i="65"/>
  <c r="F6" i="65"/>
  <c r="F5" i="65"/>
  <c r="F10" i="65"/>
  <c r="F8" i="65"/>
  <c r="F11" i="65"/>
  <c r="F7" i="65"/>
  <c r="G11" i="59"/>
  <c r="G14" i="59"/>
  <c r="G7" i="59"/>
  <c r="G8" i="59"/>
  <c r="G10" i="59"/>
  <c r="G6" i="59"/>
  <c r="G9" i="59"/>
  <c r="G5" i="59"/>
  <c r="G13" i="59"/>
  <c r="G15" i="59"/>
  <c r="G12" i="59"/>
  <c r="M43" i="58"/>
  <c r="F43" i="58"/>
  <c r="M42" i="58"/>
  <c r="F42" i="58"/>
  <c r="M41" i="58"/>
  <c r="M40" i="58" s="1"/>
  <c r="F41" i="58"/>
  <c r="F40" i="58" s="1"/>
  <c r="M38" i="58"/>
  <c r="F38" i="58"/>
  <c r="M37" i="58"/>
  <c r="F37" i="58"/>
  <c r="M36" i="58"/>
  <c r="M35" i="58" s="1"/>
  <c r="F36" i="58"/>
  <c r="F35" i="58" s="1"/>
  <c r="M33" i="58"/>
  <c r="F33" i="58"/>
  <c r="M32" i="58"/>
  <c r="F32" i="58"/>
  <c r="M31" i="58"/>
  <c r="M30" i="58" s="1"/>
  <c r="F31" i="58"/>
  <c r="F30" i="58" s="1"/>
  <c r="M17" i="58"/>
  <c r="F17" i="58"/>
  <c r="M16" i="58"/>
  <c r="F16" i="58"/>
  <c r="M15" i="58"/>
  <c r="M14" i="58" s="1"/>
  <c r="F15" i="58"/>
  <c r="F14" i="58" s="1"/>
  <c r="M12" i="58"/>
  <c r="F12" i="58"/>
  <c r="M11" i="58"/>
  <c r="F11" i="58"/>
  <c r="M10" i="58"/>
  <c r="M9" i="58" s="1"/>
  <c r="F10" i="58"/>
  <c r="F9" i="58" s="1"/>
  <c r="M7" i="58"/>
  <c r="F7" i="58"/>
  <c r="M6" i="58"/>
  <c r="F6" i="58"/>
  <c r="M5" i="58"/>
  <c r="M4" i="58" s="1"/>
  <c r="F5" i="58"/>
  <c r="F4" i="58" s="1"/>
  <c r="F59" i="57"/>
  <c r="F57" i="57"/>
  <c r="F55" i="57"/>
  <c r="F60" i="57"/>
  <c r="F58" i="57"/>
  <c r="F61" i="57"/>
  <c r="F56" i="57"/>
  <c r="F53" i="57"/>
  <c r="F54" i="57"/>
  <c r="F48" i="57"/>
  <c r="F44" i="57"/>
  <c r="F43" i="57"/>
  <c r="F46" i="57"/>
  <c r="F42" i="57"/>
  <c r="F49" i="57"/>
  <c r="F45" i="57"/>
  <c r="F47" i="57"/>
  <c r="F41" i="57"/>
  <c r="F37" i="57"/>
  <c r="F33" i="57"/>
  <c r="F29" i="57"/>
  <c r="F31" i="57"/>
  <c r="F30" i="57"/>
  <c r="F36" i="57"/>
  <c r="F35" i="57"/>
  <c r="F34" i="57"/>
  <c r="F32" i="57"/>
  <c r="F21" i="57"/>
  <c r="F19" i="57"/>
  <c r="F24" i="57"/>
  <c r="F22" i="57"/>
  <c r="F18" i="57"/>
  <c r="F25" i="57"/>
  <c r="F17" i="57"/>
  <c r="F20" i="57"/>
  <c r="F23" i="57"/>
  <c r="F7" i="57"/>
  <c r="F8" i="57"/>
  <c r="F13" i="57"/>
  <c r="F5" i="57"/>
  <c r="F10" i="57"/>
  <c r="F6" i="57"/>
  <c r="F12" i="57"/>
  <c r="F9" i="57"/>
  <c r="F11" i="57"/>
  <c r="F56" i="56"/>
  <c r="F54" i="56"/>
  <c r="F57" i="56"/>
  <c r="F59" i="56"/>
  <c r="F55" i="56"/>
  <c r="F60" i="56"/>
  <c r="F61" i="56"/>
  <c r="F53" i="56"/>
  <c r="F58" i="56"/>
  <c r="F41" i="56"/>
  <c r="F46" i="56"/>
  <c r="F42" i="56"/>
  <c r="F47" i="56"/>
  <c r="F43" i="56"/>
  <c r="F45" i="56"/>
  <c r="F44" i="56"/>
  <c r="F48" i="56"/>
  <c r="F49" i="56"/>
  <c r="F30" i="56"/>
  <c r="F35" i="56"/>
  <c r="F36" i="56"/>
  <c r="F33" i="56"/>
  <c r="F31" i="56"/>
  <c r="F34" i="56"/>
  <c r="F37" i="56"/>
  <c r="F32" i="56"/>
  <c r="F29" i="56"/>
  <c r="F18" i="56"/>
  <c r="F19" i="56"/>
  <c r="F20" i="56"/>
  <c r="F25" i="56"/>
  <c r="F21" i="56"/>
  <c r="F23" i="56"/>
  <c r="F17" i="56"/>
  <c r="F22" i="56"/>
  <c r="F24" i="56"/>
  <c r="F11" i="56"/>
  <c r="F12" i="56"/>
  <c r="F7" i="56"/>
  <c r="F10" i="56"/>
  <c r="F9" i="56"/>
  <c r="F13" i="56"/>
  <c r="F6" i="56"/>
  <c r="F8" i="56"/>
  <c r="F5" i="56"/>
  <c r="M43" i="55"/>
  <c r="F43" i="55"/>
  <c r="M42" i="55"/>
  <c r="F42" i="55"/>
  <c r="M41" i="55"/>
  <c r="F41" i="55"/>
  <c r="M40" i="55"/>
  <c r="F40" i="55"/>
  <c r="M38" i="55"/>
  <c r="F38" i="55"/>
  <c r="M37" i="55"/>
  <c r="F37" i="55"/>
  <c r="M36" i="55"/>
  <c r="F36" i="55"/>
  <c r="M35" i="55"/>
  <c r="F35" i="55"/>
  <c r="M33" i="55"/>
  <c r="F33" i="55"/>
  <c r="M32" i="55"/>
  <c r="F32" i="55"/>
  <c r="M31" i="55"/>
  <c r="F31" i="55"/>
  <c r="M30" i="55"/>
  <c r="F30" i="55"/>
  <c r="M17" i="55"/>
  <c r="F17" i="55"/>
  <c r="F14" i="55" s="1"/>
  <c r="M16" i="55"/>
  <c r="F16" i="55"/>
  <c r="M15" i="55"/>
  <c r="F15" i="55"/>
  <c r="M14" i="55"/>
  <c r="M12" i="55"/>
  <c r="F12" i="55"/>
  <c r="M11" i="55"/>
  <c r="F11" i="55"/>
  <c r="M10" i="55"/>
  <c r="F10" i="55"/>
  <c r="M9" i="55"/>
  <c r="F9" i="55"/>
  <c r="M7" i="55"/>
  <c r="F7" i="55"/>
  <c r="M6" i="55"/>
  <c r="F6" i="55"/>
  <c r="M5" i="55"/>
  <c r="F5" i="55"/>
  <c r="M4" i="55"/>
  <c r="F4" i="55"/>
  <c r="F61" i="54"/>
  <c r="F56" i="54"/>
  <c r="F55" i="54"/>
  <c r="F54" i="54"/>
  <c r="F59" i="54"/>
  <c r="F53" i="54"/>
  <c r="F58" i="54"/>
  <c r="F57" i="54"/>
  <c r="F60" i="54"/>
  <c r="F44" i="54"/>
  <c r="F42" i="54"/>
  <c r="F45" i="54"/>
  <c r="F41" i="54"/>
  <c r="F43" i="54"/>
  <c r="F46" i="54"/>
  <c r="F48" i="54"/>
  <c r="F49" i="54"/>
  <c r="F47" i="54"/>
  <c r="F35" i="54"/>
  <c r="F31" i="54"/>
  <c r="F33" i="54"/>
  <c r="F29" i="54"/>
  <c r="F30" i="54"/>
  <c r="F37" i="54"/>
  <c r="F34" i="54"/>
  <c r="F36" i="54"/>
  <c r="F32" i="54"/>
  <c r="F22" i="54"/>
  <c r="F25" i="54"/>
  <c r="F24" i="54"/>
  <c r="F18" i="54"/>
  <c r="F19" i="54"/>
  <c r="F21" i="54"/>
  <c r="F20" i="54"/>
  <c r="F23" i="54"/>
  <c r="F17" i="54"/>
  <c r="F5" i="54"/>
  <c r="F9" i="54"/>
  <c r="F11" i="54"/>
  <c r="F13" i="54"/>
  <c r="F10" i="54"/>
  <c r="F12" i="54"/>
  <c r="F8" i="54"/>
  <c r="F6" i="54"/>
  <c r="F7" i="54"/>
  <c r="F58" i="53"/>
  <c r="F59" i="53"/>
  <c r="F55" i="53"/>
  <c r="F56" i="53"/>
  <c r="F61" i="53"/>
  <c r="F53" i="53"/>
  <c r="F57" i="53"/>
  <c r="F54" i="53"/>
  <c r="F60" i="53"/>
  <c r="F43" i="53"/>
  <c r="F45" i="53"/>
  <c r="F42" i="53"/>
  <c r="F41" i="53"/>
  <c r="F48" i="53"/>
  <c r="F47" i="53"/>
  <c r="F44" i="53"/>
  <c r="F46" i="53"/>
  <c r="F49" i="53"/>
  <c r="F31" i="53"/>
  <c r="F36" i="53"/>
  <c r="F33" i="53"/>
  <c r="F37" i="53"/>
  <c r="F29" i="53"/>
  <c r="F35" i="53"/>
  <c r="F32" i="53"/>
  <c r="F30" i="53"/>
  <c r="F34" i="53"/>
  <c r="F24" i="53"/>
  <c r="F19" i="53"/>
  <c r="F20" i="53"/>
  <c r="F22" i="53"/>
  <c r="F18" i="53"/>
  <c r="F17" i="53"/>
  <c r="F25" i="53"/>
  <c r="F23" i="53"/>
  <c r="F21" i="53"/>
  <c r="F11" i="53"/>
  <c r="F10" i="53"/>
  <c r="F12" i="53"/>
  <c r="F7" i="53"/>
  <c r="F5" i="53"/>
  <c r="F9" i="53"/>
  <c r="F13" i="53"/>
  <c r="F6" i="53"/>
  <c r="F8" i="53"/>
  <c r="M43" i="52"/>
  <c r="M40" i="52" s="1"/>
  <c r="F43" i="52"/>
  <c r="M42" i="52"/>
  <c r="F42" i="52"/>
  <c r="F40" i="52" s="1"/>
  <c r="M41" i="52"/>
  <c r="F41" i="52"/>
  <c r="F38" i="52"/>
  <c r="F35" i="52" s="1"/>
  <c r="F37" i="52"/>
  <c r="F36" i="52"/>
  <c r="M33" i="52"/>
  <c r="F33" i="52"/>
  <c r="M32" i="52"/>
  <c r="F32" i="52"/>
  <c r="M31" i="52"/>
  <c r="M30" i="52" s="1"/>
  <c r="F31" i="52"/>
  <c r="F30" i="52"/>
  <c r="M17" i="52"/>
  <c r="F17" i="52"/>
  <c r="M16" i="52"/>
  <c r="F16" i="52"/>
  <c r="M15" i="52"/>
  <c r="M14" i="52" s="1"/>
  <c r="F15" i="52"/>
  <c r="F14" i="52"/>
  <c r="F12" i="52"/>
  <c r="F11" i="52"/>
  <c r="F10" i="52"/>
  <c r="F9" i="52" s="1"/>
  <c r="M7" i="52"/>
  <c r="M4" i="52" s="1"/>
  <c r="F7" i="52"/>
  <c r="M6" i="52"/>
  <c r="F6" i="52"/>
  <c r="F4" i="52" s="1"/>
  <c r="M5" i="52"/>
  <c r="F5" i="52"/>
  <c r="F23" i="50"/>
  <c r="F21" i="50"/>
  <c r="F17" i="50"/>
  <c r="F25" i="50"/>
  <c r="F18" i="50"/>
  <c r="F19" i="50"/>
  <c r="F22" i="50"/>
  <c r="F20" i="50"/>
  <c r="F24" i="50"/>
  <c r="F7" i="50"/>
  <c r="F8" i="50"/>
  <c r="F6" i="50"/>
  <c r="F13" i="50"/>
  <c r="F10" i="50"/>
  <c r="F9" i="50"/>
  <c r="F5" i="50"/>
  <c r="F12" i="50"/>
  <c r="F11" i="50"/>
  <c r="F53" i="49"/>
  <c r="F58" i="49"/>
  <c r="F54" i="49"/>
  <c r="F55" i="49"/>
  <c r="F57" i="49"/>
  <c r="F56" i="49"/>
  <c r="F60" i="49"/>
  <c r="F59" i="49"/>
  <c r="F61" i="49"/>
  <c r="F45" i="49"/>
  <c r="F47" i="49"/>
  <c r="F43" i="49"/>
  <c r="F46" i="49"/>
  <c r="F49" i="49"/>
  <c r="F41" i="49"/>
  <c r="F44" i="49"/>
  <c r="F42" i="49"/>
  <c r="F48" i="49"/>
  <c r="F35" i="49"/>
  <c r="F31" i="49"/>
  <c r="F36" i="49"/>
  <c r="F37" i="49"/>
  <c r="F33" i="49"/>
  <c r="F34" i="49"/>
  <c r="F30" i="49"/>
  <c r="F32" i="49"/>
  <c r="F29" i="49"/>
  <c r="F17" i="49"/>
  <c r="F24" i="49"/>
  <c r="F20" i="49"/>
  <c r="F22" i="49"/>
  <c r="F19" i="49"/>
  <c r="F18" i="49"/>
  <c r="F21" i="49"/>
  <c r="F25" i="49"/>
  <c r="F23" i="49"/>
  <c r="F8" i="49"/>
  <c r="F6" i="49"/>
  <c r="F10" i="49"/>
  <c r="F5" i="49"/>
  <c r="F9" i="49"/>
  <c r="F13" i="49"/>
  <c r="F7" i="49"/>
  <c r="F11" i="49"/>
  <c r="F12" i="49"/>
  <c r="F43" i="48"/>
  <c r="F42" i="48"/>
  <c r="F41" i="48"/>
  <c r="F40" i="48"/>
  <c r="F38" i="48"/>
  <c r="F37" i="48"/>
  <c r="F36" i="48"/>
  <c r="F35" i="48"/>
  <c r="M33" i="48"/>
  <c r="M30" i="48" s="1"/>
  <c r="F33" i="48"/>
  <c r="M32" i="48"/>
  <c r="F32" i="48"/>
  <c r="M31" i="48"/>
  <c r="F31" i="48"/>
  <c r="F30" i="48"/>
  <c r="M17" i="48"/>
  <c r="F17" i="48"/>
  <c r="M16" i="48"/>
  <c r="F16" i="48"/>
  <c r="M15" i="48"/>
  <c r="F15" i="48"/>
  <c r="M14" i="48"/>
  <c r="F14" i="48"/>
  <c r="F12" i="48"/>
  <c r="F9" i="48" s="1"/>
  <c r="F11" i="48"/>
  <c r="F10" i="48"/>
  <c r="M7" i="48"/>
  <c r="F7" i="48"/>
  <c r="M6" i="48"/>
  <c r="F6" i="48"/>
  <c r="F4" i="48" s="1"/>
  <c r="M5" i="48"/>
  <c r="M4" i="48" s="1"/>
  <c r="F5" i="48"/>
  <c r="F53" i="46"/>
  <c r="F57" i="46"/>
  <c r="F56" i="46"/>
  <c r="F51" i="46"/>
  <c r="F50" i="46"/>
  <c r="F54" i="46"/>
  <c r="F55" i="46"/>
  <c r="F52" i="46"/>
  <c r="F40" i="46"/>
  <c r="F44" i="46"/>
  <c r="F46" i="46"/>
  <c r="F43" i="46"/>
  <c r="F41" i="46"/>
  <c r="F45" i="46"/>
  <c r="F42" i="46"/>
  <c r="F39" i="46"/>
  <c r="F29" i="46"/>
  <c r="F28" i="46"/>
  <c r="F30" i="46"/>
  <c r="F34" i="46"/>
  <c r="F32" i="46"/>
  <c r="F33" i="46"/>
  <c r="F35" i="46"/>
  <c r="F31" i="46"/>
  <c r="F22" i="46"/>
  <c r="F18" i="46"/>
  <c r="F19" i="46"/>
  <c r="F24" i="46"/>
  <c r="F21" i="46"/>
  <c r="F17" i="46"/>
  <c r="F23" i="46"/>
  <c r="F20" i="46"/>
  <c r="F10" i="46"/>
  <c r="F6" i="46"/>
  <c r="F11" i="46"/>
  <c r="F8" i="46"/>
  <c r="F9" i="46"/>
  <c r="F7" i="46"/>
  <c r="F12" i="46"/>
  <c r="F5" i="46"/>
  <c r="F13" i="46"/>
  <c r="F61" i="45"/>
  <c r="F58" i="45"/>
  <c r="F56" i="45"/>
  <c r="F53" i="45"/>
  <c r="F55" i="45"/>
  <c r="F54" i="45"/>
  <c r="F60" i="45"/>
  <c r="F59" i="45"/>
  <c r="F57" i="45"/>
  <c r="F41" i="45"/>
  <c r="F49" i="45"/>
  <c r="F43" i="45"/>
  <c r="F44" i="45"/>
  <c r="F48" i="45"/>
  <c r="F47" i="45"/>
  <c r="F45" i="45"/>
  <c r="F42" i="45"/>
  <c r="F46" i="45"/>
  <c r="F36" i="45"/>
  <c r="F30" i="45"/>
  <c r="F34" i="45"/>
  <c r="F29" i="45"/>
  <c r="F33" i="45"/>
  <c r="F37" i="45"/>
  <c r="F32" i="45"/>
  <c r="F35" i="45"/>
  <c r="F31" i="45"/>
  <c r="F17" i="45"/>
  <c r="F19" i="45"/>
  <c r="F18" i="45"/>
  <c r="F20" i="45"/>
  <c r="F25" i="45"/>
  <c r="F24" i="45"/>
  <c r="F22" i="45"/>
  <c r="F23" i="45"/>
  <c r="F21" i="45"/>
  <c r="F8" i="45"/>
  <c r="F9" i="45"/>
  <c r="F11" i="45"/>
  <c r="F6" i="45"/>
  <c r="F7" i="45"/>
  <c r="F10" i="45"/>
  <c r="F12" i="45"/>
  <c r="F5" i="45"/>
  <c r="F13" i="45"/>
  <c r="F12" i="44" l="1"/>
  <c r="F9" i="44"/>
  <c r="F8" i="44"/>
  <c r="F5" i="44"/>
  <c r="F10" i="44"/>
  <c r="F6" i="44"/>
  <c r="F7" i="44"/>
  <c r="F11" i="44"/>
  <c r="F55" i="42"/>
  <c r="F54" i="42"/>
  <c r="F56" i="42"/>
  <c r="F57" i="42"/>
  <c r="F58" i="42"/>
  <c r="F61" i="42"/>
  <c r="F60" i="42"/>
  <c r="F59" i="42"/>
  <c r="F53" i="42"/>
  <c r="F48" i="42"/>
  <c r="F43" i="42"/>
  <c r="F47" i="42"/>
  <c r="F46" i="42"/>
  <c r="F41" i="42"/>
  <c r="F45" i="42"/>
  <c r="F49" i="42"/>
  <c r="F42" i="42"/>
  <c r="F44" i="42"/>
  <c r="F34" i="42"/>
  <c r="F35" i="42"/>
  <c r="F30" i="42"/>
  <c r="F29" i="42"/>
  <c r="F36" i="42"/>
  <c r="F37" i="42"/>
  <c r="F33" i="42"/>
  <c r="F31" i="42"/>
  <c r="F32" i="42"/>
  <c r="F21" i="42"/>
  <c r="F23" i="42"/>
  <c r="F20" i="42"/>
  <c r="F22" i="42"/>
  <c r="F18" i="42"/>
  <c r="F19" i="42"/>
  <c r="F24" i="42"/>
  <c r="F17" i="42"/>
  <c r="F25" i="42"/>
  <c r="F5" i="42"/>
  <c r="F9" i="42"/>
  <c r="F12" i="42"/>
  <c r="F6" i="42"/>
  <c r="F13" i="42"/>
  <c r="F7" i="42"/>
  <c r="F8" i="42"/>
  <c r="F10" i="42"/>
  <c r="F11" i="42"/>
  <c r="M17" i="41"/>
  <c r="F17" i="41"/>
  <c r="M16" i="41"/>
  <c r="F16" i="41"/>
  <c r="F14" i="41" s="1"/>
  <c r="M15" i="41"/>
  <c r="M14" i="41" s="1"/>
  <c r="F15" i="41"/>
  <c r="F12" i="41"/>
  <c r="F11" i="41"/>
  <c r="F10" i="41"/>
  <c r="F9" i="41"/>
  <c r="M7" i="41"/>
  <c r="F7" i="41"/>
  <c r="M6" i="41"/>
  <c r="F6" i="41"/>
  <c r="F4" i="41" s="1"/>
  <c r="M5" i="41"/>
  <c r="F5" i="41"/>
  <c r="M4" i="41"/>
  <c r="M43" i="40"/>
  <c r="M40" i="40" s="1"/>
  <c r="F43" i="40"/>
  <c r="F40" i="40" s="1"/>
  <c r="M42" i="40"/>
  <c r="F42" i="40"/>
  <c r="M41" i="40"/>
  <c r="F41" i="40"/>
  <c r="F38" i="40"/>
  <c r="F37" i="40"/>
  <c r="F35" i="40" s="1"/>
  <c r="F36" i="40"/>
  <c r="M33" i="40"/>
  <c r="F33" i="40"/>
  <c r="M32" i="40"/>
  <c r="F32" i="40"/>
  <c r="M31" i="40"/>
  <c r="M30" i="40" s="1"/>
  <c r="F31" i="40"/>
  <c r="F30" i="40" s="1"/>
  <c r="M17" i="40"/>
  <c r="F17" i="40"/>
  <c r="M16" i="40"/>
  <c r="F16" i="40"/>
  <c r="M15" i="40"/>
  <c r="M14" i="40" s="1"/>
  <c r="F15" i="40"/>
  <c r="F14" i="40" s="1"/>
  <c r="M12" i="40"/>
  <c r="F12" i="40"/>
  <c r="M11" i="40"/>
  <c r="F11" i="40"/>
  <c r="M10" i="40"/>
  <c r="M9" i="40" s="1"/>
  <c r="F10" i="40"/>
  <c r="F9" i="40" s="1"/>
  <c r="M7" i="40"/>
  <c r="F7" i="40"/>
  <c r="M6" i="40"/>
  <c r="F6" i="40"/>
  <c r="M5" i="40"/>
  <c r="M4" i="40" s="1"/>
  <c r="F5" i="40"/>
  <c r="F4" i="40" s="1"/>
  <c r="F27" i="39"/>
  <c r="F32" i="39"/>
  <c r="F30" i="39"/>
  <c r="F31" i="39"/>
  <c r="F28" i="39"/>
  <c r="F34" i="39"/>
  <c r="F33" i="39"/>
  <c r="F29" i="39"/>
  <c r="F20" i="39"/>
  <c r="F16" i="39"/>
  <c r="F23" i="39"/>
  <c r="F19" i="39"/>
  <c r="F17" i="39"/>
  <c r="F18" i="39"/>
  <c r="F22" i="39"/>
  <c r="F21" i="39"/>
  <c r="F6" i="39"/>
  <c r="F9" i="39"/>
  <c r="F7" i="39"/>
  <c r="F8" i="39"/>
  <c r="F11" i="39"/>
  <c r="F12" i="39"/>
  <c r="F5" i="39"/>
  <c r="F10" i="39"/>
  <c r="F53" i="38"/>
  <c r="F55" i="38"/>
  <c r="F58" i="38"/>
  <c r="F51" i="38"/>
  <c r="F57" i="38"/>
  <c r="F52" i="38"/>
  <c r="F54" i="38"/>
  <c r="F56" i="38"/>
  <c r="F42" i="38"/>
  <c r="F43" i="38"/>
  <c r="F40" i="38"/>
  <c r="F45" i="38"/>
  <c r="F47" i="38"/>
  <c r="F41" i="38"/>
  <c r="F44" i="38"/>
  <c r="F46" i="38"/>
  <c r="F36" i="38"/>
  <c r="F35" i="38"/>
  <c r="F34" i="38"/>
  <c r="F30" i="38"/>
  <c r="F32" i="38"/>
  <c r="F33" i="38"/>
  <c r="F29" i="38"/>
  <c r="F31" i="38"/>
  <c r="F17" i="38"/>
  <c r="F24" i="38"/>
  <c r="F25" i="38"/>
  <c r="F23" i="38"/>
  <c r="F19" i="38"/>
  <c r="F21" i="38"/>
  <c r="F18" i="38"/>
  <c r="F20" i="38"/>
  <c r="F22" i="38"/>
  <c r="F10" i="38"/>
  <c r="F6" i="38"/>
  <c r="F7" i="38"/>
  <c r="F5" i="38"/>
  <c r="F11" i="38"/>
  <c r="F9" i="38"/>
  <c r="F8" i="38"/>
  <c r="F12" i="38"/>
  <c r="F13" i="38"/>
  <c r="F59" i="37"/>
  <c r="F61" i="37"/>
  <c r="F53" i="37"/>
  <c r="F58" i="37"/>
  <c r="F60" i="37"/>
  <c r="F54" i="37"/>
  <c r="F56" i="37"/>
  <c r="F55" i="37"/>
  <c r="F57" i="37"/>
  <c r="F44" i="37"/>
  <c r="F43" i="37"/>
  <c r="F47" i="37"/>
  <c r="F41" i="37"/>
  <c r="F46" i="37"/>
  <c r="F42" i="37"/>
  <c r="F49" i="37"/>
  <c r="F45" i="37"/>
  <c r="F48" i="37"/>
  <c r="F33" i="37"/>
  <c r="F30" i="37"/>
  <c r="F36" i="37"/>
  <c r="F35" i="37"/>
  <c r="F34" i="37"/>
  <c r="F31" i="37"/>
  <c r="F32" i="37"/>
  <c r="F37" i="37"/>
  <c r="F29" i="37"/>
  <c r="F23" i="37"/>
  <c r="F18" i="37"/>
  <c r="F19" i="37"/>
  <c r="F24" i="37"/>
  <c r="F20" i="37"/>
  <c r="F17" i="37"/>
  <c r="F25" i="37"/>
  <c r="F21" i="37"/>
  <c r="F22" i="37"/>
  <c r="F6" i="37"/>
  <c r="F10" i="37"/>
  <c r="F9" i="37"/>
  <c r="F5" i="37"/>
  <c r="F12" i="37"/>
  <c r="F13" i="37"/>
  <c r="F7" i="37"/>
  <c r="F11" i="37"/>
  <c r="F8" i="37"/>
  <c r="F53" i="33"/>
  <c r="F57" i="33"/>
  <c r="F55" i="33"/>
  <c r="F54" i="33"/>
  <c r="F58" i="33"/>
  <c r="F61" i="33"/>
  <c r="F59" i="33"/>
  <c r="F56" i="33"/>
  <c r="F60" i="33"/>
  <c r="F43" i="33"/>
  <c r="F42" i="33"/>
  <c r="F48" i="33"/>
  <c r="F44" i="33"/>
  <c r="F45" i="33"/>
  <c r="F49" i="33"/>
  <c r="F41" i="33"/>
  <c r="F46" i="33"/>
  <c r="F47" i="33"/>
  <c r="F32" i="33"/>
  <c r="F31" i="33"/>
  <c r="F37" i="33"/>
  <c r="F34" i="33"/>
  <c r="F33" i="33"/>
  <c r="F35" i="33"/>
  <c r="F30" i="33"/>
  <c r="F29" i="33"/>
  <c r="F36" i="33"/>
  <c r="F17" i="33"/>
  <c r="F18" i="33"/>
  <c r="F22" i="33"/>
  <c r="F19" i="33"/>
  <c r="F23" i="33"/>
  <c r="F24" i="33"/>
  <c r="F25" i="33"/>
  <c r="F21" i="33"/>
  <c r="F20" i="33"/>
  <c r="F9" i="33"/>
  <c r="F10" i="33"/>
  <c r="F7" i="33"/>
  <c r="F13" i="33"/>
  <c r="F11" i="33"/>
  <c r="F5" i="33"/>
  <c r="F6" i="33"/>
  <c r="F8" i="33"/>
  <c r="F12" i="33"/>
  <c r="H6" i="31" l="1"/>
  <c r="H11" i="31"/>
  <c r="H8" i="31"/>
  <c r="H12" i="31"/>
  <c r="H9" i="31"/>
  <c r="H10" i="31"/>
  <c r="H7" i="31"/>
  <c r="H5" i="31"/>
  <c r="F8" i="30"/>
  <c r="F11" i="30"/>
  <c r="F12" i="30"/>
  <c r="F7" i="30"/>
  <c r="F6" i="30"/>
  <c r="F10" i="30"/>
  <c r="F9" i="30"/>
  <c r="F5" i="30"/>
  <c r="F9" i="28"/>
  <c r="F6" i="28"/>
  <c r="F10" i="28"/>
  <c r="F11" i="28"/>
  <c r="F7" i="28"/>
  <c r="F8" i="28"/>
  <c r="F5" i="28"/>
  <c r="M17" i="27" l="1"/>
  <c r="F17" i="27"/>
  <c r="M16" i="27"/>
  <c r="F16" i="27"/>
  <c r="M15" i="27"/>
  <c r="M14" i="27" s="1"/>
  <c r="F15" i="27"/>
  <c r="F14" i="27" s="1"/>
  <c r="M12" i="27"/>
  <c r="F12" i="27"/>
  <c r="M11" i="27"/>
  <c r="F11" i="27"/>
  <c r="M10" i="27"/>
  <c r="F10" i="27"/>
  <c r="M9" i="27"/>
  <c r="F9" i="27"/>
  <c r="M7" i="27"/>
  <c r="F7" i="27"/>
  <c r="M6" i="27"/>
  <c r="F6" i="27"/>
  <c r="M5" i="27"/>
  <c r="F5" i="27"/>
  <c r="M4" i="27"/>
  <c r="F4" i="27"/>
  <c r="M17" i="24" l="1"/>
  <c r="F17" i="24"/>
  <c r="M16" i="24"/>
  <c r="F16" i="24"/>
  <c r="M15" i="24"/>
  <c r="M14" i="24" s="1"/>
  <c r="F15" i="24"/>
  <c r="F14" i="24"/>
  <c r="M12" i="24"/>
  <c r="M9" i="24" s="1"/>
  <c r="F12" i="24"/>
  <c r="M11" i="24"/>
  <c r="F11" i="24"/>
  <c r="M10" i="24"/>
  <c r="F10" i="24"/>
  <c r="F9" i="24"/>
  <c r="M7" i="24"/>
  <c r="M4" i="24" s="1"/>
  <c r="F7" i="24"/>
  <c r="M6" i="24"/>
  <c r="F6" i="24"/>
  <c r="M5" i="24"/>
  <c r="F5" i="24"/>
  <c r="F4" i="24"/>
  <c r="M43" i="23"/>
  <c r="F43" i="23"/>
  <c r="M42" i="23"/>
  <c r="F42" i="23"/>
  <c r="M41" i="23"/>
  <c r="F41" i="23"/>
  <c r="M40" i="23"/>
  <c r="F40" i="23"/>
  <c r="M38" i="23"/>
  <c r="F38" i="23"/>
  <c r="M37" i="23"/>
  <c r="F37" i="23"/>
  <c r="M36" i="23"/>
  <c r="F36" i="23"/>
  <c r="M35" i="23"/>
  <c r="F35" i="23"/>
  <c r="M33" i="23"/>
  <c r="F33" i="23"/>
  <c r="M32" i="23"/>
  <c r="F32" i="23"/>
  <c r="M31" i="23"/>
  <c r="F31" i="23"/>
  <c r="M30" i="23"/>
  <c r="F30" i="23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M7" i="23"/>
  <c r="F7" i="23"/>
  <c r="M6" i="23"/>
  <c r="F6" i="23"/>
  <c r="M5" i="23"/>
  <c r="F5" i="23"/>
  <c r="M4" i="23"/>
  <c r="F4" i="23"/>
  <c r="F50" i="17" l="1"/>
  <c r="F48" i="17"/>
  <c r="F47" i="17"/>
  <c r="F46" i="17"/>
  <c r="F49" i="17"/>
  <c r="F43" i="17"/>
  <c r="F51" i="17"/>
  <c r="F45" i="17"/>
  <c r="F44" i="17"/>
  <c r="P33" i="17"/>
  <c r="F37" i="17"/>
  <c r="P32" i="17"/>
  <c r="F35" i="17"/>
  <c r="P35" i="17"/>
  <c r="F39" i="17"/>
  <c r="P37" i="17"/>
  <c r="F36" i="17"/>
  <c r="P34" i="17"/>
  <c r="F31" i="17"/>
  <c r="P38" i="17"/>
  <c r="F32" i="17"/>
  <c r="P36" i="17"/>
  <c r="F33" i="17"/>
  <c r="P31" i="17"/>
  <c r="F38" i="17"/>
  <c r="P39" i="17"/>
  <c r="F34" i="17"/>
  <c r="P21" i="17"/>
  <c r="F25" i="17"/>
  <c r="P23" i="17"/>
  <c r="F27" i="17"/>
  <c r="P25" i="17"/>
  <c r="F21" i="17"/>
  <c r="P26" i="17"/>
  <c r="F18" i="17"/>
  <c r="P18" i="17"/>
  <c r="F24" i="17"/>
  <c r="P20" i="17"/>
  <c r="F26" i="17"/>
  <c r="P24" i="17"/>
  <c r="F20" i="17"/>
  <c r="P27" i="17"/>
  <c r="F23" i="17"/>
  <c r="P19" i="17"/>
  <c r="F19" i="17"/>
  <c r="P22" i="17"/>
  <c r="F22" i="17"/>
  <c r="P5" i="17"/>
  <c r="F5" i="17"/>
  <c r="P9" i="17"/>
  <c r="F9" i="17"/>
  <c r="P10" i="17"/>
  <c r="F10" i="17"/>
  <c r="P6" i="17"/>
  <c r="F8" i="17"/>
  <c r="P12" i="17"/>
  <c r="F11" i="17"/>
  <c r="P11" i="17"/>
  <c r="F6" i="17"/>
  <c r="P7" i="17"/>
  <c r="F12" i="17"/>
  <c r="P14" i="17"/>
  <c r="F14" i="17"/>
  <c r="P13" i="17"/>
  <c r="F7" i="17"/>
  <c r="P8" i="17"/>
  <c r="F13" i="17"/>
  <c r="P31" i="15"/>
  <c r="F35" i="15"/>
  <c r="P35" i="15"/>
  <c r="F33" i="15"/>
  <c r="P32" i="15"/>
  <c r="F39" i="15"/>
  <c r="P33" i="15"/>
  <c r="F31" i="15"/>
  <c r="P36" i="15"/>
  <c r="F34" i="15"/>
  <c r="P38" i="15"/>
  <c r="F36" i="15"/>
  <c r="P39" i="15"/>
  <c r="F37" i="15"/>
  <c r="P34" i="15"/>
  <c r="F38" i="15"/>
  <c r="P37" i="15"/>
  <c r="F32" i="15"/>
  <c r="F18" i="15"/>
  <c r="P19" i="15"/>
  <c r="F20" i="15"/>
  <c r="P20" i="15"/>
  <c r="F23" i="15"/>
  <c r="P23" i="15"/>
  <c r="F24" i="15"/>
  <c r="P24" i="15"/>
  <c r="F25" i="15"/>
  <c r="P25" i="15"/>
  <c r="F26" i="15"/>
  <c r="P21" i="15"/>
  <c r="F19" i="15"/>
  <c r="P26" i="15"/>
  <c r="F21" i="15"/>
  <c r="P22" i="15"/>
  <c r="F22" i="15"/>
  <c r="P18" i="15"/>
  <c r="F27" i="15"/>
  <c r="P9" i="15"/>
  <c r="F12" i="15"/>
  <c r="P12" i="15"/>
  <c r="F8" i="15"/>
  <c r="P10" i="15"/>
  <c r="F14" i="15"/>
  <c r="P11" i="15"/>
  <c r="F13" i="15"/>
  <c r="P14" i="15"/>
  <c r="F10" i="15"/>
  <c r="P13" i="15"/>
  <c r="F11" i="15"/>
  <c r="P5" i="15"/>
  <c r="F6" i="15"/>
  <c r="P7" i="15"/>
  <c r="F5" i="15"/>
  <c r="P6" i="15"/>
  <c r="F7" i="15"/>
  <c r="P8" i="15"/>
  <c r="F9" i="15"/>
  <c r="F17" i="14" l="1"/>
  <c r="F16" i="14"/>
  <c r="F14" i="14" s="1"/>
  <c r="F15" i="14"/>
  <c r="F12" i="14"/>
  <c r="F11" i="14"/>
  <c r="F10" i="14"/>
  <c r="F9" i="14"/>
  <c r="M7" i="14"/>
  <c r="F7" i="14"/>
  <c r="F4" i="14" s="1"/>
  <c r="M6" i="14"/>
  <c r="F6" i="14"/>
  <c r="M5" i="14"/>
  <c r="M4" i="14" s="1"/>
  <c r="F5" i="14"/>
  <c r="M43" i="13"/>
  <c r="F43" i="13"/>
  <c r="F40" i="13" s="1"/>
  <c r="M42" i="13"/>
  <c r="F42" i="13"/>
  <c r="M41" i="13"/>
  <c r="M40" i="13" s="1"/>
  <c r="F41" i="13"/>
  <c r="F38" i="13"/>
  <c r="F37" i="13"/>
  <c r="F35" i="13" s="1"/>
  <c r="F36" i="13"/>
  <c r="M33" i="13"/>
  <c r="F33" i="13"/>
  <c r="M32" i="13"/>
  <c r="F32" i="13"/>
  <c r="M31" i="13"/>
  <c r="M30" i="13" s="1"/>
  <c r="F31" i="13"/>
  <c r="F30" i="13" s="1"/>
  <c r="M17" i="13"/>
  <c r="F17" i="13"/>
  <c r="M16" i="13"/>
  <c r="F16" i="13"/>
  <c r="M15" i="13"/>
  <c r="M14" i="13" s="1"/>
  <c r="F15" i="13"/>
  <c r="F14" i="13" s="1"/>
  <c r="F12" i="13"/>
  <c r="F11" i="13"/>
  <c r="F10" i="13"/>
  <c r="F9" i="13"/>
  <c r="M7" i="13"/>
  <c r="F7" i="13"/>
  <c r="M6" i="13"/>
  <c r="F6" i="13"/>
  <c r="F4" i="13" s="1"/>
  <c r="M5" i="13"/>
  <c r="F5" i="13"/>
  <c r="M4" i="13"/>
  <c r="M43" i="12"/>
  <c r="M40" i="12" s="1"/>
  <c r="F43" i="12"/>
  <c r="M42" i="12"/>
  <c r="F42" i="12"/>
  <c r="M41" i="12"/>
  <c r="F41" i="12"/>
  <c r="F40" i="12" s="1"/>
  <c r="M38" i="12"/>
  <c r="M35" i="12" s="1"/>
  <c r="F38" i="12"/>
  <c r="M37" i="12"/>
  <c r="F37" i="12"/>
  <c r="M36" i="12"/>
  <c r="F36" i="12"/>
  <c r="F35" i="12" s="1"/>
  <c r="M33" i="12"/>
  <c r="M30" i="12" s="1"/>
  <c r="F33" i="12"/>
  <c r="M32" i="12"/>
  <c r="F32" i="12"/>
  <c r="M31" i="12"/>
  <c r="F31" i="12"/>
  <c r="F30" i="12" s="1"/>
  <c r="M17" i="12"/>
  <c r="M14" i="12" s="1"/>
  <c r="F17" i="12"/>
  <c r="M16" i="12"/>
  <c r="F16" i="12"/>
  <c r="M15" i="12"/>
  <c r="F15" i="12"/>
  <c r="F14" i="12" s="1"/>
  <c r="M12" i="12"/>
  <c r="M9" i="12" s="1"/>
  <c r="F12" i="12"/>
  <c r="M11" i="12"/>
  <c r="F11" i="12"/>
  <c r="M10" i="12"/>
  <c r="F10" i="12"/>
  <c r="F9" i="12" s="1"/>
  <c r="M7" i="12"/>
  <c r="M4" i="12" s="1"/>
  <c r="F7" i="12"/>
  <c r="M6" i="12"/>
  <c r="F6" i="12"/>
  <c r="M5" i="12"/>
  <c r="F5" i="12"/>
  <c r="F4" i="12" s="1"/>
  <c r="H50" i="6" l="1"/>
  <c r="H49" i="6"/>
  <c r="H51" i="6"/>
  <c r="H56" i="6"/>
  <c r="H54" i="6"/>
  <c r="H55" i="6"/>
  <c r="H52" i="6"/>
  <c r="H53" i="6"/>
  <c r="H39" i="6"/>
  <c r="H38" i="6"/>
  <c r="H44" i="6"/>
  <c r="H45" i="6"/>
  <c r="H43" i="6"/>
  <c r="H40" i="6"/>
  <c r="H41" i="6"/>
  <c r="H42" i="6"/>
  <c r="H29" i="6"/>
  <c r="H32" i="6"/>
  <c r="H28" i="6"/>
  <c r="H27" i="6"/>
  <c r="H34" i="6"/>
  <c r="H33" i="6"/>
  <c r="H31" i="6"/>
  <c r="H30" i="6"/>
  <c r="H20" i="6"/>
  <c r="H17" i="6"/>
  <c r="H18" i="6"/>
  <c r="H21" i="6"/>
  <c r="H23" i="6"/>
  <c r="H19" i="6"/>
  <c r="H22" i="6"/>
  <c r="H16" i="6"/>
  <c r="H6" i="6"/>
  <c r="H12" i="6"/>
  <c r="H8" i="6"/>
  <c r="H11" i="6"/>
  <c r="H7" i="6"/>
  <c r="H10" i="6"/>
  <c r="H9" i="6"/>
  <c r="H5" i="6"/>
  <c r="H9" i="5" l="1"/>
  <c r="H6" i="5"/>
  <c r="H11" i="5"/>
  <c r="H10" i="5"/>
  <c r="H7" i="5"/>
  <c r="H5" i="5"/>
  <c r="H12" i="5"/>
  <c r="H8" i="5"/>
  <c r="M43" i="4"/>
  <c r="F43" i="4"/>
  <c r="M42" i="4"/>
  <c r="F42" i="4"/>
  <c r="M41" i="4"/>
  <c r="F41" i="4"/>
  <c r="M40" i="4"/>
  <c r="F40" i="4"/>
  <c r="M38" i="4"/>
  <c r="F38" i="4"/>
  <c r="M37" i="4"/>
  <c r="F37" i="4"/>
  <c r="M36" i="4"/>
  <c r="F36" i="4"/>
  <c r="M35" i="4"/>
  <c r="F35" i="4"/>
  <c r="M33" i="4"/>
  <c r="F33" i="4"/>
  <c r="M32" i="4"/>
  <c r="F32" i="4"/>
  <c r="M31" i="4"/>
  <c r="F31" i="4"/>
  <c r="M30" i="4"/>
  <c r="F30" i="4"/>
  <c r="M17" i="4"/>
  <c r="F17" i="4"/>
  <c r="M16" i="4"/>
  <c r="F16" i="4"/>
  <c r="M15" i="4"/>
  <c r="F15" i="4"/>
  <c r="M14" i="4"/>
  <c r="F14" i="4"/>
  <c r="M12" i="4"/>
  <c r="F12" i="4"/>
  <c r="M11" i="4"/>
  <c r="F11" i="4"/>
  <c r="M10" i="4"/>
  <c r="F10" i="4"/>
  <c r="M9" i="4"/>
  <c r="F9" i="4"/>
  <c r="M7" i="4"/>
  <c r="F7" i="4"/>
  <c r="M6" i="4"/>
  <c r="F6" i="4"/>
  <c r="M5" i="4"/>
  <c r="F5" i="4"/>
  <c r="M4" i="4"/>
  <c r="F4" i="4"/>
</calcChain>
</file>

<file path=xl/sharedStrings.xml><?xml version="1.0" encoding="utf-8"?>
<sst xmlns="http://schemas.openxmlformats.org/spreadsheetml/2006/main" count="7973" uniqueCount="1872">
  <si>
    <t>Sport Rifle - Individuals</t>
  </si>
  <si>
    <t>AF</t>
  </si>
  <si>
    <t>á</t>
  </si>
  <si>
    <t>Division One</t>
  </si>
  <si>
    <t>Avg of declared Avgs: 96.4</t>
  </si>
  <si>
    <t>Division Two</t>
  </si>
  <si>
    <t>Avg of declared Avgs: 93.4</t>
  </si>
  <si>
    <t>Name</t>
  </si>
  <si>
    <t>Club</t>
  </si>
  <si>
    <t>Scr</t>
  </si>
  <si>
    <t>Pts</t>
  </si>
  <si>
    <t>Agg</t>
  </si>
  <si>
    <t>Tot</t>
  </si>
  <si>
    <t>P. Barker</t>
  </si>
  <si>
    <t>Leek</t>
  </si>
  <si>
    <t>S. Alexander</t>
  </si>
  <si>
    <t>Penarth</t>
  </si>
  <si>
    <t>J. Beardsley</t>
  </si>
  <si>
    <t>Kendal</t>
  </si>
  <si>
    <t>S. Anderson</t>
  </si>
  <si>
    <t>Sunderland</t>
  </si>
  <si>
    <t>A. McGrugan</t>
  </si>
  <si>
    <t>East Antrim</t>
  </si>
  <si>
    <t>R. Ellsmore</t>
  </si>
  <si>
    <t>Penzance</t>
  </si>
  <si>
    <t>P. Slator</t>
  </si>
  <si>
    <t>Warrington</t>
  </si>
  <si>
    <t>D. Nowell</t>
  </si>
  <si>
    <t>D. Smith</t>
  </si>
  <si>
    <t>St Giles Yarners</t>
  </si>
  <si>
    <t>ncr</t>
  </si>
  <si>
    <t>D. Philips</t>
  </si>
  <si>
    <t>Market Drayton</t>
  </si>
  <si>
    <t>M. Stafford</t>
  </si>
  <si>
    <t>R. Shaw</t>
  </si>
  <si>
    <t>Vickers</t>
  </si>
  <si>
    <t>S. Stafford</t>
  </si>
  <si>
    <t>J. Sinclair</t>
  </si>
  <si>
    <t>Derby</t>
  </si>
  <si>
    <t>D. Stocks</t>
  </si>
  <si>
    <t>Sutton Coldfield</t>
  </si>
  <si>
    <t>C. Taylor</t>
  </si>
  <si>
    <t>Colne</t>
  </si>
  <si>
    <t>M. Watkin</t>
  </si>
  <si>
    <t>T. Yates</t>
  </si>
  <si>
    <t>Deddington</t>
  </si>
  <si>
    <t>Division Three</t>
  </si>
  <si>
    <t>Avg of declared Avgs: 91.6</t>
  </si>
  <si>
    <t>Division Four</t>
  </si>
  <si>
    <t>Avg of declared Avgs: 90.3</t>
  </si>
  <si>
    <t>M. Athersmith</t>
  </si>
  <si>
    <t>A. Bathers</t>
  </si>
  <si>
    <t>Wellington</t>
  </si>
  <si>
    <t>J. Bazin</t>
  </si>
  <si>
    <t>Felton</t>
  </si>
  <si>
    <t>N. Kessell</t>
  </si>
  <si>
    <t>D. Bromley</t>
  </si>
  <si>
    <t>D. McErlain</t>
  </si>
  <si>
    <t>K. Carson</t>
  </si>
  <si>
    <t>Comber</t>
  </si>
  <si>
    <t>L. McFarland</t>
  </si>
  <si>
    <t>P. Hancock</t>
  </si>
  <si>
    <t>Wantage</t>
  </si>
  <si>
    <t>M. Phokou</t>
  </si>
  <si>
    <t>R. Maddocks</t>
  </si>
  <si>
    <t>M. Scott</t>
  </si>
  <si>
    <t>Furness Marksmen</t>
  </si>
  <si>
    <t>R. Shepherd</t>
  </si>
  <si>
    <t>G. Standley</t>
  </si>
  <si>
    <t>J. Shine</t>
  </si>
  <si>
    <t>N. Veitch</t>
  </si>
  <si>
    <t>S. Thomas</t>
  </si>
  <si>
    <t>P. Ward</t>
  </si>
  <si>
    <t>Division Five</t>
  </si>
  <si>
    <t>Avg of declared Avgs: 89.2</t>
  </si>
  <si>
    <t>Division Six</t>
  </si>
  <si>
    <t>Avg of declared Avgs: 88.2</t>
  </si>
  <si>
    <t>J. Bartlam</t>
  </si>
  <si>
    <t>J. Bray</t>
  </si>
  <si>
    <t>R. Collins</t>
  </si>
  <si>
    <t>Portishead</t>
  </si>
  <si>
    <t>S. Cybaniak</t>
  </si>
  <si>
    <t>D. Cook</t>
  </si>
  <si>
    <t>M. Gray</t>
  </si>
  <si>
    <t>York RI</t>
  </si>
  <si>
    <t>J. Jack</t>
  </si>
  <si>
    <t>Redcraig</t>
  </si>
  <si>
    <t>P. Howarth</t>
  </si>
  <si>
    <t>M. Peacock</t>
  </si>
  <si>
    <t>R. Ker</t>
  </si>
  <si>
    <t>W. Pow</t>
  </si>
  <si>
    <t>N. Pilling</t>
  </si>
  <si>
    <t>D. Spenser</t>
  </si>
  <si>
    <t>J. Shaw</t>
  </si>
  <si>
    <t>P. Stokes</t>
  </si>
  <si>
    <t>O. J. Spence</t>
  </si>
  <si>
    <t>B. Wells</t>
  </si>
  <si>
    <t>S. White</t>
  </si>
  <si>
    <t>Division Seven</t>
  </si>
  <si>
    <t>Avg of declared Avgs: 87.2</t>
  </si>
  <si>
    <t>Division Eight</t>
  </si>
  <si>
    <t>Avg of declared Avgs: 86.4</t>
  </si>
  <si>
    <t>J. du Heaume</t>
  </si>
  <si>
    <t>J. Bambery</t>
  </si>
  <si>
    <t>D. Henderson</t>
  </si>
  <si>
    <t>Altrincham</t>
  </si>
  <si>
    <t>S. Dodds</t>
  </si>
  <si>
    <t>Scotton &amp; Farnham</t>
  </si>
  <si>
    <t>R. Herringshaw</t>
  </si>
  <si>
    <t>S. Fairless</t>
  </si>
  <si>
    <t>R. Holden</t>
  </si>
  <si>
    <t>P. Goldthorpe</t>
  </si>
  <si>
    <t>M. Jupp</t>
  </si>
  <si>
    <t>J. Heyworth</t>
  </si>
  <si>
    <t>D. Nelson</t>
  </si>
  <si>
    <t>Preston Grasshoppers</t>
  </si>
  <si>
    <t>P. McBride</t>
  </si>
  <si>
    <t>V. Parfitt</t>
  </si>
  <si>
    <t>R. Ogle</t>
  </si>
  <si>
    <t>J. Parkes</t>
  </si>
  <si>
    <t>M. Sisson</t>
  </si>
  <si>
    <t>Cumb News</t>
  </si>
  <si>
    <t>K. Upton</t>
  </si>
  <si>
    <t>S. Taylforth</t>
  </si>
  <si>
    <t>Division Nine</t>
  </si>
  <si>
    <t>Avg of declared Avgs: 85.4</t>
  </si>
  <si>
    <t>Division Ten</t>
  </si>
  <si>
    <t>Avg of declared Avgs: 84.4</t>
  </si>
  <si>
    <t>P. Dean</t>
  </si>
  <si>
    <t>J. Boulton</t>
  </si>
  <si>
    <t>S. Gardner</t>
  </si>
  <si>
    <t>I. Bradley</t>
  </si>
  <si>
    <t>G. Hopkins</t>
  </si>
  <si>
    <t>Blackburn</t>
  </si>
  <si>
    <t>S. Bury</t>
  </si>
  <si>
    <t>C. Leitch</t>
  </si>
  <si>
    <t>Claymore</t>
  </si>
  <si>
    <t>J. Elliott</t>
  </si>
  <si>
    <t>J. Moore</t>
  </si>
  <si>
    <t>R. Harcombe</t>
  </si>
  <si>
    <t>I. Scott</t>
  </si>
  <si>
    <t>P. E. Harrison</t>
  </si>
  <si>
    <t>D. Stafford</t>
  </si>
  <si>
    <t>S. Logan</t>
  </si>
  <si>
    <t>D. Wheatley</t>
  </si>
  <si>
    <t>R. Powditch</t>
  </si>
  <si>
    <t>A. Williams</t>
  </si>
  <si>
    <t>Blackpool</t>
  </si>
  <si>
    <t>E. Swain</t>
  </si>
  <si>
    <t xml:space="preserve">  Scorer: Andrew Fellerman</t>
  </si>
  <si>
    <t>Seniors</t>
  </si>
  <si>
    <t>Avg of declared Avgs: 93.1</t>
  </si>
  <si>
    <t>Avg of declared Avgs: 88.8</t>
  </si>
  <si>
    <t>Avg of declared Avgs: 85.5</t>
  </si>
  <si>
    <t>Avg of declared Avgs: 81.5</t>
  </si>
  <si>
    <t>P. Bowles</t>
  </si>
  <si>
    <t>C. R. Bullock</t>
  </si>
  <si>
    <t>E. Flint</t>
  </si>
  <si>
    <t>D. Love</t>
  </si>
  <si>
    <t>H. Marshall</t>
  </si>
  <si>
    <t>J. Machin</t>
  </si>
  <si>
    <t>B. Perry</t>
  </si>
  <si>
    <t>K. Taylor</t>
  </si>
  <si>
    <t>Avg of declared Avgs: 78.0</t>
  </si>
  <si>
    <t>Avg of declared Avgs: 69.7</t>
  </si>
  <si>
    <t>I. Braithwaite</t>
  </si>
  <si>
    <t>K. Aitken</t>
  </si>
  <si>
    <t>G. Crosby</t>
  </si>
  <si>
    <t>S. Bullock</t>
  </si>
  <si>
    <t>S. Hayman</t>
  </si>
  <si>
    <t>S. Ferrant</t>
  </si>
  <si>
    <t>D. C. J. Poxon</t>
  </si>
  <si>
    <t>Leicester</t>
  </si>
  <si>
    <t>J. Lytollis</t>
  </si>
  <si>
    <t>B. Sowerbutt</t>
  </si>
  <si>
    <t>B. Murphy</t>
  </si>
  <si>
    <t>JSPC</t>
  </si>
  <si>
    <t>M. Turnbull</t>
  </si>
  <si>
    <t>G. Smith</t>
  </si>
  <si>
    <t>P. Warwick</t>
  </si>
  <si>
    <t>L. Viles</t>
  </si>
  <si>
    <t xml:space="preserve">  Scorer:  See main sheet</t>
  </si>
  <si>
    <t>Sport Rifle - Teams</t>
  </si>
  <si>
    <t>1 Derby</t>
  </si>
  <si>
    <t>v</t>
  </si>
  <si>
    <t>3 Penzance A</t>
  </si>
  <si>
    <t>2 Market Drayton A</t>
  </si>
  <si>
    <t>6 Warrington</t>
  </si>
  <si>
    <t>4 Sunderland A</t>
  </si>
  <si>
    <t>5 Vickers</t>
  </si>
  <si>
    <t>Shot</t>
  </si>
  <si>
    <t>Won</t>
  </si>
  <si>
    <t>Drw</t>
  </si>
  <si>
    <t>Lst</t>
  </si>
  <si>
    <t>Pnt</t>
  </si>
  <si>
    <t>Avg of declared Avgs: 556.7</t>
  </si>
  <si>
    <t>1 Felton</t>
  </si>
  <si>
    <t>3 Market Drayton B</t>
  </si>
  <si>
    <t>2 Leek</t>
  </si>
  <si>
    <t>6 Sunderland C</t>
  </si>
  <si>
    <t>4 Penarth A</t>
  </si>
  <si>
    <t>5 Sunderland B</t>
  </si>
  <si>
    <t>Avg of declared Avgs: 528.2</t>
  </si>
  <si>
    <t>Rapid Fire Air Pistol - Individuals</t>
  </si>
  <si>
    <t>AH1</t>
  </si>
  <si>
    <t>Avg of declared Avgs: 156.4</t>
  </si>
  <si>
    <t>S. Beech</t>
  </si>
  <si>
    <t>Goodyear</t>
  </si>
  <si>
    <t>C. Bowes</t>
  </si>
  <si>
    <t>Dumbarton</t>
  </si>
  <si>
    <t>H. Graham</t>
  </si>
  <si>
    <t>P. Mitchell</t>
  </si>
  <si>
    <t>A. Noble</t>
  </si>
  <si>
    <t>A. Salt</t>
  </si>
  <si>
    <t>D. Spencer</t>
  </si>
  <si>
    <t>D. Watkin</t>
  </si>
  <si>
    <t>Penrhiwpal</t>
  </si>
  <si>
    <t>The RCO or Witness must make an appropriate note on any target that has fewer than 5 shots on it.</t>
  </si>
  <si>
    <t xml:space="preserve">  Scorer: Anne Hamilton</t>
  </si>
  <si>
    <t>.</t>
  </si>
  <si>
    <t>10M Air Pistol - Individuals (Supported rest)</t>
  </si>
  <si>
    <t>AH2</t>
  </si>
  <si>
    <t>Avg of declared Avgs: 185.2</t>
  </si>
  <si>
    <t>C. Burn</t>
  </si>
  <si>
    <t>Norwich City</t>
  </si>
  <si>
    <t>S. Davis</t>
  </si>
  <si>
    <t>Old Silhillians</t>
  </si>
  <si>
    <t>N. Hayes</t>
  </si>
  <si>
    <t>Glevum</t>
  </si>
  <si>
    <t>B. Moat</t>
  </si>
  <si>
    <t>T. Peason</t>
  </si>
  <si>
    <t>GWRSA</t>
  </si>
  <si>
    <t>C. Roads</t>
  </si>
  <si>
    <t>H. Shorrock</t>
  </si>
  <si>
    <t>Telepost</t>
  </si>
  <si>
    <t>Darlington RA</t>
  </si>
  <si>
    <t>Avg of declared Avgs: 178.2</t>
  </si>
  <si>
    <t>D. Boyton</t>
  </si>
  <si>
    <t>Court Riverside</t>
  </si>
  <si>
    <t>M. Freeman</t>
  </si>
  <si>
    <t>Down Hatherley</t>
  </si>
  <si>
    <t>T. Freeman</t>
  </si>
  <si>
    <t>E. Hatcher</t>
  </si>
  <si>
    <t>C. Jefferies</t>
  </si>
  <si>
    <t>T. Mooney</t>
  </si>
  <si>
    <t>Crewe</t>
  </si>
  <si>
    <t>R. Thomas</t>
  </si>
  <si>
    <t>D. Wilkins</t>
  </si>
  <si>
    <t>Avg of declared Avgs: 172.8</t>
  </si>
  <si>
    <t>M. Bowen</t>
  </si>
  <si>
    <t>G. Cox</t>
  </si>
  <si>
    <t>I. Fletcher</t>
  </si>
  <si>
    <t>G. Law</t>
  </si>
  <si>
    <t>M. McGoldrick</t>
  </si>
  <si>
    <t>P. Pay</t>
  </si>
  <si>
    <t>P. Seville</t>
  </si>
  <si>
    <t>I. Stevenson</t>
  </si>
  <si>
    <t>Avg of declared Avgs: 165.3</t>
  </si>
  <si>
    <t>G. Beak</t>
  </si>
  <si>
    <t>G. Garbutt</t>
  </si>
  <si>
    <t>W. F. Hamilton</t>
  </si>
  <si>
    <t>Balerno &amp; Currie</t>
  </si>
  <si>
    <t>J. List</t>
  </si>
  <si>
    <t>Little Clacton</t>
  </si>
  <si>
    <t>D. Parker</t>
  </si>
  <si>
    <t>G. Sowerby</t>
  </si>
  <si>
    <t>A. Trueick</t>
  </si>
  <si>
    <t>S. Western</t>
  </si>
  <si>
    <t>Avg of declared Avgs: 147.4</t>
  </si>
  <si>
    <t>M. Bailey</t>
  </si>
  <si>
    <t>K. Bainbridge</t>
  </si>
  <si>
    <t>G. Clifford</t>
  </si>
  <si>
    <t>D. Heaton</t>
  </si>
  <si>
    <t>Callander</t>
  </si>
  <si>
    <t>S. Holmes</t>
  </si>
  <si>
    <t>C. Milford</t>
  </si>
  <si>
    <t>P. Webb</t>
  </si>
  <si>
    <t>W. Wells</t>
  </si>
  <si>
    <t>Avg of declared Avgs: 184.1</t>
  </si>
  <si>
    <t xml:space="preserve"> </t>
  </si>
  <si>
    <t>w/d</t>
  </si>
  <si>
    <t>Avg of declared Avgs: 173.9</t>
  </si>
  <si>
    <t>Avg of declared Avgs: 150.4</t>
  </si>
  <si>
    <t/>
  </si>
  <si>
    <t>22 Rifle Short Range - Individuals</t>
  </si>
  <si>
    <t>AH3</t>
  </si>
  <si>
    <t>Avg of declared Avgs: 98.1</t>
  </si>
  <si>
    <t>Avg of declared Avgs: 96.8</t>
  </si>
  <si>
    <t>T. Bryan</t>
  </si>
  <si>
    <t>J. Bradfield</t>
  </si>
  <si>
    <t>F. Calder</t>
  </si>
  <si>
    <t>St Andrews</t>
  </si>
  <si>
    <t>H. Bramwell</t>
  </si>
  <si>
    <t>T. Cooper</t>
  </si>
  <si>
    <t>R. Derricott</t>
  </si>
  <si>
    <t>Ross on Wye</t>
  </si>
  <si>
    <t>J. Godsell</t>
  </si>
  <si>
    <t>Dunfermline</t>
  </si>
  <si>
    <t>A. Henson</t>
  </si>
  <si>
    <t>Wilmslow</t>
  </si>
  <si>
    <t>A. Horne</t>
  </si>
  <si>
    <t>S. Kay</t>
  </si>
  <si>
    <t>S. Osmond</t>
  </si>
  <si>
    <t>J. Shepherd</t>
  </si>
  <si>
    <t>B. Rose</t>
  </si>
  <si>
    <t>C. Stirling</t>
  </si>
  <si>
    <t>A. Warren</t>
  </si>
  <si>
    <t>D. Strachan</t>
  </si>
  <si>
    <t>J. Whittaker</t>
  </si>
  <si>
    <t>Avg of declared Avgs: 96.2</t>
  </si>
  <si>
    <t>Avg of declared Avgs: 95.2</t>
  </si>
  <si>
    <t>M. Baeron P7.6.3.2</t>
  </si>
  <si>
    <t>S. Ashdown</t>
  </si>
  <si>
    <t>Bury</t>
  </si>
  <si>
    <t>R. Clarke</t>
  </si>
  <si>
    <t>C. Burns</t>
  </si>
  <si>
    <t>M. Clewer</t>
  </si>
  <si>
    <t>Golden Valley</t>
  </si>
  <si>
    <t>T. C. Chittenden</t>
  </si>
  <si>
    <t>Workington</t>
  </si>
  <si>
    <t>R. Leather</t>
  </si>
  <si>
    <t>M. Newman</t>
  </si>
  <si>
    <t>A. Poole</t>
  </si>
  <si>
    <t>N. Sallie</t>
  </si>
  <si>
    <t>Lanark</t>
  </si>
  <si>
    <t>K. Revell</t>
  </si>
  <si>
    <t>J. Smith</t>
  </si>
  <si>
    <t>A. Ross</t>
  </si>
  <si>
    <t>S. Steele</t>
  </si>
  <si>
    <t>J. P. Stevens</t>
  </si>
  <si>
    <t>N. Stofberg</t>
  </si>
  <si>
    <t>A. Wallace</t>
  </si>
  <si>
    <t>G. Travers</t>
  </si>
  <si>
    <t>Avg of declared Avgs: 94.4</t>
  </si>
  <si>
    <t>Avg of declared Avgs: 93.6</t>
  </si>
  <si>
    <t>P. Baxter</t>
  </si>
  <si>
    <t>P. Ager</t>
  </si>
  <si>
    <t>C. A. Coxon</t>
  </si>
  <si>
    <t>A. Beck</t>
  </si>
  <si>
    <t>Keswick</t>
  </si>
  <si>
    <t>N. Dixon</t>
  </si>
  <si>
    <t>A. Boothroyd</t>
  </si>
  <si>
    <t>A. Hay</t>
  </si>
  <si>
    <t>CSSC (Rosyth)</t>
  </si>
  <si>
    <t>R. Cantello</t>
  </si>
  <si>
    <t>J. Johnson</t>
  </si>
  <si>
    <t>M. Drake</t>
  </si>
  <si>
    <t>K. King</t>
  </si>
  <si>
    <t>N. Harcus</t>
  </si>
  <si>
    <t>W. Parry</t>
  </si>
  <si>
    <t>C. Murnin</t>
  </si>
  <si>
    <t>L. Payne</t>
  </si>
  <si>
    <t>S. Nicklin</t>
  </si>
  <si>
    <t>M. Whitehead</t>
  </si>
  <si>
    <t>S. Thorne</t>
  </si>
  <si>
    <t>Avg of declared Avgs: 92.9</t>
  </si>
  <si>
    <t>Avg of declared Avgs: 92.0</t>
  </si>
  <si>
    <t>P. Bailey</t>
  </si>
  <si>
    <t>A. Angus</t>
  </si>
  <si>
    <t>M. Johnstone</t>
  </si>
  <si>
    <t>C. Brown</t>
  </si>
  <si>
    <t>T. McFarland</t>
  </si>
  <si>
    <t>M. Bryan</t>
  </si>
  <si>
    <t>Llantrisant &amp; Cardiff</t>
  </si>
  <si>
    <t>N. Morewood</t>
  </si>
  <si>
    <t>D. Burns</t>
  </si>
  <si>
    <t>N. L. Morewood</t>
  </si>
  <si>
    <t>A. Coleman</t>
  </si>
  <si>
    <t>J. Morris</t>
  </si>
  <si>
    <t>M. Sinclair</t>
  </si>
  <si>
    <t>K. L. Dinkel</t>
  </si>
  <si>
    <t>K. Tulloch</t>
  </si>
  <si>
    <t>A. Rathbone</t>
  </si>
  <si>
    <t>Jaguar</t>
  </si>
  <si>
    <t>S. Turton</t>
  </si>
  <si>
    <t>M. Shaw</t>
  </si>
  <si>
    <t>Avg of declared Avgs: 91.5</t>
  </si>
  <si>
    <t>Avg of declared Avgs: 91.1</t>
  </si>
  <si>
    <t>J. Ewence</t>
  </si>
  <si>
    <t>K. Barrett</t>
  </si>
  <si>
    <t>J. Maher</t>
  </si>
  <si>
    <t>P. Besant</t>
  </si>
  <si>
    <t>S. Mcarthur</t>
  </si>
  <si>
    <t>M. Caton</t>
  </si>
  <si>
    <t>A. Mead</t>
  </si>
  <si>
    <t>S. Clarke</t>
  </si>
  <si>
    <t>Barry Plastics</t>
  </si>
  <si>
    <t>S. Messenger</t>
  </si>
  <si>
    <t>P. Dodds</t>
  </si>
  <si>
    <t>J. P. Pearson</t>
  </si>
  <si>
    <t>L. Erb</t>
  </si>
  <si>
    <t>A. Purdy</t>
  </si>
  <si>
    <t>S. Ewence</t>
  </si>
  <si>
    <t>M. Rathbone</t>
  </si>
  <si>
    <t>A. Greenlees</t>
  </si>
  <si>
    <t>Darlington RPC</t>
  </si>
  <si>
    <t>H. Wong</t>
  </si>
  <si>
    <t>G. Venables</t>
  </si>
  <si>
    <t>Division Eleven</t>
  </si>
  <si>
    <t>Avg of declared Avgs: 90.2</t>
  </si>
  <si>
    <t>Division Twelve</t>
  </si>
  <si>
    <t>Avg of declared Avgs: 89.1</t>
  </si>
  <si>
    <t>G. Butler</t>
  </si>
  <si>
    <t>A. Ashdown</t>
  </si>
  <si>
    <t>H. Ferguson</t>
  </si>
  <si>
    <t>A. Bramwell</t>
  </si>
  <si>
    <t>M. Gardner</t>
  </si>
  <si>
    <t>T. Clifton</t>
  </si>
  <si>
    <t>S. King</t>
  </si>
  <si>
    <t>J. Davies</t>
  </si>
  <si>
    <t>A. Kanes</t>
  </si>
  <si>
    <t>A. N. Mackie</t>
  </si>
  <si>
    <t>D. Lee</t>
  </si>
  <si>
    <t>E. Matthews</t>
  </si>
  <si>
    <t>F. Perkins</t>
  </si>
  <si>
    <t>D. N. Price</t>
  </si>
  <si>
    <t>G. A. Smith</t>
  </si>
  <si>
    <t>R. Wilson</t>
  </si>
  <si>
    <t>Division Thirteen</t>
  </si>
  <si>
    <t>Avg of declared Avgs: 88.4</t>
  </si>
  <si>
    <t>Division Fourteen</t>
  </si>
  <si>
    <t>M. Allen</t>
  </si>
  <si>
    <t>J. Ambrus</t>
  </si>
  <si>
    <t>H. Bullmore</t>
  </si>
  <si>
    <t>P. G. Barnett</t>
  </si>
  <si>
    <t>Q. Dectot</t>
  </si>
  <si>
    <t>A. Cirovic</t>
  </si>
  <si>
    <t>A. Fox-Laird</t>
  </si>
  <si>
    <t>A. Edgar</t>
  </si>
  <si>
    <t>M. Frobisher</t>
  </si>
  <si>
    <t>G. Garrett</t>
  </si>
  <si>
    <t>A. Mylles</t>
  </si>
  <si>
    <t>J. Griffiths</t>
  </si>
  <si>
    <t>I. Reid</t>
  </si>
  <si>
    <t>J. Hankin</t>
  </si>
  <si>
    <t>D. White</t>
  </si>
  <si>
    <t>B. Hubbard</t>
  </si>
  <si>
    <t>S. Worthington</t>
  </si>
  <si>
    <t>M. Lee</t>
  </si>
  <si>
    <t>Division Fifteen</t>
  </si>
  <si>
    <t>Avg of declared Avgs: 85.2</t>
  </si>
  <si>
    <t>Division Sixteen</t>
  </si>
  <si>
    <t>Avg of declared Avgs: 79.8</t>
  </si>
  <si>
    <t>G. Adams</t>
  </si>
  <si>
    <t>R. Desai</t>
  </si>
  <si>
    <t>L. Grant</t>
  </si>
  <si>
    <t>B. Fletcher</t>
  </si>
  <si>
    <t>G. Hathaway</t>
  </si>
  <si>
    <t>O. Flynn</t>
  </si>
  <si>
    <t>O. Hubbard</t>
  </si>
  <si>
    <t>M. Janicki</t>
  </si>
  <si>
    <t>P. Leviston</t>
  </si>
  <si>
    <t>K. B. McCrindle</t>
  </si>
  <si>
    <t>T. Lloyd</t>
  </si>
  <si>
    <t>D. Phin</t>
  </si>
  <si>
    <t>W. Phin</t>
  </si>
  <si>
    <t>C. Short</t>
  </si>
  <si>
    <t>A. Ryles</t>
  </si>
  <si>
    <t>B. Southam</t>
  </si>
  <si>
    <t>Juniors</t>
  </si>
  <si>
    <t>Avg of declared Avgs: 89.5</t>
  </si>
  <si>
    <t>Avg of declared Avgs: 85.7</t>
  </si>
  <si>
    <t>Avg of declared Avgs: 93.5</t>
  </si>
  <si>
    <t>Avg of declared Avgs: 89.3</t>
  </si>
  <si>
    <t>22 Rifle Short Range - Teams</t>
  </si>
  <si>
    <t>1 Balerno &amp; Currie</t>
  </si>
  <si>
    <t>3 Dunfermline A</t>
  </si>
  <si>
    <t>R. Bain</t>
  </si>
  <si>
    <t>G. Walker (sub)</t>
  </si>
  <si>
    <t>2 Dumfries A</t>
  </si>
  <si>
    <t>6 St Andrews A</t>
  </si>
  <si>
    <t>J. G. Shedden</t>
  </si>
  <si>
    <t>G. Thomas</t>
  </si>
  <si>
    <t>A. Cardash-Crowsley</t>
  </si>
  <si>
    <t>I. Turnbull</t>
  </si>
  <si>
    <t>4 Kendal A</t>
  </si>
  <si>
    <t>5 Penarth A</t>
  </si>
  <si>
    <t>Avg of declared Avgs: 582.8</t>
  </si>
  <si>
    <t>1 Blackpool</t>
  </si>
  <si>
    <t>3 Dunfermline B</t>
  </si>
  <si>
    <t>2 Dumfries B</t>
  </si>
  <si>
    <t>6 Wilmslow</t>
  </si>
  <si>
    <t>C. De Jonckheere</t>
  </si>
  <si>
    <t>F. Shedden</t>
  </si>
  <si>
    <t>4 St Andrews B</t>
  </si>
  <si>
    <t>5 Sunderland A</t>
  </si>
  <si>
    <t>Avg of declared Avgs: 564.8</t>
  </si>
  <si>
    <t>1 Bury</t>
  </si>
  <si>
    <t>3 Jaguar A</t>
  </si>
  <si>
    <t>S. Turton P5.2.3</t>
  </si>
  <si>
    <t>2 Felton</t>
  </si>
  <si>
    <t>6 Bogey552</t>
  </si>
  <si>
    <t>M. Watson (sub)</t>
  </si>
  <si>
    <t>4 Kendal B</t>
  </si>
  <si>
    <t>5 Penarth B</t>
  </si>
  <si>
    <t>Avg of declared Avgs: 553.2</t>
  </si>
  <si>
    <t>1 Dunfermline C</t>
  </si>
  <si>
    <t>3 St Andrews C</t>
  </si>
  <si>
    <t>L. Cooper (sub)</t>
  </si>
  <si>
    <t>J. Howe</t>
  </si>
  <si>
    <t>2 Jaguar B</t>
  </si>
  <si>
    <t>6 Bogey540</t>
  </si>
  <si>
    <t>4 Vickers</t>
  </si>
  <si>
    <t>5 Workington</t>
  </si>
  <si>
    <t>Avg of declared Avgs: 541.8</t>
  </si>
  <si>
    <t>1 Jaguar C</t>
  </si>
  <si>
    <t>3 St Andrews D</t>
  </si>
  <si>
    <t>R. Wilson (sub)</t>
  </si>
  <si>
    <t>A. Grierson</t>
  </si>
  <si>
    <t>2 Kendal C</t>
  </si>
  <si>
    <t>Average</t>
  </si>
  <si>
    <t>4 Sunderland B</t>
  </si>
  <si>
    <t>5 Bogey475</t>
  </si>
  <si>
    <t>Avg of declared Avgs: 507.8</t>
  </si>
  <si>
    <t>Gallery Rifle Any Sights - Individuals</t>
  </si>
  <si>
    <t>DE</t>
  </si>
  <si>
    <t>Avg of declared Avgs: 197.0</t>
  </si>
  <si>
    <t>Avg of declared Avgs: 191.0</t>
  </si>
  <si>
    <t>S. Andrews</t>
  </si>
  <si>
    <t>J. Brown</t>
  </si>
  <si>
    <t>G. Collins</t>
  </si>
  <si>
    <t>A. Michalski</t>
  </si>
  <si>
    <t>Rotherham Chantry</t>
  </si>
  <si>
    <t>A. Jones</t>
  </si>
  <si>
    <t>Bolton</t>
  </si>
  <si>
    <t>R. Marshall</t>
  </si>
  <si>
    <t>D. Roberts</t>
  </si>
  <si>
    <t>K. Stockham</t>
  </si>
  <si>
    <t>A. Tennant</t>
  </si>
  <si>
    <t>C. Thompson</t>
  </si>
  <si>
    <t>I. Waghorn</t>
  </si>
  <si>
    <t>Hensall</t>
  </si>
  <si>
    <t>M. Warriner</t>
  </si>
  <si>
    <t>R. Ward</t>
  </si>
  <si>
    <t>Avg of declared Avgs: 188.5</t>
  </si>
  <si>
    <t>Avg of declared Avgs: 185.5</t>
  </si>
  <si>
    <t>D. Crawford</t>
  </si>
  <si>
    <t>C. Blyth</t>
  </si>
  <si>
    <t>H. Dalgleish</t>
  </si>
  <si>
    <t>R. Cheshire</t>
  </si>
  <si>
    <t>S. Edis</t>
  </si>
  <si>
    <t>T. Coggins</t>
  </si>
  <si>
    <t>Carshalton</t>
  </si>
  <si>
    <t>T. Errington</t>
  </si>
  <si>
    <t>Mayfair</t>
  </si>
  <si>
    <t>P. Hooper</t>
  </si>
  <si>
    <t>R. Plant</t>
  </si>
  <si>
    <t>A. Ritson</t>
  </si>
  <si>
    <t>S. Russell</t>
  </si>
  <si>
    <t>S. G. Thoms</t>
  </si>
  <si>
    <t>A. Ward</t>
  </si>
  <si>
    <t>C. Williams</t>
  </si>
  <si>
    <t>Avg of declared Avgs: 180.2</t>
  </si>
  <si>
    <t>Avg of declared Avgs: 168.4</t>
  </si>
  <si>
    <t>J. Bernardes</t>
  </si>
  <si>
    <t>R. N. Bancroft</t>
  </si>
  <si>
    <t>P. Bryan</t>
  </si>
  <si>
    <t>A. Bullock</t>
  </si>
  <si>
    <t>Witney</t>
  </si>
  <si>
    <t>R. Cliffe</t>
  </si>
  <si>
    <t>S. Eardley</t>
  </si>
  <si>
    <t>D. Kirk</t>
  </si>
  <si>
    <t>C. Gilmore</t>
  </si>
  <si>
    <t>S. Littlewood</t>
  </si>
  <si>
    <t>M. Lyons</t>
  </si>
  <si>
    <t>K. Meek</t>
  </si>
  <si>
    <t>H. Martin</t>
  </si>
  <si>
    <t>J. Ogden</t>
  </si>
  <si>
    <t>P. Ross</t>
  </si>
  <si>
    <t>S. Sands</t>
  </si>
  <si>
    <t>A. P. Wyatt</t>
  </si>
  <si>
    <t>B. Tester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</si>
  <si>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</si>
  <si>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</si>
  <si>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</si>
  <si>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193.3</t>
  </si>
  <si>
    <t>Avg of declared Avgs: 185.6</t>
  </si>
  <si>
    <t>Gallery Rifle Iron Sights - Individuals</t>
  </si>
  <si>
    <t>Avg of declared Avgs: 188.2</t>
  </si>
  <si>
    <t>D. Ingham</t>
  </si>
  <si>
    <t>S. Dalziel</t>
  </si>
  <si>
    <t>P. Jones</t>
  </si>
  <si>
    <t>A. Dimech</t>
  </si>
  <si>
    <t>M. Leese</t>
  </si>
  <si>
    <t>I. Henderson</t>
  </si>
  <si>
    <t>P. Holland</t>
  </si>
  <si>
    <t>G. Newsholme</t>
  </si>
  <si>
    <t>D. Rees</t>
  </si>
  <si>
    <t>B. Roberts</t>
  </si>
  <si>
    <t>W. Snaith</t>
  </si>
  <si>
    <t>Avg of declared Avgs: 184.8</t>
  </si>
  <si>
    <t>Avg of declared Avgs: 180.1</t>
  </si>
  <si>
    <t>N. Andrews</t>
  </si>
  <si>
    <t>A. Berner</t>
  </si>
  <si>
    <t>J. Chouler</t>
  </si>
  <si>
    <t>R. Campbell</t>
  </si>
  <si>
    <t>S. Clarkson</t>
  </si>
  <si>
    <t>M. Carter</t>
  </si>
  <si>
    <t>A. Cliffe</t>
  </si>
  <si>
    <t>A. Foy</t>
  </si>
  <si>
    <t>J. Mellors</t>
  </si>
  <si>
    <t>B. Leese</t>
  </si>
  <si>
    <t>V. Little</t>
  </si>
  <si>
    <t>J. Thompson</t>
  </si>
  <si>
    <t>R. Toothill</t>
  </si>
  <si>
    <t>F. Wigley</t>
  </si>
  <si>
    <t>Avg of declared Avgs: 174.7</t>
  </si>
  <si>
    <t>Avg of declared Avgs: 170.9</t>
  </si>
  <si>
    <t>K. Davidson</t>
  </si>
  <si>
    <t>P. Hurcumb</t>
  </si>
  <si>
    <t>N. Calder</t>
  </si>
  <si>
    <t>J. Knight-Simpson</t>
  </si>
  <si>
    <t>R. Davies P0.18</t>
  </si>
  <si>
    <t>C. Gilmore P7.4.2</t>
  </si>
  <si>
    <t>M. Richardson</t>
  </si>
  <si>
    <t>B. Knight-Simpson</t>
  </si>
  <si>
    <t>D. Morris</t>
  </si>
  <si>
    <t>I. Somerville</t>
  </si>
  <si>
    <t>G. Rees</t>
  </si>
  <si>
    <t>A. Steele</t>
  </si>
  <si>
    <t>S. Vincett</t>
  </si>
  <si>
    <t>E. Thurley</t>
  </si>
  <si>
    <t>M. Walker</t>
  </si>
  <si>
    <t>Avg of declared Avgs: 157.3</t>
  </si>
  <si>
    <t>I. Balshaw</t>
  </si>
  <si>
    <t>F. Jamal</t>
  </si>
  <si>
    <t>E. Kane</t>
  </si>
  <si>
    <t>J. Lawson</t>
  </si>
  <si>
    <t>B. O. B. Lightfoot</t>
  </si>
  <si>
    <t>N. Loustalot</t>
  </si>
  <si>
    <t>A. Napoleon</t>
  </si>
  <si>
    <t>T. Sparrow</t>
  </si>
  <si>
    <t>Avg of declared Avgs: 190.0</t>
  </si>
  <si>
    <t>Avg of declared Avgs: 176.0</t>
  </si>
  <si>
    <t>10M Air Pistol - Individuals</t>
  </si>
  <si>
    <t>DG</t>
  </si>
  <si>
    <t>Avg of declared Avgs: 185.0</t>
  </si>
  <si>
    <t>Avg of declared Avgs: 179.2</t>
  </si>
  <si>
    <t>D. Bailey</t>
  </si>
  <si>
    <t>D. Canning</t>
  </si>
  <si>
    <t>S. Finnie</t>
  </si>
  <si>
    <t>Harpenden</t>
  </si>
  <si>
    <t>B. Griffiths</t>
  </si>
  <si>
    <t>A. Macdonald</t>
  </si>
  <si>
    <t>Alloa</t>
  </si>
  <si>
    <t>P. Hair</t>
  </si>
  <si>
    <t>Dumfries</t>
  </si>
  <si>
    <t>G. Mees</t>
  </si>
  <si>
    <t>H. McDonald</t>
  </si>
  <si>
    <t>K. Rafiq</t>
  </si>
  <si>
    <t>A. Speight</t>
  </si>
  <si>
    <t>Wigan</t>
  </si>
  <si>
    <t>K. Russell</t>
  </si>
  <si>
    <t>A. Walker</t>
  </si>
  <si>
    <t>V. Tripney</t>
  </si>
  <si>
    <t>St Austell</t>
  </si>
  <si>
    <t>J. Wegg</t>
  </si>
  <si>
    <t>C. Wegg</t>
  </si>
  <si>
    <t>Avg of declared Avgs: 176.2</t>
  </si>
  <si>
    <t>Avg of declared Avgs: 173.6</t>
  </si>
  <si>
    <t>T. Dimmock P7.6.3.2x4</t>
  </si>
  <si>
    <t>R. Cornthwaite</t>
  </si>
  <si>
    <t>C. Dixon</t>
  </si>
  <si>
    <t>A. Dart</t>
  </si>
  <si>
    <t>K. Gardner</t>
  </si>
  <si>
    <t>V. Ivanova</t>
  </si>
  <si>
    <t>O. Jones</t>
  </si>
  <si>
    <t>M. Johnson</t>
  </si>
  <si>
    <t>T. Oakley</t>
  </si>
  <si>
    <t>G. Minko</t>
  </si>
  <si>
    <t>P. Sambells</t>
  </si>
  <si>
    <t>City of Truro</t>
  </si>
  <si>
    <t>Y. Poulopoulou</t>
  </si>
  <si>
    <t>R. A. Shaw</t>
  </si>
  <si>
    <t>R. Young</t>
  </si>
  <si>
    <t>O. Street</t>
  </si>
  <si>
    <t>Bideford</t>
  </si>
  <si>
    <t>Avg of declared Avgs: 171.0</t>
  </si>
  <si>
    <t>Avg of declared Avgs: 168.8</t>
  </si>
  <si>
    <t>J. Aldous</t>
  </si>
  <si>
    <t>N. Booker</t>
  </si>
  <si>
    <t>C. Hendry</t>
  </si>
  <si>
    <t>P. Field</t>
  </si>
  <si>
    <t>J. Hough</t>
  </si>
  <si>
    <t>I. Jones</t>
  </si>
  <si>
    <t>A. Jackson</t>
  </si>
  <si>
    <t>A. Kirkham</t>
  </si>
  <si>
    <t>A. Simpson</t>
  </si>
  <si>
    <t>S. Raven</t>
  </si>
  <si>
    <t>M. Williams</t>
  </si>
  <si>
    <t>T. Sambells</t>
  </si>
  <si>
    <t>A. Wilson</t>
  </si>
  <si>
    <t>S. Young</t>
  </si>
  <si>
    <t>Avg of declared Avgs: 166.8</t>
  </si>
  <si>
    <t>Avg of declared Avgs: 165.4</t>
  </si>
  <si>
    <t>N. Bishop</t>
  </si>
  <si>
    <t>D. Gilbert-Harris</t>
  </si>
  <si>
    <t>K. Johnson</t>
  </si>
  <si>
    <t>M. Humphrey</t>
  </si>
  <si>
    <t>R. Kitt</t>
  </si>
  <si>
    <t>R. Petrie</t>
  </si>
  <si>
    <t>N. Lean</t>
  </si>
  <si>
    <t>D. Sweeting</t>
  </si>
  <si>
    <t>S. McArthur</t>
  </si>
  <si>
    <t>R. Vergenault</t>
  </si>
  <si>
    <t>J. Thomson</t>
  </si>
  <si>
    <t>T. Wilson</t>
  </si>
  <si>
    <t>S. Trevithick</t>
  </si>
  <si>
    <t>B. Woolley</t>
  </si>
  <si>
    <t>J. Wilding</t>
  </si>
  <si>
    <t>J. Yuill</t>
  </si>
  <si>
    <t>Avg of declared Avgs: 163.3</t>
  </si>
  <si>
    <t>Avg of declared Avgs: 161.7</t>
  </si>
  <si>
    <t>M. Brown</t>
  </si>
  <si>
    <t>A. Baxter</t>
  </si>
  <si>
    <t>A. Hughes</t>
  </si>
  <si>
    <t>M. Hunt</t>
  </si>
  <si>
    <t>C. Kellet</t>
  </si>
  <si>
    <t>T. Lumley</t>
  </si>
  <si>
    <t>T. Osborn</t>
  </si>
  <si>
    <t>P. May</t>
  </si>
  <si>
    <t>S. Morris</t>
  </si>
  <si>
    <t>A. Reed</t>
  </si>
  <si>
    <t>A. Tew</t>
  </si>
  <si>
    <t>K. Wilson</t>
  </si>
  <si>
    <t xml:space="preserve">  Scorer: Dave Grocott</t>
  </si>
  <si>
    <t>Avg of declared Avgs: 159.0</t>
  </si>
  <si>
    <t>Avg of declared Avgs: 156.7</t>
  </si>
  <si>
    <t>G. Appleby</t>
  </si>
  <si>
    <t>C. Battye</t>
  </si>
  <si>
    <t>L. Cooper</t>
  </si>
  <si>
    <t>H. Dart</t>
  </si>
  <si>
    <t>D. Grocott</t>
  </si>
  <si>
    <t>M. Holovchuck</t>
  </si>
  <si>
    <t>R. Miller</t>
  </si>
  <si>
    <t>N. Holovchuck</t>
  </si>
  <si>
    <t>D. O'Driscoll</t>
  </si>
  <si>
    <t>P. McKelvey</t>
  </si>
  <si>
    <t>M. Pedley</t>
  </si>
  <si>
    <t>J. Pye</t>
  </si>
  <si>
    <t>T. Purcell</t>
  </si>
  <si>
    <t>A. W. Thomas</t>
  </si>
  <si>
    <t>R. Scott-Ward</t>
  </si>
  <si>
    <t>C. Wilson</t>
  </si>
  <si>
    <t>Avg of declared Avgs: 153.6</t>
  </si>
  <si>
    <t>Avg of declared Avgs: 151.3</t>
  </si>
  <si>
    <t>F. Braganza</t>
  </si>
  <si>
    <t>D. Ellsmore</t>
  </si>
  <si>
    <t>A. Brookes</t>
  </si>
  <si>
    <t>P. Garrett</t>
  </si>
  <si>
    <t>S. Harris</t>
  </si>
  <si>
    <t>P. Harrison</t>
  </si>
  <si>
    <t>M. Galea</t>
  </si>
  <si>
    <t>L. Holden</t>
  </si>
  <si>
    <t>R. Hunt</t>
  </si>
  <si>
    <t>T. McGregor</t>
  </si>
  <si>
    <t>R. Ninnis</t>
  </si>
  <si>
    <t>St Just</t>
  </si>
  <si>
    <t>C. Thomas</t>
  </si>
  <si>
    <t>M. Savage</t>
  </si>
  <si>
    <t>Avg of declared Avgs: 147.3</t>
  </si>
  <si>
    <t>Avg of declared Avgs: 141.8</t>
  </si>
  <si>
    <t>F. Cura</t>
  </si>
  <si>
    <t>A. Hunton</t>
  </si>
  <si>
    <t>A. Debnam</t>
  </si>
  <si>
    <t>P. Johnson</t>
  </si>
  <si>
    <t>H. Kearey</t>
  </si>
  <si>
    <t>A. Hopkins</t>
  </si>
  <si>
    <t>A. Lundberg</t>
  </si>
  <si>
    <t>J. Marsden</t>
  </si>
  <si>
    <t>D. Pavanello</t>
  </si>
  <si>
    <t>G. Sund</t>
  </si>
  <si>
    <t>D. Platt</t>
  </si>
  <si>
    <t>E. Thornton</t>
  </si>
  <si>
    <t>A. Rogers</t>
  </si>
  <si>
    <t>T. Ward</t>
  </si>
  <si>
    <t>Division Seventeen</t>
  </si>
  <si>
    <t>Avg of declared Avgs: 135.3</t>
  </si>
  <si>
    <t>Division Eighteen</t>
  </si>
  <si>
    <t>Avg of declared Avgs: 122.9</t>
  </si>
  <si>
    <t>A. Gilsenan</t>
  </si>
  <si>
    <t>C. Carson</t>
  </si>
  <si>
    <t>L. Grundy</t>
  </si>
  <si>
    <t>J. Cooke</t>
  </si>
  <si>
    <t>J. Heald</t>
  </si>
  <si>
    <t>F. Edwards</t>
  </si>
  <si>
    <t>A. Hoe</t>
  </si>
  <si>
    <t>D. Higginbottom</t>
  </si>
  <si>
    <t>K. Hopkins</t>
  </si>
  <si>
    <t>C. Jackson</t>
  </si>
  <si>
    <t>S. Reeves</t>
  </si>
  <si>
    <t>E. Lawry</t>
  </si>
  <si>
    <t>A. Spearman</t>
  </si>
  <si>
    <t>K. Mundy</t>
  </si>
  <si>
    <t>T. West</t>
  </si>
  <si>
    <t>I. Opie</t>
  </si>
  <si>
    <t>R. Paige</t>
  </si>
  <si>
    <t>Avg of declared Avgs: 158.6</t>
  </si>
  <si>
    <t>Avg of declared Avgs: 176.4</t>
  </si>
  <si>
    <t>Avg of declared Avgs: 168.3</t>
  </si>
  <si>
    <t>Avg of declared Avgs: 161.9</t>
  </si>
  <si>
    <t>Avg of declared Avgs: 153.8</t>
  </si>
  <si>
    <t>Avg of declared Avgs: 140.2</t>
  </si>
  <si>
    <t>10M Air Pistol - Teams</t>
  </si>
  <si>
    <t>1 Alloa</t>
  </si>
  <si>
    <t>3 Crewe A</t>
  </si>
  <si>
    <t>2 Balerno &amp; Currie A</t>
  </si>
  <si>
    <t>6 Sutton Coldfield</t>
  </si>
  <si>
    <t>4 Penzance A</t>
  </si>
  <si>
    <t>5 Preston Grasshoppers</t>
  </si>
  <si>
    <t>Avg of declared Avgs: 521.8</t>
  </si>
  <si>
    <t>1 Balerno &amp; Currie B</t>
  </si>
  <si>
    <t>3 Bury</t>
  </si>
  <si>
    <t>2 Blackpool</t>
  </si>
  <si>
    <t>6 Vickers</t>
  </si>
  <si>
    <t>4 Dumbarton</t>
  </si>
  <si>
    <t>5 Keswick</t>
  </si>
  <si>
    <t>A. Salt P5.2.3</t>
  </si>
  <si>
    <t>Avg of declared Avgs: 488.5</t>
  </si>
  <si>
    <t>1 Balerno &amp; Currie C</t>
  </si>
  <si>
    <t>3 Goodyear</t>
  </si>
  <si>
    <t>2 Crewe B</t>
  </si>
  <si>
    <t>6 Workington</t>
  </si>
  <si>
    <t>x</t>
  </si>
  <si>
    <t>4 Leek</t>
  </si>
  <si>
    <t>5 Penzance B</t>
  </si>
  <si>
    <t>Avg of declared Avgs: 450.0</t>
  </si>
  <si>
    <t>6 Yards Air Pistol - Individuals</t>
  </si>
  <si>
    <t>Avg of declared Avgs: 163.0</t>
  </si>
  <si>
    <t>HB</t>
  </si>
  <si>
    <t>Avg of declared Avgs: 83.6</t>
  </si>
  <si>
    <t>Avg of declared Avgs: 82.4</t>
  </si>
  <si>
    <t>M. Broom</t>
  </si>
  <si>
    <t>B. Jack</t>
  </si>
  <si>
    <t>R. Maclean</t>
  </si>
  <si>
    <t>J. Stanley</t>
  </si>
  <si>
    <t>J. McCallum</t>
  </si>
  <si>
    <t>J. Voisey</t>
  </si>
  <si>
    <t>K. Robson</t>
  </si>
  <si>
    <t>Avg of declared Avgs: 81.2</t>
  </si>
  <si>
    <t>Avg of declared Avgs: 80.2</t>
  </si>
  <si>
    <t>J. Coutts</t>
  </si>
  <si>
    <t>T. Butterworth</t>
  </si>
  <si>
    <t>A. Crothers</t>
  </si>
  <si>
    <t>W. Clements</t>
  </si>
  <si>
    <t>B. Edwards</t>
  </si>
  <si>
    <t>G. Franks</t>
  </si>
  <si>
    <t>M. Frier</t>
  </si>
  <si>
    <t>A. Southcott</t>
  </si>
  <si>
    <t>H. Strowger</t>
  </si>
  <si>
    <t>A. Nixon</t>
  </si>
  <si>
    <t>T. Thomas</t>
  </si>
  <si>
    <t>J. Wilson</t>
  </si>
  <si>
    <t>Avg of declared Avgs: 79.3</t>
  </si>
  <si>
    <t>Avg of declared Avgs: 77.9</t>
  </si>
  <si>
    <t>P. Burton</t>
  </si>
  <si>
    <t>M. Clegg</t>
  </si>
  <si>
    <t>K. Harrison</t>
  </si>
  <si>
    <t>D. Korwin-Kochanowski</t>
  </si>
  <si>
    <t>T. Morton</t>
  </si>
  <si>
    <t>N. Thompson</t>
  </si>
  <si>
    <t>J. Wood</t>
  </si>
  <si>
    <t>Avg of declared Avgs: 75.9</t>
  </si>
  <si>
    <t>Avg of declared Avgs: 73.4</t>
  </si>
  <si>
    <t>T. Devanney</t>
  </si>
  <si>
    <t>S. Collins</t>
  </si>
  <si>
    <t>W. Coutts</t>
  </si>
  <si>
    <t>H. Johnson</t>
  </si>
  <si>
    <t>T. Earnshaw</t>
  </si>
  <si>
    <t>D. McKane</t>
  </si>
  <si>
    <t>D. Elgar</t>
  </si>
  <si>
    <t>P. Monaghan</t>
  </si>
  <si>
    <t>J. McCall</t>
  </si>
  <si>
    <t>A. Smith</t>
  </si>
  <si>
    <t>D. Rendall</t>
  </si>
  <si>
    <t>G. Scheffers</t>
  </si>
  <si>
    <t>Division Nineteen</t>
  </si>
  <si>
    <t>Avg of declared Avgs: 66.6</t>
  </si>
  <si>
    <t>J. Gillon</t>
  </si>
  <si>
    <t>M. Wilcox</t>
  </si>
  <si>
    <t xml:space="preserve">  Scorer: Helen Bramwell</t>
  </si>
  <si>
    <t>1 Market Drayton C</t>
  </si>
  <si>
    <t>3 Market Drayton E</t>
  </si>
  <si>
    <t>2 Market Drayton D</t>
  </si>
  <si>
    <t>6 Sunderland D</t>
  </si>
  <si>
    <t>4 Penarth B</t>
  </si>
  <si>
    <t>Avg of declared Avgs: 486.7</t>
  </si>
  <si>
    <t>Long Range Any Sights 100 Yards - Individuals</t>
  </si>
  <si>
    <t>JL</t>
  </si>
  <si>
    <t>A. Byrne</t>
  </si>
  <si>
    <t>P. Ellis</t>
  </si>
  <si>
    <t>A. Germain</t>
  </si>
  <si>
    <t>I. Thomas</t>
  </si>
  <si>
    <t>J. Wells</t>
  </si>
  <si>
    <t xml:space="preserve">  Scorer: Jean Lawson</t>
  </si>
  <si>
    <t>Avg of declared Avgs: 186.2</t>
  </si>
  <si>
    <t>Long Range Iron Sights 50m/y - Individuals</t>
  </si>
  <si>
    <t>W. Phelps</t>
  </si>
  <si>
    <t>Long Range Rifle Dewar Course - Individuals</t>
  </si>
  <si>
    <t>Avg of declared Avgs: 370.4</t>
  </si>
  <si>
    <t>M. Blatchly</t>
  </si>
  <si>
    <t>P. Hawkins</t>
  </si>
  <si>
    <t>E. Pearce</t>
  </si>
  <si>
    <t>A. Tyler</t>
  </si>
  <si>
    <t>L. Webster</t>
  </si>
  <si>
    <t>Avg of declared Avgs: 372.2</t>
  </si>
  <si>
    <t>Short Range Benchrest A/S (Rimfire) - Individuals</t>
  </si>
  <si>
    <t>JT</t>
  </si>
  <si>
    <t>Avg of declared Avgs: 195.3</t>
  </si>
  <si>
    <t>I. Dean</t>
  </si>
  <si>
    <t>C. Harris</t>
  </si>
  <si>
    <t>S. Hutchins</t>
  </si>
  <si>
    <t>G. Jones</t>
  </si>
  <si>
    <t>S. Marsland</t>
  </si>
  <si>
    <t>F. Stallard</t>
  </si>
  <si>
    <t>Avg of declared Avgs: 194.9</t>
  </si>
  <si>
    <t>J. Callis</t>
  </si>
  <si>
    <t>P. Cole</t>
  </si>
  <si>
    <t>R. Kennedy</t>
  </si>
  <si>
    <t>A. McCusker</t>
  </si>
  <si>
    <t>G. Stewart</t>
  </si>
  <si>
    <t>W. Taylor</t>
  </si>
  <si>
    <t>Avg of declared Avgs: 194.4</t>
  </si>
  <si>
    <t>S. Gillam</t>
  </si>
  <si>
    <t>G. Harris</t>
  </si>
  <si>
    <t>I. Kemp</t>
  </si>
  <si>
    <t>P. McCusker</t>
  </si>
  <si>
    <t>A. Monks</t>
  </si>
  <si>
    <t>S. Sutton</t>
  </si>
  <si>
    <t>B. Thomson</t>
  </si>
  <si>
    <t>R. Treggiden</t>
  </si>
  <si>
    <t>J. Watson</t>
  </si>
  <si>
    <t>Avg of declared Avgs: 193.9</t>
  </si>
  <si>
    <t>C. L. Beardsley</t>
  </si>
  <si>
    <t>J. Cook</t>
  </si>
  <si>
    <t>M. Griffiths</t>
  </si>
  <si>
    <t>H. Murray</t>
  </si>
  <si>
    <t>M. Phillips</t>
  </si>
  <si>
    <t>B. Rayner</t>
  </si>
  <si>
    <t>M. Rowan</t>
  </si>
  <si>
    <t>D. Allwright</t>
  </si>
  <si>
    <t>O. Bamforth</t>
  </si>
  <si>
    <t>M. Greenwood</t>
  </si>
  <si>
    <t>G. McDougall</t>
  </si>
  <si>
    <t>Morecambe</t>
  </si>
  <si>
    <t>R. Moffett</t>
  </si>
  <si>
    <t>N. Wood</t>
  </si>
  <si>
    <t xml:space="preserve">  Decimals are the X-bull counts.</t>
  </si>
  <si>
    <t xml:space="preserve">  Scorer: Janis Thomson</t>
  </si>
  <si>
    <t>Avg of declared Avgs: 185.7</t>
  </si>
  <si>
    <t>I. Bradshaw</t>
  </si>
  <si>
    <t>O. Dimech</t>
  </si>
  <si>
    <t>M. Hubbard</t>
  </si>
  <si>
    <t>R. Richmond</t>
  </si>
  <si>
    <t>L. Valentine</t>
  </si>
  <si>
    <t>C. Winsper</t>
  </si>
  <si>
    <t>Avg of declared Avgs: 198.7</t>
  </si>
  <si>
    <t>A. Cook</t>
  </si>
  <si>
    <t>A. Dewsnip</t>
  </si>
  <si>
    <t>Watsonians</t>
  </si>
  <si>
    <t>G. Meadows</t>
  </si>
  <si>
    <t>M. Newbold</t>
  </si>
  <si>
    <t>K. Pyecroft</t>
  </si>
  <si>
    <t>N. Steele</t>
  </si>
  <si>
    <t>D. Wells</t>
  </si>
  <si>
    <t>Avg of declared Avgs: 197.3</t>
  </si>
  <si>
    <t>R. Aitken</t>
  </si>
  <si>
    <t>H. Doyle</t>
  </si>
  <si>
    <t>R. Ford</t>
  </si>
  <si>
    <t>B. Glass</t>
  </si>
  <si>
    <t>R. Richardson</t>
  </si>
  <si>
    <t>D. Simmonds</t>
  </si>
  <si>
    <t>N. Webster</t>
  </si>
  <si>
    <t>Avg of declared Avgs: 196.3</t>
  </si>
  <si>
    <t>J. Goddard</t>
  </si>
  <si>
    <t>M. Harlow</t>
  </si>
  <si>
    <t>M. Hyrniw</t>
  </si>
  <si>
    <t>K. Mepham</t>
  </si>
  <si>
    <t>B. Shadbolt</t>
  </si>
  <si>
    <t>S. Wigham</t>
  </si>
  <si>
    <t>Avg of declared Avgs: 194.5</t>
  </si>
  <si>
    <t>Avg of declared Avgs: 191.5</t>
  </si>
  <si>
    <t>D. Brown</t>
  </si>
  <si>
    <t>M. Butchart</t>
  </si>
  <si>
    <t>Kinross &amp; Milnathort</t>
  </si>
  <si>
    <t>T. Dimech</t>
  </si>
  <si>
    <t>A. Higgins</t>
  </si>
  <si>
    <t>B. Kelly</t>
  </si>
  <si>
    <t>G. Lees</t>
  </si>
  <si>
    <t>C. Simpson</t>
  </si>
  <si>
    <t>Avg of declared Avgs: 187.8</t>
  </si>
  <si>
    <t>K. Blackmore</t>
  </si>
  <si>
    <t>D. Harlow</t>
  </si>
  <si>
    <t>J. Jablonski</t>
  </si>
  <si>
    <t>J. Lytollis P7.4.7.4</t>
  </si>
  <si>
    <t>R. Pickering</t>
  </si>
  <si>
    <t>G. Upton</t>
  </si>
  <si>
    <t>Avg of declared Avgs: 177.6</t>
  </si>
  <si>
    <t>M. Cain</t>
  </si>
  <si>
    <t>M. Duckworth</t>
  </si>
  <si>
    <t>J. Ewens</t>
  </si>
  <si>
    <t>M. Felton</t>
  </si>
  <si>
    <t>D. Fenwick</t>
  </si>
  <si>
    <t>I. Johnston</t>
  </si>
  <si>
    <t>C. Livingstone</t>
  </si>
  <si>
    <t>Avg of declared Avgs: 192.6</t>
  </si>
  <si>
    <t>E. Coats</t>
  </si>
  <si>
    <t>S. Cushing</t>
  </si>
  <si>
    <t>D. Monk</t>
  </si>
  <si>
    <t>K. O'Keefe</t>
  </si>
  <si>
    <t>R. Parkinson</t>
  </si>
  <si>
    <t>P. Temple</t>
  </si>
  <si>
    <t>Worplesdon</t>
  </si>
  <si>
    <t>R. Wood</t>
  </si>
  <si>
    <t>Avg of declared Avgs: 191.9</t>
  </si>
  <si>
    <t>A. Mason</t>
  </si>
  <si>
    <t>N. Sennett</t>
  </si>
  <si>
    <t>Avg of declared Avgs: 191.4</t>
  </si>
  <si>
    <t>J. Davis</t>
  </si>
  <si>
    <t>M. Keating</t>
  </si>
  <si>
    <t>J. Swan</t>
  </si>
  <si>
    <t>M. Temple</t>
  </si>
  <si>
    <t>S. Vincent</t>
  </si>
  <si>
    <t>Avg of declared Avgs: 190.6</t>
  </si>
  <si>
    <t>S. Baverstock</t>
  </si>
  <si>
    <t>D. King</t>
  </si>
  <si>
    <t>J. McDowall</t>
  </si>
  <si>
    <t>K. McGunigle</t>
  </si>
  <si>
    <t>A. Mercer</t>
  </si>
  <si>
    <t>Division Twenty</t>
  </si>
  <si>
    <t>Avg of declared Avgs: 189.9</t>
  </si>
  <si>
    <t>T. Baker</t>
  </si>
  <si>
    <t>M. Evans</t>
  </si>
  <si>
    <t>S. Keating</t>
  </si>
  <si>
    <t>A. Kelly</t>
  </si>
  <si>
    <t>T. Martin</t>
  </si>
  <si>
    <t>M. Morris</t>
  </si>
  <si>
    <t>B. Skelton</t>
  </si>
  <si>
    <t>Division Twentyone</t>
  </si>
  <si>
    <t>Avg of declared Avgs: 188.7</t>
  </si>
  <si>
    <t>B. Carson</t>
  </si>
  <si>
    <t>N. Cowdrey</t>
  </si>
  <si>
    <t>M. Jamison</t>
  </si>
  <si>
    <t>Division Twentytwo</t>
  </si>
  <si>
    <t>Avg of declared Avgs: 187.3</t>
  </si>
  <si>
    <t>H. Burley</t>
  </si>
  <si>
    <t>C. Davis</t>
  </si>
  <si>
    <t>F. Doggart</t>
  </si>
  <si>
    <t>K. Gainford</t>
  </si>
  <si>
    <t>P. James</t>
  </si>
  <si>
    <t>Division Twentythree</t>
  </si>
  <si>
    <t>Avg of declared Avgs: 186.3</t>
  </si>
  <si>
    <t>I. Davis</t>
  </si>
  <si>
    <t>P. Entwistle</t>
  </si>
  <si>
    <t>D. Ford</t>
  </si>
  <si>
    <t>K. Perrins</t>
  </si>
  <si>
    <t>S. Wright</t>
  </si>
  <si>
    <t>Division Twentyfour</t>
  </si>
  <si>
    <t>N. Bylo</t>
  </si>
  <si>
    <t>G. Carson</t>
  </si>
  <si>
    <t>A. Cutting</t>
  </si>
  <si>
    <t>C. Leadbitter</t>
  </si>
  <si>
    <t>S. Valentine</t>
  </si>
  <si>
    <t>Division Twentyfive</t>
  </si>
  <si>
    <t>Avg of declared Avgs: 182.3</t>
  </si>
  <si>
    <t>C. Amos</t>
  </si>
  <si>
    <t>L. Donelly</t>
  </si>
  <si>
    <t>A. Horsfall</t>
  </si>
  <si>
    <t>G. Shand</t>
  </si>
  <si>
    <t>Division Twentysix</t>
  </si>
  <si>
    <t>Avg of declared Avgs: 179.9</t>
  </si>
  <si>
    <t>R. Doggart</t>
  </si>
  <si>
    <t>C. Gordon</t>
  </si>
  <si>
    <t>G. Kirrage</t>
  </si>
  <si>
    <t>D. Mattinson</t>
  </si>
  <si>
    <t>C. Pickering</t>
  </si>
  <si>
    <t>M. Walsh</t>
  </si>
  <si>
    <t>Division Twentyseven</t>
  </si>
  <si>
    <t>Avg of declared Avgs: 176.1</t>
  </si>
  <si>
    <t>J. Hartley</t>
  </si>
  <si>
    <t>T. Horsfall</t>
  </si>
  <si>
    <t>G. Lyell</t>
  </si>
  <si>
    <t>L. Rosace</t>
  </si>
  <si>
    <t>Division Twentyeight</t>
  </si>
  <si>
    <t>Avg of declared Avgs: 162.2</t>
  </si>
  <si>
    <t>J. Meintjies</t>
  </si>
  <si>
    <t>V. Smillie</t>
  </si>
  <si>
    <t>M. Telford</t>
  </si>
  <si>
    <t>A. West</t>
  </si>
  <si>
    <t>J. Wigley</t>
  </si>
  <si>
    <t>Short Range Benchrest A/S (Rimfire) - Teams</t>
  </si>
  <si>
    <t>3 Golden Valley</t>
  </si>
  <si>
    <t>J. Ashdown</t>
  </si>
  <si>
    <t>P. Kolazinsky</t>
  </si>
  <si>
    <t>2 East Antrim B</t>
  </si>
  <si>
    <t>6 Sunderland B</t>
  </si>
  <si>
    <t>4 Lanark C</t>
  </si>
  <si>
    <t>J. Bryce</t>
  </si>
  <si>
    <t>Avg of declared Avgs: 583.7</t>
  </si>
  <si>
    <t>3 Lanark D</t>
  </si>
  <si>
    <t>2 Goodyear A</t>
  </si>
  <si>
    <t>6 Bogey571</t>
  </si>
  <si>
    <t>K. Mundy sub</t>
  </si>
  <si>
    <t>5 Penarth C</t>
  </si>
  <si>
    <t>Avg of declared Avgs: 572.2</t>
  </si>
  <si>
    <t>1 Goodyear B</t>
  </si>
  <si>
    <t>3 Penrhiwpal</t>
  </si>
  <si>
    <t>2 Penarth D</t>
  </si>
  <si>
    <t>6 Bogey535</t>
  </si>
  <si>
    <t>4 Sunderland C</t>
  </si>
  <si>
    <t>5 York RI</t>
  </si>
  <si>
    <t>Avg of declared Avgs: 550.8</t>
  </si>
  <si>
    <t>Short Range Benchrest A/S (Air Rifle) - Individuals</t>
  </si>
  <si>
    <t>M. A. Burns</t>
  </si>
  <si>
    <t>R. Chisem</t>
  </si>
  <si>
    <t>J. Rawnsley</t>
  </si>
  <si>
    <t>C. Salisbury</t>
  </si>
  <si>
    <t>Avg of declared Avgs: 186.0</t>
  </si>
  <si>
    <t>R. Allen</t>
  </si>
  <si>
    <t>T. Cockett</t>
  </si>
  <si>
    <t>A. Hodgson</t>
  </si>
  <si>
    <t>R. MacAleese P5.2.3</t>
  </si>
  <si>
    <t>D. Mills</t>
  </si>
  <si>
    <t>Avg of declared Avgs: 184.3</t>
  </si>
  <si>
    <t>S. Duckworh</t>
  </si>
  <si>
    <t>T. Foch-Gatrell</t>
  </si>
  <si>
    <t>T. Halpin</t>
  </si>
  <si>
    <t>P. Ingram</t>
  </si>
  <si>
    <t>J. Pargetor</t>
  </si>
  <si>
    <t>GEC Coventry</t>
  </si>
  <si>
    <t>M. Pearson</t>
  </si>
  <si>
    <t>M. Whiting</t>
  </si>
  <si>
    <t>Avg of declared Avgs: 182.4</t>
  </si>
  <si>
    <t>R. Cotter</t>
  </si>
  <si>
    <t>W. Faulkner</t>
  </si>
  <si>
    <t>H. Holland</t>
  </si>
  <si>
    <t>K. Hutchinson</t>
  </si>
  <si>
    <t>A. Nokes</t>
  </si>
  <si>
    <t>Avg of declared Avgs: 178.7</t>
  </si>
  <si>
    <t>S. Absolom</t>
  </si>
  <si>
    <t>W. Jenkins</t>
  </si>
  <si>
    <t>R. Oliphant</t>
  </si>
  <si>
    <t>A. La Rosa</t>
  </si>
  <si>
    <t>M. Stanley</t>
  </si>
  <si>
    <t>Avg of declared Avgs: 198.3</t>
  </si>
  <si>
    <t>H. Angelinetta</t>
  </si>
  <si>
    <t>Shebbear</t>
  </si>
  <si>
    <t>S. Found</t>
  </si>
  <si>
    <t>T. Gallacher</t>
  </si>
  <si>
    <t>Dechmont</t>
  </si>
  <si>
    <t>M. Garbett</t>
  </si>
  <si>
    <t>K. Johns</t>
  </si>
  <si>
    <t>S. Shepherd</t>
  </si>
  <si>
    <t>L. Cassell</t>
  </si>
  <si>
    <t>C. Found</t>
  </si>
  <si>
    <t>J. Pearson</t>
  </si>
  <si>
    <t>A. Roberts</t>
  </si>
  <si>
    <t>R. Robertson</t>
  </si>
  <si>
    <t>B. Cassell</t>
  </si>
  <si>
    <t>S. James</t>
  </si>
  <si>
    <t>D. Mair</t>
  </si>
  <si>
    <t>K. Powers</t>
  </si>
  <si>
    <t>R. Bird</t>
  </si>
  <si>
    <t>G. Dunn</t>
  </si>
  <si>
    <t>R. Gaunt</t>
  </si>
  <si>
    <t>D. Green</t>
  </si>
  <si>
    <t>Avg of declared Avgs: 163.8</t>
  </si>
  <si>
    <t>I. Berridge</t>
  </si>
  <si>
    <t>D. Evans</t>
  </si>
  <si>
    <t>R. Gough</t>
  </si>
  <si>
    <t>M. Rogers</t>
  </si>
  <si>
    <t>A. Simpkin</t>
  </si>
  <si>
    <t>M. Tansey</t>
  </si>
  <si>
    <t>A. Zubovas</t>
  </si>
  <si>
    <t>50m/y Benchrest A/S - Individuals</t>
  </si>
  <si>
    <t>JW</t>
  </si>
  <si>
    <t>A. Carson</t>
  </si>
  <si>
    <t>C. Dean</t>
  </si>
  <si>
    <t>J. Field</t>
  </si>
  <si>
    <t>K. Stockham P7.6.3.2</t>
  </si>
  <si>
    <t>Avg of declared Avgs: 197.4</t>
  </si>
  <si>
    <t>T. Davies</t>
  </si>
  <si>
    <t>M. Eyles</t>
  </si>
  <si>
    <t>M. Hryniw</t>
  </si>
  <si>
    <t>G. Turner</t>
  </si>
  <si>
    <t>P. Tyler</t>
  </si>
  <si>
    <t>D. Worthington</t>
  </si>
  <si>
    <t>Avg of declared Avgs: 195.9</t>
  </si>
  <si>
    <t>D. Caffrey</t>
  </si>
  <si>
    <t>A. Duncan</t>
  </si>
  <si>
    <t>Ballymena</t>
  </si>
  <si>
    <t>Avg of declared Avgs: 194.6</t>
  </si>
  <si>
    <t>H. Ayre</t>
  </si>
  <si>
    <t>J. Blaney</t>
  </si>
  <si>
    <t>A. Craythorne</t>
  </si>
  <si>
    <t>K. Hancock</t>
  </si>
  <si>
    <t>K. Petrie</t>
  </si>
  <si>
    <t>N. Ramsey</t>
  </si>
  <si>
    <t>Avg of declared Avgs: 192.1</t>
  </si>
  <si>
    <t>S. George</t>
  </si>
  <si>
    <t>K. Knowles</t>
  </si>
  <si>
    <t>I. MacFarlane</t>
  </si>
  <si>
    <t>J. McLaughlin</t>
  </si>
  <si>
    <t>L. Rackley</t>
  </si>
  <si>
    <t xml:space="preserve">  Scorer: John Wright</t>
  </si>
  <si>
    <t>Avg of declared Avgs: 190.4</t>
  </si>
  <si>
    <t>C. Date</t>
  </si>
  <si>
    <t>P. Kilpin P7.8.3</t>
  </si>
  <si>
    <t>M. King</t>
  </si>
  <si>
    <t>T. Langford</t>
  </si>
  <si>
    <t>Avg of declared Avgs: 189.4</t>
  </si>
  <si>
    <t>R. Davies</t>
  </si>
  <si>
    <t>S. Jordan</t>
  </si>
  <si>
    <t>D. Luker</t>
  </si>
  <si>
    <t>C. McCaughey</t>
  </si>
  <si>
    <t>D. Yard</t>
  </si>
  <si>
    <t>Avg of declared Avgs: 188.1</t>
  </si>
  <si>
    <t>L. Langford</t>
  </si>
  <si>
    <t>C. McCaffrey</t>
  </si>
  <si>
    <t>C. Merriman</t>
  </si>
  <si>
    <t>A. Twilley</t>
  </si>
  <si>
    <t>N. Twilley</t>
  </si>
  <si>
    <t>Avg of declared Avgs: 183.0</t>
  </si>
  <si>
    <t>J. Bulmer</t>
  </si>
  <si>
    <t>K. Garnham P7.4.2</t>
  </si>
  <si>
    <t>S. Garnham</t>
  </si>
  <si>
    <t>R. Randall</t>
  </si>
  <si>
    <t>N. Roche</t>
  </si>
  <si>
    <t>K. Smith</t>
  </si>
  <si>
    <t>Avg of declared Avgs: 167.0</t>
  </si>
  <si>
    <t>T. Booker</t>
  </si>
  <si>
    <t>S. Booker</t>
  </si>
  <si>
    <t>D. Hadley</t>
  </si>
  <si>
    <t>T. McCaffrey</t>
  </si>
  <si>
    <t>J. Stevens</t>
  </si>
  <si>
    <t>J. Thomas</t>
  </si>
  <si>
    <t>Avg of declared Avgs: 188.6</t>
  </si>
  <si>
    <t>50m/y Benchrest A/S - Teams</t>
  </si>
  <si>
    <t>1 GEC Coventry</t>
  </si>
  <si>
    <t>3 Sunderland A</t>
  </si>
  <si>
    <t>2 Penrhiwpal A</t>
  </si>
  <si>
    <t>6 Bogey578</t>
  </si>
  <si>
    <t>5 Sunderland C</t>
  </si>
  <si>
    <t>Avg of declared Avgs: 584.0</t>
  </si>
  <si>
    <t>1 Penrhiwpal B</t>
  </si>
  <si>
    <t>3 Penrhiwpal D</t>
  </si>
  <si>
    <t>2 Penrhiwpal C</t>
  </si>
  <si>
    <t>6 BYE</t>
  </si>
  <si>
    <t>4 Penrhiwpal E</t>
  </si>
  <si>
    <t>5 Bogey548</t>
  </si>
  <si>
    <t>Avg of declared Avgs: 557.0</t>
  </si>
  <si>
    <t>100yds Benchrest - Individuals</t>
  </si>
  <si>
    <t>Avg of declared Avgs: 196.9</t>
  </si>
  <si>
    <t>M. Bell</t>
  </si>
  <si>
    <t>Avg of declared Avgs: 195.0</t>
  </si>
  <si>
    <t>R. Matthews</t>
  </si>
  <si>
    <t>S. Slevin</t>
  </si>
  <si>
    <t>S. J. Walker</t>
  </si>
  <si>
    <t>Avg of declared Avgs: 194.0</t>
  </si>
  <si>
    <t>A. Blake</t>
  </si>
  <si>
    <t>Avg of declared Avgs: 192.4</t>
  </si>
  <si>
    <t>N. Allatt</t>
  </si>
  <si>
    <t>R. Birchall</t>
  </si>
  <si>
    <t>S. McCutcheon</t>
  </si>
  <si>
    <t>A. Cooper</t>
  </si>
  <si>
    <t>B. Gillatt</t>
  </si>
  <si>
    <t>R. Jones</t>
  </si>
  <si>
    <t>P. Kilpin</t>
  </si>
  <si>
    <t>C. Tawse</t>
  </si>
  <si>
    <t>P. Watson</t>
  </si>
  <si>
    <t>D. Wiseman</t>
  </si>
  <si>
    <t>Avg of declared Avgs: 188.4</t>
  </si>
  <si>
    <t>M. Bensberg</t>
  </si>
  <si>
    <t>I. Bruce</t>
  </si>
  <si>
    <t>A. Green</t>
  </si>
  <si>
    <t>M. Mallinson</t>
  </si>
  <si>
    <t>J. Richardson</t>
  </si>
  <si>
    <t>Avg of declared Avgs: 180.8</t>
  </si>
  <si>
    <t>A. Ashford</t>
  </si>
  <si>
    <t>B. Blake</t>
  </si>
  <si>
    <t>B. Gilbey</t>
  </si>
  <si>
    <t>H. Hampshire</t>
  </si>
  <si>
    <t>J. Ward</t>
  </si>
  <si>
    <t>Avg of declared Avgs: 195.4</t>
  </si>
  <si>
    <t>Avg of declared Avgs: 189.3</t>
  </si>
  <si>
    <t>100yds Benchrest - Teams</t>
  </si>
  <si>
    <t>6 Bogey585</t>
  </si>
  <si>
    <t>5 York RI A</t>
  </si>
  <si>
    <t>Avg of declared Avgs: 585.2</t>
  </si>
  <si>
    <t>3 York RI B</t>
  </si>
  <si>
    <t>2 Penrhiwpal B</t>
  </si>
  <si>
    <t>6 Bogey564</t>
  </si>
  <si>
    <t>4 York RI C</t>
  </si>
  <si>
    <t>5 York RI D</t>
  </si>
  <si>
    <t>Avg of declared Avgs: 568.7</t>
  </si>
  <si>
    <t>Avg of declared Avgs: 198.6</t>
  </si>
  <si>
    <t>I. Asplen</t>
  </si>
  <si>
    <t>S. Davies</t>
  </si>
  <si>
    <t>G. Munce</t>
  </si>
  <si>
    <t>Avg of declared Avgs: 197.6</t>
  </si>
  <si>
    <t>A. Fawcett</t>
  </si>
  <si>
    <t>P. Francis</t>
  </si>
  <si>
    <t>Paige Sambells</t>
  </si>
  <si>
    <t>M. Burke P7.3.3</t>
  </si>
  <si>
    <t>J. Elstob</t>
  </si>
  <si>
    <t>N. Robinson</t>
  </si>
  <si>
    <t>Phil Sambells</t>
  </si>
  <si>
    <t>P. Shaw</t>
  </si>
  <si>
    <t>Avg of declared Avgs: 196.4</t>
  </si>
  <si>
    <t>G. Boyer</t>
  </si>
  <si>
    <t>P. Medlin</t>
  </si>
  <si>
    <t>K. Morley</t>
  </si>
  <si>
    <t>J. Perrins</t>
  </si>
  <si>
    <t>Avg of declared Avgs: 195.6</t>
  </si>
  <si>
    <t>J. Rogers</t>
  </si>
  <si>
    <t>G. Waddell</t>
  </si>
  <si>
    <t>W. Williams</t>
  </si>
  <si>
    <t>Avg of declared Avgs: 194.7</t>
  </si>
  <si>
    <t>P. Barnard</t>
  </si>
  <si>
    <t>N. Carter</t>
  </si>
  <si>
    <t>C. Dunbar-Hesler</t>
  </si>
  <si>
    <t>Avg of declared Avgs: 193.7</t>
  </si>
  <si>
    <t>V. Chapman</t>
  </si>
  <si>
    <t>M. Gleaves</t>
  </si>
  <si>
    <t>S. Glen</t>
  </si>
  <si>
    <t>L. Jones</t>
  </si>
  <si>
    <t>Avg of declared Avgs: 192.3</t>
  </si>
  <si>
    <t>P. Bosten</t>
  </si>
  <si>
    <t>R. Carey</t>
  </si>
  <si>
    <t>Z. Green</t>
  </si>
  <si>
    <t>K. Mullen</t>
  </si>
  <si>
    <t>D. Pargetor</t>
  </si>
  <si>
    <t>A. Rigg</t>
  </si>
  <si>
    <t>S. Tinker</t>
  </si>
  <si>
    <t>Avg of declared Avgs: 191.2</t>
  </si>
  <si>
    <t>C. Clifford</t>
  </si>
  <si>
    <t>B. Ingram</t>
  </si>
  <si>
    <t>A. Kitching</t>
  </si>
  <si>
    <t>D. Mellor</t>
  </si>
  <si>
    <t>J. Mingo</t>
  </si>
  <si>
    <t>Avg of declared Avgs: 190.2</t>
  </si>
  <si>
    <t>E. Bulled</t>
  </si>
  <si>
    <t>M. R. Burns</t>
  </si>
  <si>
    <t>W. Ferris</t>
  </si>
  <si>
    <t>M. Jones</t>
  </si>
  <si>
    <t>J. Penhaligon</t>
  </si>
  <si>
    <t>R. Quarmby</t>
  </si>
  <si>
    <t>Short Range Benchrest A/S (Air Rifle) - Teams</t>
  </si>
  <si>
    <t>J. Cooke sub</t>
  </si>
  <si>
    <t>2 Furness Marksmen A</t>
  </si>
  <si>
    <t>6 York RI</t>
  </si>
  <si>
    <t>4 Sutton Coldfield A</t>
  </si>
  <si>
    <t>5 Sutton Coldfield B</t>
  </si>
  <si>
    <t>Avg of declared Avgs: 588.0</t>
  </si>
  <si>
    <t>1 Furness Marksmen B</t>
  </si>
  <si>
    <t>2 GEC Coventry</t>
  </si>
  <si>
    <t>4 Goodyear</t>
  </si>
  <si>
    <t>Avg of declared Avgs: 569.0</t>
  </si>
  <si>
    <t>Avg of declared Avgs: 199.3</t>
  </si>
  <si>
    <t>R. Anderson</t>
  </si>
  <si>
    <t>Avg of declared Avgs: 198.5</t>
  </si>
  <si>
    <t>I. Devoy</t>
  </si>
  <si>
    <t>Avg of declared Avgs: 198.1</t>
  </si>
  <si>
    <t>I. Beattie</t>
  </si>
  <si>
    <t>R. Mingo</t>
  </si>
  <si>
    <t>K. Pay</t>
  </si>
  <si>
    <t>R. Williams</t>
  </si>
  <si>
    <t>Avg of declared Avgs: 197.7</t>
  </si>
  <si>
    <t>J. Harris</t>
  </si>
  <si>
    <t>G. Nock</t>
  </si>
  <si>
    <t>M. Ruberry</t>
  </si>
  <si>
    <t>Avg of declared Avgs: 197.1</t>
  </si>
  <si>
    <t>A. Black</t>
  </si>
  <si>
    <t>P. Lawrence</t>
  </si>
  <si>
    <t>C. Meadows</t>
  </si>
  <si>
    <t>Avg of declared Avgs: 196.7</t>
  </si>
  <si>
    <t>E. Purcell</t>
  </si>
  <si>
    <t>S. Brady</t>
  </si>
  <si>
    <t>D. Gordon</t>
  </si>
  <si>
    <t>I. McFarlane</t>
  </si>
  <si>
    <t>Avg of declared Avgs: 196.2</t>
  </si>
  <si>
    <t>D. Anderton</t>
  </si>
  <si>
    <t>B. Faulkner</t>
  </si>
  <si>
    <t>S. McLaughlin</t>
  </si>
  <si>
    <t>M. Valentine</t>
  </si>
  <si>
    <t>D. Ziomkowski</t>
  </si>
  <si>
    <t>W. Doyle</t>
  </si>
  <si>
    <t>Z. Overend</t>
  </si>
  <si>
    <t>P. Sewell</t>
  </si>
  <si>
    <t>1 Altrincham</t>
  </si>
  <si>
    <t>3 Lanark A</t>
  </si>
  <si>
    <t>2 GEC Coventry A</t>
  </si>
  <si>
    <t>6 Wigan</t>
  </si>
  <si>
    <t>4 Morecambe A</t>
  </si>
  <si>
    <t>Avg of declared Avgs: 594.3</t>
  </si>
  <si>
    <t>3 East Antrim A</t>
  </si>
  <si>
    <t>2 Cumb News</t>
  </si>
  <si>
    <t>6 Morecambe B</t>
  </si>
  <si>
    <t>4 GEC Coventry B</t>
  </si>
  <si>
    <t>5 Lanark B</t>
  </si>
  <si>
    <t>Avg of declared Avgs: 590.2</t>
  </si>
  <si>
    <t>Short Range Standard Pistol - Individuals</t>
  </si>
  <si>
    <t>MB</t>
  </si>
  <si>
    <t>Avg of declared Avgs: 240.3</t>
  </si>
  <si>
    <t>O. Fallon</t>
  </si>
  <si>
    <t>A. Fellerman</t>
  </si>
  <si>
    <t>P. Tumilson</t>
  </si>
  <si>
    <t>The RCO or Witness must make an appropriate note on any target that has fewer than 10 shots on it.</t>
  </si>
  <si>
    <t xml:space="preserve">  Scorer: Marcus Bailey</t>
  </si>
  <si>
    <t>Muzzle Loading Nitro - Individuals</t>
  </si>
  <si>
    <t>MRS</t>
  </si>
  <si>
    <t>P. Bracegirdle</t>
  </si>
  <si>
    <t>R. Singleton</t>
  </si>
  <si>
    <t xml:space="preserve">  Scorer: Mark Spittle</t>
  </si>
  <si>
    <t>Muzzle Loading Pistol - Individuals</t>
  </si>
  <si>
    <t>Avg of declared Avgs: 82.1</t>
  </si>
  <si>
    <t>M. Loader</t>
  </si>
  <si>
    <t>C. Lockwood</t>
  </si>
  <si>
    <t>T. Somerton</t>
  </si>
  <si>
    <t>Avg of declared Avgs: 87.6</t>
  </si>
  <si>
    <t>Muzzle Loading Revolver - Individuals</t>
  </si>
  <si>
    <t>Avg of declared Avgs: 76.6</t>
  </si>
  <si>
    <t>A. Body</t>
  </si>
  <si>
    <t>G. Crowther</t>
  </si>
  <si>
    <t>Avg of declared Avgs: 82.2</t>
  </si>
  <si>
    <t>Long Barrelled Revolver Any Sights - Individuals</t>
  </si>
  <si>
    <t>MS</t>
  </si>
  <si>
    <t>Avg of declared Avgs: 178.4</t>
  </si>
  <si>
    <t>D. Paul</t>
  </si>
  <si>
    <t>Avg of declared Avgs: 152.2</t>
  </si>
  <si>
    <t>D. Erskine</t>
  </si>
  <si>
    <t>K. Reilly</t>
  </si>
  <si>
    <t xml:space="preserve">  Scorer: Matthew Sisson</t>
  </si>
  <si>
    <t>Long Barrelled Revolver Iron Sights - Individuals</t>
  </si>
  <si>
    <t>Avg of declared Avgs: 173.2</t>
  </si>
  <si>
    <t>P. Robinson</t>
  </si>
  <si>
    <t>Avg of declared Avgs: 140.1</t>
  </si>
  <si>
    <t>N. Fox</t>
  </si>
  <si>
    <t>C. Gimore</t>
  </si>
  <si>
    <t>T. Hall</t>
  </si>
  <si>
    <t>M. Leishman</t>
  </si>
  <si>
    <t>20 Yards Pistol - Individuals</t>
  </si>
  <si>
    <t>OS</t>
  </si>
  <si>
    <t>Avg of declared Avgs: 172.5</t>
  </si>
  <si>
    <t>Avg of declared Avgs: 158.7</t>
  </si>
  <si>
    <t>T. Osborne</t>
  </si>
  <si>
    <t>Avg of declared Avgs: 139.9</t>
  </si>
  <si>
    <t>C. Clark P0.13(-45)</t>
  </si>
  <si>
    <t>P. Cox</t>
  </si>
  <si>
    <t>C. Jeffries</t>
  </si>
  <si>
    <t>Avg of declared Avgs: 117.5</t>
  </si>
  <si>
    <t>A. German P0.13(-30)</t>
  </si>
  <si>
    <t>R. Price</t>
  </si>
  <si>
    <t>S. Western P7.6.3.2</t>
  </si>
  <si>
    <t xml:space="preserve">  Scorer: Osborn Spence</t>
  </si>
  <si>
    <t>Avg of declared Avgs: 160.4</t>
  </si>
  <si>
    <t>C. Clark</t>
  </si>
  <si>
    <t>Long Barrelled Pistol - Individuals</t>
  </si>
  <si>
    <t>RG</t>
  </si>
  <si>
    <t>Avg of declared Avgs: 182.9</t>
  </si>
  <si>
    <t>S. Preston</t>
  </si>
  <si>
    <t>Avg of declared Avgs: 171.2</t>
  </si>
  <si>
    <t>G. Dutton</t>
  </si>
  <si>
    <t>R. McKay</t>
  </si>
  <si>
    <t>S. Moss</t>
  </si>
  <si>
    <t>S. Rees</t>
  </si>
  <si>
    <t>Avg of declared Avgs: 163.2</t>
  </si>
  <si>
    <t>J. Moffat</t>
  </si>
  <si>
    <t>S. G. Thomas</t>
  </si>
  <si>
    <t>Avg of declared Avgs: 142.3</t>
  </si>
  <si>
    <t>R. Carter</t>
  </si>
  <si>
    <t>G. Gilmore</t>
  </si>
  <si>
    <t>S. Hutchinson</t>
  </si>
  <si>
    <t>S. Marriott</t>
  </si>
  <si>
    <t xml:space="preserve">  Scorer: Rexanne Gascoyne</t>
  </si>
  <si>
    <t>Avg of declared Avgs: 167.1</t>
  </si>
  <si>
    <t>10M Air Rifle - Individuals</t>
  </si>
  <si>
    <t>RH</t>
  </si>
  <si>
    <t>Avg of declared Avgs: 190.5</t>
  </si>
  <si>
    <t>D. Burn</t>
  </si>
  <si>
    <t>T. Aldous</t>
  </si>
  <si>
    <t>E. Flowerdew</t>
  </si>
  <si>
    <t>P. Boothroyd</t>
  </si>
  <si>
    <t>D. M. Carter</t>
  </si>
  <si>
    <t>R. Lambert</t>
  </si>
  <si>
    <t>A. Dalton</t>
  </si>
  <si>
    <t>R. Law</t>
  </si>
  <si>
    <t>C. Morris</t>
  </si>
  <si>
    <t>A. Lees</t>
  </si>
  <si>
    <t>D. Sejdiu</t>
  </si>
  <si>
    <t>N. Smith</t>
  </si>
  <si>
    <t>R. Townsend</t>
  </si>
  <si>
    <t>K. Stewart-Philp</t>
  </si>
  <si>
    <t>Avg of declared Avgs: 157.4</t>
  </si>
  <si>
    <t>R. Bharaj</t>
  </si>
  <si>
    <t>N. Avis</t>
  </si>
  <si>
    <t>S. Broadbent</t>
  </si>
  <si>
    <t>J. Bennett</t>
  </si>
  <si>
    <t>J. Cui</t>
  </si>
  <si>
    <t>A. Bharaj</t>
  </si>
  <si>
    <t>T. Eddison</t>
  </si>
  <si>
    <t>C. Peyton</t>
  </si>
  <si>
    <t>C. Reilly</t>
  </si>
  <si>
    <t>K. Pickett</t>
  </si>
  <si>
    <t>I. Simpkins</t>
  </si>
  <si>
    <t>I. Richards</t>
  </si>
  <si>
    <t>K. Robinson</t>
  </si>
  <si>
    <t>M. Tamosauskaite</t>
  </si>
  <si>
    <t>Avg of declared Avgs: 147.8</t>
  </si>
  <si>
    <t>Avg of declared Avgs: 135.9</t>
  </si>
  <si>
    <t>S. Davison</t>
  </si>
  <si>
    <t>A. Barr</t>
  </si>
  <si>
    <t>A. Di Domenico</t>
  </si>
  <si>
    <t>R. Dougall</t>
  </si>
  <si>
    <t>Z. Griffiths</t>
  </si>
  <si>
    <t>O. Duke</t>
  </si>
  <si>
    <t>D. Holovchuck</t>
  </si>
  <si>
    <t>C. Jones</t>
  </si>
  <si>
    <t>D. Little</t>
  </si>
  <si>
    <t>I. Penhaligon</t>
  </si>
  <si>
    <t>V. Poulopoulos</t>
  </si>
  <si>
    <t>I. Stewart-Philp</t>
  </si>
  <si>
    <t>Avg of declared Avgs: 113.7</t>
  </si>
  <si>
    <t>W. Burton</t>
  </si>
  <si>
    <t>R. Farrukh</t>
  </si>
  <si>
    <t>C. Gunns</t>
  </si>
  <si>
    <t xml:space="preserve">  Scorer: Robb Harrison</t>
  </si>
  <si>
    <t>10M Air Rifle - Individuals (Supported rest)</t>
  </si>
  <si>
    <t>Avg of declared Avgs: 185.3</t>
  </si>
  <si>
    <t>J. Hasthorpe</t>
  </si>
  <si>
    <t>D. Smith P5.2.3x2</t>
  </si>
  <si>
    <t>Avg of declared Avgs: 169.7</t>
  </si>
  <si>
    <t>R. Darwen</t>
  </si>
  <si>
    <t>K. Kuzmanoska</t>
  </si>
  <si>
    <t>B. C. Pont</t>
  </si>
  <si>
    <t>Avg of declared Avgs: 149.5</t>
  </si>
  <si>
    <t>A. Brown</t>
  </si>
  <si>
    <t>J. Cogger</t>
  </si>
  <si>
    <t>H. Glover</t>
  </si>
  <si>
    <t>M. Nash</t>
  </si>
  <si>
    <t>Avg of declared Avgs: 166.5</t>
  </si>
  <si>
    <t>Avg of declared Avgs: 185.9</t>
  </si>
  <si>
    <t>Avg of declared Avgs: 155.3</t>
  </si>
  <si>
    <t>Avg of declared Avgs: 173.0</t>
  </si>
  <si>
    <t>Avg of declared Avgs: 133.9</t>
  </si>
  <si>
    <t>10M Air Rifle - Teams</t>
  </si>
  <si>
    <t>3 Norwich City</t>
  </si>
  <si>
    <t>2 Crewe</t>
  </si>
  <si>
    <t>4 Sutton Coldfield</t>
  </si>
  <si>
    <t>5 Bogey476</t>
  </si>
  <si>
    <t>Avg of declared Avgs: 506.4</t>
  </si>
  <si>
    <t>Rapid Fire Rifle - Individuals</t>
  </si>
  <si>
    <t>TE</t>
  </si>
  <si>
    <t>Avg of declared Avgs: 264.8</t>
  </si>
  <si>
    <t>P. Chilman</t>
  </si>
  <si>
    <t>A. Colman</t>
  </si>
  <si>
    <t>B. Docherty</t>
  </si>
  <si>
    <t>Dean Houston</t>
  </si>
  <si>
    <t>Avg of declared Avgs: 248.9</t>
  </si>
  <si>
    <t>A. Graham</t>
  </si>
  <si>
    <t>M. Power</t>
  </si>
  <si>
    <t>Avg of declared Avgs: 234.9</t>
  </si>
  <si>
    <t>David Houston</t>
  </si>
  <si>
    <t>Z. Lines</t>
  </si>
  <si>
    <t>J. Martin</t>
  </si>
  <si>
    <t>J. McGirr</t>
  </si>
  <si>
    <t>Avg of declared Avgs: 195.5</t>
  </si>
  <si>
    <t>D. Mawhinney</t>
  </si>
  <si>
    <t>A. McCrory</t>
  </si>
  <si>
    <t xml:space="preserve">  Scorer: Richard Shaw</t>
  </si>
  <si>
    <t>Avg this round: 162.0</t>
  </si>
  <si>
    <t>Avg this round: 186.1</t>
  </si>
  <si>
    <t>Avg this round: 161.9</t>
  </si>
  <si>
    <t>Avg this round: 158.1</t>
  </si>
  <si>
    <t>Avg this round: 148.4</t>
  </si>
  <si>
    <t>Avg this round: 145.9</t>
  </si>
  <si>
    <t>Avg this round: 152.6</t>
  </si>
  <si>
    <t>Avg this round: 147.6</t>
  </si>
  <si>
    <t>Avg this round: 134.6</t>
  </si>
  <si>
    <t>Avg this round: 144.4</t>
  </si>
  <si>
    <t>Avg this round: 174.8</t>
  </si>
  <si>
    <t>Avg this round: 175.9</t>
  </si>
  <si>
    <t>Avg this round: 174.3</t>
  </si>
  <si>
    <t>Avg this round: 168.4</t>
  </si>
  <si>
    <t>Avg this round: 169.1</t>
  </si>
  <si>
    <t>Avg this round: 166.6</t>
  </si>
  <si>
    <t>Avg this round: 167.7</t>
  </si>
  <si>
    <t>Avg this round: 169.7</t>
  </si>
  <si>
    <t>Avg this round: 162.5</t>
  </si>
  <si>
    <t>Avg this round: 176.8</t>
  </si>
  <si>
    <t>Avg this round: 165.4</t>
  </si>
  <si>
    <t>Avg this round: 164.9</t>
  </si>
  <si>
    <t>Avg this round: 149.8</t>
  </si>
  <si>
    <t>Avg this round: 145.8</t>
  </si>
  <si>
    <t>Avg this round: 187.5</t>
  </si>
  <si>
    <t>Avg this round: 178.8</t>
  </si>
  <si>
    <t>Avg this round: 176.5</t>
  </si>
  <si>
    <t>Avg this round: 164.1</t>
  </si>
  <si>
    <t>Avg this round: 152.4</t>
  </si>
  <si>
    <t>Avg this round: 186.2</t>
  </si>
  <si>
    <t>Avg this round: 174.6</t>
  </si>
  <si>
    <t>Avg this round: 169.3</t>
  </si>
  <si>
    <t>Avg this round: 191.7</t>
  </si>
  <si>
    <t>Avg this round: 181.0</t>
  </si>
  <si>
    <t>Avg this round: 172.0</t>
  </si>
  <si>
    <t>Avg this round: 156.4</t>
  </si>
  <si>
    <t>Avg this round: 147.4</t>
  </si>
  <si>
    <t>Avg this round: 141.1</t>
  </si>
  <si>
    <t>Avg this round: 128.7</t>
  </si>
  <si>
    <t>Avg this round: 185.8</t>
  </si>
  <si>
    <t>Avg this round: 167.8</t>
  </si>
  <si>
    <t>Avg this round: 175.2</t>
  </si>
  <si>
    <t>Avg this round: 140.6</t>
  </si>
  <si>
    <t>Avg this round: 184.8</t>
  </si>
  <si>
    <t>Avg this round: 173.7</t>
  </si>
  <si>
    <t>Avg this round: 164.8</t>
  </si>
  <si>
    <t>Avg this round: 183.2</t>
  </si>
  <si>
    <t>Avg this round: 175.8</t>
  </si>
  <si>
    <t>Avg this round: 196.5</t>
  </si>
  <si>
    <t>Avg this round: 195.1</t>
  </si>
  <si>
    <t>Avg this round: 194.4</t>
  </si>
  <si>
    <t>Avg this round: 192.2</t>
  </si>
  <si>
    <t>Avg this round: 189.7</t>
  </si>
  <si>
    <t>Avg this round: 186.0</t>
  </si>
  <si>
    <t>Avg this round: 196.1</t>
  </si>
  <si>
    <t>Avg this round: 187.8</t>
  </si>
  <si>
    <t>Avg this round: 198.6</t>
  </si>
  <si>
    <t>Avg this round: 177.8</t>
  </si>
  <si>
    <t>Avg this round: 195.3</t>
  </si>
  <si>
    <t>Avg this round: 195.0</t>
  </si>
  <si>
    <t>Avg this round: 193.7</t>
  </si>
  <si>
    <t>Avg this round: 192.4</t>
  </si>
  <si>
    <t>Avg this round: 190.0</t>
  </si>
  <si>
    <t>Avg this round: 194.0</t>
  </si>
  <si>
    <t>Avg this round: 190.5</t>
  </si>
  <si>
    <t>Avg this round: 196.6</t>
  </si>
  <si>
    <t>Avg this round: 195.2</t>
  </si>
  <si>
    <t>Avg this round: 370.0</t>
  </si>
  <si>
    <t>Avg this round: 195.9</t>
  </si>
  <si>
    <t>Avg this round: 190.1</t>
  </si>
  <si>
    <t>Avg this round: 188.5</t>
  </si>
  <si>
    <t>Avg this round: 187.3</t>
  </si>
  <si>
    <t>Avg this round: 183.7</t>
  </si>
  <si>
    <t>Avg this round: 171.3</t>
  </si>
  <si>
    <t>Avg this round: 194.7</t>
  </si>
  <si>
    <t>Avg this round: 192.7</t>
  </si>
  <si>
    <t>Avg this round: 183.3</t>
  </si>
  <si>
    <t>Avg this round: 184.7</t>
  </si>
  <si>
    <t>Avg this round: 178.0</t>
  </si>
  <si>
    <t>Avg this round: 179.7</t>
  </si>
  <si>
    <t>Avg this round: 165.6</t>
  </si>
  <si>
    <t>Avg this round: 188.9</t>
  </si>
  <si>
    <t>Avg this round: 185.2</t>
  </si>
  <si>
    <t>Avg this round: 175.6</t>
  </si>
  <si>
    <t>Avg this round: 171.0</t>
  </si>
  <si>
    <t>Avg this round: 161.1</t>
  </si>
  <si>
    <t>Avg this round: 144.8</t>
  </si>
  <si>
    <t>Avg this round: 168.7</t>
  </si>
  <si>
    <t>Avg this round: 179.2</t>
  </si>
  <si>
    <t>Avg this round: 151.2</t>
  </si>
  <si>
    <t>Avg this round: 166.3</t>
  </si>
  <si>
    <t>Avg this round: 152.3</t>
  </si>
  <si>
    <t>Avg this round: 184.2</t>
  </si>
  <si>
    <t>Avg this round: 187.9</t>
  </si>
  <si>
    <t>Avg this round: 84.4</t>
  </si>
  <si>
    <t>Avg this round: 80.0</t>
  </si>
  <si>
    <t>Avg this round: 84.0</t>
  </si>
  <si>
    <t>Avg this round: 74.1</t>
  </si>
  <si>
    <t>Avg this round: 78.8</t>
  </si>
  <si>
    <t>Avg this round: 169.6</t>
  </si>
  <si>
    <t>Avg this round: 165.0</t>
  </si>
  <si>
    <t>Avg this round: 143.3</t>
  </si>
  <si>
    <t>Avg this round: 124.0</t>
  </si>
  <si>
    <t>Avg this round: 159.5</t>
  </si>
  <si>
    <t>Avg this round: 266.7</t>
  </si>
  <si>
    <t>Avg this round: 252.5</t>
  </si>
  <si>
    <t>Avg this round: 231.4</t>
  </si>
  <si>
    <t>Avg this round: 234.7</t>
  </si>
  <si>
    <t>Avg this round: 95.1</t>
  </si>
  <si>
    <t>Avg this round: 87.4</t>
  </si>
  <si>
    <t>Avg this round: 83.4</t>
  </si>
  <si>
    <t>Avg this round: 84.8</t>
  </si>
  <si>
    <t>Avg this round: 83.6</t>
  </si>
  <si>
    <t>Avg this round: 82.2</t>
  </si>
  <si>
    <t>Avg this round: 81.7</t>
  </si>
  <si>
    <t>Avg this round: 78.1</t>
  </si>
  <si>
    <t>Avg this round: 66.8</t>
  </si>
  <si>
    <t>Avg this round: 82.0</t>
  </si>
  <si>
    <t>Avg this round: 69.9</t>
  </si>
  <si>
    <t>Avg this round: 94.6</t>
  </si>
  <si>
    <t>Avg this round: 91.9</t>
  </si>
  <si>
    <t>Avg this round: 91.7</t>
  </si>
  <si>
    <t>Avg this round: 90.1</t>
  </si>
  <si>
    <t>Avg this round: 86.6</t>
  </si>
  <si>
    <t>Avg this round: 89.4</t>
  </si>
  <si>
    <t>Avg this round: 88.6</t>
  </si>
  <si>
    <t>Avg this round: 92.3</t>
  </si>
  <si>
    <t>Avg this round: 86.1</t>
  </si>
  <si>
    <t>Avg this round: 82.7</t>
  </si>
  <si>
    <t>Avg this round: 81.2</t>
  </si>
  <si>
    <t>Avg this round: 198.9</t>
  </si>
  <si>
    <t>Avg this round: 193.3</t>
  </si>
  <si>
    <t>Avg this round: 189.5</t>
  </si>
  <si>
    <t>Avg this round: 182.8</t>
  </si>
  <si>
    <t>Avg this round: 188.6</t>
  </si>
  <si>
    <t>Avg this round: 186.9</t>
  </si>
  <si>
    <t>Avg this round: 170.8</t>
  </si>
  <si>
    <t>Avg this round: 197.4</t>
  </si>
  <si>
    <t>Avg this round: 196.3</t>
  </si>
  <si>
    <t>Avg this round: 196.0</t>
  </si>
  <si>
    <t>Avg this round: 194.5</t>
  </si>
  <si>
    <t>Avg this round: 194.1</t>
  </si>
  <si>
    <t>Avg this round: 194.2</t>
  </si>
  <si>
    <t>Avg this round: 198.8</t>
  </si>
  <si>
    <t>Avg this round: 196.9</t>
  </si>
  <si>
    <t>Avg this round: 195.6</t>
  </si>
  <si>
    <t>Avg this round: 187.4</t>
  </si>
  <si>
    <t>Avg this round: 184.3</t>
  </si>
  <si>
    <t>Avg this round: 197.0</t>
  </si>
  <si>
    <t>Avg this round: 190.8</t>
  </si>
  <si>
    <t>Avg this round: 195.4</t>
  </si>
  <si>
    <t>Avg this round: 193.4</t>
  </si>
  <si>
    <t>Avg this round: 191.5</t>
  </si>
  <si>
    <t>Avg this round: 198.3</t>
  </si>
  <si>
    <t>Avg this round: 192.6</t>
  </si>
  <si>
    <t>Avg this round: 191.2</t>
  </si>
  <si>
    <t>Avg this round: 190.6</t>
  </si>
  <si>
    <t>Avg this round: 192.5</t>
  </si>
  <si>
    <t>Avg this round: 186.6</t>
  </si>
  <si>
    <t>Avg this round: 187.7</t>
  </si>
  <si>
    <t>Avg this round: 186.3</t>
  </si>
  <si>
    <t>Avg this round: 182.3</t>
  </si>
  <si>
    <t>Avg this round: 198.0</t>
  </si>
  <si>
    <t>Avg this round: 197.8</t>
  </si>
  <si>
    <t>Avg this round: 196.8</t>
  </si>
  <si>
    <t>Avg this round: 198.1</t>
  </si>
  <si>
    <t>Avg this round: 199.1</t>
  </si>
  <si>
    <t>Avg this round: 197.6</t>
  </si>
  <si>
    <t>Avg this round: 191.4</t>
  </si>
  <si>
    <t>Avg this round: 97.0</t>
  </si>
  <si>
    <t>Avg this round: 91.0</t>
  </si>
  <si>
    <t>Avg this round: 91.1</t>
  </si>
  <si>
    <t>Avg this round: 89.9</t>
  </si>
  <si>
    <t>Avg this round: 89.3</t>
  </si>
  <si>
    <t>Avg this round: 85.0</t>
  </si>
  <si>
    <t>Avg this round: 79.8</t>
  </si>
  <si>
    <t>Avg this round: 97.2</t>
  </si>
  <si>
    <t>Avg this round: 96.3</t>
  </si>
  <si>
    <t>Avg this round: 94.9</t>
  </si>
  <si>
    <t>Avg this round: 94.0</t>
  </si>
  <si>
    <t>Avg this round: 93.3</t>
  </si>
  <si>
    <t>Avg this round: 93.4</t>
  </si>
  <si>
    <t>Avg this round: 90.3</t>
  </si>
  <si>
    <t>Avg this round: 92.0</t>
  </si>
  <si>
    <t>Avg this round: 85.5</t>
  </si>
  <si>
    <t>Avg this round: 93.1</t>
  </si>
  <si>
    <t>Avg this round: 244.2</t>
  </si>
  <si>
    <t>Avg this round: 520.8</t>
  </si>
  <si>
    <t>(Complete teams only)</t>
  </si>
  <si>
    <t>Avg this round: 487.5</t>
  </si>
  <si>
    <t>Avg this round: 468.8</t>
  </si>
  <si>
    <t>Avg this round: 507.3</t>
  </si>
  <si>
    <t>Avg this round: 587.4</t>
  </si>
  <si>
    <t>Avg this round: 568.3</t>
  </si>
  <si>
    <t>Avg this round: 592.8</t>
  </si>
  <si>
    <t>Avg this round: 565.0</t>
  </si>
  <si>
    <t>Avg this round: 587.2</t>
  </si>
  <si>
    <t>Avg this round: 584.0</t>
  </si>
  <si>
    <t>Avg this round: 595.6</t>
  </si>
  <si>
    <t>Avg this round: 592.0</t>
  </si>
  <si>
    <t>Avg this round: 587.6</t>
  </si>
  <si>
    <t>Avg this round: 578.5</t>
  </si>
  <si>
    <t>Avg this round: 563.8</t>
  </si>
  <si>
    <t>Avg this round: 582.5</t>
  </si>
  <si>
    <t>Avg this round: 570.0</t>
  </si>
  <si>
    <t>Avg this round: 555.6</t>
  </si>
  <si>
    <t>Avg this round: 552.4</t>
  </si>
  <si>
    <t>Avg this round: 517.3</t>
  </si>
  <si>
    <t>Avg this round: 553.2</t>
  </si>
  <si>
    <t>Avg this round: 532.7</t>
  </si>
  <si>
    <t>Avg this round: 499.5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</si>
  <si>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</si>
  <si>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</si>
  <si>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</si>
  <si>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</si>
  <si>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</si>
  <si>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</si>
  <si>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</si>
  <si>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</si>
  <si>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</si>
  <si>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</si>
  <si>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</si>
  <si>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</si>
  <si>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</si>
  <si>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</si>
  <si>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</si>
  <si>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</si>
  <si>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</si>
  <si>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</si>
  <si>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</si>
  <si>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</si>
  <si>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</si>
  <si>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</si>
  <si>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</si>
  <si>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</si>
  <si>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</si>
  <si>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</si>
  <si>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</si>
  <si>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</si>
  <si>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</si>
  <si>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</si>
  <si>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</si>
  <si>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</si>
  <si>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</si>
  <si>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</si>
  <si>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</si>
  <si>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</si>
  <si>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</si>
  <si>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</si>
  <si>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</si>
  <si>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</si>
  <si>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</si>
  <si>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</si>
  <si>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</si>
  <si>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</si>
  <si>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</si>
  <si>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</si>
  <si>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</si>
  <si>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</si>
  <si>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</si>
  <si>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</si>
  <si>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</si>
  <si>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</si>
  <si>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</si>
  <si>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</si>
  <si>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</si>
  <si>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</si>
  <si>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</si>
  <si>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</si>
  <si>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</si>
  <si>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</si>
  <si>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</si>
  <si>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</si>
  <si>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</si>
  <si>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</si>
  <si>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</si>
  <si>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</si>
  <si>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</si>
  <si>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</si>
  <si>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</si>
  <si>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</si>
  <si>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</si>
  <si>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</si>
  <si>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</si>
  <si>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</si>
  <si>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</si>
  <si>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</si>
  <si>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</si>
  <si>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</si>
  <si>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</si>
  <si>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</si>
  <si>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</si>
  <si>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</si>
  <si>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</si>
  <si>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</si>
  <si>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</si>
  <si>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</si>
  <si>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</si>
  <si>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9</t>
  </si>
  <si>
    <t>Round Nine (09Mar26)</t>
  </si>
  <si>
    <t>Issue date: 23Mar26</t>
  </si>
  <si>
    <t xml:space="preserve">  Challenges must be sent to the scorer and received by: 06Apr26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</si>
</sst>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809]General"/>
    <numFmt numFmtId="166" formatCode="#,##0.0_);[Red]\(#,##0.0\)"/>
    <numFmt numFmtId="167" formatCode="0.000"/>
    <numFmt numFmtId="168" formatCode="##0.000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theme="1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theme="10"/>
      <name val="Aptos Narrow"/>
      <family val="2"/>
      <charset val="1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theme="0"/>
      <name val="Trebuchet MS"/>
      <family val="2"/>
      <charset val="1"/>
    </font>
    <font>
      <sz val="10"/>
      <color theme="1"/>
      <name val="Trebuchet MS"/>
      <family val="2"/>
      <charset val="1"/>
    </font>
    <font>
      <sz val="11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0"/>
      <name val="Trebuchet MS"/>
      <family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3"/>
      <color theme="0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1"/>
      <color rgb="FFFFFFFF"/>
      <name val="Aptos Narrow"/>
      <family val="2"/>
      <scheme val="minor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000000"/>
      <name val="Aptos Narrow"/>
      <family val="2"/>
      <charset val="1"/>
    </font>
    <font>
      <u/>
      <sz val="11"/>
      <color rgb="FF467886"/>
      <name val="Aptos Narrow"/>
      <family val="2"/>
      <charset val="1"/>
    </font>
    <font>
      <sz val="10"/>
      <name val="Verdana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</font>
    <font>
      <sz val="10"/>
      <name val="Verdana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8" fillId="0" borderId="0"/>
    <xf numFmtId="0" fontId="10" fillId="0" borderId="0" applyBorder="0" applyProtection="0"/>
    <xf numFmtId="0" fontId="20" fillId="0" borderId="0"/>
    <xf numFmtId="165" fontId="36" fillId="0" borderId="0" applyBorder="0" applyProtection="0"/>
    <xf numFmtId="0" fontId="41" fillId="0" borderId="0" applyNumberFormat="0" applyFill="0" applyBorder="0" applyProtection="0">
      <alignment vertical="top" wrapText="1"/>
    </xf>
    <xf numFmtId="0" fontId="43" fillId="0" borderId="0"/>
    <xf numFmtId="0" fontId="44" fillId="0" borderId="0" applyBorder="0" applyProtection="0"/>
    <xf numFmtId="0" fontId="45" fillId="0" borderId="0"/>
    <xf numFmtId="0" fontId="50" fillId="0" borderId="0"/>
    <xf numFmtId="0" fontId="8" fillId="0" borderId="0"/>
  </cellStyleXfs>
  <cellXfs count="450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7" fillId="0" borderId="0" xfId="3" applyFont="1"/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3" xfId="2" applyFont="1" applyBorder="1" applyAlignment="1" applyProtection="1">
      <alignment horizontal="center"/>
    </xf>
    <xf numFmtId="1" fontId="11" fillId="0" borderId="0" xfId="5" applyNumberFormat="1" applyFont="1" applyBorder="1" applyAlignment="1" applyProtection="1">
      <alignment horizontal="left"/>
      <protection locked="0"/>
    </xf>
    <xf numFmtId="0" fontId="12" fillId="0" borderId="0" xfId="3" applyFont="1" applyAlignment="1">
      <alignment vertical="center"/>
    </xf>
    <xf numFmtId="0" fontId="9" fillId="0" borderId="0" xfId="2" applyFont="1" applyBorder="1" applyAlignment="1" applyProtection="1"/>
    <xf numFmtId="1" fontId="9" fillId="0" borderId="0" xfId="2" applyNumberFormat="1" applyFont="1" applyBorder="1" applyAlignment="1" applyProtection="1"/>
    <xf numFmtId="0" fontId="9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right"/>
    </xf>
    <xf numFmtId="0" fontId="9" fillId="0" borderId="0" xfId="3" applyFont="1"/>
    <xf numFmtId="0" fontId="14" fillId="0" borderId="3" xfId="2" applyFont="1" applyBorder="1" applyAlignment="1" applyProtection="1">
      <alignment horizontal="center"/>
    </xf>
    <xf numFmtId="0" fontId="14" fillId="0" borderId="0" xfId="2" applyFont="1" applyBorder="1" applyAlignment="1" applyProtection="1"/>
    <xf numFmtId="1" fontId="15" fillId="0" borderId="0" xfId="2" applyNumberFormat="1" applyFont="1" applyBorder="1" applyAlignment="1" applyProtection="1"/>
    <xf numFmtId="0" fontId="15" fillId="0" borderId="0" xfId="2" applyFont="1" applyBorder="1" applyAlignment="1" applyProtection="1"/>
    <xf numFmtId="0" fontId="14" fillId="0" borderId="0" xfId="4" applyFont="1"/>
    <xf numFmtId="0" fontId="16" fillId="0" borderId="4" xfId="4" applyFont="1" applyBorder="1" applyAlignment="1">
      <alignment horizontal="center"/>
    </xf>
    <xf numFmtId="0" fontId="9" fillId="0" borderId="5" xfId="2" applyFont="1" applyBorder="1" applyAlignment="1" applyProtection="1"/>
    <xf numFmtId="0" fontId="9" fillId="0" borderId="5" xfId="2" applyFont="1" applyBorder="1" applyAlignment="1" applyProtection="1">
      <alignment horizontal="right"/>
    </xf>
    <xf numFmtId="0" fontId="9" fillId="0" borderId="6" xfId="2" applyFont="1" applyBorder="1" applyAlignment="1" applyProtection="1">
      <alignment horizontal="right"/>
    </xf>
    <xf numFmtId="0" fontId="9" fillId="0" borderId="8" xfId="2" applyFont="1" applyBorder="1" applyAlignment="1" applyProtection="1"/>
    <xf numFmtId="0" fontId="9" fillId="0" borderId="10" xfId="2" applyFont="1" applyBorder="1" applyAlignment="1" applyProtection="1">
      <alignment horizontal="center"/>
    </xf>
    <xf numFmtId="0" fontId="9" fillId="0" borderId="11" xfId="3" applyFont="1" applyBorder="1" applyAlignment="1">
      <alignment horizontal="left"/>
    </xf>
    <xf numFmtId="0" fontId="9" fillId="0" borderId="11" xfId="2" applyFont="1" applyBorder="1" applyAlignment="1" applyProtection="1">
      <alignment horizontal="left"/>
    </xf>
    <xf numFmtId="0" fontId="9" fillId="0" borderId="11" xfId="2" applyFont="1" applyBorder="1" applyAlignment="1" applyProtection="1"/>
    <xf numFmtId="0" fontId="9" fillId="0" borderId="12" xfId="2" applyFont="1" applyBorder="1" applyAlignment="1" applyProtection="1"/>
    <xf numFmtId="0" fontId="9" fillId="0" borderId="12" xfId="3" applyFont="1" applyBorder="1"/>
    <xf numFmtId="0" fontId="9" fillId="0" borderId="11" xfId="4" applyFont="1" applyBorder="1" applyAlignment="1">
      <alignment horizontal="left"/>
    </xf>
    <xf numFmtId="0" fontId="9" fillId="0" borderId="11" xfId="4" applyFont="1" applyBorder="1"/>
    <xf numFmtId="0" fontId="9" fillId="0" borderId="12" xfId="4" applyFont="1" applyBorder="1"/>
    <xf numFmtId="0" fontId="9" fillId="0" borderId="11" xfId="3" applyFont="1" applyBorder="1"/>
    <xf numFmtId="0" fontId="9" fillId="0" borderId="14" xfId="3" applyFont="1" applyBorder="1"/>
    <xf numFmtId="0" fontId="9" fillId="0" borderId="15" xfId="3" applyFont="1" applyBorder="1"/>
    <xf numFmtId="0" fontId="9" fillId="0" borderId="10" xfId="3" applyFont="1" applyBorder="1" applyAlignment="1">
      <alignment horizontal="center"/>
    </xf>
    <xf numFmtId="15" fontId="9" fillId="0" borderId="0" xfId="4" applyNumberFormat="1" applyFont="1" applyAlignment="1">
      <alignment horizontal="right"/>
    </xf>
    <xf numFmtId="0" fontId="17" fillId="0" borderId="0" xfId="3" applyFont="1"/>
    <xf numFmtId="0" fontId="11" fillId="0" borderId="0" xfId="5" applyFont="1" applyBorder="1" applyAlignment="1" applyProtection="1">
      <alignment horizontal="left"/>
      <protection locked="0"/>
    </xf>
    <xf numFmtId="0" fontId="18" fillId="0" borderId="0" xfId="3" applyFont="1"/>
    <xf numFmtId="0" fontId="13" fillId="0" borderId="0" xfId="3" applyFont="1" applyAlignment="1">
      <alignment horizontal="right"/>
    </xf>
    <xf numFmtId="0" fontId="17" fillId="0" borderId="11" xfId="3" applyFont="1" applyBorder="1"/>
    <xf numFmtId="0" fontId="17" fillId="0" borderId="12" xfId="3" applyFont="1" applyBorder="1"/>
    <xf numFmtId="0" fontId="17" fillId="0" borderId="14" xfId="3" applyFont="1" applyBorder="1"/>
    <xf numFmtId="0" fontId="17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19" fillId="0" borderId="0" xfId="3" applyFont="1"/>
    <xf numFmtId="0" fontId="4" fillId="0" borderId="0" xfId="4" applyFont="1"/>
    <xf numFmtId="0" fontId="13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0" fontId="9" fillId="0" borderId="16" xfId="4" applyFont="1" applyBorder="1"/>
    <xf numFmtId="0" fontId="9" fillId="0" borderId="17" xfId="4" applyFont="1" applyBorder="1"/>
    <xf numFmtId="1" fontId="16" fillId="0" borderId="17" xfId="4" applyNumberFormat="1" applyFont="1" applyBorder="1"/>
    <xf numFmtId="0" fontId="9" fillId="0" borderId="17" xfId="4" applyFont="1" applyBorder="1" applyAlignment="1">
      <alignment horizontal="right"/>
    </xf>
    <xf numFmtId="0" fontId="9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9" fillId="0" borderId="19" xfId="4" applyFont="1" applyBorder="1"/>
    <xf numFmtId="0" fontId="9" fillId="0" borderId="20" xfId="4" applyFont="1" applyBorder="1"/>
    <xf numFmtId="0" fontId="9" fillId="0" borderId="21" xfId="4" applyFont="1" applyBorder="1"/>
    <xf numFmtId="0" fontId="9" fillId="0" borderId="8" xfId="4" applyFont="1" applyBorder="1"/>
    <xf numFmtId="0" fontId="9" fillId="0" borderId="9" xfId="4" applyFont="1" applyBorder="1"/>
    <xf numFmtId="0" fontId="9" fillId="0" borderId="22" xfId="4" applyFont="1" applyBorder="1"/>
    <xf numFmtId="0" fontId="9" fillId="0" borderId="23" xfId="4" applyFont="1" applyBorder="1"/>
    <xf numFmtId="0" fontId="9" fillId="0" borderId="24" xfId="4" applyFont="1" applyBorder="1"/>
    <xf numFmtId="0" fontId="9" fillId="0" borderId="25" xfId="4" applyFont="1" applyBorder="1"/>
    <xf numFmtId="0" fontId="9" fillId="0" borderId="26" xfId="4" applyFont="1" applyBorder="1"/>
    <xf numFmtId="0" fontId="9" fillId="0" borderId="27" xfId="4" applyFont="1" applyBorder="1"/>
    <xf numFmtId="0" fontId="9" fillId="0" borderId="14" xfId="4" applyFont="1" applyBorder="1"/>
    <xf numFmtId="0" fontId="9" fillId="0" borderId="15" xfId="4" applyFont="1" applyBorder="1"/>
    <xf numFmtId="164" fontId="9" fillId="0" borderId="0" xfId="4" applyNumberFormat="1" applyFont="1"/>
    <xf numFmtId="0" fontId="9" fillId="0" borderId="4" xfId="4" applyFont="1" applyBorder="1"/>
    <xf numFmtId="0" fontId="9" fillId="0" borderId="5" xfId="4" applyFont="1" applyBorder="1" applyAlignment="1">
      <alignment horizontal="right"/>
    </xf>
    <xf numFmtId="0" fontId="9" fillId="0" borderId="6" xfId="4" applyFont="1" applyBorder="1" applyAlignment="1">
      <alignment horizontal="right"/>
    </xf>
    <xf numFmtId="0" fontId="9" fillId="2" borderId="0" xfId="4" applyFont="1" applyFill="1"/>
    <xf numFmtId="0" fontId="9" fillId="2" borderId="0" xfId="4" applyFont="1" applyFill="1" applyAlignment="1">
      <alignment horizontal="center"/>
    </xf>
    <xf numFmtId="0" fontId="15" fillId="0" borderId="0" xfId="4" applyFont="1"/>
    <xf numFmtId="0" fontId="17" fillId="0" borderId="7" xfId="3" applyFont="1" applyBorder="1"/>
    <xf numFmtId="0" fontId="17" fillId="0" borderId="8" xfId="3" applyFont="1" applyBorder="1"/>
    <xf numFmtId="0" fontId="17" fillId="0" borderId="9" xfId="3" applyFont="1" applyBorder="1"/>
    <xf numFmtId="0" fontId="17" fillId="0" borderId="10" xfId="3" applyFont="1" applyBorder="1"/>
    <xf numFmtId="0" fontId="17" fillId="0" borderId="13" xfId="3" applyFont="1" applyBorder="1"/>
    <xf numFmtId="15" fontId="9" fillId="0" borderId="0" xfId="4" applyNumberFormat="1" applyFont="1" applyAlignment="1">
      <alignment horizontal="center"/>
    </xf>
    <xf numFmtId="0" fontId="21" fillId="0" borderId="0" xfId="6" applyFont="1" applyAlignment="1">
      <alignment horizontal="center"/>
    </xf>
    <xf numFmtId="0" fontId="21" fillId="0" borderId="0" xfId="6" applyFont="1"/>
    <xf numFmtId="0" fontId="21" fillId="0" borderId="0" xfId="0" applyFont="1"/>
    <xf numFmtId="0" fontId="22" fillId="0" borderId="0" xfId="0" applyFont="1"/>
    <xf numFmtId="0" fontId="23" fillId="0" borderId="0" xfId="6" applyFont="1"/>
    <xf numFmtId="0" fontId="23" fillId="0" borderId="0" xfId="6" applyFont="1" applyAlignment="1">
      <alignment horizontal="center"/>
    </xf>
    <xf numFmtId="0" fontId="11" fillId="0" borderId="0" xfId="1" applyFont="1" applyAlignment="1" applyProtection="1">
      <alignment horizontal="left"/>
      <protection locked="0"/>
    </xf>
    <xf numFmtId="0" fontId="24" fillId="0" borderId="0" xfId="0" applyFont="1" applyAlignment="1">
      <alignment vertical="center"/>
    </xf>
    <xf numFmtId="0" fontId="25" fillId="0" borderId="0" xfId="6" applyFont="1" applyAlignment="1">
      <alignment horizontal="right"/>
    </xf>
    <xf numFmtId="0" fontId="23" fillId="0" borderId="0" xfId="6" applyFont="1" applyAlignment="1">
      <alignment horizontal="right"/>
    </xf>
    <xf numFmtId="0" fontId="26" fillId="0" borderId="0" xfId="6" applyFont="1" applyAlignment="1">
      <alignment horizontal="center"/>
    </xf>
    <xf numFmtId="0" fontId="26" fillId="0" borderId="0" xfId="6" applyFont="1"/>
    <xf numFmtId="0" fontId="27" fillId="0" borderId="0" xfId="6" applyFont="1"/>
    <xf numFmtId="0" fontId="28" fillId="0" borderId="4" xfId="6" applyFont="1" applyBorder="1" applyAlignment="1">
      <alignment horizontal="center"/>
    </xf>
    <xf numFmtId="0" fontId="23" fillId="0" borderId="5" xfId="6" applyFont="1" applyBorder="1"/>
    <xf numFmtId="0" fontId="23" fillId="0" borderId="28" xfId="6" applyFont="1" applyBorder="1"/>
    <xf numFmtId="0" fontId="23" fillId="0" borderId="17" xfId="6" applyFont="1" applyBorder="1" applyAlignment="1">
      <alignment horizontal="right"/>
    </xf>
    <xf numFmtId="0" fontId="23" fillId="0" borderId="29" xfId="6" applyFont="1" applyBorder="1" applyAlignment="1">
      <alignment horizontal="right"/>
    </xf>
    <xf numFmtId="0" fontId="23" fillId="0" borderId="5" xfId="6" applyFont="1" applyBorder="1" applyAlignment="1">
      <alignment horizontal="right"/>
    </xf>
    <xf numFmtId="0" fontId="23" fillId="0" borderId="6" xfId="6" applyFont="1" applyBorder="1" applyAlignment="1">
      <alignment horizontal="right"/>
    </xf>
    <xf numFmtId="0" fontId="23" fillId="0" borderId="8" xfId="6" applyFont="1" applyBorder="1"/>
    <xf numFmtId="0" fontId="23" fillId="0" borderId="10" xfId="6" applyFont="1" applyBorder="1" applyAlignment="1">
      <alignment horizontal="center"/>
    </xf>
    <xf numFmtId="0" fontId="23" fillId="0" borderId="11" xfId="6" applyFont="1" applyBorder="1" applyAlignment="1">
      <alignment horizontal="left"/>
    </xf>
    <xf numFmtId="0" fontId="23" fillId="0" borderId="11" xfId="6" applyFont="1" applyBorder="1"/>
    <xf numFmtId="0" fontId="23" fillId="0" borderId="12" xfId="6" applyFont="1" applyBorder="1"/>
    <xf numFmtId="0" fontId="23" fillId="0" borderId="14" xfId="6" applyFont="1" applyBorder="1"/>
    <xf numFmtId="0" fontId="23" fillId="0" borderId="15" xfId="6" applyFont="1" applyBorder="1"/>
    <xf numFmtId="0" fontId="29" fillId="0" borderId="0" xfId="6" applyFont="1"/>
    <xf numFmtId="15" fontId="23" fillId="0" borderId="0" xfId="6" applyNumberFormat="1" applyFont="1" applyAlignment="1">
      <alignment horizontal="right"/>
    </xf>
    <xf numFmtId="0" fontId="30" fillId="0" borderId="0" xfId="6" applyFont="1" applyAlignment="1">
      <alignment horizontal="right"/>
    </xf>
    <xf numFmtId="0" fontId="24" fillId="0" borderId="0" xfId="6" applyFont="1" applyAlignment="1">
      <alignment vertical="center"/>
    </xf>
    <xf numFmtId="0" fontId="25" fillId="0" borderId="0" xfId="0" applyFont="1" applyAlignment="1">
      <alignment horizontal="right"/>
    </xf>
    <xf numFmtId="0" fontId="31" fillId="0" borderId="11" xfId="6" applyFont="1" applyBorder="1"/>
    <xf numFmtId="0" fontId="32" fillId="0" borderId="0" xfId="0" applyFont="1"/>
    <xf numFmtId="0" fontId="33" fillId="0" borderId="0" xfId="0" applyFont="1"/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left"/>
    </xf>
    <xf numFmtId="0" fontId="33" fillId="0" borderId="11" xfId="0" applyFont="1" applyBorder="1"/>
    <xf numFmtId="0" fontId="33" fillId="0" borderId="12" xfId="0" applyFont="1" applyBorder="1"/>
    <xf numFmtId="0" fontId="33" fillId="0" borderId="14" xfId="0" applyFont="1" applyBorder="1"/>
    <xf numFmtId="0" fontId="33" fillId="0" borderId="15" xfId="0" applyFont="1" applyBorder="1"/>
    <xf numFmtId="15" fontId="23" fillId="0" borderId="11" xfId="6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35" fillId="0" borderId="0" xfId="0" applyFont="1"/>
    <xf numFmtId="0" fontId="23" fillId="0" borderId="16" xfId="6" applyFont="1" applyBorder="1"/>
    <xf numFmtId="0" fontId="23" fillId="0" borderId="17" xfId="6" applyFont="1" applyBorder="1"/>
    <xf numFmtId="1" fontId="28" fillId="0" borderId="17" xfId="6" applyNumberFormat="1" applyFont="1" applyBorder="1"/>
    <xf numFmtId="0" fontId="23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23" fillId="0" borderId="19" xfId="6" applyFont="1" applyBorder="1"/>
    <xf numFmtId="0" fontId="23" fillId="0" borderId="20" xfId="6" applyFont="1" applyBorder="1"/>
    <xf numFmtId="0" fontId="23" fillId="0" borderId="21" xfId="6" applyFont="1" applyBorder="1"/>
    <xf numFmtId="0" fontId="23" fillId="0" borderId="9" xfId="6" applyFont="1" applyBorder="1"/>
    <xf numFmtId="0" fontId="23" fillId="0" borderId="22" xfId="6" applyFont="1" applyBorder="1"/>
    <xf numFmtId="0" fontId="23" fillId="0" borderId="23" xfId="6" applyFont="1" applyBorder="1"/>
    <xf numFmtId="0" fontId="23" fillId="0" borderId="24" xfId="6" applyFont="1" applyBorder="1"/>
    <xf numFmtId="0" fontId="23" fillId="0" borderId="25" xfId="6" applyFont="1" applyBorder="1"/>
    <xf numFmtId="0" fontId="23" fillId="0" borderId="26" xfId="6" applyFont="1" applyBorder="1"/>
    <xf numFmtId="0" fontId="23" fillId="0" borderId="27" xfId="6" applyFont="1" applyBorder="1"/>
    <xf numFmtId="0" fontId="23" fillId="0" borderId="4" xfId="6" applyFont="1" applyBorder="1"/>
    <xf numFmtId="0" fontId="23" fillId="0" borderId="7" xfId="6" applyFont="1" applyBorder="1"/>
    <xf numFmtId="0" fontId="23" fillId="0" borderId="10" xfId="6" applyFont="1" applyBorder="1"/>
    <xf numFmtId="0" fontId="23" fillId="0" borderId="13" xfId="6" applyFont="1" applyBorder="1"/>
    <xf numFmtId="15" fontId="23" fillId="0" borderId="0" xfId="6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3" borderId="0" xfId="6" applyFont="1" applyFill="1"/>
    <xf numFmtId="0" fontId="23" fillId="3" borderId="0" xfId="6" applyFont="1" applyFill="1" applyAlignment="1">
      <alignment horizontal="center"/>
    </xf>
    <xf numFmtId="0" fontId="33" fillId="0" borderId="7" xfId="0" applyFont="1" applyBorder="1"/>
    <xf numFmtId="0" fontId="33" fillId="0" borderId="8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3" xfId="0" applyFont="1" applyBorder="1"/>
    <xf numFmtId="15" fontId="23" fillId="0" borderId="0" xfId="6" applyNumberFormat="1" applyFont="1" applyAlignment="1">
      <alignment horizontal="center"/>
    </xf>
    <xf numFmtId="0" fontId="34" fillId="0" borderId="14" xfId="6" applyFont="1" applyBorder="1"/>
    <xf numFmtId="0" fontId="28" fillId="0" borderId="0" xfId="0" applyFont="1"/>
    <xf numFmtId="0" fontId="23" fillId="0" borderId="29" xfId="6" applyFont="1" applyBorder="1"/>
    <xf numFmtId="165" fontId="37" fillId="0" borderId="11" xfId="7" applyFont="1" applyBorder="1"/>
    <xf numFmtId="0" fontId="23" fillId="0" borderId="11" xfId="0" applyFont="1" applyBorder="1"/>
    <xf numFmtId="0" fontId="23" fillId="0" borderId="12" xfId="0" applyFont="1" applyBorder="1"/>
    <xf numFmtId="0" fontId="38" fillId="0" borderId="0" xfId="0" applyFont="1"/>
    <xf numFmtId="0" fontId="39" fillId="0" borderId="0" xfId="0" applyFont="1"/>
    <xf numFmtId="165" fontId="37" fillId="4" borderId="11" xfId="7" applyFont="1" applyFill="1" applyBorder="1"/>
    <xf numFmtId="166" fontId="23" fillId="0" borderId="11" xfId="0" applyNumberFormat="1" applyFont="1" applyBorder="1" applyAlignment="1">
      <alignment horizontal="left"/>
    </xf>
    <xf numFmtId="0" fontId="23" fillId="0" borderId="0" xfId="6" applyFont="1" applyAlignment="1">
      <alignment vertical="center"/>
    </xf>
    <xf numFmtId="164" fontId="23" fillId="0" borderId="0" xfId="6" applyNumberFormat="1" applyFont="1"/>
    <xf numFmtId="0" fontId="23" fillId="0" borderId="0" xfId="6" applyFont="1" applyAlignment="1">
      <alignment horizontal="left"/>
    </xf>
    <xf numFmtId="0" fontId="33" fillId="5" borderId="14" xfId="0" applyFont="1" applyFill="1" applyBorder="1"/>
    <xf numFmtId="0" fontId="40" fillId="0" borderId="0" xfId="0" applyFont="1"/>
    <xf numFmtId="0" fontId="25" fillId="0" borderId="0" xfId="0" applyFont="1" applyAlignment="1">
      <alignment horizontal="right" vertical="center"/>
    </xf>
    <xf numFmtId="0" fontId="21" fillId="0" borderId="30" xfId="8" applyFont="1" applyFill="1" applyBorder="1" applyAlignment="1">
      <alignment horizontal="center"/>
    </xf>
    <xf numFmtId="0" fontId="21" fillId="0" borderId="31" xfId="8" applyNumberFormat="1" applyFont="1" applyFill="1" applyBorder="1" applyAlignment="1"/>
    <xf numFmtId="1" fontId="21" fillId="0" borderId="31" xfId="8" applyNumberFormat="1" applyFont="1" applyFill="1" applyBorder="1" applyAlignment="1"/>
    <xf numFmtId="0" fontId="42" fillId="0" borderId="0" xfId="0" applyFont="1"/>
    <xf numFmtId="0" fontId="23" fillId="0" borderId="32" xfId="8" applyFont="1" applyFill="1" applyBorder="1" applyAlignment="1">
      <alignment horizontal="center"/>
    </xf>
    <xf numFmtId="0" fontId="26" fillId="0" borderId="32" xfId="8" applyFont="1" applyFill="1" applyBorder="1" applyAlignment="1">
      <alignment horizontal="center"/>
    </xf>
    <xf numFmtId="0" fontId="26" fillId="0" borderId="0" xfId="8" applyNumberFormat="1" applyFont="1" applyFill="1" applyBorder="1" applyAlignment="1"/>
    <xf numFmtId="1" fontId="27" fillId="0" borderId="0" xfId="8" applyNumberFormat="1" applyFont="1" applyFill="1" applyBorder="1" applyAlignment="1"/>
    <xf numFmtId="0" fontId="27" fillId="0" borderId="0" xfId="8" applyFont="1" applyFill="1" applyBorder="1" applyAlignment="1"/>
    <xf numFmtId="0" fontId="26" fillId="0" borderId="0" xfId="8" applyFont="1" applyFill="1" applyBorder="1" applyAlignment="1"/>
    <xf numFmtId="0" fontId="28" fillId="0" borderId="33" xfId="6" applyFont="1" applyBorder="1" applyAlignment="1">
      <alignment horizontal="center"/>
    </xf>
    <xf numFmtId="0" fontId="23" fillId="0" borderId="34" xfId="8" applyNumberFormat="1" applyFont="1" applyFill="1" applyBorder="1" applyAlignment="1"/>
    <xf numFmtId="0" fontId="23" fillId="0" borderId="34" xfId="8" applyNumberFormat="1" applyFont="1" applyFill="1" applyBorder="1" applyAlignment="1">
      <alignment horizontal="right"/>
    </xf>
    <xf numFmtId="0" fontId="23" fillId="0" borderId="35" xfId="8" applyNumberFormat="1" applyFont="1" applyFill="1" applyBorder="1" applyAlignment="1">
      <alignment horizontal="right"/>
    </xf>
    <xf numFmtId="0" fontId="23" fillId="0" borderId="8" xfId="8" applyNumberFormat="1" applyFont="1" applyFill="1" applyBorder="1" applyAlignment="1"/>
    <xf numFmtId="0" fontId="23" fillId="0" borderId="10" xfId="8" applyNumberFormat="1" applyFont="1" applyFill="1" applyBorder="1" applyAlignment="1">
      <alignment horizontal="center"/>
    </xf>
    <xf numFmtId="0" fontId="21" fillId="0" borderId="30" xfId="8" applyNumberFormat="1" applyFont="1" applyFill="1" applyBorder="1" applyAlignment="1"/>
    <xf numFmtId="0" fontId="21" fillId="0" borderId="0" xfId="8" applyNumberFormat="1" applyFont="1" applyFill="1" applyBorder="1" applyAlignment="1"/>
    <xf numFmtId="0" fontId="23" fillId="0" borderId="36" xfId="6" applyFont="1" applyBorder="1"/>
    <xf numFmtId="0" fontId="23" fillId="0" borderId="37" xfId="6" applyFont="1" applyBorder="1"/>
    <xf numFmtId="1" fontId="28" fillId="0" borderId="37" xfId="6" applyNumberFormat="1" applyFont="1" applyBorder="1"/>
    <xf numFmtId="0" fontId="23" fillId="0" borderId="37" xfId="6" applyFont="1" applyBorder="1" applyAlignment="1">
      <alignment horizontal="right"/>
    </xf>
    <xf numFmtId="0" fontId="23" fillId="0" borderId="38" xfId="6" applyFont="1" applyBorder="1" applyAlignment="1">
      <alignment horizontal="right"/>
    </xf>
    <xf numFmtId="0" fontId="23" fillId="0" borderId="39" xfId="6" applyFont="1" applyBorder="1"/>
    <xf numFmtId="0" fontId="23" fillId="0" borderId="40" xfId="6" applyFont="1" applyBorder="1"/>
    <xf numFmtId="0" fontId="23" fillId="0" borderId="33" xfId="6" applyFont="1" applyBorder="1"/>
    <xf numFmtId="0" fontId="23" fillId="0" borderId="34" xfId="6" applyFont="1" applyBorder="1" applyAlignment="1">
      <alignment horizontal="right"/>
    </xf>
    <xf numFmtId="0" fontId="23" fillId="0" borderId="35" xfId="6" applyFont="1" applyBorder="1" applyAlignment="1">
      <alignment horizontal="right"/>
    </xf>
    <xf numFmtId="0" fontId="4" fillId="0" borderId="0" xfId="4" applyFont="1" applyAlignment="1">
      <alignment horizontal="center"/>
    </xf>
    <xf numFmtId="0" fontId="4" fillId="0" borderId="0" xfId="9" applyFont="1"/>
    <xf numFmtId="0" fontId="6" fillId="0" borderId="0" xfId="9" applyFont="1"/>
    <xf numFmtId="0" fontId="7" fillId="0" borderId="0" xfId="9" applyFont="1"/>
    <xf numFmtId="0" fontId="11" fillId="0" borderId="0" xfId="10" applyFont="1" applyBorder="1" applyAlignment="1" applyProtection="1">
      <alignment horizontal="left"/>
      <protection locked="0"/>
    </xf>
    <xf numFmtId="0" fontId="12" fillId="0" borderId="0" xfId="9" applyFont="1" applyAlignment="1">
      <alignment vertical="center"/>
    </xf>
    <xf numFmtId="0" fontId="14" fillId="0" borderId="0" xfId="11" applyFont="1" applyAlignment="1">
      <alignment horizontal="center"/>
    </xf>
    <xf numFmtId="0" fontId="14" fillId="0" borderId="0" xfId="11" applyFont="1"/>
    <xf numFmtId="0" fontId="15" fillId="0" borderId="0" xfId="11" applyFont="1"/>
    <xf numFmtId="0" fontId="9" fillId="0" borderId="0" xfId="9" applyFont="1"/>
    <xf numFmtId="0" fontId="46" fillId="0" borderId="33" xfId="4" applyFont="1" applyBorder="1" applyAlignment="1">
      <alignment horizontal="center"/>
    </xf>
    <xf numFmtId="0" fontId="9" fillId="0" borderId="34" xfId="4" applyFont="1" applyBorder="1"/>
    <xf numFmtId="0" fontId="9" fillId="0" borderId="41" xfId="4" applyFont="1" applyBorder="1"/>
    <xf numFmtId="0" fontId="9" fillId="0" borderId="37" xfId="4" applyFont="1" applyBorder="1"/>
    <xf numFmtId="0" fontId="9" fillId="0" borderId="42" xfId="4" applyFont="1" applyBorder="1"/>
    <xf numFmtId="0" fontId="9" fillId="0" borderId="34" xfId="4" applyFont="1" applyBorder="1" applyAlignment="1">
      <alignment horizontal="right"/>
    </xf>
    <xf numFmtId="0" fontId="9" fillId="0" borderId="35" xfId="4" applyFont="1" applyBorder="1" applyAlignment="1">
      <alignment horizontal="right"/>
    </xf>
    <xf numFmtId="0" fontId="9" fillId="0" borderId="10" xfId="4" applyFont="1" applyBorder="1" applyAlignment="1">
      <alignment horizontal="center"/>
    </xf>
    <xf numFmtId="15" fontId="9" fillId="0" borderId="0" xfId="4" applyNumberFormat="1" applyFont="1" applyAlignment="1">
      <alignment horizontal="left"/>
    </xf>
    <xf numFmtId="0" fontId="47" fillId="0" borderId="0" xfId="9" applyFont="1"/>
    <xf numFmtId="0" fontId="13" fillId="0" borderId="0" xfId="9" applyFont="1" applyAlignment="1">
      <alignment horizontal="right"/>
    </xf>
    <xf numFmtId="0" fontId="48" fillId="0" borderId="0" xfId="9" applyFont="1"/>
    <xf numFmtId="0" fontId="48" fillId="0" borderId="11" xfId="9" applyFont="1" applyBorder="1"/>
    <xf numFmtId="0" fontId="48" fillId="0" borderId="12" xfId="9" applyFont="1" applyBorder="1"/>
    <xf numFmtId="0" fontId="48" fillId="0" borderId="14" xfId="9" applyFont="1" applyBorder="1"/>
    <xf numFmtId="0" fontId="48" fillId="0" borderId="15" xfId="9" applyFont="1" applyBorder="1"/>
    <xf numFmtId="0" fontId="12" fillId="0" borderId="0" xfId="4" applyFont="1" applyAlignment="1">
      <alignment vertical="center"/>
    </xf>
    <xf numFmtId="0" fontId="23" fillId="0" borderId="34" xfId="6" applyFont="1" applyBorder="1"/>
    <xf numFmtId="0" fontId="23" fillId="0" borderId="41" xfId="6" applyFont="1" applyBorder="1"/>
    <xf numFmtId="0" fontId="23" fillId="0" borderId="42" xfId="6" applyFont="1" applyBorder="1"/>
    <xf numFmtId="167" fontId="33" fillId="0" borderId="8" xfId="0" applyNumberFormat="1" applyFont="1" applyBorder="1"/>
    <xf numFmtId="167" fontId="33" fillId="0" borderId="11" xfId="0" applyNumberFormat="1" applyFont="1" applyBorder="1"/>
    <xf numFmtId="167" fontId="23" fillId="0" borderId="11" xfId="6" applyNumberFormat="1" applyFont="1" applyBorder="1" applyAlignment="1">
      <alignment horizontal="right"/>
    </xf>
    <xf numFmtId="167" fontId="33" fillId="0" borderId="11" xfId="0" applyNumberFormat="1" applyFont="1" applyBorder="1" applyAlignment="1">
      <alignment horizontal="right"/>
    </xf>
    <xf numFmtId="167" fontId="33" fillId="0" borderId="14" xfId="0" applyNumberFormat="1" applyFont="1" applyBorder="1"/>
    <xf numFmtId="167" fontId="23" fillId="0" borderId="14" xfId="6" applyNumberFormat="1" applyFont="1" applyBorder="1" applyAlignment="1">
      <alignment horizontal="right"/>
    </xf>
    <xf numFmtId="167" fontId="33" fillId="0" borderId="14" xfId="0" applyNumberFormat="1" applyFont="1" applyBorder="1" applyAlignment="1">
      <alignment horizontal="right"/>
    </xf>
    <xf numFmtId="0" fontId="49" fillId="0" borderId="11" xfId="0" applyFont="1" applyBorder="1" applyAlignment="1">
      <alignment horizontal="left"/>
    </xf>
    <xf numFmtId="167" fontId="23" fillId="0" borderId="38" xfId="6" applyNumberFormat="1" applyFont="1" applyBorder="1" applyAlignment="1">
      <alignment horizontal="right"/>
    </xf>
    <xf numFmtId="167" fontId="23" fillId="0" borderId="9" xfId="6" applyNumberFormat="1" applyFont="1" applyBorder="1"/>
    <xf numFmtId="167" fontId="23" fillId="0" borderId="12" xfId="6" applyNumberFormat="1" applyFont="1" applyBorder="1"/>
    <xf numFmtId="167" fontId="23" fillId="0" borderId="15" xfId="6" applyNumberFormat="1" applyFont="1" applyBorder="1"/>
    <xf numFmtId="164" fontId="23" fillId="0" borderId="0" xfId="6" applyNumberFormat="1" applyFont="1" applyAlignment="1">
      <alignment horizontal="center"/>
    </xf>
    <xf numFmtId="167" fontId="34" fillId="0" borderId="11" xfId="0" applyNumberFormat="1" applyFont="1" applyBorder="1"/>
    <xf numFmtId="167" fontId="23" fillId="0" borderId="11" xfId="0" applyNumberFormat="1" applyFont="1" applyBorder="1" applyAlignment="1">
      <alignment horizontal="right"/>
    </xf>
    <xf numFmtId="0" fontId="23" fillId="0" borderId="43" xfId="6" applyFont="1" applyBorder="1"/>
    <xf numFmtId="167" fontId="33" fillId="0" borderId="44" xfId="0" applyNumberFormat="1" applyFont="1" applyBorder="1"/>
    <xf numFmtId="167" fontId="23" fillId="0" borderId="45" xfId="6" applyNumberFormat="1" applyFont="1" applyBorder="1"/>
    <xf numFmtId="167" fontId="23" fillId="0" borderId="46" xfId="6" applyNumberFormat="1" applyFont="1" applyBorder="1"/>
    <xf numFmtId="164" fontId="28" fillId="0" borderId="0" xfId="6" applyNumberFormat="1" applyFont="1"/>
    <xf numFmtId="164" fontId="23" fillId="0" borderId="10" xfId="6" applyNumberFormat="1" applyFont="1" applyBorder="1"/>
    <xf numFmtId="0" fontId="24" fillId="0" borderId="0" xfId="0" applyFont="1"/>
    <xf numFmtId="167" fontId="23" fillId="0" borderId="0" xfId="6" applyNumberFormat="1" applyFont="1"/>
    <xf numFmtId="167" fontId="23" fillId="0" borderId="0" xfId="0" applyNumberFormat="1" applyFont="1"/>
    <xf numFmtId="164" fontId="23" fillId="0" borderId="13" xfId="6" applyNumberFormat="1" applyFont="1" applyBorder="1"/>
    <xf numFmtId="0" fontId="21" fillId="0" borderId="0" xfId="12" applyFont="1" applyAlignment="1">
      <alignment horizontal="center"/>
    </xf>
    <xf numFmtId="0" fontId="21" fillId="0" borderId="0" xfId="12" applyFont="1"/>
    <xf numFmtId="0" fontId="22" fillId="0" borderId="0" xfId="12" applyFont="1" applyAlignment="1">
      <alignment horizontal="center"/>
    </xf>
    <xf numFmtId="0" fontId="23" fillId="0" borderId="0" xfId="12" applyFont="1" applyAlignment="1">
      <alignment horizontal="center"/>
    </xf>
    <xf numFmtId="0" fontId="24" fillId="0" borderId="0" xfId="12" applyFont="1" applyAlignment="1">
      <alignment vertical="center"/>
    </xf>
    <xf numFmtId="0" fontId="23" fillId="0" borderId="0" xfId="12" applyFont="1"/>
    <xf numFmtId="0" fontId="25" fillId="0" borderId="0" xfId="12" applyFont="1" applyAlignment="1">
      <alignment horizontal="right"/>
    </xf>
    <xf numFmtId="0" fontId="26" fillId="0" borderId="0" xfId="12" applyFont="1" applyAlignment="1">
      <alignment horizontal="center"/>
    </xf>
    <xf numFmtId="0" fontId="26" fillId="0" borderId="0" xfId="12" applyFont="1"/>
    <xf numFmtId="0" fontId="27" fillId="0" borderId="0" xfId="12" applyFont="1"/>
    <xf numFmtId="0" fontId="23" fillId="0" borderId="34" xfId="12" applyFont="1" applyBorder="1"/>
    <xf numFmtId="0" fontId="23" fillId="0" borderId="34" xfId="12" applyFont="1" applyBorder="1" applyAlignment="1">
      <alignment horizontal="right"/>
    </xf>
    <xf numFmtId="0" fontId="23" fillId="0" borderId="35" xfId="12" applyFont="1" applyBorder="1" applyAlignment="1">
      <alignment horizontal="right"/>
    </xf>
    <xf numFmtId="0" fontId="23" fillId="0" borderId="8" xfId="12" applyFont="1" applyBorder="1"/>
    <xf numFmtId="0" fontId="23" fillId="0" borderId="10" xfId="12" applyFont="1" applyBorder="1" applyAlignment="1">
      <alignment horizontal="center"/>
    </xf>
    <xf numFmtId="0" fontId="23" fillId="0" borderId="11" xfId="12" applyFont="1" applyBorder="1" applyAlignment="1">
      <alignment horizontal="left"/>
    </xf>
    <xf numFmtId="0" fontId="23" fillId="0" borderId="11" xfId="12" applyFont="1" applyBorder="1"/>
    <xf numFmtId="0" fontId="23" fillId="0" borderId="12" xfId="12" applyFont="1" applyBorder="1"/>
    <xf numFmtId="0" fontId="23" fillId="0" borderId="14" xfId="12" applyFont="1" applyBorder="1"/>
    <xf numFmtId="0" fontId="23" fillId="0" borderId="15" xfId="12" applyFont="1" applyBorder="1"/>
    <xf numFmtId="0" fontId="29" fillId="0" borderId="0" xfId="12" applyFont="1"/>
    <xf numFmtId="0" fontId="30" fillId="0" borderId="0" xfId="12" applyFont="1" applyAlignment="1">
      <alignment horizontal="right"/>
    </xf>
    <xf numFmtId="0" fontId="21" fillId="0" borderId="0" xfId="6" applyFont="1" applyAlignment="1">
      <alignment horizontal="center" vertical="center"/>
    </xf>
    <xf numFmtId="0" fontId="33" fillId="5" borderId="11" xfId="0" applyFont="1" applyFill="1" applyBorder="1"/>
    <xf numFmtId="0" fontId="49" fillId="0" borderId="11" xfId="6" applyFont="1" applyBorder="1" applyAlignment="1">
      <alignment horizontal="left"/>
    </xf>
    <xf numFmtId="0" fontId="28" fillId="0" borderId="0" xfId="6" applyFont="1"/>
    <xf numFmtId="0" fontId="22" fillId="0" borderId="0" xfId="6" applyFont="1"/>
    <xf numFmtId="0" fontId="27" fillId="0" borderId="0" xfId="4" applyFont="1"/>
    <xf numFmtId="0" fontId="27" fillId="0" borderId="0" xfId="11" applyFont="1"/>
    <xf numFmtId="0" fontId="27" fillId="0" borderId="0" xfId="2" applyFont="1" applyBorder="1" applyAlignment="1" applyProtection="1"/>
    <xf numFmtId="0" fontId="37" fillId="0" borderId="0" xfId="6" applyFont="1"/>
    <xf numFmtId="0" fontId="51" fillId="0" borderId="0" xfId="6" applyFont="1"/>
    <xf numFmtId="0" fontId="48" fillId="0" borderId="0" xfId="4" applyFont="1"/>
    <xf numFmtId="0" fontId="52" fillId="0" borderId="0" xfId="4" applyFont="1"/>
    <xf numFmtId="0" fontId="23" fillId="0" borderId="47" xfId="6" applyFont="1" applyBorder="1" applyAlignment="1">
      <alignment horizontal="center"/>
    </xf>
    <xf numFmtId="0" fontId="23" fillId="0" borderId="44" xfId="6" applyFont="1" applyBorder="1" applyAlignment="1">
      <alignment horizontal="left"/>
    </xf>
    <xf numFmtId="0" fontId="33" fillId="0" borderId="44" xfId="0" applyFont="1" applyBorder="1"/>
    <xf numFmtId="0" fontId="23" fillId="0" borderId="44" xfId="6" applyFont="1" applyBorder="1"/>
    <xf numFmtId="0" fontId="23" fillId="0" borderId="44" xfId="0" applyFont="1" applyBorder="1"/>
    <xf numFmtId="0" fontId="23" fillId="0" borderId="45" xfId="0" applyFont="1" applyBorder="1"/>
    <xf numFmtId="0" fontId="23" fillId="0" borderId="48" xfId="6" applyFont="1" applyBorder="1" applyAlignment="1">
      <alignment horizontal="center"/>
    </xf>
    <xf numFmtId="0" fontId="23" fillId="0" borderId="49" xfId="6" applyFont="1" applyBorder="1" applyAlignment="1">
      <alignment horizontal="left"/>
    </xf>
    <xf numFmtId="0" fontId="33" fillId="0" borderId="49" xfId="0" applyFont="1" applyBorder="1"/>
    <xf numFmtId="0" fontId="23" fillId="0" borderId="50" xfId="6" applyFont="1" applyBorder="1"/>
    <xf numFmtId="0" fontId="23" fillId="0" borderId="49" xfId="6" applyFont="1" applyBorder="1"/>
    <xf numFmtId="166" fontId="23" fillId="0" borderId="44" xfId="0" applyNumberFormat="1" applyFont="1" applyBorder="1" applyAlignment="1">
      <alignment horizontal="left"/>
    </xf>
    <xf numFmtId="0" fontId="33" fillId="0" borderId="49" xfId="0" applyFont="1" applyBorder="1" applyAlignment="1">
      <alignment horizontal="left"/>
    </xf>
    <xf numFmtId="0" fontId="33" fillId="0" borderId="48" xfId="0" applyFont="1" applyBorder="1" applyAlignment="1">
      <alignment horizontal="center"/>
    </xf>
    <xf numFmtId="0" fontId="23" fillId="0" borderId="51" xfId="6" applyFont="1" applyBorder="1" applyAlignment="1">
      <alignment horizontal="center"/>
    </xf>
    <xf numFmtId="0" fontId="23" fillId="0" borderId="52" xfId="6" applyFont="1" applyBorder="1"/>
    <xf numFmtId="0" fontId="33" fillId="0" borderId="53" xfId="0" applyFont="1" applyBorder="1" applyAlignment="1">
      <alignment horizontal="center"/>
    </xf>
    <xf numFmtId="0" fontId="33" fillId="0" borderId="54" xfId="0" applyFont="1" applyBorder="1" applyAlignment="1">
      <alignment horizontal="left"/>
    </xf>
    <xf numFmtId="0" fontId="33" fillId="0" borderId="54" xfId="0" applyFont="1" applyBorder="1"/>
    <xf numFmtId="0" fontId="23" fillId="0" borderId="54" xfId="6" applyFont="1" applyBorder="1"/>
    <xf numFmtId="0" fontId="23" fillId="0" borderId="53" xfId="6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33" fillId="0" borderId="56" xfId="0" applyFont="1" applyBorder="1" applyAlignment="1">
      <alignment horizontal="left"/>
    </xf>
    <xf numFmtId="0" fontId="33" fillId="0" borderId="56" xfId="0" applyFont="1" applyBorder="1"/>
    <xf numFmtId="0" fontId="23" fillId="0" borderId="56" xfId="6" applyFont="1" applyBorder="1"/>
    <xf numFmtId="0" fontId="23" fillId="0" borderId="55" xfId="6" applyFont="1" applyBorder="1" applyAlignment="1">
      <alignment horizontal="center"/>
    </xf>
    <xf numFmtId="0" fontId="23" fillId="0" borderId="52" xfId="6" applyFont="1" applyBorder="1" applyAlignment="1">
      <alignment horizontal="left"/>
    </xf>
    <xf numFmtId="0" fontId="23" fillId="0" borderId="54" xfId="6" applyFont="1" applyBorder="1" applyAlignment="1">
      <alignment horizontal="left"/>
    </xf>
    <xf numFmtId="0" fontId="31" fillId="0" borderId="54" xfId="6" applyFont="1" applyBorder="1"/>
    <xf numFmtId="0" fontId="23" fillId="0" borderId="56" xfId="6" applyFont="1" applyBorder="1" applyAlignment="1">
      <alignment horizontal="left"/>
    </xf>
    <xf numFmtId="167" fontId="23" fillId="0" borderId="44" xfId="6" applyNumberFormat="1" applyFont="1" applyBorder="1" applyAlignment="1">
      <alignment horizontal="right"/>
    </xf>
    <xf numFmtId="167" fontId="33" fillId="0" borderId="49" xfId="0" applyNumberFormat="1" applyFont="1" applyBorder="1"/>
    <xf numFmtId="167" fontId="23" fillId="0" borderId="49" xfId="6" applyNumberFormat="1" applyFont="1" applyBorder="1" applyAlignment="1">
      <alignment horizontal="right"/>
    </xf>
    <xf numFmtId="167" fontId="23" fillId="0" borderId="52" xfId="6" applyNumberFormat="1" applyFont="1" applyBorder="1" applyAlignment="1">
      <alignment horizontal="right"/>
    </xf>
    <xf numFmtId="167" fontId="33" fillId="0" borderId="54" xfId="0" applyNumberFormat="1" applyFont="1" applyBorder="1" applyAlignment="1">
      <alignment horizontal="right"/>
    </xf>
    <xf numFmtId="167" fontId="23" fillId="0" borderId="54" xfId="6" applyNumberFormat="1" applyFont="1" applyBorder="1" applyAlignment="1">
      <alignment horizontal="right"/>
    </xf>
    <xf numFmtId="167" fontId="33" fillId="0" borderId="56" xfId="0" applyNumberFormat="1" applyFont="1" applyBorder="1" applyAlignment="1">
      <alignment horizontal="right"/>
    </xf>
    <xf numFmtId="167" fontId="23" fillId="0" borderId="56" xfId="6" applyNumberFormat="1" applyFont="1" applyBorder="1" applyAlignment="1">
      <alignment horizontal="right"/>
    </xf>
    <xf numFmtId="0" fontId="9" fillId="0" borderId="47" xfId="4" applyFont="1" applyBorder="1" applyAlignment="1">
      <alignment horizontal="center"/>
    </xf>
    <xf numFmtId="0" fontId="9" fillId="0" borderId="44" xfId="4" applyFont="1" applyBorder="1" applyAlignment="1">
      <alignment horizontal="left"/>
    </xf>
    <xf numFmtId="0" fontId="9" fillId="0" borderId="44" xfId="4" applyFont="1" applyBorder="1"/>
    <xf numFmtId="0" fontId="9" fillId="0" borderId="44" xfId="9" applyFont="1" applyBorder="1"/>
    <xf numFmtId="0" fontId="9" fillId="0" borderId="45" xfId="9" applyFont="1" applyBorder="1"/>
    <xf numFmtId="0" fontId="9" fillId="0" borderId="48" xfId="4" applyFont="1" applyBorder="1" applyAlignment="1">
      <alignment horizontal="center"/>
    </xf>
    <xf numFmtId="0" fontId="9" fillId="0" borderId="49" xfId="4" applyFont="1" applyBorder="1" applyAlignment="1">
      <alignment horizontal="left"/>
    </xf>
    <xf numFmtId="0" fontId="9" fillId="0" borderId="49" xfId="4" applyFont="1" applyBorder="1"/>
    <xf numFmtId="0" fontId="9" fillId="0" borderId="50" xfId="4" applyFont="1" applyBorder="1"/>
    <xf numFmtId="0" fontId="9" fillId="0" borderId="51" xfId="4" applyFont="1" applyBorder="1" applyAlignment="1">
      <alignment horizontal="center"/>
    </xf>
    <xf numFmtId="0" fontId="9" fillId="0" borderId="52" xfId="4" applyFont="1" applyBorder="1" applyAlignment="1">
      <alignment horizontal="left"/>
    </xf>
    <xf numFmtId="0" fontId="9" fillId="0" borderId="52" xfId="4" applyFont="1" applyBorder="1"/>
    <xf numFmtId="0" fontId="48" fillId="0" borderId="53" xfId="9" applyFont="1" applyBorder="1" applyAlignment="1">
      <alignment horizontal="center"/>
    </xf>
    <xf numFmtId="0" fontId="48" fillId="0" borderId="54" xfId="9" applyFont="1" applyBorder="1" applyAlignment="1">
      <alignment horizontal="left"/>
    </xf>
    <xf numFmtId="0" fontId="48" fillId="0" borderId="54" xfId="9" applyFont="1" applyBorder="1"/>
    <xf numFmtId="0" fontId="9" fillId="0" borderId="54" xfId="4" applyFont="1" applyBorder="1"/>
    <xf numFmtId="0" fontId="9" fillId="0" borderId="53" xfId="4" applyFont="1" applyBorder="1" applyAlignment="1">
      <alignment horizontal="center"/>
    </xf>
    <xf numFmtId="0" fontId="9" fillId="0" borderId="55" xfId="4" applyFont="1" applyBorder="1" applyAlignment="1">
      <alignment horizontal="center"/>
    </xf>
    <xf numFmtId="0" fontId="48" fillId="0" borderId="56" xfId="9" applyFont="1" applyBorder="1" applyAlignment="1">
      <alignment horizontal="left"/>
    </xf>
    <xf numFmtId="0" fontId="48" fillId="0" borderId="56" xfId="9" applyFont="1" applyBorder="1"/>
    <xf numFmtId="0" fontId="9" fillId="0" borderId="56" xfId="4" applyFont="1" applyBorder="1"/>
    <xf numFmtId="165" fontId="37" fillId="0" borderId="44" xfId="7" applyFont="1" applyBorder="1"/>
    <xf numFmtId="165" fontId="37" fillId="0" borderId="49" xfId="7" applyFont="1" applyBorder="1"/>
    <xf numFmtId="0" fontId="33" fillId="5" borderId="49" xfId="0" applyFont="1" applyFill="1" applyBorder="1"/>
    <xf numFmtId="0" fontId="23" fillId="0" borderId="47" xfId="12" applyFont="1" applyBorder="1" applyAlignment="1">
      <alignment horizontal="center"/>
    </xf>
    <xf numFmtId="0" fontId="23" fillId="0" borderId="44" xfId="12" applyFont="1" applyBorder="1" applyAlignment="1">
      <alignment horizontal="left"/>
    </xf>
    <xf numFmtId="0" fontId="23" fillId="0" borderId="44" xfId="12" applyFont="1" applyBorder="1"/>
    <xf numFmtId="0" fontId="23" fillId="0" borderId="48" xfId="12" applyFont="1" applyBorder="1" applyAlignment="1">
      <alignment horizontal="center"/>
    </xf>
    <xf numFmtId="0" fontId="23" fillId="0" borderId="50" xfId="12" applyFont="1" applyBorder="1"/>
    <xf numFmtId="0" fontId="23" fillId="0" borderId="49" xfId="12" applyFont="1" applyBorder="1"/>
    <xf numFmtId="0" fontId="23" fillId="0" borderId="49" xfId="12" applyFont="1" applyBorder="1" applyAlignment="1">
      <alignment horizontal="left"/>
    </xf>
    <xf numFmtId="0" fontId="23" fillId="0" borderId="52" xfId="12" applyFont="1" applyBorder="1"/>
    <xf numFmtId="0" fontId="23" fillId="0" borderId="54" xfId="12" applyFont="1" applyBorder="1"/>
    <xf numFmtId="0" fontId="23" fillId="0" borderId="53" xfId="12" applyFont="1" applyBorder="1" applyAlignment="1">
      <alignment horizontal="center"/>
    </xf>
    <xf numFmtId="0" fontId="23" fillId="0" borderId="56" xfId="12" applyFont="1" applyBorder="1"/>
    <xf numFmtId="0" fontId="23" fillId="0" borderId="55" xfId="12" applyFont="1" applyBorder="1" applyAlignment="1">
      <alignment horizontal="center"/>
    </xf>
    <xf numFmtId="0" fontId="9" fillId="0" borderId="47" xfId="2" applyFont="1" applyBorder="1" applyAlignment="1" applyProtection="1">
      <alignment horizontal="center"/>
    </xf>
    <xf numFmtId="0" fontId="9" fillId="0" borderId="44" xfId="2" applyFont="1" applyBorder="1" applyAlignment="1" applyProtection="1">
      <alignment horizontal="left"/>
    </xf>
    <xf numFmtId="0" fontId="9" fillId="0" borderId="44" xfId="2" applyFont="1" applyBorder="1" applyAlignment="1" applyProtection="1"/>
    <xf numFmtId="0" fontId="9" fillId="0" borderId="44" xfId="3" applyFont="1" applyBorder="1"/>
    <xf numFmtId="0" fontId="9" fillId="0" borderId="45" xfId="3" applyFont="1" applyBorder="1"/>
    <xf numFmtId="0" fontId="9" fillId="0" borderId="48" xfId="2" applyFont="1" applyBorder="1" applyAlignment="1" applyProtection="1">
      <alignment horizontal="center"/>
    </xf>
    <xf numFmtId="0" fontId="9" fillId="0" borderId="49" xfId="3" applyFont="1" applyBorder="1" applyAlignment="1">
      <alignment horizontal="left"/>
    </xf>
    <xf numFmtId="0" fontId="9" fillId="0" borderId="49" xfId="3" applyFont="1" applyBorder="1"/>
    <xf numFmtId="0" fontId="9" fillId="0" borderId="50" xfId="2" applyFont="1" applyBorder="1" applyAlignment="1" applyProtection="1"/>
    <xf numFmtId="0" fontId="23" fillId="0" borderId="47" xfId="8" applyNumberFormat="1" applyFont="1" applyFill="1" applyBorder="1" applyAlignment="1">
      <alignment horizontal="center"/>
    </xf>
    <xf numFmtId="0" fontId="23" fillId="0" borderId="44" xfId="8" applyNumberFormat="1" applyFont="1" applyFill="1" applyBorder="1" applyAlignment="1">
      <alignment horizontal="left"/>
    </xf>
    <xf numFmtId="0" fontId="23" fillId="0" borderId="44" xfId="8" applyNumberFormat="1" applyFont="1" applyFill="1" applyBorder="1" applyAlignment="1"/>
    <xf numFmtId="0" fontId="23" fillId="0" borderId="48" xfId="8" applyNumberFormat="1" applyFont="1" applyFill="1" applyBorder="1" applyAlignment="1">
      <alignment horizontal="center"/>
    </xf>
    <xf numFmtId="0" fontId="23" fillId="0" borderId="50" xfId="8" applyNumberFormat="1" applyFont="1" applyFill="1" applyBorder="1" applyAlignment="1"/>
    <xf numFmtId="0" fontId="23" fillId="0" borderId="51" xfId="8" applyNumberFormat="1" applyFont="1" applyFill="1" applyBorder="1" applyAlignment="1">
      <alignment horizontal="center"/>
    </xf>
    <xf numFmtId="0" fontId="23" fillId="0" borderId="52" xfId="8" applyNumberFormat="1" applyFont="1" applyFill="1" applyBorder="1" applyAlignment="1"/>
    <xf numFmtId="0" fontId="23" fillId="0" borderId="54" xfId="8" applyNumberFormat="1" applyFont="1" applyFill="1" applyBorder="1" applyAlignment="1"/>
    <xf numFmtId="0" fontId="23" fillId="0" borderId="53" xfId="8" applyNumberFormat="1" applyFont="1" applyFill="1" applyBorder="1" applyAlignment="1">
      <alignment horizontal="center"/>
    </xf>
    <xf numFmtId="0" fontId="23" fillId="0" borderId="55" xfId="8" applyNumberFormat="1" applyFont="1" applyFill="1" applyBorder="1" applyAlignment="1">
      <alignment horizontal="center"/>
    </xf>
    <xf numFmtId="0" fontId="23" fillId="0" borderId="56" xfId="8" applyNumberFormat="1" applyFont="1" applyFill="1" applyBorder="1" applyAlignment="1"/>
    <xf numFmtId="0" fontId="31" fillId="0" borderId="44" xfId="6" applyFont="1" applyBorder="1"/>
    <xf numFmtId="0" fontId="23" fillId="0" borderId="0" xfId="6" applyNumberFormat="1" applyFont="1"/>
    <xf numFmtId="168" fontId="23" fillId="0" borderId="11" xfId="6" applyNumberFormat="1" applyFont="1" applyBorder="1"/>
    <xf numFmtId="168" fontId="23" fillId="0" borderId="14" xfId="6" applyNumberFormat="1" applyFont="1" applyBorder="1"/>
    <xf numFmtId="168" fontId="33" fillId="0" borderId="8" xfId="0" applyNumberFormat="1" applyFont="1" applyBorder="1"/>
    <xf numFmtId="168" fontId="33" fillId="0" borderId="11" xfId="0" applyNumberFormat="1" applyFont="1" applyBorder="1"/>
    <xf numFmtId="168" fontId="33" fillId="0" borderId="14" xfId="0" applyNumberFormat="1" applyFont="1" applyBorder="1"/>
    <xf numFmtId="0" fontId="33" fillId="0" borderId="0" xfId="0" applyNumberFormat="1" applyFont="1"/>
    <xf numFmtId="0" fontId="9" fillId="0" borderId="11" xfId="13" applyFont="1" applyBorder="1"/>
    <xf numFmtId="0" fontId="9" fillId="0" borderId="12" xfId="13" applyFont="1" applyBorder="1"/>
    <xf numFmtId="0" fontId="9" fillId="0" borderId="14" xfId="13" applyFont="1" applyBorder="1"/>
    <xf numFmtId="0" fontId="9" fillId="0" borderId="15" xfId="13" applyFont="1" applyBorder="1"/>
    <xf numFmtId="0" fontId="9" fillId="0" borderId="10" xfId="13" applyFont="1" applyBorder="1"/>
    <xf numFmtId="0" fontId="9" fillId="0" borderId="13" xfId="13" applyFont="1" applyBorder="1"/>
    <xf numFmtId="0" fontId="23" fillId="0" borderId="45" xfId="6" applyFont="1" applyBorder="1"/>
    <xf numFmtId="0" fontId="33" fillId="0" borderId="47" xfId="0" applyFont="1" applyBorder="1" applyAlignment="1">
      <alignment horizontal="center"/>
    </xf>
    <xf numFmtId="0" fontId="33" fillId="0" borderId="44" xfId="0" applyFont="1" applyBorder="1" applyAlignment="1">
      <alignment horizontal="left"/>
    </xf>
    <xf numFmtId="0" fontId="33" fillId="0" borderId="45" xfId="0" applyFont="1" applyBorder="1"/>
    <xf numFmtId="166" fontId="23" fillId="0" borderId="49" xfId="0" applyNumberFormat="1" applyFont="1" applyBorder="1" applyAlignment="1">
      <alignment horizontal="left"/>
    </xf>
    <xf numFmtId="0" fontId="23" fillId="0" borderId="14" xfId="0" applyFont="1" applyBorder="1"/>
    <xf numFmtId="0" fontId="23" fillId="0" borderId="15" xfId="0" applyFont="1" applyBorder="1"/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left"/>
    </xf>
    <xf numFmtId="166" fontId="23" fillId="0" borderId="54" xfId="0" applyNumberFormat="1" applyFont="1" applyBorder="1" applyAlignment="1">
      <alignment horizontal="left"/>
    </xf>
    <xf numFmtId="0" fontId="33" fillId="0" borderId="52" xfId="0" applyFont="1" applyBorder="1"/>
    <xf numFmtId="166" fontId="23" fillId="0" borderId="56" xfId="0" applyNumberFormat="1" applyFont="1" applyBorder="1" applyAlignment="1">
      <alignment horizontal="left"/>
    </xf>
    <xf numFmtId="0" fontId="31" fillId="0" borderId="56" xfId="6" applyFont="1" applyBorder="1"/>
    <xf numFmtId="0" fontId="49" fillId="0" borderId="54" xfId="6" applyFont="1" applyBorder="1" applyAlignment="1">
      <alignment horizontal="left"/>
    </xf>
    <xf numFmtId="167" fontId="33" fillId="0" borderId="44" xfId="0" applyNumberFormat="1" applyFont="1" applyBorder="1" applyAlignment="1">
      <alignment horizontal="right"/>
    </xf>
    <xf numFmtId="167" fontId="33" fillId="0" borderId="52" xfId="0" applyNumberFormat="1" applyFont="1" applyBorder="1" applyAlignment="1">
      <alignment horizontal="right"/>
    </xf>
    <xf numFmtId="167" fontId="23" fillId="0" borderId="44" xfId="0" applyNumberFormat="1" applyFont="1" applyBorder="1" applyAlignment="1">
      <alignment horizontal="right"/>
    </xf>
    <xf numFmtId="0" fontId="33" fillId="5" borderId="56" xfId="0" applyFont="1" applyFill="1" applyBorder="1"/>
    <xf numFmtId="0" fontId="48" fillId="0" borderId="55" xfId="9" applyFont="1" applyBorder="1" applyAlignment="1">
      <alignment horizontal="center"/>
    </xf>
    <xf numFmtId="0" fontId="23" fillId="0" borderId="45" xfId="12" applyFont="1" applyBorder="1"/>
    <xf numFmtId="0" fontId="23" fillId="0" borderId="54" xfId="12" applyFont="1" applyBorder="1" applyAlignment="1">
      <alignment horizontal="left"/>
    </xf>
    <xf numFmtId="0" fontId="34" fillId="0" borderId="11" xfId="6" applyFont="1" applyBorder="1"/>
    <xf numFmtId="0" fontId="9" fillId="0" borderId="44" xfId="3" applyFont="1" applyBorder="1" applyAlignment="1">
      <alignment horizontal="left"/>
    </xf>
    <xf numFmtId="0" fontId="9" fillId="0" borderId="48" xfId="3" applyFont="1" applyBorder="1" applyAlignment="1">
      <alignment horizontal="center"/>
    </xf>
    <xf numFmtId="0" fontId="23" fillId="0" borderId="11" xfId="8" applyNumberFormat="1" applyFont="1" applyFill="1" applyBorder="1" applyAlignment="1">
      <alignment horizontal="left"/>
    </xf>
    <xf numFmtId="15" fontId="9" fillId="0" borderId="44" xfId="4" applyNumberFormat="1" applyFont="1" applyBorder="1" applyAlignment="1">
      <alignment horizontal="left"/>
    </xf>
    <xf numFmtId="0" fontId="9" fillId="0" borderId="49" xfId="2" applyFont="1" applyBorder="1" applyAlignment="1" applyProtection="1">
      <alignment horizontal="left"/>
    </xf>
    <xf numFmtId="0" fontId="9" fillId="0" borderId="49" xfId="2" applyFont="1" applyBorder="1" applyAlignment="1" applyProtection="1"/>
    <xf numFmtId="0" fontId="9" fillId="0" borderId="44" xfId="13" applyFont="1" applyBorder="1"/>
    <xf numFmtId="0" fontId="9" fillId="0" borderId="14" xfId="2" applyFont="1" applyBorder="1" applyAlignment="1" applyProtection="1"/>
    <xf numFmtId="0" fontId="9" fillId="0" borderId="45" xfId="13" applyFont="1" applyBorder="1"/>
    <xf numFmtId="0" fontId="9" fillId="0" borderId="47" xfId="3" applyFont="1" applyBorder="1" applyAlignment="1">
      <alignment horizontal="center"/>
    </xf>
    <xf numFmtId="0" fontId="23" fillId="0" borderId="54" xfId="8" applyNumberFormat="1" applyFont="1" applyFill="1" applyBorder="1" applyAlignment="1">
      <alignment horizontal="left"/>
    </xf>
    <xf numFmtId="167" fontId="33" fillId="5" borderId="11" xfId="0" applyNumberFormat="1" applyFont="1" applyFill="1" applyBorder="1"/>
    <xf numFmtId="0" fontId="23" fillId="0" borderId="7" xfId="0" applyFont="1" applyBorder="1" applyAlignment="1">
      <alignment horizontal="left"/>
    </xf>
    <xf numFmtId="168" fontId="23" fillId="0" borderId="8" xfId="6" applyNumberFormat="1" applyFont="1" applyBorder="1"/>
    <xf numFmtId="168" fontId="23" fillId="0" borderId="11" xfId="0" applyNumberFormat="1" applyFont="1" applyBorder="1"/>
    <xf numFmtId="0" fontId="9" fillId="0" borderId="7" xfId="3" applyFont="1" applyBorder="1" applyAlignment="1">
      <alignment horizontal="left"/>
    </xf>
    <xf numFmtId="0" fontId="9" fillId="0" borderId="8" xfId="13" applyFont="1" applyBorder="1"/>
    <xf numFmtId="0" fontId="9" fillId="0" borderId="9" xfId="13" applyFont="1" applyBorder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4">
    <cellStyle name="Excel Built-in Normal" xfId="7" xr:uid="{726C209B-5DA7-4710-82EC-E916E7650DE1}"/>
    <cellStyle name="Hyperlink" xfId="1" builtinId="8"/>
    <cellStyle name="Hyperlink 2" xfId="5" xr:uid="{00966CAE-EACD-4671-9324-EC49ABCDD9B9}"/>
    <cellStyle name="Hyperlink 3" xfId="10" xr:uid="{88EB0EEB-B9A9-46CD-8280-874C733AB8C2}"/>
    <cellStyle name="Normal" xfId="0" builtinId="0"/>
    <cellStyle name="Normal 2" xfId="2" xr:uid="{AC64130A-A7A1-47AB-919E-FBCFA40D8952}"/>
    <cellStyle name="Normal 2 2" xfId="4" xr:uid="{281148AB-A4D3-401A-8C66-6F2AFBF996B7}"/>
    <cellStyle name="Normal 2 2 2" xfId="6" xr:uid="{9F57F4C9-AC5D-4C87-A41F-09F7BA78685E}"/>
    <cellStyle name="Normal 2 2 3" xfId="13" xr:uid="{823E7FC8-DEB1-48EC-B779-FFDB65C27572}"/>
    <cellStyle name="Normal 2 3" xfId="8" xr:uid="{10262EA2-4458-4CA8-A722-7FC34CC29FB0}"/>
    <cellStyle name="Normal 3" xfId="3" xr:uid="{C08D6977-7A73-4FDE-B8D4-CA628BCE9CF0}"/>
    <cellStyle name="Normal 3 2" xfId="11" xr:uid="{E7A54787-390E-4423-A289-9E76330BC1E9}"/>
    <cellStyle name="Normal 3 3" xfId="12" xr:uid="{6B848383-8A75-4D17-A9B1-27BB3F2D3B75}"/>
    <cellStyle name="Normal 4" xfId="9" xr:uid="{58FE13B7-6917-4551-A55B-F4D9425A3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0206-0D3D-4A2A-982E-425B7F9A85A2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43" t="s">
        <v>1781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</row>
    <row r="2" spans="2:25" ht="18.75" x14ac:dyDescent="0.3">
      <c r="B2" s="444" t="s">
        <v>1868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</row>
    <row r="3" spans="2:25" ht="15.75" x14ac:dyDescent="0.25">
      <c r="B3" s="445" t="s">
        <v>1782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</row>
    <row r="5" spans="2:25" x14ac:dyDescent="0.25">
      <c r="B5" s="446" t="s">
        <v>1783</v>
      </c>
      <c r="C5" s="446" t="s">
        <v>1784</v>
      </c>
      <c r="D5" s="446" t="s">
        <v>1785</v>
      </c>
      <c r="E5" s="446" t="s">
        <v>1786</v>
      </c>
      <c r="F5" s="446" t="s">
        <v>1787</v>
      </c>
      <c r="G5" s="446" t="s">
        <v>1788</v>
      </c>
      <c r="H5" s="446" t="s">
        <v>1789</v>
      </c>
      <c r="I5" s="446" t="s">
        <v>1790</v>
      </c>
      <c r="J5" s="446" t="s">
        <v>1791</v>
      </c>
      <c r="K5" s="446" t="s">
        <v>1792</v>
      </c>
      <c r="L5" s="446" t="s">
        <v>1793</v>
      </c>
      <c r="M5" s="447"/>
      <c r="N5" s="448"/>
      <c r="O5" s="446" t="s">
        <v>1794</v>
      </c>
      <c r="P5" s="446" t="s">
        <v>1784</v>
      </c>
      <c r="Q5" s="446" t="s">
        <v>1785</v>
      </c>
      <c r="R5" s="446" t="s">
        <v>1786</v>
      </c>
      <c r="S5" s="446" t="s">
        <v>1787</v>
      </c>
      <c r="T5" s="446" t="s">
        <v>1788</v>
      </c>
      <c r="U5" s="448"/>
      <c r="V5" s="448"/>
      <c r="W5" s="448"/>
      <c r="X5" s="448"/>
      <c r="Y5" s="448"/>
    </row>
    <row r="6" spans="2:25" x14ac:dyDescent="0.25">
      <c r="B6" s="448"/>
      <c r="C6" s="446" t="s">
        <v>1795</v>
      </c>
      <c r="D6" s="446" t="s">
        <v>1796</v>
      </c>
      <c r="E6" s="446" t="s">
        <v>1797</v>
      </c>
      <c r="F6" s="446" t="s">
        <v>1798</v>
      </c>
      <c r="G6" s="446" t="s">
        <v>1799</v>
      </c>
      <c r="H6" s="446" t="s">
        <v>1800</v>
      </c>
      <c r="I6" s="446" t="s">
        <v>1801</v>
      </c>
      <c r="J6" s="446" t="s">
        <v>1802</v>
      </c>
      <c r="K6" s="448"/>
      <c r="L6" s="448"/>
      <c r="M6" s="447"/>
      <c r="N6" s="448"/>
      <c r="O6" s="446" t="s">
        <v>1803</v>
      </c>
      <c r="P6" s="446" t="s">
        <v>1784</v>
      </c>
      <c r="Q6" s="446" t="s">
        <v>1785</v>
      </c>
      <c r="R6" s="446" t="s">
        <v>1786</v>
      </c>
      <c r="S6" s="446" t="s">
        <v>1787</v>
      </c>
      <c r="T6" s="446" t="s">
        <v>1788</v>
      </c>
      <c r="U6" s="446" t="s">
        <v>1789</v>
      </c>
      <c r="V6" s="448"/>
      <c r="W6" s="448"/>
      <c r="X6" s="448"/>
      <c r="Y6" s="448"/>
    </row>
    <row r="7" spans="2:25" x14ac:dyDescent="0.25">
      <c r="B7" s="446" t="s">
        <v>1804</v>
      </c>
      <c r="C7" s="446" t="s">
        <v>1784</v>
      </c>
      <c r="D7" s="448"/>
      <c r="E7" s="448"/>
      <c r="F7" s="448"/>
      <c r="G7" s="448"/>
      <c r="H7" s="448"/>
      <c r="I7" s="448"/>
      <c r="J7" s="448"/>
      <c r="K7" s="448"/>
      <c r="L7" s="448"/>
      <c r="M7" s="447"/>
      <c r="N7" s="448"/>
      <c r="O7" s="446" t="s">
        <v>1805</v>
      </c>
      <c r="P7" s="446" t="s">
        <v>1784</v>
      </c>
      <c r="Q7" s="446" t="s">
        <v>1785</v>
      </c>
      <c r="R7" s="448"/>
      <c r="S7" s="448"/>
      <c r="T7" s="448"/>
      <c r="U7" s="448"/>
      <c r="V7" s="448"/>
      <c r="W7" s="448"/>
      <c r="X7" s="448"/>
      <c r="Y7" s="448"/>
    </row>
    <row r="8" spans="2:25" x14ac:dyDescent="0.25">
      <c r="B8" s="446" t="s">
        <v>1806</v>
      </c>
      <c r="C8" s="446" t="s">
        <v>1784</v>
      </c>
      <c r="D8" s="446" t="s">
        <v>1785</v>
      </c>
      <c r="E8" s="446" t="s">
        <v>1786</v>
      </c>
      <c r="F8" s="446" t="s">
        <v>1787</v>
      </c>
      <c r="G8" s="446" t="s">
        <v>1788</v>
      </c>
      <c r="H8" s="448"/>
      <c r="I8" s="448"/>
      <c r="J8" s="448"/>
      <c r="K8" s="448"/>
      <c r="L8" s="448"/>
      <c r="M8" s="447"/>
      <c r="N8" s="448"/>
      <c r="O8" s="446" t="s">
        <v>1807</v>
      </c>
      <c r="P8" s="446" t="s">
        <v>1784</v>
      </c>
      <c r="Q8" s="446" t="s">
        <v>1785</v>
      </c>
      <c r="R8" s="446" t="s">
        <v>1786</v>
      </c>
      <c r="S8" s="446" t="s">
        <v>1787</v>
      </c>
      <c r="T8" s="446" t="s">
        <v>1788</v>
      </c>
      <c r="U8" s="446" t="s">
        <v>1789</v>
      </c>
      <c r="V8" s="446" t="s">
        <v>1790</v>
      </c>
      <c r="W8" s="448"/>
      <c r="X8" s="448"/>
      <c r="Y8" s="448"/>
    </row>
    <row r="9" spans="2:25" x14ac:dyDescent="0.25">
      <c r="B9" s="446" t="s">
        <v>1808</v>
      </c>
      <c r="C9" s="446" t="s">
        <v>1784</v>
      </c>
      <c r="D9" s="446" t="s">
        <v>1785</v>
      </c>
      <c r="E9" s="446" t="s">
        <v>1786</v>
      </c>
      <c r="F9" s="448"/>
      <c r="G9" s="448"/>
      <c r="H9" s="448"/>
      <c r="I9" s="448"/>
      <c r="J9" s="448"/>
      <c r="K9" s="448"/>
      <c r="L9" s="448"/>
      <c r="M9" s="447"/>
      <c r="N9" s="448"/>
      <c r="O9" s="446" t="s">
        <v>1809</v>
      </c>
      <c r="P9" s="446" t="s">
        <v>1784</v>
      </c>
      <c r="Q9" s="446" t="s">
        <v>1785</v>
      </c>
      <c r="R9" s="448"/>
      <c r="S9" s="448"/>
      <c r="T9" s="448"/>
      <c r="U9" s="448"/>
      <c r="V9" s="448"/>
      <c r="W9" s="448"/>
      <c r="X9" s="448"/>
      <c r="Y9" s="448"/>
    </row>
    <row r="10" spans="2:25" x14ac:dyDescent="0.25">
      <c r="B10" s="446" t="s">
        <v>1810</v>
      </c>
      <c r="C10" s="446" t="s">
        <v>1784</v>
      </c>
      <c r="D10" s="446" t="s">
        <v>1785</v>
      </c>
      <c r="E10" s="446" t="s">
        <v>1786</v>
      </c>
      <c r="F10" s="446" t="s">
        <v>1787</v>
      </c>
      <c r="G10" s="446" t="s">
        <v>1788</v>
      </c>
      <c r="H10" s="448"/>
      <c r="I10" s="448"/>
      <c r="J10" s="448"/>
      <c r="K10" s="448"/>
      <c r="L10" s="448"/>
      <c r="M10" s="447"/>
      <c r="N10" s="448"/>
      <c r="O10" s="446" t="s">
        <v>1811</v>
      </c>
      <c r="P10" s="446" t="s">
        <v>1784</v>
      </c>
      <c r="Q10" s="446" t="s">
        <v>1785</v>
      </c>
      <c r="R10" s="448"/>
      <c r="S10" s="448"/>
      <c r="T10" s="448"/>
      <c r="U10" s="448"/>
      <c r="V10" s="448"/>
      <c r="W10" s="448"/>
      <c r="X10" s="448"/>
      <c r="Y10" s="448"/>
    </row>
    <row r="11" spans="2:25" x14ac:dyDescent="0.25">
      <c r="B11" s="446" t="s">
        <v>1812</v>
      </c>
      <c r="C11" s="446" t="s">
        <v>1784</v>
      </c>
      <c r="D11" s="446" t="s">
        <v>1785</v>
      </c>
      <c r="E11" s="446" t="s">
        <v>1786</v>
      </c>
      <c r="F11" s="448"/>
      <c r="G11" s="448"/>
      <c r="H11" s="448"/>
      <c r="I11" s="448"/>
      <c r="J11" s="448"/>
      <c r="K11" s="448"/>
      <c r="L11" s="448"/>
      <c r="M11" s="447"/>
      <c r="N11" s="448"/>
      <c r="O11" s="446" t="s">
        <v>1813</v>
      </c>
      <c r="P11" s="446" t="s">
        <v>1784</v>
      </c>
      <c r="Q11" s="446" t="s">
        <v>1785</v>
      </c>
      <c r="R11" s="448"/>
      <c r="S11" s="448"/>
      <c r="T11" s="448"/>
      <c r="U11" s="448"/>
      <c r="V11" s="448"/>
      <c r="W11" s="448"/>
      <c r="X11" s="448"/>
      <c r="Y11" s="448"/>
    </row>
    <row r="12" spans="2:25" x14ac:dyDescent="0.25">
      <c r="B12" s="446" t="s">
        <v>1814</v>
      </c>
      <c r="C12" s="446" t="s">
        <v>1784</v>
      </c>
      <c r="D12" s="448"/>
      <c r="E12" s="448"/>
      <c r="F12" s="448"/>
      <c r="G12" s="448"/>
      <c r="H12" s="448"/>
      <c r="I12" s="448"/>
      <c r="J12" s="448"/>
      <c r="K12" s="448"/>
      <c r="L12" s="448"/>
      <c r="M12" s="447"/>
      <c r="N12" s="448"/>
      <c r="O12" s="446" t="s">
        <v>1815</v>
      </c>
      <c r="P12" s="446" t="s">
        <v>1784</v>
      </c>
      <c r="Q12" s="446" t="s">
        <v>1785</v>
      </c>
      <c r="R12" s="446" t="s">
        <v>1786</v>
      </c>
      <c r="S12" s="446" t="s">
        <v>1787</v>
      </c>
      <c r="T12" s="448"/>
      <c r="U12" s="448"/>
      <c r="V12" s="448"/>
      <c r="W12" s="448"/>
      <c r="X12" s="448"/>
      <c r="Y12" s="448"/>
    </row>
    <row r="13" spans="2:25" x14ac:dyDescent="0.25">
      <c r="B13" s="446" t="s">
        <v>1816</v>
      </c>
      <c r="C13" s="446" t="s">
        <v>1784</v>
      </c>
      <c r="D13" s="446" t="s">
        <v>1785</v>
      </c>
      <c r="E13" s="446" t="s">
        <v>1786</v>
      </c>
      <c r="F13" s="446" t="s">
        <v>1787</v>
      </c>
      <c r="G13" s="446" t="s">
        <v>1788</v>
      </c>
      <c r="H13" s="446" t="s">
        <v>1789</v>
      </c>
      <c r="I13" s="446" t="s">
        <v>1790</v>
      </c>
      <c r="J13" s="448"/>
      <c r="K13" s="448"/>
      <c r="L13" s="448"/>
      <c r="M13" s="447"/>
      <c r="N13" s="448"/>
      <c r="O13" s="446" t="s">
        <v>1817</v>
      </c>
      <c r="P13" s="446" t="s">
        <v>1784</v>
      </c>
      <c r="Q13" s="448"/>
      <c r="R13" s="448"/>
      <c r="S13" s="448"/>
      <c r="T13" s="448"/>
      <c r="U13" s="448"/>
      <c r="V13" s="448"/>
      <c r="W13" s="448"/>
      <c r="X13" s="448"/>
      <c r="Y13" s="448"/>
    </row>
    <row r="14" spans="2:25" x14ac:dyDescent="0.25">
      <c r="B14" s="446" t="s">
        <v>1818</v>
      </c>
      <c r="C14" s="446" t="s">
        <v>1784</v>
      </c>
      <c r="D14" s="446" t="s">
        <v>1785</v>
      </c>
      <c r="E14" s="448"/>
      <c r="F14" s="448"/>
      <c r="G14" s="448"/>
      <c r="H14" s="448"/>
      <c r="I14" s="448"/>
      <c r="J14" s="448"/>
      <c r="K14" s="448"/>
      <c r="L14" s="448"/>
      <c r="M14" s="447"/>
      <c r="N14" s="448"/>
      <c r="O14" s="446" t="s">
        <v>1819</v>
      </c>
      <c r="P14" s="446" t="s">
        <v>1784</v>
      </c>
      <c r="Q14" s="448"/>
      <c r="R14" s="448"/>
      <c r="S14" s="448"/>
      <c r="T14" s="448"/>
      <c r="U14" s="448"/>
      <c r="V14" s="448"/>
      <c r="W14" s="448"/>
      <c r="X14" s="448"/>
      <c r="Y14" s="448"/>
    </row>
    <row r="15" spans="2:25" x14ac:dyDescent="0.25">
      <c r="B15" s="446" t="s">
        <v>1820</v>
      </c>
      <c r="C15" s="446" t="s">
        <v>1784</v>
      </c>
      <c r="D15" s="446" t="s">
        <v>1785</v>
      </c>
      <c r="E15" s="448"/>
      <c r="F15" s="448"/>
      <c r="G15" s="448"/>
      <c r="H15" s="448"/>
      <c r="I15" s="448"/>
      <c r="J15" s="448"/>
      <c r="K15" s="448"/>
      <c r="L15" s="448"/>
      <c r="M15" s="447"/>
      <c r="N15" s="448"/>
      <c r="O15" s="446" t="s">
        <v>1821</v>
      </c>
      <c r="P15" s="446" t="s">
        <v>1784</v>
      </c>
      <c r="Q15" s="448"/>
      <c r="R15" s="448"/>
      <c r="S15" s="448"/>
      <c r="T15" s="448"/>
      <c r="U15" s="448"/>
      <c r="V15" s="448"/>
      <c r="W15" s="448"/>
      <c r="X15" s="448"/>
      <c r="Y15" s="448"/>
    </row>
    <row r="16" spans="2:25" x14ac:dyDescent="0.25">
      <c r="B16" s="446" t="s">
        <v>1822</v>
      </c>
      <c r="C16" s="446" t="s">
        <v>1784</v>
      </c>
      <c r="D16" s="448"/>
      <c r="E16" s="448"/>
      <c r="F16" s="448"/>
      <c r="G16" s="448"/>
      <c r="H16" s="448"/>
      <c r="I16" s="448"/>
      <c r="J16" s="448"/>
      <c r="K16" s="448"/>
      <c r="L16" s="448"/>
      <c r="M16" s="447"/>
      <c r="N16" s="448"/>
      <c r="O16" s="446" t="s">
        <v>1823</v>
      </c>
      <c r="P16" s="446" t="s">
        <v>1784</v>
      </c>
      <c r="Q16" s="448"/>
      <c r="R16" s="448"/>
      <c r="S16" s="448"/>
      <c r="T16" s="448"/>
      <c r="U16" s="448"/>
      <c r="V16" s="448"/>
      <c r="W16" s="448"/>
      <c r="X16" s="448"/>
      <c r="Y16" s="448"/>
    </row>
    <row r="17" spans="2:25" x14ac:dyDescent="0.25">
      <c r="B17" s="446" t="s">
        <v>1824</v>
      </c>
      <c r="C17" s="446" t="s">
        <v>1784</v>
      </c>
      <c r="D17" s="446" t="s">
        <v>1785</v>
      </c>
      <c r="E17" s="446" t="s">
        <v>1786</v>
      </c>
      <c r="F17" s="448"/>
      <c r="G17" s="448"/>
      <c r="H17" s="448"/>
      <c r="I17" s="448"/>
      <c r="J17" s="448"/>
      <c r="K17" s="448"/>
      <c r="L17" s="448"/>
      <c r="M17" s="447"/>
      <c r="N17" s="448"/>
      <c r="O17" s="446" t="s">
        <v>1825</v>
      </c>
      <c r="P17" s="446" t="s">
        <v>1784</v>
      </c>
      <c r="Q17" s="448"/>
      <c r="R17" s="448"/>
      <c r="S17" s="448"/>
      <c r="T17" s="448"/>
      <c r="U17" s="448"/>
      <c r="V17" s="448"/>
      <c r="W17" s="448"/>
      <c r="X17" s="448"/>
      <c r="Y17" s="448"/>
    </row>
    <row r="18" spans="2:25" x14ac:dyDescent="0.25">
      <c r="B18" s="446" t="s">
        <v>1826</v>
      </c>
      <c r="C18" s="446" t="s">
        <v>1784</v>
      </c>
      <c r="D18" s="446" t="s">
        <v>1785</v>
      </c>
      <c r="E18" s="448"/>
      <c r="F18" s="448"/>
      <c r="G18" s="448"/>
      <c r="H18" s="448"/>
      <c r="I18" s="448"/>
      <c r="J18" s="448"/>
      <c r="K18" s="448"/>
      <c r="L18" s="448"/>
      <c r="M18" s="447"/>
      <c r="N18" s="448"/>
      <c r="O18" s="446" t="s">
        <v>1827</v>
      </c>
      <c r="P18" s="446" t="s">
        <v>1784</v>
      </c>
      <c r="Q18" s="448"/>
      <c r="R18" s="448"/>
      <c r="S18" s="448"/>
      <c r="T18" s="448"/>
      <c r="U18" s="448"/>
      <c r="V18" s="448"/>
      <c r="W18" s="448"/>
      <c r="X18" s="448"/>
      <c r="Y18" s="448"/>
    </row>
    <row r="19" spans="2:25" x14ac:dyDescent="0.25">
      <c r="B19" s="446" t="s">
        <v>1828</v>
      </c>
      <c r="C19" s="446" t="s">
        <v>1784</v>
      </c>
      <c r="D19" s="446" t="s">
        <v>1785</v>
      </c>
      <c r="E19" s="446" t="s">
        <v>1786</v>
      </c>
      <c r="F19" s="446" t="s">
        <v>1787</v>
      </c>
      <c r="G19" s="448"/>
      <c r="H19" s="448"/>
      <c r="I19" s="448"/>
      <c r="J19" s="448"/>
      <c r="K19" s="448"/>
      <c r="L19" s="448"/>
      <c r="M19" s="447"/>
      <c r="N19" s="448"/>
      <c r="O19" s="446" t="s">
        <v>1829</v>
      </c>
      <c r="P19" s="446" t="s">
        <v>1784</v>
      </c>
      <c r="Q19" s="448"/>
      <c r="R19" s="448"/>
      <c r="S19" s="448"/>
      <c r="T19" s="448"/>
      <c r="U19" s="448"/>
      <c r="V19" s="448"/>
      <c r="W19" s="448"/>
      <c r="X19" s="448"/>
      <c r="Y19" s="448"/>
    </row>
    <row r="20" spans="2:25" x14ac:dyDescent="0.25">
      <c r="B20" s="446" t="s">
        <v>1830</v>
      </c>
      <c r="C20" s="446" t="s">
        <v>1784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7"/>
      <c r="N20" s="448"/>
      <c r="O20" s="446" t="s">
        <v>1831</v>
      </c>
      <c r="P20" s="446" t="s">
        <v>1784</v>
      </c>
      <c r="Q20" s="448"/>
      <c r="R20" s="448"/>
      <c r="S20" s="448"/>
      <c r="T20" s="448"/>
      <c r="U20" s="448"/>
      <c r="V20" s="448"/>
      <c r="W20" s="448"/>
      <c r="X20" s="448"/>
      <c r="Y20" s="448"/>
    </row>
    <row r="21" spans="2:25" x14ac:dyDescent="0.25">
      <c r="B21" s="446" t="s">
        <v>1832</v>
      </c>
      <c r="C21" s="446" t="s">
        <v>1784</v>
      </c>
      <c r="D21" s="446" t="s">
        <v>1785</v>
      </c>
      <c r="E21" s="446" t="s">
        <v>1786</v>
      </c>
      <c r="F21" s="446" t="s">
        <v>1787</v>
      </c>
      <c r="G21" s="446" t="s">
        <v>1788</v>
      </c>
      <c r="H21" s="446" t="s">
        <v>1789</v>
      </c>
      <c r="I21" s="446" t="s">
        <v>1790</v>
      </c>
      <c r="J21" s="448"/>
      <c r="K21" s="448"/>
      <c r="L21" s="448"/>
      <c r="M21" s="447"/>
      <c r="N21" s="448"/>
      <c r="O21" s="446" t="s">
        <v>1833</v>
      </c>
      <c r="P21" s="446" t="s">
        <v>1784</v>
      </c>
      <c r="Q21" s="448"/>
      <c r="R21" s="448"/>
      <c r="S21" s="448"/>
      <c r="T21" s="448"/>
      <c r="U21" s="448"/>
      <c r="V21" s="448"/>
      <c r="W21" s="448"/>
      <c r="X21" s="448"/>
      <c r="Y21" s="448"/>
    </row>
    <row r="22" spans="2:25" x14ac:dyDescent="0.25">
      <c r="B22" s="446" t="s">
        <v>1834</v>
      </c>
      <c r="C22" s="446" t="s">
        <v>1784</v>
      </c>
      <c r="D22" s="446" t="s">
        <v>1785</v>
      </c>
      <c r="E22" s="448"/>
      <c r="F22" s="448"/>
      <c r="G22" s="448"/>
      <c r="H22" s="448"/>
      <c r="I22" s="448"/>
      <c r="J22" s="448"/>
      <c r="K22" s="448"/>
      <c r="L22" s="448"/>
      <c r="M22" s="447"/>
      <c r="N22" s="448"/>
      <c r="O22" s="446" t="s">
        <v>1835</v>
      </c>
      <c r="P22" s="446" t="s">
        <v>1784</v>
      </c>
      <c r="Q22" s="448"/>
      <c r="R22" s="448"/>
      <c r="S22" s="448"/>
      <c r="T22" s="448"/>
      <c r="U22" s="448"/>
      <c r="V22" s="448"/>
      <c r="W22" s="448"/>
      <c r="X22" s="448"/>
      <c r="Y22" s="448"/>
    </row>
    <row r="23" spans="2:25" x14ac:dyDescent="0.25">
      <c r="B23" s="446" t="s">
        <v>1836</v>
      </c>
      <c r="C23" s="446" t="s">
        <v>1784</v>
      </c>
      <c r="D23" s="446" t="s">
        <v>1785</v>
      </c>
      <c r="E23" s="448"/>
      <c r="F23" s="448"/>
      <c r="G23" s="448"/>
      <c r="H23" s="448"/>
      <c r="I23" s="448"/>
      <c r="J23" s="448"/>
      <c r="K23" s="448"/>
      <c r="L23" s="448"/>
      <c r="M23" s="447"/>
      <c r="N23" s="448"/>
      <c r="O23" s="446" t="s">
        <v>1837</v>
      </c>
      <c r="P23" s="446" t="s">
        <v>1784</v>
      </c>
      <c r="Q23" s="448"/>
      <c r="R23" s="448"/>
      <c r="S23" s="448"/>
      <c r="T23" s="448"/>
      <c r="U23" s="448"/>
      <c r="V23" s="448"/>
      <c r="W23" s="448"/>
      <c r="X23" s="448"/>
      <c r="Y23" s="448"/>
    </row>
    <row r="24" spans="2:25" x14ac:dyDescent="0.25">
      <c r="B24" s="446" t="s">
        <v>1838</v>
      </c>
      <c r="C24" s="446" t="s">
        <v>1784</v>
      </c>
      <c r="D24" s="446" t="s">
        <v>1785</v>
      </c>
      <c r="E24" s="446" t="s">
        <v>1786</v>
      </c>
      <c r="F24" s="446" t="s">
        <v>1787</v>
      </c>
      <c r="G24" s="446" t="s">
        <v>1788</v>
      </c>
      <c r="H24" s="446" t="s">
        <v>1789</v>
      </c>
      <c r="I24" s="446" t="s">
        <v>1790</v>
      </c>
      <c r="J24" s="446" t="s">
        <v>1791</v>
      </c>
      <c r="K24" s="446" t="s">
        <v>1792</v>
      </c>
      <c r="L24" s="446" t="s">
        <v>1793</v>
      </c>
      <c r="M24" s="447"/>
      <c r="N24" s="448"/>
      <c r="O24" s="446" t="s">
        <v>1839</v>
      </c>
      <c r="P24" s="446" t="s">
        <v>1784</v>
      </c>
      <c r="Q24" s="448"/>
      <c r="R24" s="448"/>
      <c r="S24" s="448"/>
      <c r="T24" s="448"/>
      <c r="U24" s="448"/>
      <c r="V24" s="448"/>
      <c r="W24" s="448"/>
      <c r="X24" s="448"/>
      <c r="Y24" s="448"/>
    </row>
    <row r="25" spans="2:25" x14ac:dyDescent="0.25">
      <c r="B25" s="446" t="s">
        <v>1840</v>
      </c>
      <c r="C25" s="446" t="s">
        <v>1784</v>
      </c>
      <c r="D25" s="446" t="s">
        <v>1785</v>
      </c>
      <c r="E25" s="448"/>
      <c r="F25" s="448"/>
      <c r="G25" s="448"/>
      <c r="H25" s="448"/>
      <c r="I25" s="448"/>
      <c r="J25" s="448"/>
      <c r="K25" s="448"/>
      <c r="L25" s="448"/>
      <c r="M25" s="447"/>
      <c r="N25" s="448"/>
      <c r="O25" s="446" t="s">
        <v>1841</v>
      </c>
      <c r="P25" s="446" t="s">
        <v>1784</v>
      </c>
      <c r="Q25" s="446" t="s">
        <v>1785</v>
      </c>
      <c r="R25" s="446" t="s">
        <v>1786</v>
      </c>
      <c r="S25" s="446" t="s">
        <v>1787</v>
      </c>
      <c r="T25" s="448"/>
      <c r="U25" s="448"/>
      <c r="V25" s="448"/>
      <c r="W25" s="448"/>
      <c r="X25" s="448"/>
      <c r="Y25" s="448"/>
    </row>
    <row r="26" spans="2:25" x14ac:dyDescent="0.25">
      <c r="B26" s="446" t="s">
        <v>1842</v>
      </c>
      <c r="C26" s="446" t="s">
        <v>1784</v>
      </c>
      <c r="D26" s="446" t="s">
        <v>1785</v>
      </c>
      <c r="E26" s="448"/>
      <c r="F26" s="448"/>
      <c r="G26" s="448"/>
      <c r="H26" s="448"/>
      <c r="I26" s="448"/>
      <c r="J26" s="448"/>
      <c r="K26" s="448"/>
      <c r="L26" s="448"/>
      <c r="M26" s="447"/>
      <c r="N26" s="448"/>
      <c r="O26" s="446" t="s">
        <v>1843</v>
      </c>
      <c r="P26" s="446" t="s">
        <v>1784</v>
      </c>
      <c r="Q26" s="446" t="s">
        <v>1785</v>
      </c>
      <c r="R26" s="446" t="s">
        <v>1786</v>
      </c>
      <c r="S26" s="446" t="s">
        <v>1787</v>
      </c>
      <c r="T26" s="446" t="s">
        <v>1788</v>
      </c>
      <c r="U26" s="446" t="s">
        <v>1789</v>
      </c>
      <c r="V26" s="446" t="s">
        <v>1790</v>
      </c>
      <c r="W26" s="446" t="s">
        <v>1791</v>
      </c>
      <c r="X26" s="446" t="s">
        <v>1792</v>
      </c>
      <c r="Y26" s="446" t="s">
        <v>1793</v>
      </c>
    </row>
    <row r="27" spans="2:25" x14ac:dyDescent="0.25">
      <c r="B27" s="446" t="s">
        <v>1844</v>
      </c>
      <c r="C27" s="446" t="s">
        <v>1784</v>
      </c>
      <c r="D27" s="446" t="s">
        <v>1785</v>
      </c>
      <c r="E27" s="446" t="s">
        <v>1786</v>
      </c>
      <c r="F27" s="446" t="s">
        <v>1787</v>
      </c>
      <c r="G27" s="446" t="s">
        <v>1788</v>
      </c>
      <c r="H27" s="446" t="s">
        <v>1789</v>
      </c>
      <c r="I27" s="446" t="s">
        <v>1790</v>
      </c>
      <c r="J27" s="446" t="s">
        <v>1791</v>
      </c>
      <c r="K27" s="446" t="s">
        <v>1792</v>
      </c>
      <c r="L27" s="446" t="s">
        <v>1793</v>
      </c>
      <c r="M27" s="447"/>
      <c r="N27" s="448"/>
      <c r="O27" s="448"/>
      <c r="P27" s="446" t="s">
        <v>1795</v>
      </c>
      <c r="Q27" s="446" t="s">
        <v>1796</v>
      </c>
      <c r="R27" s="446" t="s">
        <v>1797</v>
      </c>
      <c r="S27" s="446" t="s">
        <v>1798</v>
      </c>
      <c r="T27" s="446" t="s">
        <v>1799</v>
      </c>
      <c r="U27" s="446" t="s">
        <v>1800</v>
      </c>
      <c r="V27" s="448"/>
      <c r="W27" s="448"/>
      <c r="X27" s="448"/>
      <c r="Y27" s="448"/>
    </row>
    <row r="28" spans="2:25" x14ac:dyDescent="0.25">
      <c r="B28" s="448"/>
      <c r="C28" s="446" t="s">
        <v>1795</v>
      </c>
      <c r="D28" s="446" t="s">
        <v>1796</v>
      </c>
      <c r="E28" s="446" t="s">
        <v>1797</v>
      </c>
      <c r="F28" s="446" t="s">
        <v>1798</v>
      </c>
      <c r="G28" s="446" t="s">
        <v>1799</v>
      </c>
      <c r="H28" s="446" t="s">
        <v>1800</v>
      </c>
      <c r="I28" s="448"/>
      <c r="J28" s="448"/>
      <c r="K28" s="448"/>
      <c r="L28" s="448"/>
      <c r="M28" s="447"/>
      <c r="N28" s="448"/>
      <c r="O28" s="446" t="s">
        <v>1845</v>
      </c>
      <c r="P28" s="446" t="s">
        <v>1784</v>
      </c>
      <c r="Q28" s="446" t="s">
        <v>1785</v>
      </c>
      <c r="R28" s="448"/>
      <c r="S28" s="448"/>
      <c r="T28" s="448"/>
      <c r="U28" s="448"/>
      <c r="V28" s="448"/>
      <c r="W28" s="448"/>
      <c r="X28" s="448"/>
      <c r="Y28" s="448"/>
    </row>
    <row r="29" spans="2:25" x14ac:dyDescent="0.25">
      <c r="B29" s="446" t="s">
        <v>1846</v>
      </c>
      <c r="C29" s="446" t="s">
        <v>1784</v>
      </c>
      <c r="D29" s="446" t="s">
        <v>1785</v>
      </c>
      <c r="E29" s="446" t="s">
        <v>1786</v>
      </c>
      <c r="F29" s="446" t="s">
        <v>1787</v>
      </c>
      <c r="G29" s="446" t="s">
        <v>1788</v>
      </c>
      <c r="H29" s="448"/>
      <c r="I29" s="448"/>
      <c r="J29" s="448"/>
      <c r="K29" s="448"/>
      <c r="L29" s="448"/>
      <c r="M29" s="447"/>
      <c r="N29" s="448"/>
      <c r="O29" s="446" t="s">
        <v>1847</v>
      </c>
      <c r="P29" s="446" t="s">
        <v>1784</v>
      </c>
      <c r="Q29" s="446" t="s">
        <v>1785</v>
      </c>
      <c r="R29" s="448"/>
      <c r="S29" s="448"/>
      <c r="T29" s="448"/>
      <c r="U29" s="448"/>
      <c r="V29" s="448"/>
      <c r="W29" s="448"/>
      <c r="X29" s="448"/>
      <c r="Y29" s="448"/>
    </row>
    <row r="30" spans="2:25" x14ac:dyDescent="0.25">
      <c r="B30" s="446" t="s">
        <v>1848</v>
      </c>
      <c r="C30" s="446" t="s">
        <v>1784</v>
      </c>
      <c r="D30" s="446" t="s">
        <v>1785</v>
      </c>
      <c r="E30" s="448"/>
      <c r="F30" s="448"/>
      <c r="G30" s="448"/>
      <c r="H30" s="448"/>
      <c r="I30" s="448"/>
      <c r="J30" s="448"/>
      <c r="K30" s="448"/>
      <c r="L30" s="448"/>
      <c r="M30" s="447"/>
      <c r="N30" s="448"/>
      <c r="O30" s="446" t="s">
        <v>1849</v>
      </c>
      <c r="P30" s="446" t="s">
        <v>1784</v>
      </c>
      <c r="Q30" s="446" t="s">
        <v>1785</v>
      </c>
      <c r="R30" s="446" t="s">
        <v>1786</v>
      </c>
      <c r="S30" s="446" t="s">
        <v>1787</v>
      </c>
      <c r="T30" s="446" t="s">
        <v>1788</v>
      </c>
      <c r="U30" s="448"/>
      <c r="V30" s="448"/>
      <c r="W30" s="448"/>
      <c r="X30" s="448"/>
      <c r="Y30" s="448"/>
    </row>
    <row r="31" spans="2:25" x14ac:dyDescent="0.25">
      <c r="B31" s="446" t="s">
        <v>1850</v>
      </c>
      <c r="C31" s="446" t="s">
        <v>1784</v>
      </c>
      <c r="D31" s="446" t="s">
        <v>1785</v>
      </c>
      <c r="E31" s="446" t="s">
        <v>1786</v>
      </c>
      <c r="F31" s="446" t="s">
        <v>1787</v>
      </c>
      <c r="G31" s="446" t="s">
        <v>1788</v>
      </c>
      <c r="H31" s="446" t="s">
        <v>1789</v>
      </c>
      <c r="I31" s="446" t="s">
        <v>1790</v>
      </c>
      <c r="J31" s="446" t="s">
        <v>1791</v>
      </c>
      <c r="K31" s="446" t="s">
        <v>1792</v>
      </c>
      <c r="L31" s="446" t="s">
        <v>1793</v>
      </c>
      <c r="M31" s="447"/>
      <c r="N31" s="448"/>
      <c r="O31" s="446" t="s">
        <v>1851</v>
      </c>
      <c r="P31" s="446" t="s">
        <v>1784</v>
      </c>
      <c r="Q31" s="446" t="s">
        <v>1785</v>
      </c>
      <c r="R31" s="446" t="s">
        <v>1786</v>
      </c>
      <c r="S31" s="446" t="s">
        <v>1787</v>
      </c>
      <c r="T31" s="446" t="s">
        <v>1788</v>
      </c>
      <c r="U31" s="446" t="s">
        <v>1789</v>
      </c>
      <c r="V31" s="446" t="s">
        <v>1790</v>
      </c>
      <c r="W31" s="446" t="s">
        <v>1791</v>
      </c>
      <c r="X31" s="446" t="s">
        <v>1792</v>
      </c>
      <c r="Y31" s="446" t="s">
        <v>1793</v>
      </c>
    </row>
    <row r="32" spans="2:25" x14ac:dyDescent="0.25">
      <c r="B32" s="448"/>
      <c r="C32" s="446" t="s">
        <v>1795</v>
      </c>
      <c r="D32" s="446" t="s">
        <v>1796</v>
      </c>
      <c r="E32" s="446" t="s">
        <v>1797</v>
      </c>
      <c r="F32" s="446" t="s">
        <v>1798</v>
      </c>
      <c r="G32" s="446" t="s">
        <v>1799</v>
      </c>
      <c r="H32" s="446" t="s">
        <v>1800</v>
      </c>
      <c r="I32" s="446" t="s">
        <v>1801</v>
      </c>
      <c r="J32" s="446" t="s">
        <v>1802</v>
      </c>
      <c r="K32" s="446" t="s">
        <v>1852</v>
      </c>
      <c r="L32" s="446" t="s">
        <v>1853</v>
      </c>
      <c r="M32" s="447"/>
      <c r="N32" s="448"/>
      <c r="O32" s="448"/>
      <c r="P32" s="446" t="s">
        <v>1795</v>
      </c>
      <c r="Q32" s="446" t="s">
        <v>1796</v>
      </c>
      <c r="R32" s="446" t="s">
        <v>1797</v>
      </c>
      <c r="S32" s="446" t="s">
        <v>1798</v>
      </c>
      <c r="T32" s="446" t="s">
        <v>1799</v>
      </c>
      <c r="U32" s="446" t="s">
        <v>1800</v>
      </c>
      <c r="V32" s="446" t="s">
        <v>1801</v>
      </c>
      <c r="W32" s="446" t="s">
        <v>1802</v>
      </c>
      <c r="X32" s="446" t="s">
        <v>1852</v>
      </c>
      <c r="Y32" s="448"/>
    </row>
    <row r="33" spans="2:25" x14ac:dyDescent="0.25">
      <c r="B33" s="448"/>
      <c r="C33" s="446" t="s">
        <v>1854</v>
      </c>
      <c r="D33" s="446" t="s">
        <v>1855</v>
      </c>
      <c r="E33" s="446" t="s">
        <v>1856</v>
      </c>
      <c r="F33" s="446" t="s">
        <v>1857</v>
      </c>
      <c r="G33" s="446" t="s">
        <v>1858</v>
      </c>
      <c r="H33" s="446" t="s">
        <v>1859</v>
      </c>
      <c r="I33" s="446" t="s">
        <v>1860</v>
      </c>
      <c r="J33" s="446" t="s">
        <v>1861</v>
      </c>
      <c r="K33" s="448"/>
      <c r="L33" s="448"/>
      <c r="M33" s="447"/>
      <c r="N33" s="448"/>
      <c r="O33" s="446" t="s">
        <v>1862</v>
      </c>
      <c r="P33" s="446" t="s">
        <v>1784</v>
      </c>
      <c r="Q33" s="446" t="s">
        <v>1785</v>
      </c>
      <c r="R33" s="446" t="s">
        <v>1786</v>
      </c>
      <c r="S33" s="446" t="s">
        <v>1787</v>
      </c>
      <c r="T33" s="446" t="s">
        <v>1788</v>
      </c>
      <c r="U33" s="446" t="s">
        <v>1789</v>
      </c>
      <c r="V33" s="448"/>
      <c r="W33" s="448"/>
      <c r="X33" s="448"/>
      <c r="Y33" s="448"/>
    </row>
    <row r="34" spans="2:25" x14ac:dyDescent="0.25">
      <c r="B34" s="446" t="s">
        <v>1863</v>
      </c>
      <c r="C34" s="446" t="s">
        <v>1784</v>
      </c>
      <c r="D34" s="448"/>
      <c r="E34" s="448"/>
      <c r="F34" s="448"/>
      <c r="G34" s="448"/>
      <c r="H34" s="448"/>
      <c r="I34" s="448"/>
      <c r="J34" s="448"/>
      <c r="K34" s="448"/>
      <c r="L34" s="448"/>
      <c r="M34" s="447"/>
      <c r="N34" s="448"/>
      <c r="O34" s="446" t="s">
        <v>1864</v>
      </c>
      <c r="P34" s="446" t="s">
        <v>1784</v>
      </c>
      <c r="Q34" s="446" t="s">
        <v>1785</v>
      </c>
      <c r="R34" s="446" t="s">
        <v>1786</v>
      </c>
      <c r="S34" s="448"/>
      <c r="T34" s="448"/>
      <c r="U34" s="448"/>
      <c r="V34" s="448"/>
      <c r="W34" s="448"/>
      <c r="X34" s="448"/>
      <c r="Y34" s="448"/>
    </row>
    <row r="35" spans="2:25" x14ac:dyDescent="0.25">
      <c r="B35" s="446" t="s">
        <v>1865</v>
      </c>
      <c r="C35" s="446" t="s">
        <v>1784</v>
      </c>
      <c r="D35" s="446" t="s">
        <v>1785</v>
      </c>
      <c r="E35" s="446" t="s">
        <v>1786</v>
      </c>
      <c r="F35" s="446" t="s">
        <v>1787</v>
      </c>
      <c r="G35" s="446" t="s">
        <v>1788</v>
      </c>
      <c r="H35" s="446" t="s">
        <v>1789</v>
      </c>
      <c r="I35" s="446" t="s">
        <v>1790</v>
      </c>
      <c r="J35" s="448"/>
      <c r="K35" s="448"/>
      <c r="L35" s="448"/>
      <c r="M35" s="447"/>
      <c r="N35" s="448"/>
      <c r="O35" s="446" t="s">
        <v>1866</v>
      </c>
      <c r="P35" s="446" t="s">
        <v>1784</v>
      </c>
      <c r="Q35" s="448"/>
      <c r="R35" s="448"/>
      <c r="S35" s="448"/>
      <c r="T35" s="448"/>
      <c r="U35" s="448"/>
      <c r="V35" s="448"/>
      <c r="W35" s="448"/>
      <c r="X35" s="448"/>
      <c r="Y35" s="448"/>
    </row>
    <row r="36" spans="2:25" x14ac:dyDescent="0.25"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</row>
    <row r="37" spans="2:25" x14ac:dyDescent="0.25">
      <c r="B37" s="449" t="s">
        <v>1867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</row>
    <row r="38" spans="2:25" x14ac:dyDescent="0.25"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49"/>
      <c r="Y38" s="448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5F36D768-14EA-44E8-A704-1C2057C449A2}"/>
    <hyperlink ref="C5" location="'10m Air Pistol 1'!$B$3" tooltip="10m Air Pistol Division 1" display="D1" xr:uid="{2CFD45D5-4E47-4C79-9066-76D4298A6B17}"/>
    <hyperlink ref="D5" location="'10m Air Pistol 1'!$J$3" tooltip="10m Air Pistol Division 2" display="D2" xr:uid="{948F57A7-F921-4A3C-A69D-6369ED0225A2}"/>
    <hyperlink ref="E5" location="'10m Air Pistol 1'!$B$15" tooltip="10m Air Pistol Division 3" display="D3" xr:uid="{EE1A1F8D-FC64-4724-B172-72404E183123}"/>
    <hyperlink ref="F5" location="'10m Air Pistol 1'!$J$15" tooltip="10m Air Pistol Division 4" display="D4" xr:uid="{52469B22-F88A-4B8A-BAF3-E57D0894CF79}"/>
    <hyperlink ref="G5" location="'10m Air Pistol 1'!$B$27" tooltip="10m Air Pistol Division 5" display="D5" xr:uid="{09CE9B3B-1CCC-4A1E-8087-F9D7085298E3}"/>
    <hyperlink ref="H5" location="'10m Air Pistol 1'!$J$27" tooltip="10m Air Pistol Division 6" display="D6" xr:uid="{29A6CE8C-0481-45C1-8953-58AF3FE7212D}"/>
    <hyperlink ref="I5" location="'10m Air Pistol 1'!$B$39" tooltip="10m Air Pistol Division 7" display="D7" xr:uid="{99850BBF-A85F-4651-8174-546369767F3C}"/>
    <hyperlink ref="J5" location="'10m Air Pistol 1'!$J$39" tooltip="10m Air Pistol Division 8" display="D8" xr:uid="{582ACFA5-9A9E-496A-B804-9A6EC88438D9}"/>
    <hyperlink ref="K5" location="'10m Air Pistol 1'!$B$51" tooltip="10m Air Pistol Division 9" display="D9" xr:uid="{743906CC-3E50-4958-ADDC-2BABD4A79EC3}"/>
    <hyperlink ref="L5" location="'10m Air Pistol 1'!$J$51" tooltip="10m Air Pistol Division 10" display="D10" xr:uid="{ADBF4EB3-FCDF-47FF-AF3B-4CA477F8B83E}"/>
    <hyperlink ref="C6" location="'10m Air Pistol 2'!$B$3" tooltip="10m Air Pistol Division 11" display="D11" xr:uid="{C49AAB25-D269-47CF-A23F-4511F5A01C81}"/>
    <hyperlink ref="D6" location="'10m Air Pistol 2'!$J$3" tooltip="10m Air Pistol Division 12" display="D12" xr:uid="{7D62649B-A8CC-4FBF-820C-222BB7A96841}"/>
    <hyperlink ref="E6" location="'10m Air Pistol 2'!$B$15" tooltip="10m Air Pistol Division 13" display="D13" xr:uid="{AE2A4B01-4645-4CD7-BF71-18ED0F03E119}"/>
    <hyperlink ref="F6" location="'10m Air Pistol 2'!$J$15" tooltip="10m Air Pistol Division 14" display="D14" xr:uid="{F4D44121-0204-4A31-B798-953EA38A702C}"/>
    <hyperlink ref="G6" location="'10m Air Pistol 2'!$B$27" tooltip="10m Air Pistol Division 15" display="D15" xr:uid="{EF3E96CE-9314-4A8D-8312-749C29E80363}"/>
    <hyperlink ref="H6" location="'10m Air Pistol 2'!$J$27" tooltip="10m Air Pistol Division 16" display="D16" xr:uid="{C727AA06-8C1F-4094-A622-D90AE049B16D}"/>
    <hyperlink ref="I6" location="'10m Air Pistol 2'!$B$39" tooltip="10m Air Pistol Division 17" display="D17" xr:uid="{3CB0CC6C-F331-48AD-9A1E-22242E8BE637}"/>
    <hyperlink ref="J6" location="'10m Air Pistol 2'!$J$39" tooltip="10m Air Pistol Division 18" display="D18" xr:uid="{D1F55D64-26BA-4003-AF99-AEEE391B9C89}"/>
    <hyperlink ref="B7" location="'10m Air Pistol Jun'!A2" tooltip="10m Air Pistol Jun" display="10m Air Pistol Jun" xr:uid="{2F6E6CE8-C906-44D2-B4E2-162E6F501BD1}"/>
    <hyperlink ref="C7" location="'10m Air Pistol Jun'!$B$3" tooltip="10m Air Pistol Jun Division 1" display="D1" xr:uid="{E2D0DFA8-B892-4BC0-8E38-6A4A261DE933}"/>
    <hyperlink ref="B8" location="'10m Air Pistol Sen'!A2" tooltip="10m Air Pistol Sen" display="10m Air Pistol Sen" xr:uid="{DB5E3646-917D-4D0D-94AA-2D4666D10595}"/>
    <hyperlink ref="C8" location="'10m Air Pistol Sen'!$B$3" tooltip="10m Air Pistol Sen Division 1" display="D1" xr:uid="{89C8A4ED-B73A-444C-B6CD-6014AA5A06A1}"/>
    <hyperlink ref="D8" location="'10m Air Pistol Sen'!$B$15" tooltip="10m Air Pistol Sen Division 2" display="D2" xr:uid="{32305A9A-5EEB-4EDC-9080-C273873BC742}"/>
    <hyperlink ref="E8" location="'10m Air Pistol Sen'!$B$27" tooltip="10m Air Pistol Sen Division 3" display="D3" xr:uid="{29D1DF96-FE0A-49AC-BB60-6CCD4679EE33}"/>
    <hyperlink ref="F8" location="'10m Air Pistol Sen'!$B$39" tooltip="10m Air Pistol Sen Division 4" display="D4" xr:uid="{76EF1ABF-464C-4753-8A93-51E8F842F792}"/>
    <hyperlink ref="G8" location="'10m Air Pistol Sen'!$B$51" tooltip="10m Air Pistol Sen Division 5" display="D5" xr:uid="{0587CE5B-9349-4143-A7F7-D3966E3C8687}"/>
    <hyperlink ref="B9" location="'10m Air Pistol Team 1'!A2" tooltip="10m Air Pistol Team" display="10m Air Pistol Team" xr:uid="{B9849A6E-88CF-4F01-A51A-BC73CA40198F}"/>
    <hyperlink ref="C9" location="'10m Air Pistol Team 1'!$A$3" tooltip="10m Air Pistol Team Division 1" display="D1" xr:uid="{BC44D070-7B52-4A93-8E45-97561243316A}"/>
    <hyperlink ref="D9" location="'10m Air Pistol Team 1'!$A$29" tooltip="10m Air Pistol Team Division 2" display="D2" xr:uid="{A53F8572-C664-4116-97F6-9C13E1CDEA7E}"/>
    <hyperlink ref="E9" location="'10m Air Pistol Team 2'!$A$3" tooltip="10m Air Pistol Team Division 3" display="D3" xr:uid="{5E10BED7-D3A9-4D1B-AB2C-344C1A2F7064}"/>
    <hyperlink ref="B10" location="'10m Air Pistol (Supp rest)'!A2" tooltip="10m Air Pistol (Supp rest)" display="10m Air Pistol (Supp rest)" xr:uid="{A0DE6D56-DD85-45AB-91F3-D8A90B8F6421}"/>
    <hyperlink ref="C10" location="'10m Air Pistol (Supp rest)'!$B$3" tooltip="10m Air Pistol (Supp rest) Division 1" display="D1" xr:uid="{AA1E6B57-CB96-42C3-821A-504C6E25D1CA}"/>
    <hyperlink ref="D10" location="'10m Air Pistol (Supp rest)'!$B$14" tooltip="10m Air Pistol (Supp rest) Division 2" display="D2" xr:uid="{703AC2EF-49B6-4394-89C4-2AF7A6C16A74}"/>
    <hyperlink ref="E10" location="'10m Air Pistol (Supp rest)'!$B$25" tooltip="10m Air Pistol (Supp rest) Division 3" display="D3" xr:uid="{54FC65AC-125B-4CE9-80F6-E15D3824A322}"/>
    <hyperlink ref="F10" location="'10m Air Pistol (Supp rest)'!$B$36" tooltip="10m Air Pistol (Supp rest) Division 4" display="D4" xr:uid="{8FD360A7-EAF5-4197-A97F-3F75E951D7C5}"/>
    <hyperlink ref="G10" location="'10m Air Pistol (Supp rest)'!$B$47" tooltip="10m Air Pistol (Supp rest) Division 5" display="D5" xr:uid="{6EE64DE9-43FF-4DED-BC41-E8E157B0B4C6}"/>
    <hyperlink ref="B11" location="'10m Air Pistol (Supp rest) Sen'!A2" tooltip="10m Air Pistol (Supp rest) Sen" display="10m Air Pistol (Supp rest) Sen" xr:uid="{3B78D974-9385-4859-9DAA-977E8E44AD68}"/>
    <hyperlink ref="C11" location="'10m Air Pistol (Supp rest) Sen'!$B$3" tooltip="10m Air Pistol (Supp rest) Sen Division 1" display="D1" xr:uid="{2CCD1693-EB52-4A8B-859B-F82D800A26AF}"/>
    <hyperlink ref="D11" location="'10m Air Pistol (Supp rest) Sen'!$B$14" tooltip="10m Air Pistol (Supp rest) Sen Division 2" display="D2" xr:uid="{1649DDB8-783C-4375-9330-B990B1C2DE78}"/>
    <hyperlink ref="E11" location="'10m Air Pistol (Supp rest) Sen'!$B$24" tooltip="10m Air Pistol (Supp rest) Sen Division 3" display="D3" xr:uid="{AC06F607-95CF-4E35-97E9-50B4B36626E4}"/>
    <hyperlink ref="B12" location="'6Yd Air Pistol'!A2" tooltip="6Yd Air Pistol" display="6Yd Air Pistol" xr:uid="{E6FF7973-98CF-4386-AB2C-F4C39E1D8A7B}"/>
    <hyperlink ref="C12" location="'6Yd Air Pistol'!$B$3" tooltip="6Yd Air Pistol Division 1" display="D1" xr:uid="{DB54034C-E5F9-446C-AE0B-7B7D6F237694}"/>
    <hyperlink ref="B13" location="'10m Air Rifle'!A2" tooltip="10m Air Rifle" display="10m Air Rifle" xr:uid="{EE07931E-3D88-44E0-B0B3-9700D41A2A0A}"/>
    <hyperlink ref="C13" location="'10m Air Rifle'!$B$3" tooltip="10m Air Rifle Division 1" display="D1" xr:uid="{F8A9882C-783E-4BDE-9ECE-4F324742D302}"/>
    <hyperlink ref="D13" location="'10m Air Rifle'!$J$3" tooltip="10m Air Rifle Division 2" display="D2" xr:uid="{593A4DBF-85F9-4762-A46D-04238588366F}"/>
    <hyperlink ref="E13" location="'10m Air Rifle'!$B$15" tooltip="10m Air Rifle Division 3" display="D3" xr:uid="{FEB5B65E-39C8-4F1F-9914-966EDBD28934}"/>
    <hyperlink ref="F13" location="'10m Air Rifle'!$J$15" tooltip="10m Air Rifle Division 4" display="D4" xr:uid="{09D5AFA5-4A71-4332-B697-5DEE1C8BD5E1}"/>
    <hyperlink ref="G13" location="'10m Air Rifle'!$B$27" tooltip="10m Air Rifle Division 5" display="D5" xr:uid="{65367F27-8E24-4E5D-89C2-10FDD350B5C6}"/>
    <hyperlink ref="H13" location="'10m Air Rifle'!$J$27" tooltip="10m Air Rifle Division 6" display="D6" xr:uid="{40344503-4472-480F-8955-728C376372FE}"/>
    <hyperlink ref="I13" location="'10m Air Rifle'!$B$39" tooltip="10m Air Rifle Division 7" display="D7" xr:uid="{7D2B2AF8-5873-40BA-9E66-43BFC358AAA3}"/>
    <hyperlink ref="B14" location="'10m Air Rifle Jun'!A2" tooltip="10m Air Rifle Jun" display="10m Air Rifle Jun" xr:uid="{5B670285-5B26-45E6-B041-7DCD6A42D6F3}"/>
    <hyperlink ref="C14" location="'10m Air Rifle Jun'!$B$3" tooltip="10m Air Rifle Jun Division 1" display="D1" xr:uid="{E35F6AB9-4658-401C-9730-ECD8B1399DA5}"/>
    <hyperlink ref="D14" location="'10m Air Rifle Jun'!$B$14" tooltip="10m Air Rifle Jun Division 2" display="D2" xr:uid="{EB71F3B8-06E1-4A09-8E9B-9777F507BBE2}"/>
    <hyperlink ref="B15" location="'10m Air Rifle Sen'!A2" tooltip="10m Air Rifle Sen" display="10m Air Rifle Sen" xr:uid="{A3418874-EA5B-40D4-A050-C75B16017CBE}"/>
    <hyperlink ref="C15" location="'10m Air Rifle Sen'!$B$3" tooltip="10m Air Rifle Sen Division 1" display="D1" xr:uid="{0F1811D0-E502-46D4-8F08-89FE5083091C}"/>
    <hyperlink ref="D15" location="'10m Air Rifle Sen'!$B$13" tooltip="10m Air Rifle Sen Division 2" display="D2" xr:uid="{834D0D73-1F95-42BF-A091-BAB0687234C6}"/>
    <hyperlink ref="B16" location="'10m Air Rifle Team'!A2" tooltip="10m Air Rifle Team" display="10m Air Rifle Team" xr:uid="{A3F705F6-3705-41E3-A62E-181B3327D830}"/>
    <hyperlink ref="C16" location="'10m Air Rifle Team'!$A$3" tooltip="10m Air Rifle Team Division 1" display="D1" xr:uid="{377CCB53-4275-4BC0-AF46-6DF84AB68248}"/>
    <hyperlink ref="B17" location="'10m Air Rifle (Supp rest)'!A2" tooltip="10m Air Rifle (Supp rest)" display="10m Air Rifle (Supp rest)" xr:uid="{BB36C970-2291-439D-9E39-CA9CDF92FF8B}"/>
    <hyperlink ref="C17" location="'10m Air Rifle (Supp rest)'!$B$3" tooltip="10m Air Rifle (Supp rest) Division 1" display="D1" xr:uid="{041D3B43-3825-4FF5-9BA6-A1A734C0FE0D}"/>
    <hyperlink ref="D17" location="'10m Air Rifle (Supp rest)'!$B$14" tooltip="10m Air Rifle (Supp rest) Division 2" display="D2" xr:uid="{A8F1593F-D87B-4235-B9D5-9F63F0B93E58}"/>
    <hyperlink ref="E17" location="'10m Air Rifle (Supp rest)'!$B$25" tooltip="10m Air Rifle (Supp rest) Division 3" display="D3" xr:uid="{ABE6AC8F-9FCB-45F1-9635-5A81E63D80E6}"/>
    <hyperlink ref="B18" location="'10m Air Rifle (Supp rest) Sen'!A2" tooltip="10m Air Rifle (Supp rest) Sen" display="10m Air Rifle (Supp rest) Sen" xr:uid="{196DC734-CA5B-418A-84B1-1FACE366741D}"/>
    <hyperlink ref="C18" location="'10m Air Rifle (Supp rest) Sen'!$B$3" tooltip="10m Air Rifle (Supp rest) Sen Division 1" display="D1" xr:uid="{525A0002-3393-475B-B580-11EC50B0BA30}"/>
    <hyperlink ref="D18" location="'10m Air Rifle (Supp rest) Sen'!$B$13" tooltip="10m Air Rifle (Supp rest) Sen Division 2" display="D2" xr:uid="{6E26B5C2-5FDA-4ACB-AA54-215695291091}"/>
    <hyperlink ref="B19" location="'20Yd Pistol'!A2" tooltip="20Yd Pistol" display="20Yd Pistol" xr:uid="{444BBDA3-03D0-49B1-A2C0-EFD2BC0FC922}"/>
    <hyperlink ref="C19" location="'20Yd Pistol'!$B$3" tooltip="20Yd Pistol Division 1" display="D1" xr:uid="{11BE27F3-C1D2-425F-83F3-5BE64CA9ADCB}"/>
    <hyperlink ref="D19" location="'20Yd Pistol'!$B$15" tooltip="20Yd Pistol Division 2" display="D2" xr:uid="{D3DF6058-C99A-4C93-AD4F-7B5596BFEA77}"/>
    <hyperlink ref="E19" location="'20Yd Pistol'!$B$26" tooltip="20Yd Pistol Division 3" display="D3" xr:uid="{084A731D-21F8-49FC-B543-EAA72EC3AB8E}"/>
    <hyperlink ref="F19" location="'20Yd Pistol'!$B$37" tooltip="20Yd Pistol Division 4" display="D4" xr:uid="{459A8866-8B22-4AD4-B299-A6AB04A168D6}"/>
    <hyperlink ref="B20" location="'20Yd Pistol Sen'!A2" tooltip="20Yd Pistol Sen" display="20Yd Pistol Sen" xr:uid="{3760930F-CE72-4790-99CA-7AF76715D2F2}"/>
    <hyperlink ref="C20" location="'20Yd Pistol Sen'!$B$3" tooltip="20Yd Pistol Sen Division 1" display="D1" xr:uid="{739245CE-22B8-4466-96AD-AFD654D4F14C}"/>
    <hyperlink ref="B21" location="'Bench 100yd 1'!A2" tooltip="Bench 100yd" display="Bench 100yd" xr:uid="{7498667C-026B-482D-9E7B-5136798D0611}"/>
    <hyperlink ref="C21" location="'Bench 100yd 1'!$B$3" tooltip="Bench 100yd Division 1" display="D1" xr:uid="{AA2A7739-56CA-4AAC-A986-1B483E9A4252}"/>
    <hyperlink ref="D21" location="'Bench 100yd 1'!$B$15" tooltip="Bench 100yd Division 2" display="D2" xr:uid="{8D43BE37-CD41-424D-9EA7-D273B90E9AAB}"/>
    <hyperlink ref="E21" location="'Bench 100yd 1'!$B$27" tooltip="Bench 100yd Division 3" display="D3" xr:uid="{DC156BAA-2323-4AC0-8B63-88E4AC1A603E}"/>
    <hyperlink ref="F21" location="'Bench 100yd 1'!$B$39" tooltip="Bench 100yd Division 4" display="D4" xr:uid="{31FCA9CB-8F32-4E0A-8BC2-4988014ED18F}"/>
    <hyperlink ref="G21" location="'Bench 100yd 1'!$B$51" tooltip="Bench 100yd Division 5" display="D5" xr:uid="{315BC0FF-EDD9-4373-9E0A-57AD3B00C2E4}"/>
    <hyperlink ref="H21" location="'Bench 100yd 2'!$B$3" tooltip="Bench 100yd Division 6" display="D6" xr:uid="{B2B95E08-B2E9-4FE7-A9F1-073F907EF8A0}"/>
    <hyperlink ref="I21" location="'Bench 100yd 2'!$B$15" tooltip="Bench 100yd Division 7" display="D7" xr:uid="{D4C995F2-CB1A-4FC1-AFEF-FC51E285DA1E}"/>
    <hyperlink ref="B22" location="'Bench 100yd Sen'!A2" tooltip="Bench 100yd Sen" display="Bench 100yd Sen" xr:uid="{BC83D6A3-383F-4FEA-8E3F-DD890FCF9A1C}"/>
    <hyperlink ref="C22" location="'Bench 100yd Sen'!$B$3" tooltip="Bench 100yd Sen Division 1" display="D1" xr:uid="{3AF79F9F-1BA1-4570-8B65-BE8E24607A32}"/>
    <hyperlink ref="D22" location="'Bench 100yd Sen'!$B$16" tooltip="Bench 100yd Sen Division 2" display="D2" xr:uid="{B5928650-2660-4D77-82EB-F8625C88ACC7}"/>
    <hyperlink ref="B23" location="'Bench 100yd Team'!A2" tooltip="Bench 100yd Team" display="Bench 100yd Team" xr:uid="{B71FF760-460E-4B85-A64F-363373A19074}"/>
    <hyperlink ref="C23" location="'Bench 100yd Team'!$A$3" tooltip="Bench 100yd Team Division 1" display="D1" xr:uid="{5AFA78C4-8ADE-4D49-B961-AA0C69203C77}"/>
    <hyperlink ref="D23" location="'Bench 100yd Team'!$A$29" tooltip="Bench 100yd Team Division 2" display="D2" xr:uid="{FC5675B7-9A4D-4898-8C1D-6EA9D49F87CC}"/>
    <hyperlink ref="B24" location="'Bench 50m 1'!A2" tooltip="Bench 50m" display="Bench 50m" xr:uid="{6042846F-FDEA-4F85-B508-C85479BFDEF2}"/>
    <hyperlink ref="C24" location="'Bench 50m 1'!$B$3" tooltip="Bench 50m Division 1" display="D1" xr:uid="{12949685-D993-41A6-91C3-D825843FFD93}"/>
    <hyperlink ref="D24" location="'Bench 50m 1'!$B$15" tooltip="Bench 50m Division 2" display="D2" xr:uid="{7BEFA611-2563-4508-8748-BF3C835FAB49}"/>
    <hyperlink ref="E24" location="'Bench 50m 1'!$B$27" tooltip="Bench 50m Division 3" display="D3" xr:uid="{50E57E48-D30F-426E-8531-669C21757C90}"/>
    <hyperlink ref="F24" location="'Bench 50m 1'!$B$39" tooltip="Bench 50m Division 4" display="D4" xr:uid="{E6C817B2-E9A5-4B47-AF3F-607D4FFDD636}"/>
    <hyperlink ref="G24" location="'Bench 50m 1'!$B$51" tooltip="Bench 50m Division 5" display="D5" xr:uid="{577D5EF6-B818-41FD-AEC3-F08CA46B2E51}"/>
    <hyperlink ref="H24" location="'Bench 50m 2'!$B$3" tooltip="Bench 50m Division 6" display="D6" xr:uid="{DD98BA87-700D-4468-967B-C939840289B0}"/>
    <hyperlink ref="I24" location="'Bench 50m 2'!$B$15" tooltip="Bench 50m Division 7" display="D7" xr:uid="{3B311AE0-CBF2-4563-9F52-B543B6CFE932}"/>
    <hyperlink ref="J24" location="'Bench 50m 2'!$B$26" tooltip="Bench 50m Division 8" display="D8" xr:uid="{AB2B317E-3E94-4CD7-8915-3D80F429A35C}"/>
    <hyperlink ref="K24" location="'Bench 50m 2'!$B$37" tooltip="Bench 50m Division 9" display="D9" xr:uid="{1D8602C8-A7E6-4659-B3DA-8569E65DFCA9}"/>
    <hyperlink ref="L24" location="'Bench 50m 2'!$B$48" tooltip="Bench 50m Division 10" display="D10" xr:uid="{7EB143AB-1F49-4904-86E7-42F6A0213760}"/>
    <hyperlink ref="B25" location="'Bench 50m Sen'!A2" tooltip="Bench 50m Sen" display="Bench 50m Sen" xr:uid="{CA0AA2E6-33BF-4FE8-A1CC-C09C7DB52AE1}"/>
    <hyperlink ref="C25" location="'Bench 50m Sen'!$B$3" tooltip="Bench 50m Sen Division 1" display="D1" xr:uid="{DA8287F7-DA64-499A-B6E2-0071065C17BE}"/>
    <hyperlink ref="D25" location="'Bench 50m Sen'!$B$13" tooltip="Bench 50m Sen Division 2" display="D2" xr:uid="{B25FE7BA-FC3B-435A-995E-63B33B6DCF8B}"/>
    <hyperlink ref="B26" location="'Bench 50m Team'!A2" tooltip="Bench 50m Team" display="Bench 50m Team" xr:uid="{65D856D3-2855-4DF1-BD1C-A637CBE5CAD3}"/>
    <hyperlink ref="C26" location="'Bench 50m Team'!$A$3" tooltip="Bench 50m Team Division 1" display="D1" xr:uid="{7E245D3A-721B-4E12-A483-F8DA5162D1A6}"/>
    <hyperlink ref="D26" location="'Bench 50m Team'!$A$29" tooltip="Bench 50m Team Division 2" display="D2" xr:uid="{1FA9868F-DC40-4F7F-A8BF-2B3832D44709}"/>
    <hyperlink ref="B27" location="'Bench SR (Air) 1'!A2" tooltip="Bench SR (Air)" display="Bench SR (Air)" xr:uid="{42644190-3234-4619-8E43-22F2315B687C}"/>
    <hyperlink ref="C27" location="'Bench SR (Air) 1'!$B$3" tooltip="Bench SR (Air) Division 1" display="D1" xr:uid="{55783E8F-9C8E-4B27-B4D6-F556CA197FD0}"/>
    <hyperlink ref="D27" location="'Bench SR (Air) 1'!$B$15" tooltip="Bench SR (Air) Division 2" display="D2" xr:uid="{4AA02264-D408-4DA9-BBB5-20728F650EF8}"/>
    <hyperlink ref="E27" location="'Bench SR (Air) 1'!$B$27" tooltip="Bench SR (Air) Division 3" display="D3" xr:uid="{6B664BAB-A911-453F-A8C0-1EB11C07F32B}"/>
    <hyperlink ref="F27" location="'Bench SR (Air) 1'!$B$39" tooltip="Bench SR (Air) Division 4" display="D4" xr:uid="{50DBA17A-4299-41FC-BC61-EEC08F2178B8}"/>
    <hyperlink ref="G27" location="'Bench SR (Air) 1'!$B$51" tooltip="Bench SR (Air) Division 5" display="D5" xr:uid="{09F787B5-FBAB-41D0-9B4E-C191D4A53AAB}"/>
    <hyperlink ref="H27" location="'Bench SR (Air) 2'!$B$3" tooltip="Bench SR (Air) Division 6" display="D6" xr:uid="{6A902488-A33A-459F-A53F-4DD0304B54DD}"/>
    <hyperlink ref="I27" location="'Bench SR (Air) 2'!$B$15" tooltip="Bench SR (Air) Division 7" display="D7" xr:uid="{8CBC6AEE-F75A-4208-B48C-0F3D3F92F807}"/>
    <hyperlink ref="J27" location="'Bench SR (Air) 2'!$B$27" tooltip="Bench SR (Air) Division 8" display="D8" xr:uid="{700A332B-BDDC-478A-AB99-EB3097B07117}"/>
    <hyperlink ref="K27" location="'Bench SR (Air) 2'!$B$39" tooltip="Bench SR (Air) Division 9" display="D9" xr:uid="{B96BD39A-F21F-46D9-AC81-96F48C31CCCF}"/>
    <hyperlink ref="L27" location="'Bench SR (Air) 2'!$B$51" tooltip="Bench SR (Air) Division 10" display="D10" xr:uid="{06A0E62E-C680-40DA-81EF-3978A35BB1D4}"/>
    <hyperlink ref="C28" location="'Bench SR (Air) 3'!$B$3" tooltip="Bench SR (Air) Division 11" display="D11" xr:uid="{3CFF71E2-1A8F-41A9-B90E-63CC13F019E4}"/>
    <hyperlink ref="D28" location="'Bench SR (Air) 3'!$B$15" tooltip="Bench SR (Air) Division 12" display="D12" xr:uid="{C0DBA89A-F612-4975-A46E-3704C3C0C4CC}"/>
    <hyperlink ref="E28" location="'Bench SR (Air) 3'!$B$27" tooltip="Bench SR (Air) Division 13" display="D13" xr:uid="{F79790BA-E9BC-470B-A3E6-6F9BDA8703FE}"/>
    <hyperlink ref="F28" location="'Bench SR (Air) 3'!$B$39" tooltip="Bench SR (Air) Division 14" display="D14" xr:uid="{8EC0F4AB-3D84-47EF-BEE5-8C64C763FBA4}"/>
    <hyperlink ref="G28" location="'Bench SR (Air) 3'!$B$51" tooltip="Bench SR (Air) Division 15" display="D15" xr:uid="{E325BC99-FD23-4FC5-8A1E-9B5DE35A6613}"/>
    <hyperlink ref="H28" location="'Bench SR (Air) 4'!$B$3" tooltip="Bench SR (Air) Division 16" display="D16" xr:uid="{372F1308-2BB7-4688-9896-3F1D334C3794}"/>
    <hyperlink ref="B29" location="'Bench SR (Air) Sen'!A2" tooltip="Bench SR (Air) Sen" display="Bench SR (Air) Sen" xr:uid="{39FD4EFA-46F0-43A1-8E6E-6521F09D57B0}"/>
    <hyperlink ref="C29" location="'Bench SR (Air) Sen'!$B$3" tooltip="Bench SR (Air) Sen Division 1" display="D1" xr:uid="{0A786A79-778F-4588-8D73-DD3F522928D9}"/>
    <hyperlink ref="D29" location="'Bench SR (Air) Sen'!$B$15" tooltip="Bench SR (Air) Sen Division 2" display="D2" xr:uid="{B3590CD5-CB85-47C1-A3F0-03C6149B08C8}"/>
    <hyperlink ref="E29" location="'Bench SR (Air) Sen'!$B$27" tooltip="Bench SR (Air) Sen Division 3" display="D3" xr:uid="{52026849-262B-48FF-A06A-1204D25887B6}"/>
    <hyperlink ref="F29" location="'Bench SR (Air) Sen'!$B$38" tooltip="Bench SR (Air) Sen Division 4" display="D4" xr:uid="{C23C0900-BDC6-4695-B96D-41E696EF0FE1}"/>
    <hyperlink ref="G29" location="'Bench SR (Air) Sen'!$B$49" tooltip="Bench SR (Air) Sen Division 5" display="D5" xr:uid="{FBC48ACB-C42E-4DE6-8DD2-08611663C352}"/>
    <hyperlink ref="B30" location="'Bench SR (Air) Team'!A2" tooltip="Bench SR (Air) Team" display="Bench SR (Air) Team" xr:uid="{55712B0B-DD8F-4FD3-B83D-EC5DC250B0F7}"/>
    <hyperlink ref="C30" location="'Bench SR (Air) Team'!$A$3" tooltip="Bench SR (Air) Team Division 1" display="D1" xr:uid="{AB794E36-3674-42E0-B7BC-80ED072B38D7}"/>
    <hyperlink ref="D30" location="'Bench SR (Air) Team'!$A$29" tooltip="Bench SR (Air) Team Division 2" display="D2" xr:uid="{27315C27-9D70-4C94-AC31-E7EA5BE06D7B}"/>
    <hyperlink ref="B31" location="'Bench SR (Rim) 1'!A2" tooltip="Bench SR (Rim)" display="Bench SR (Rim)" xr:uid="{47FECEB0-D771-45EB-88F6-FF3AB1B68230}"/>
    <hyperlink ref="C31" location="'Bench SR (Rim) 1'!$B$3" tooltip="Bench SR (Rim) Division 1" display="D1" xr:uid="{CFA81D48-8B68-44E1-BB6D-44AF224CB458}"/>
    <hyperlink ref="D31" location="'Bench SR (Rim) 1'!$B$15" tooltip="Bench SR (Rim) Division 2" display="D2" xr:uid="{46795A98-EADF-4E07-A989-7F64F5D4F693}"/>
    <hyperlink ref="E31" location="'Bench SR (Rim) 1'!$B$27" tooltip="Bench SR (Rim) Division 3" display="D3" xr:uid="{76AF89BF-4320-44E6-BF76-B108E7750565}"/>
    <hyperlink ref="F31" location="'Bench SR (Rim) 1'!$B$39" tooltip="Bench SR (Rim) Division 4" display="D4" xr:uid="{C2545A73-5FD8-4CB2-BA0B-CC5FD1CD44A2}"/>
    <hyperlink ref="G31" location="'Bench SR (Rim) 1'!$B$51" tooltip="Bench SR (Rim) Division 5" display="D5" xr:uid="{828C2F5B-17CC-43E8-85E2-B98CB339F7DF}"/>
    <hyperlink ref="H31" location="'Bench SR (Rim) 2'!$B$3" tooltip="Bench SR (Rim) Division 6" display="D6" xr:uid="{495C6955-93B5-4FCE-8BC2-9A43BC5D807D}"/>
    <hyperlink ref="I31" location="'Bench SR (Rim) 2'!$B$15" tooltip="Bench SR (Rim) Division 7" display="D7" xr:uid="{E6F6A1E1-05FB-4F33-803C-278D64BE364F}"/>
    <hyperlink ref="J31" location="'Bench SR (Rim) 2'!$B$27" tooltip="Bench SR (Rim) Division 8" display="D8" xr:uid="{E414F9C1-B1F7-4AA8-837A-3B35D1409748}"/>
    <hyperlink ref="K31" location="'Bench SR (Rim) 2'!$B$39" tooltip="Bench SR (Rim) Division 9" display="D9" xr:uid="{09EFEF0F-5F8E-41C9-A886-E22286B543DA}"/>
    <hyperlink ref="L31" location="'Bench SR (Rim) 2'!$B$51" tooltip="Bench SR (Rim) Division 10" display="D10" xr:uid="{C2562901-EC36-4799-894C-0553FC36BC02}"/>
    <hyperlink ref="C32" location="'Bench SR (Rim) 3'!$B$3" tooltip="Bench SR (Rim) Division 11" display="D11" xr:uid="{1EED3ED7-E63C-49F6-85F1-618A7939D6ED}"/>
    <hyperlink ref="D32" location="'Bench SR (Rim) 3'!$B$15" tooltip="Bench SR (Rim) Division 12" display="D12" xr:uid="{B62735B8-5B17-42E0-872F-69A841AB9DC8}"/>
    <hyperlink ref="E32" location="'Bench SR (Rim) 3'!$B$27" tooltip="Bench SR (Rim) Division 13" display="D13" xr:uid="{4C847B51-C685-4842-A765-F8FD4C92F128}"/>
    <hyperlink ref="F32" location="'Bench SR (Rim) 3'!$B$39" tooltip="Bench SR (Rim) Division 14" display="D14" xr:uid="{BC4449E3-D63C-4D68-BB4B-E5202C14DE4F}"/>
    <hyperlink ref="G32" location="'Bench SR (Rim) 3'!$B$51" tooltip="Bench SR (Rim) Division 15" display="D15" xr:uid="{A1ABB395-1D18-4EA2-B366-DD16C9ED9AC2}"/>
    <hyperlink ref="H32" location="'Bench SR (Rim) 4'!$B$3" tooltip="Bench SR (Rim) Division 16" display="D16" xr:uid="{B1A3A6E0-80CE-423F-8BD4-4D3ACE73B2AA}"/>
    <hyperlink ref="I32" location="'Bench SR (Rim) 4'!$B$15" tooltip="Bench SR (Rim) Division 17" display="D17" xr:uid="{FC6E2450-8A31-45C3-9781-E6EFE08DFED1}"/>
    <hyperlink ref="J32" location="'Bench SR (Rim) 4'!$B$27" tooltip="Bench SR (Rim) Division 18" display="D18" xr:uid="{A4406CD1-C291-49BF-A6AB-69E77E8AB655}"/>
    <hyperlink ref="K32" location="'Bench SR (Rim) 4'!$B$39" tooltip="Bench SR (Rim) Division 19" display="D19" xr:uid="{5CB554D8-9CEE-4CA2-B94A-7C58CEDAB99B}"/>
    <hyperlink ref="L32" location="'Bench SR (Rim) 4'!$B$51" tooltip="Bench SR (Rim) Division 20" display="D20" xr:uid="{E2C7F328-AC90-40BB-844A-9127FDDD2AD7}"/>
    <hyperlink ref="C33" location="'Bench SR (Rim) 5'!$B$3" tooltip="Bench SR (Rim) Division 21" display="D21" xr:uid="{CD1A3DCF-DE88-4914-9BE5-5F4CAAB55D9F}"/>
    <hyperlink ref="D33" location="'Bench SR (Rim) 5'!$B$15" tooltip="Bench SR (Rim) Division 22" display="D22" xr:uid="{89F6828B-6006-4334-90E8-E0312633843E}"/>
    <hyperlink ref="E33" location="'Bench SR (Rim) 5'!$B$27" tooltip="Bench SR (Rim) Division 23" display="D23" xr:uid="{0145BD28-EDFE-40B8-B7B9-F00761D3D416}"/>
    <hyperlink ref="F33" location="'Bench SR (Rim) 5'!$B$38" tooltip="Bench SR (Rim) Division 24" display="D24" xr:uid="{2BFD5FC3-112F-427E-9A6B-BA38DD146973}"/>
    <hyperlink ref="G33" location="'Bench SR (Rim) 5'!$B$49" tooltip="Bench SR (Rim) Division 25" display="D25" xr:uid="{83F83880-65D8-4F84-9401-D9DD65E71E90}"/>
    <hyperlink ref="H33" location="'Bench SR (Rim) 6'!$B$3" tooltip="Bench SR (Rim) Division 26" display="D26" xr:uid="{36B602B7-0ABE-403E-BEB7-69940615D2CE}"/>
    <hyperlink ref="I33" location="'Bench SR (Rim) 6'!$B$14" tooltip="Bench SR (Rim) Division 27" display="D27" xr:uid="{D44CE149-7F8B-4F4B-94EB-1E6DC50F7238}"/>
    <hyperlink ref="J33" location="'Bench SR (Rim) 6'!$B$25" tooltip="Bench SR (Rim) Division 28" display="D28" xr:uid="{2E851583-2F81-48A0-959C-003E786CAFAE}"/>
    <hyperlink ref="B34" location="'Bench SR (Rim) Jun'!A2" tooltip="Bench SR (Rim) Jun" display="Bench SR (Rim) Jun" xr:uid="{F3B73098-0DED-4FA1-AC83-8F1882B286E4}"/>
    <hyperlink ref="C34" location="'Bench SR (Rim) Jun'!$B$3" tooltip="Bench SR (Rim) Jun Division 1" display="D1" xr:uid="{E33B1828-54F8-4B62-8BC8-711F8902F327}"/>
    <hyperlink ref="B35" location="'Bench SR (Rim) Sen 1'!A2" tooltip="Bench SR (Rim) Sen" display="Bench SR (Rim) Sen" xr:uid="{74ACEE90-3F20-47F3-8B12-1458DF215E87}"/>
    <hyperlink ref="C35" location="'Bench SR (Rim) Sen 1'!$B$3" tooltip="Bench SR (Rim) Sen Division 1" display="D1" xr:uid="{439D8C51-2F5C-49BB-A1DC-1A60D74A8E3E}"/>
    <hyperlink ref="D35" location="'Bench SR (Rim) Sen 1'!$B$16" tooltip="Bench SR (Rim) Sen Division 2" display="D2" xr:uid="{5337F11C-0BEC-4386-B384-8E02DCA998F7}"/>
    <hyperlink ref="E35" location="'Bench SR (Rim) Sen 1'!$B$29" tooltip="Bench SR (Rim) Sen Division 3" display="D3" xr:uid="{908B380F-24C5-451E-9C69-775E0F7F9AC9}"/>
    <hyperlink ref="F35" location="'Bench SR (Rim) Sen 1'!$B$42" tooltip="Bench SR (Rim) Sen Division 4" display="D4" xr:uid="{24AC6390-F5A8-4EDB-95F2-E4260D3EF931}"/>
    <hyperlink ref="G35" location="'Bench SR (Rim) Sen 1'!$B$54" tooltip="Bench SR (Rim) Sen Division 5" display="D5" xr:uid="{0D8DBF60-FF88-47E5-A899-2E2D22681204}"/>
    <hyperlink ref="H35" location="'Bench SR (Rim) Sen 2'!$B$3" tooltip="Bench SR (Rim) Sen Division 6" display="D6" xr:uid="{DD41E59B-E52C-4089-9BA7-B9A306079408}"/>
    <hyperlink ref="I35" location="'Bench SR (Rim) Sen 2'!$B$15" tooltip="Bench SR (Rim) Sen Division 7" display="D7" xr:uid="{CDF8EBBF-420D-4435-B4A4-4DC7E7D82DA3}"/>
    <hyperlink ref="O5" location="'Bench SR (Rim) Team 1'!A2" tooltip="Bench SR (Rim) Team" display="Bench SR (Rim) Team" xr:uid="{4FCFFD2F-A252-4E32-9E96-1D9F978B1F17}"/>
    <hyperlink ref="P5" location="'Bench SR (Rim) Team 1'!$A$3" tooltip="Bench SR (Rim) Team Division 1" display="D1" xr:uid="{E20A6D80-F02F-4B67-A0CC-383E20D796D4}"/>
    <hyperlink ref="Q5" location="'Bench SR (Rim) Team 1'!$A$29" tooltip="Bench SR (Rim) Team Division 2" display="D2" xr:uid="{2D3FEF30-18C2-4572-84E5-47E81566A93A}"/>
    <hyperlink ref="R5" location="'Bench SR (Rim) Team 2'!$A$3" tooltip="Bench SR (Rim) Team Division 3" display="D3" xr:uid="{07BDB729-604A-4F3B-B24B-D44860D8A451}"/>
    <hyperlink ref="S5" location="'Bench SR (Rim) Team 2'!$A$29" tooltip="Bench SR (Rim) Team Division 4" display="D4" xr:uid="{A562F029-BE67-4766-8320-3B9B064D5DB5}"/>
    <hyperlink ref="T5" location="'Bench SR (Rim) Team 3'!$A$3" tooltip="Bench SR (Rim) Team Division 5" display="D5" xr:uid="{D1A4E64A-5366-45B5-BA9D-9249F38FBE2F}"/>
    <hyperlink ref="O6" location="'Gallery Rifle Any'!A2" tooltip="Gallery Rifle Any" display="Gallery Rifle Any" xr:uid="{D8909AD9-2FC9-40A4-8B60-D8946211E4B9}"/>
    <hyperlink ref="P6" location="'Gallery Rifle Any'!$B$3" tooltip="Gallery Rifle Any Division 1" display="D1" xr:uid="{E57FEF9F-C2D5-4A77-878A-F9F52D009F5A}"/>
    <hyperlink ref="Q6" location="'Gallery Rifle Any'!$L$3" tooltip="Gallery Rifle Any Division 2" display="D2" xr:uid="{0ACABA53-7D09-4D1F-A0E5-01ACE5CC503E}"/>
    <hyperlink ref="R6" location="'Gallery Rifle Any'!$B$16" tooltip="Gallery Rifle Any Division 3" display="D3" xr:uid="{FDDF90A7-9DFB-4121-9D8E-51BB22E26E46}"/>
    <hyperlink ref="S6" location="'Gallery Rifle Any'!$L$16" tooltip="Gallery Rifle Any Division 4" display="D4" xr:uid="{6EC9B251-69F3-440B-B3C5-B3C5D792F72C}"/>
    <hyperlink ref="T6" location="'Gallery Rifle Any'!$B$29" tooltip="Gallery Rifle Any Division 5" display="D5" xr:uid="{084A262E-7B14-493D-AB1B-BFC9C86054CA}"/>
    <hyperlink ref="U6" location="'Gallery Rifle Any'!$L$29" tooltip="Gallery Rifle Any Division 6" display="D6" xr:uid="{667D2605-FC63-465C-A890-7A425EEE2887}"/>
    <hyperlink ref="O7" location="'Gallery Rifle Any Sen'!A2" tooltip="Gallery Rifle Any Sen" display="Gallery Rifle Any Sen" xr:uid="{7140E081-8274-4ED4-BC94-954D8ED00209}"/>
    <hyperlink ref="P7" location="'Gallery Rifle Any Sen'!$B$3" tooltip="Gallery Rifle Any Sen Division 1" display="D1" xr:uid="{61EA2F35-743F-412B-B1FF-D28B525FCA0E}"/>
    <hyperlink ref="Q7" location="'Gallery Rifle Any Sen'!$B$12" tooltip="Gallery Rifle Any Sen Division 2" display="D2" xr:uid="{D3EFBAEE-14B2-4937-8951-A613121A3F5A}"/>
    <hyperlink ref="O8" location="'Gallery Rifle Iron'!A2" tooltip="Gallery Rifle Iron" display="Gallery Rifle Iron" xr:uid="{4CBD1F16-D197-45D9-B1B5-C95AC93D57B6}"/>
    <hyperlink ref="P8" location="'Gallery Rifle Iron'!$B$3" tooltip="Gallery Rifle Iron Division 1" display="D1" xr:uid="{44F2E4CD-8405-4F65-A2A4-CEE72E697D73}"/>
    <hyperlink ref="Q8" location="'Gallery Rifle Iron'!$L$3" tooltip="Gallery Rifle Iron Division 2" display="D2" xr:uid="{E4C10824-B2C6-4D8F-98D4-31ACD364D748}"/>
    <hyperlink ref="R8" location="'Gallery Rifle Iron'!$B$16" tooltip="Gallery Rifle Iron Division 3" display="D3" xr:uid="{E187513C-1095-4562-A539-26D90D0F602A}"/>
    <hyperlink ref="S8" location="'Gallery Rifle Iron'!$L$16" tooltip="Gallery Rifle Iron Division 4" display="D4" xr:uid="{2B3B13F1-3EE3-4DF4-8A80-83C6FF30BF78}"/>
    <hyperlink ref="T8" location="'Gallery Rifle Iron'!$B$29" tooltip="Gallery Rifle Iron Division 5" display="D5" xr:uid="{53C19F95-5F7B-462E-A6F7-FB534F313168}"/>
    <hyperlink ref="U8" location="'Gallery Rifle Iron'!$L$29" tooltip="Gallery Rifle Iron Division 6" display="D6" xr:uid="{FE0CDAA8-1903-4081-B724-682EEDA5B27E}"/>
    <hyperlink ref="V8" location="'Gallery Rifle Iron'!$B$41" tooltip="Gallery Rifle Iron Division 7" display="D7" xr:uid="{43C64798-3ECE-43E9-A231-8D66A1C6C2B1}"/>
    <hyperlink ref="O9" location="'Gallery Rifle Iron Sen'!A2" tooltip="Gallery Rifle Iron Sen" display="Gallery Rifle Iron Sen" xr:uid="{17FCF001-724B-4529-A200-9037377964EF}"/>
    <hyperlink ref="P9" location="'Gallery Rifle Iron Sen'!$B$3" tooltip="Gallery Rifle Iron Sen Division 1" display="D1" xr:uid="{D9486098-E8E6-43DB-B6D8-892910C49F1E}"/>
    <hyperlink ref="Q9" location="'Gallery Rifle Iron Sen'!$B$14" tooltip="Gallery Rifle Iron Sen Division 2" display="D2" xr:uid="{FE0CD637-DE13-4FC7-A484-BCCA7BEFE83E}"/>
    <hyperlink ref="O10" location="'L-Barrelled Revolver Any'!A2" tooltip="L-Barrelled Revolver Any" display="L-Barrelled Revolver Any" xr:uid="{1450F2D0-B28B-4B30-AC9C-251F892F80BB}"/>
    <hyperlink ref="P10" location="'L-Barrelled Revolver Any'!$B$3" tooltip="L-Barrelled Revolver Any Division 1" display="D1" xr:uid="{43E13B79-8EB4-48A6-A735-F64EB7703B66}"/>
    <hyperlink ref="Q10" location="'L-Barrelled Revolver Any'!$B$13" tooltip="L-Barrelled Revolver Any Division 2" display="D2" xr:uid="{58098DB7-C33A-483B-BC1C-789B4643A6CD}"/>
    <hyperlink ref="O11" location="'L-Barrelled Revolver Iron'!A2" tooltip="L-Barrelled Revolver Iron" display="L-Barrelled Revolver Iron" xr:uid="{347CF7B3-FAB4-41A8-BC85-BAFD424AC5FF}"/>
    <hyperlink ref="P11" location="'L-Barrelled Revolver Iron'!$B$3" tooltip="L-Barrelled Revolver Iron Division 1" display="D1" xr:uid="{6918FEA2-99BF-4267-AE4A-7A5735CFE522}"/>
    <hyperlink ref="Q11" location="'L-Barrelled Revolver Iron'!$B$13" tooltip="L-Barrelled Revolver Iron Division 2" display="D2" xr:uid="{79A59313-223A-4C3C-A5EF-C68FE868BF11}"/>
    <hyperlink ref="O12" location="'Long Barrelled Pistol'!A2" tooltip="Long Barrelled Pistol" display="Long Barrelled Pistol" xr:uid="{679BA8C2-4FF1-4A47-941B-9EB09D5728C3}"/>
    <hyperlink ref="P12" location="'Long Barrelled Pistol'!$B$3" tooltip="Long Barrelled Pistol Division 1" display="D1" xr:uid="{ED308C74-2226-4A73-BD48-BB3CDFADB05F}"/>
    <hyperlink ref="Q12" location="'Long Barrelled Pistol'!$B$15" tooltip="Long Barrelled Pistol Division 2" display="D2" xr:uid="{FE823713-E4A0-4055-A1AE-0D283E37944B}"/>
    <hyperlink ref="R12" location="'Long Barrelled Pistol'!$B$26" tooltip="Long Barrelled Pistol Division 3" display="D3" xr:uid="{5A8BAA75-CBAE-4CFD-8833-24FA2C3A4B57}"/>
    <hyperlink ref="S12" location="'Long Barrelled Pistol'!$B$37" tooltip="Long Barrelled Pistol Division 4" display="D4" xr:uid="{0B2F345A-EC48-40A1-981A-072EC33612B6}"/>
    <hyperlink ref="O13" location="'Long Barrelled Pistol Sen'!A2" tooltip="Long Barrelled Pistol Sen" display="Long Barrelled Pistol Sen" xr:uid="{388C9AC8-ECC8-4BEA-AA9E-5A2FBA84C4EA}"/>
    <hyperlink ref="P13" location="'Long Barrelled Pistol Sen'!$B$3" tooltip="Long Barrelled Pistol Sen Division 1" display="D1" xr:uid="{ADA1F7F1-C6EC-44AC-8CEE-B408DC1B9968}"/>
    <hyperlink ref="O14" location="'LR Rifle 100 Any'!A2" tooltip="LR Rifle 100 Any" display="LR Rifle 100 Any" xr:uid="{A250B61F-B063-4E40-BCB6-DB6C510C6359}"/>
    <hyperlink ref="P14" location="'LR Rifle 100 Any'!$B$3" tooltip="LR Rifle 100 Any Division 1" display="D1" xr:uid="{0DAC9857-A1DB-4303-8F4D-2343A64AF975}"/>
    <hyperlink ref="O15" location="'LR Rifle 100 Any Sen'!A2" tooltip="LR Rifle 100 Any Sen" display="LR Rifle 100 Any Sen" xr:uid="{A08B5076-4C60-429F-ACB0-65A71F2BB7C8}"/>
    <hyperlink ref="P15" location="'LR Rifle 100 Any Sen'!$B$3" tooltip="LR Rifle 100 Any Sen Division 1" display="D1" xr:uid="{45F26D2E-1335-42E7-8EFC-C828115FD344}"/>
    <hyperlink ref="O16" location="'LR Rifle 50 Iron'!A2" tooltip="LR Rifle 50 Iron" display="LR Rifle 50 Iron" xr:uid="{5473B7BD-CBBC-4758-BE7B-7179FE7FAE56}"/>
    <hyperlink ref="P16" location="'LR Rifle 50 Iron'!$B$3" tooltip="LR Rifle 50 Iron Division 1" display="D1" xr:uid="{66A27A9B-2C0A-44D3-A962-659A1A796D3C}"/>
    <hyperlink ref="O17" location="'LR Rifle Dewar'!A2" tooltip="LR Rifle Dewar" display="LR Rifle Dewar" xr:uid="{82E583C2-B717-4C07-BB23-C35E4EBFDED1}"/>
    <hyperlink ref="P17" location="'LR Rifle Dewar'!$B$3" tooltip="LR Rifle Dewar Division 1" display="D1" xr:uid="{F563798B-AA74-4AEB-8876-A51D0AAAF6A6}"/>
    <hyperlink ref="O18" location="'LR Rifle Dewar Sen'!A2" tooltip="LR Rifle Dewar Sen" display="LR Rifle Dewar Sen" xr:uid="{6AE1C345-BF44-4816-A579-E609EC5A76D2}"/>
    <hyperlink ref="P18" location="'LR Rifle Dewar Sen'!$B$3" tooltip="LR Rifle Dewar Sen Division 1" display="D1" xr:uid="{83F34C92-E04F-4441-BD78-6A7B9F5958D2}"/>
    <hyperlink ref="O19" location="'Muzzle-loading Nitro'!A2" tooltip="Muzzle-loading Nitro" display="Muzzle-loading Nitro" xr:uid="{D1E3EBB1-4301-466A-A6BA-D44A562D670B}"/>
    <hyperlink ref="P19" location="'Muzzle-loading Nitro'!$B$3" tooltip="Muzzle-loading Nitro Division 1" display="D1" xr:uid="{C97B885C-E85B-4ACA-B603-FB511D7902A5}"/>
    <hyperlink ref="O20" location="'Muzzle-loading Pistol'!A2" tooltip="Muzzle-loading Pistol" display="Muzzle-loading Pistol" xr:uid="{6C46DD3E-E786-473C-AD74-4B7337E593C6}"/>
    <hyperlink ref="P20" location="'Muzzle-loading Pistol'!$B$3" tooltip="Muzzle-loading Pistol Division 1" display="D1" xr:uid="{C385D053-50F5-4390-A532-369F93580292}"/>
    <hyperlink ref="O21" location="'Muzzle-loading Pistol Sen'!A2" tooltip="Muzzle-loading Pistol Sen" display="Muzzle-loading Pistol Sen" xr:uid="{8D7CD754-5F1E-43A4-BE71-6678A9C7A8B9}"/>
    <hyperlink ref="P21" location="'Muzzle-loading Pistol Sen'!$B$3" tooltip="Muzzle-loading Pistol Sen Division 1" display="D1" xr:uid="{502B5BFC-75D8-4E3A-AABA-F9F2784BEA9B}"/>
    <hyperlink ref="O22" location="'Muzzle-loading Revolver'!A2" tooltip="Muzzle-loading Revolver" display="Muzzle-loading Revolver" xr:uid="{BEABA965-9055-41D8-995C-5ED6A0B2A615}"/>
    <hyperlink ref="P22" location="'Muzzle-loading Revolver'!$B$3" tooltip="Muzzle-loading Revolver Division 1" display="D1" xr:uid="{F4C1A7F5-FD56-4614-ABB1-673CBBA9DE79}"/>
    <hyperlink ref="O23" location="'Muzzle-loading Revolver Sen'!A2" tooltip="Muzzle-loading Revolver Sen" display="Muzzle-loading Revolver Sen" xr:uid="{BD4BCE65-0765-473B-9D48-021B4AF56289}"/>
    <hyperlink ref="P23" location="'Muzzle-loading Revolver Sen'!$B$3" tooltip="Muzzle-loading Revolver Sen Division 1" display="D1" xr:uid="{02F59AD8-612D-4146-9FCF-DDA94B4B0B40}"/>
    <hyperlink ref="O24" location="'Rapid Fire Air Pistol'!A2" tooltip="Rapid Fire Air Pistol" display="Rapid Fire Air Pistol" xr:uid="{AE13D02D-BBFF-4AA2-9F5B-47A4D45E855C}"/>
    <hyperlink ref="P24" location="'Rapid Fire Air Pistol'!$B$3" tooltip="Rapid Fire Air Pistol Division 1" display="D1" xr:uid="{950FB79F-C115-43E8-9848-390626801966}"/>
    <hyperlink ref="O25" location="'Rapid Fire Rifle'!A2" tooltip="Rapid Fire Rifle" display="Rapid Fire Rifle" xr:uid="{982917AB-DB5E-460C-901C-23585D3F452A}"/>
    <hyperlink ref="P25" location="'Rapid Fire Rifle'!$B$3" tooltip="Rapid Fire Rifle Division 1" display="D1" xr:uid="{83096FBE-4BFA-4C83-A68E-C44F7344FA65}"/>
    <hyperlink ref="Q25" location="'Rapid Fire Rifle'!$B$15" tooltip="Rapid Fire Rifle Division 2" display="D2" xr:uid="{421DFF90-D930-478F-BE55-DCC9CE42EC47}"/>
    <hyperlink ref="R25" location="'Rapid Fire Rifle'!$B$26" tooltip="Rapid Fire Rifle Division 3" display="D3" xr:uid="{90D2956A-21A7-4A13-AC4A-A2F82DDAF04D}"/>
    <hyperlink ref="S25" location="'Rapid Fire Rifle'!$B$37" tooltip="Rapid Fire Rifle Division 4" display="D4" xr:uid="{FC7281E4-2F95-4B99-8C71-6F08512BE574}"/>
    <hyperlink ref="O26" location="'Short Range Rifle 1'!A2" tooltip="Short Range Rifle" display="Short Range Rifle" xr:uid="{14635B7A-2C94-4A9C-AB0C-214C04763929}"/>
    <hyperlink ref="P26" location="'Short Range Rifle 1'!$B$3" tooltip="Short Range Rifle Division 1" display="D1" xr:uid="{E2F00A5D-E313-4202-808B-4AC17B9D3B10}"/>
    <hyperlink ref="Q26" location="'Short Range Rifle 1'!$J$3" tooltip="Short Range Rifle Division 2" display="D2" xr:uid="{669FA9A3-8123-4F6E-ADC5-59257CADBE1E}"/>
    <hyperlink ref="R26" location="'Short Range Rifle 1'!$B$15" tooltip="Short Range Rifle Division 3" display="D3" xr:uid="{A7E5B1B3-6F1F-4DDC-9BE8-0C1290F6E783}"/>
    <hyperlink ref="S26" location="'Short Range Rifle 1'!$J$15" tooltip="Short Range Rifle Division 4" display="D4" xr:uid="{C1F187FA-FDAF-4F85-B240-951ABBC349CC}"/>
    <hyperlink ref="T26" location="'Short Range Rifle 1'!$B$27" tooltip="Short Range Rifle Division 5" display="D5" xr:uid="{55396A68-463B-4E14-A9EB-60335349D515}"/>
    <hyperlink ref="U26" location="'Short Range Rifle 1'!$J$27" tooltip="Short Range Rifle Division 6" display="D6" xr:uid="{3837B89B-359F-4743-AAC8-FDC6C1ED7E39}"/>
    <hyperlink ref="V26" location="'Short Range Rifle 1'!$B$39" tooltip="Short Range Rifle Division 7" display="D7" xr:uid="{5A71D64F-A8C0-40D2-AAF4-234DD10E0BB5}"/>
    <hyperlink ref="W26" location="'Short Range Rifle 1'!$J$39" tooltip="Short Range Rifle Division 8" display="D8" xr:uid="{AD7E87AF-2986-4F46-97F5-A126F5C6B67D}"/>
    <hyperlink ref="X26" location="'Short Range Rifle 1'!$B$51" tooltip="Short Range Rifle Division 9" display="D9" xr:uid="{9A6B3455-DBA5-49C5-B2FC-EBEB7809D757}"/>
    <hyperlink ref="Y26" location="'Short Range Rifle 1'!$J$51" tooltip="Short Range Rifle Division 10" display="D10" xr:uid="{C9610861-1552-4A65-AA7E-63363103A4DD}"/>
    <hyperlink ref="P27" location="'Short Range Rifle 2'!$B$3" tooltip="Short Range Rifle Division 11" display="D11" xr:uid="{906B2320-2FAF-4B17-80F7-D80CD621431B}"/>
    <hyperlink ref="Q27" location="'Short Range Rifle 2'!$J$3" tooltip="Short Range Rifle Division 12" display="D12" xr:uid="{95D8D0AA-69AD-4C0E-93A7-657ED42F4ACC}"/>
    <hyperlink ref="R27" location="'Short Range Rifle 2'!$B$15" tooltip="Short Range Rifle Division 13" display="D13" xr:uid="{9A111943-D152-41B5-81C6-1D3CA7D5AE9E}"/>
    <hyperlink ref="S27" location="'Short Range Rifle 2'!$J$15" tooltip="Short Range Rifle Division 14" display="D14" xr:uid="{25F55DF6-9591-418F-9611-52AFBBC0345A}"/>
    <hyperlink ref="T27" location="'Short Range Rifle 2'!$B$27" tooltip="Short Range Rifle Division 15" display="D15" xr:uid="{2E4FBBBD-1AB3-41AB-81AE-BB2ED2F46825}"/>
    <hyperlink ref="U27" location="'Short Range Rifle 2'!$J$27" tooltip="Short Range Rifle Division 16" display="D16" xr:uid="{7AD95082-2311-46FD-9425-02856349E776}"/>
    <hyperlink ref="O28" location="'Short Range Rifle Jun'!A2" tooltip="Short Range Rifle Jun" display="Short Range Rifle Jun" xr:uid="{527D6BAB-3A51-4592-97BE-26C6AEA7730A}"/>
    <hyperlink ref="P28" location="'Short Range Rifle Jun'!$B$3" tooltip="Short Range Rifle Jun Division 1" display="D1" xr:uid="{0FEC4A1A-4F03-4E87-9BC2-ED37DCCF594E}"/>
    <hyperlink ref="Q28" location="'Short Range Rifle Jun'!$B$13" tooltip="Short Range Rifle Jun Division 2" display="D2" xr:uid="{5D05E771-1335-45AE-AD91-FEF8AA98FE08}"/>
    <hyperlink ref="O29" location="'Short Range Rifle Sen'!A2" tooltip="Short Range Rifle Sen" display="Short Range Rifle Sen" xr:uid="{90A2C642-1738-480E-AE4E-FD84223923A3}"/>
    <hyperlink ref="P29" location="'Short Range Rifle Sen'!$B$3" tooltip="Short Range Rifle Sen Division 1" display="D1" xr:uid="{EB5FB7C1-B377-4055-9121-AA2470E52461}"/>
    <hyperlink ref="Q29" location="'Short Range Rifle Sen'!$B$15" tooltip="Short Range Rifle Sen Division 2" display="D2" xr:uid="{B6C4FF2D-6FCB-4AA0-8DA1-3878881E9E08}"/>
    <hyperlink ref="O30" location="'Short Range Rifle Team 1'!A2" tooltip="Short Range Rifle Team" display="Short Range Rifle Team" xr:uid="{0469700E-124D-4345-8FDE-E65F350CE5AD}"/>
    <hyperlink ref="P30" location="'Short Range Rifle Team 1'!$A$3" tooltip="Short Range Rifle Team Division 1" display="D1" xr:uid="{BB4EF6A7-9322-4C88-8370-2A11A3C304E9}"/>
    <hyperlink ref="Q30" location="'Short Range Rifle Team 1'!$A$29" tooltip="Short Range Rifle Team Division 2" display="D2" xr:uid="{CED4821C-C3C0-4ADE-A4D8-9EEC1DCCD153}"/>
    <hyperlink ref="R30" location="'Short Range Rifle Team 2'!$A$3" tooltip="Short Range Rifle Team Division 3" display="D3" xr:uid="{0465E375-4441-47F4-A749-33BD66A67BD6}"/>
    <hyperlink ref="S30" location="'Short Range Rifle Team 2'!$A$29" tooltip="Short Range Rifle Team Division 4" display="D4" xr:uid="{190BB16D-4FF9-4A1F-B5D3-D069187A6088}"/>
    <hyperlink ref="T30" location="'Short Range Rifle Team 3'!$A$3" tooltip="Short Range Rifle Team Division 5" display="D5" xr:uid="{7E9930F1-0E01-4573-843A-5679F63BDC71}"/>
    <hyperlink ref="O31" location="'Sport Rifle 1'!A2" tooltip="Sport Rifle" display="Sport Rifle" xr:uid="{3CC229C8-F01B-464D-ACAD-E3CB795EEAC6}"/>
    <hyperlink ref="P31" location="'Sport Rifle 1'!$B$3" tooltip="Sport Rifle Division 1" display="D1" xr:uid="{B58B0C01-B8D4-4682-8843-F1ECC83E7AA2}"/>
    <hyperlink ref="Q31" location="'Sport Rifle 1'!$J$3" tooltip="Sport Rifle Division 2" display="D2" xr:uid="{816511F6-A828-4A6C-988A-91042BBCA709}"/>
    <hyperlink ref="R31" location="'Sport Rifle 1'!$B$15" tooltip="Sport Rifle Division 3" display="D3" xr:uid="{FAC7A164-CFD8-47D9-87C8-0FCDDD03E2E1}"/>
    <hyperlink ref="S31" location="'Sport Rifle 1'!$J$15" tooltip="Sport Rifle Division 4" display="D4" xr:uid="{945F3DEE-C8E3-45B4-A63F-8188E53DB9FF}"/>
    <hyperlink ref="T31" location="'Sport Rifle 1'!$B$27" tooltip="Sport Rifle Division 5" display="D5" xr:uid="{781B147E-C2DC-4BDF-B086-A4660439C1FF}"/>
    <hyperlink ref="U31" location="'Sport Rifle 1'!$J$27" tooltip="Sport Rifle Division 6" display="D6" xr:uid="{31F9FA49-B2AE-4EBF-9151-5C40D7BCE4B0}"/>
    <hyperlink ref="V31" location="'Sport Rifle 1'!$B$39" tooltip="Sport Rifle Division 7" display="D7" xr:uid="{1500B12B-DE42-4968-A680-60A94F63737A}"/>
    <hyperlink ref="W31" location="'Sport Rifle 1'!$J$39" tooltip="Sport Rifle Division 8" display="D8" xr:uid="{6D46EC77-DD55-4821-9325-0CED82BF327D}"/>
    <hyperlink ref="X31" location="'Sport Rifle 1'!$B$51" tooltip="Sport Rifle Division 9" display="D9" xr:uid="{16739712-E5EC-41CF-89BC-93BA8DC62314}"/>
    <hyperlink ref="Y31" location="'Sport Rifle 1'!$J$51" tooltip="Sport Rifle Division 10" display="D10" xr:uid="{38F02A31-F86F-43AF-BB95-B6F9072C2CE2}"/>
    <hyperlink ref="P32" location="'Sport Rifle 2'!$B$3" tooltip="Sport Rifle Division 11" display="D11" xr:uid="{F9C3C0B0-406D-4D30-A778-46CD04047937}"/>
    <hyperlink ref="Q32" location="'Sport Rifle 2'!$J$3" tooltip="Sport Rifle Division 12" display="D12" xr:uid="{2BEF1C67-9257-4821-930D-A14206E0EDF9}"/>
    <hyperlink ref="R32" location="'Sport Rifle 2'!$B$15" tooltip="Sport Rifle Division 13" display="D13" xr:uid="{82DE2D31-E64E-4B1E-B46B-FA15B1C6A1D0}"/>
    <hyperlink ref="S32" location="'Sport Rifle 2'!$J$15" tooltip="Sport Rifle Division 14" display="D14" xr:uid="{6EB31D59-07AA-4C0C-B03E-93F6C267C651}"/>
    <hyperlink ref="T32" location="'Sport Rifle 2'!$B$27" tooltip="Sport Rifle Division 15" display="D15" xr:uid="{2D92A8AF-CCB0-4937-8CF0-A057F7009073}"/>
    <hyperlink ref="U32" location="'Sport Rifle 2'!$J$27" tooltip="Sport Rifle Division 16" display="D16" xr:uid="{8AC50F1E-71F7-4F80-929C-D2926DC41894}"/>
    <hyperlink ref="V32" location="'Sport Rifle 2'!$B$38" tooltip="Sport Rifle Division 17" display="D17" xr:uid="{93D33A2F-79EF-4EE4-8DB6-F7FD604216DB}"/>
    <hyperlink ref="W32" location="'Sport Rifle 2'!$J$38" tooltip="Sport Rifle Division 18" display="D18" xr:uid="{D8AC7C3D-6077-493D-BE46-9FCA5526217A}"/>
    <hyperlink ref="X32" location="'Sport Rifle 2'!$B$49" tooltip="Sport Rifle Division 19" display="D19" xr:uid="{4CE564C7-ADF9-4C7C-885C-756E219FB3A4}"/>
    <hyperlink ref="O33" location="'Sport Rifle Sen'!A2" tooltip="Sport Rifle Sen" display="Sport Rifle Sen" xr:uid="{B16231BF-559E-4653-9457-161C3730AF59}"/>
    <hyperlink ref="P33" location="'Sport Rifle Sen'!$B$3" tooltip="Sport Rifle Sen Division 1" display="D1" xr:uid="{DC09ADA8-BFD2-4074-A365-9B3466A34D8C}"/>
    <hyperlink ref="Q33" location="'Sport Rifle Sen'!$J$3" tooltip="Sport Rifle Sen Division 2" display="D2" xr:uid="{E34136B5-D516-44BE-9F90-ADEEDC455572}"/>
    <hyperlink ref="R33" location="'Sport Rifle Sen'!$B$13" tooltip="Sport Rifle Sen Division 3" display="D3" xr:uid="{92A4B79E-9EF7-4A94-BFAF-DE162766F0B9}"/>
    <hyperlink ref="S33" location="'Sport Rifle Sen'!$J$13" tooltip="Sport Rifle Sen Division 4" display="D4" xr:uid="{9EDA258B-4D91-4187-B645-9E8B5281F5FD}"/>
    <hyperlink ref="T33" location="'Sport Rifle Sen'!$B$23" tooltip="Sport Rifle Sen Division 5" display="D5" xr:uid="{73105459-1410-4912-AE23-05AD45CA3D04}"/>
    <hyperlink ref="U33" location="'Sport Rifle Sen'!$J$23" tooltip="Sport Rifle Sen Division 6" display="D6" xr:uid="{5ADDAF2E-8BE6-4E9E-9254-9896B3B79F73}"/>
    <hyperlink ref="O34" location="'Sport Rifle Team 1'!A2" tooltip="Sport Rifle Team" display="Sport Rifle Team" xr:uid="{28B87171-4B9E-49AF-88CE-5D1512EBC4E2}"/>
    <hyperlink ref="P34" location="'Sport Rifle Team 1'!$A$3" tooltip="Sport Rifle Team Division 1" display="D1" xr:uid="{CDE90006-39C5-44E3-8EA0-F92CF5A99B67}"/>
    <hyperlink ref="Q34" location="'Sport Rifle Team 1'!$A$29" tooltip="Sport Rifle Team Division 2" display="D2" xr:uid="{082B94A8-2622-416B-BDCA-CFEBF57464C6}"/>
    <hyperlink ref="R34" location="'Sport Rifle Team 2'!$A$3" tooltip="Sport Rifle Team Division 3" display="D3" xr:uid="{3CC0107B-9FF1-487A-99EC-7409860B83AC}"/>
    <hyperlink ref="O35" location="'SR Standard Pistol'!A2" tooltip="SR Standard Pistol" display="SR Standard Pistol" xr:uid="{E42E4638-55D7-4302-B2E0-E2854C21F4F4}"/>
    <hyperlink ref="P35" location="'SR Standard Pistol'!$B$3" tooltip="SR Standard Pistol Division 1" display="D1" xr:uid="{D98FA93E-A75E-4A34-9355-F45E8E938AF8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FDBE-0D34-43B8-8B50-A70277D3A000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2" customWidth="1"/>
    <col min="10" max="11" width="20.7109375" style="92" customWidth="1"/>
    <col min="12" max="15" width="5" style="92" customWidth="1"/>
    <col min="16" max="23" width="4.140625" style="92" customWidth="1"/>
    <col min="24" max="25" width="10.28515625" style="92"/>
  </cols>
  <sheetData>
    <row r="1" spans="1:25" ht="18" x14ac:dyDescent="0.35">
      <c r="A1" s="88"/>
      <c r="B1" s="89" t="s">
        <v>827</v>
      </c>
      <c r="C1" s="89"/>
      <c r="D1" s="90"/>
      <c r="E1" s="90"/>
      <c r="F1" s="90"/>
      <c r="G1" s="90"/>
      <c r="H1" s="90"/>
      <c r="I1" s="91" t="s">
        <v>635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">
      <c r="B2" s="94" t="s">
        <v>2</v>
      </c>
      <c r="C2" s="177" t="s">
        <v>1869</v>
      </c>
      <c r="D2" s="177"/>
      <c r="E2" s="177"/>
      <c r="F2" s="177"/>
      <c r="G2" s="177"/>
    </row>
    <row r="3" spans="1:25" ht="15.75" customHeight="1" x14ac:dyDescent="0.3">
      <c r="A3" s="98"/>
      <c r="B3" s="99" t="s">
        <v>3</v>
      </c>
      <c r="C3" s="100" t="s">
        <v>828</v>
      </c>
      <c r="D3" s="100"/>
      <c r="E3" s="100" t="s">
        <v>1570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</row>
    <row r="5" spans="1:25" ht="15.75" customHeight="1" x14ac:dyDescent="0.3">
      <c r="A5" s="295">
        <v>6</v>
      </c>
      <c r="B5" s="296" t="s">
        <v>645</v>
      </c>
      <c r="C5" s="296" t="s">
        <v>646</v>
      </c>
      <c r="D5" s="297">
        <v>183</v>
      </c>
      <c r="E5" s="298">
        <v>9</v>
      </c>
      <c r="F5" s="298">
        <v>1678</v>
      </c>
      <c r="G5" s="403">
        <v>89</v>
      </c>
    </row>
    <row r="6" spans="1:25" ht="15.75" customHeight="1" x14ac:dyDescent="0.3">
      <c r="A6" s="109">
        <v>10</v>
      </c>
      <c r="B6" s="110" t="s">
        <v>214</v>
      </c>
      <c r="C6" s="110" t="s">
        <v>207</v>
      </c>
      <c r="D6" s="125">
        <v>187</v>
      </c>
      <c r="E6" s="108">
        <v>10</v>
      </c>
      <c r="F6" s="111">
        <v>1629</v>
      </c>
      <c r="G6" s="112">
        <v>82</v>
      </c>
    </row>
    <row r="7" spans="1:25" ht="15.75" customHeight="1" x14ac:dyDescent="0.3">
      <c r="A7" s="109">
        <v>7</v>
      </c>
      <c r="B7" s="110" t="s">
        <v>561</v>
      </c>
      <c r="C7" s="110" t="s">
        <v>234</v>
      </c>
      <c r="D7" s="125">
        <v>172</v>
      </c>
      <c r="E7" s="108">
        <v>7</v>
      </c>
      <c r="F7" s="111">
        <v>1560</v>
      </c>
      <c r="G7" s="112">
        <v>67</v>
      </c>
      <c r="J7" s="151"/>
    </row>
    <row r="8" spans="1:25" ht="15.75" customHeight="1" x14ac:dyDescent="0.3">
      <c r="A8" s="109">
        <v>4</v>
      </c>
      <c r="B8" s="110" t="s">
        <v>210</v>
      </c>
      <c r="C8" s="110" t="s">
        <v>209</v>
      </c>
      <c r="D8" s="125">
        <v>183</v>
      </c>
      <c r="E8" s="108">
        <v>9</v>
      </c>
      <c r="F8" s="111">
        <v>1548</v>
      </c>
      <c r="G8" s="112">
        <v>66</v>
      </c>
    </row>
    <row r="9" spans="1:25" ht="15.75" customHeight="1" x14ac:dyDescent="0.3">
      <c r="A9" s="109">
        <v>1</v>
      </c>
      <c r="B9" s="110" t="s">
        <v>714</v>
      </c>
      <c r="C9" s="110" t="s">
        <v>245</v>
      </c>
      <c r="D9" s="125">
        <v>161</v>
      </c>
      <c r="E9" s="108">
        <v>5</v>
      </c>
      <c r="F9" s="166">
        <v>1320</v>
      </c>
      <c r="G9" s="167">
        <v>45</v>
      </c>
    </row>
    <row r="10" spans="1:25" ht="15.75" customHeight="1" x14ac:dyDescent="0.3">
      <c r="A10" s="109">
        <v>9</v>
      </c>
      <c r="B10" s="110" t="s">
        <v>95</v>
      </c>
      <c r="C10" s="110" t="s">
        <v>14</v>
      </c>
      <c r="D10" s="125">
        <v>166</v>
      </c>
      <c r="E10" s="108">
        <v>6</v>
      </c>
      <c r="F10" s="111">
        <v>1452</v>
      </c>
      <c r="G10" s="112">
        <v>44</v>
      </c>
    </row>
    <row r="11" spans="1:25" ht="15.75" customHeight="1" x14ac:dyDescent="0.3">
      <c r="A11" s="109">
        <v>2</v>
      </c>
      <c r="B11" s="110" t="s">
        <v>208</v>
      </c>
      <c r="C11" s="110" t="s">
        <v>209</v>
      </c>
      <c r="D11" s="125">
        <v>144</v>
      </c>
      <c r="E11" s="108">
        <v>4</v>
      </c>
      <c r="F11" s="111">
        <v>1304</v>
      </c>
      <c r="G11" s="112">
        <v>26</v>
      </c>
    </row>
    <row r="12" spans="1:25" ht="15.75" customHeight="1" x14ac:dyDescent="0.3">
      <c r="A12" s="109">
        <v>8</v>
      </c>
      <c r="B12" s="110" t="s">
        <v>769</v>
      </c>
      <c r="C12" s="110" t="s">
        <v>319</v>
      </c>
      <c r="D12" s="125">
        <v>100</v>
      </c>
      <c r="E12" s="108">
        <v>3</v>
      </c>
      <c r="F12" s="111">
        <v>1138</v>
      </c>
      <c r="G12" s="112">
        <v>24</v>
      </c>
    </row>
    <row r="13" spans="1:25" ht="15.75" customHeight="1" x14ac:dyDescent="0.3">
      <c r="A13" s="109">
        <v>5</v>
      </c>
      <c r="B13" s="110" t="s">
        <v>732</v>
      </c>
      <c r="C13" s="110" t="s">
        <v>29</v>
      </c>
      <c r="D13" s="125" t="s">
        <v>280</v>
      </c>
      <c r="E13" s="108">
        <v>0</v>
      </c>
      <c r="F13" s="111">
        <v>507</v>
      </c>
      <c r="G13" s="112">
        <v>20</v>
      </c>
    </row>
    <row r="14" spans="1:25" ht="15.75" customHeight="1" x14ac:dyDescent="0.3">
      <c r="A14" s="301">
        <v>3</v>
      </c>
      <c r="B14" s="302" t="s">
        <v>610</v>
      </c>
      <c r="C14" s="302" t="s">
        <v>343</v>
      </c>
      <c r="D14" s="303" t="s">
        <v>280</v>
      </c>
      <c r="E14" s="304">
        <v>0</v>
      </c>
      <c r="F14" s="113">
        <v>638</v>
      </c>
      <c r="G14" s="114">
        <v>18</v>
      </c>
    </row>
    <row r="15" spans="1:25" ht="15.75" customHeight="1" x14ac:dyDescent="0.3"/>
    <row r="16" spans="1:25" ht="15.75" customHeight="1" x14ac:dyDescent="0.3">
      <c r="B16" s="92" t="s">
        <v>725</v>
      </c>
      <c r="F16" s="116" t="s">
        <v>1870</v>
      </c>
    </row>
    <row r="17" spans="2:25" ht="15.75" customHeight="1" x14ac:dyDescent="0.3">
      <c r="B17" s="92" t="s">
        <v>1871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2:25" ht="15.75" customHeight="1" x14ac:dyDescent="0.3"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2:25" ht="15.75" customHeight="1" x14ac:dyDescent="0.3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2:25" ht="15.75" customHeight="1" x14ac:dyDescent="0.3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2:25" ht="15.75" customHeight="1" x14ac:dyDescent="0.3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2:25" ht="15.75" customHeight="1" x14ac:dyDescent="0.3"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2:25" ht="15.75" customHeight="1" x14ac:dyDescent="0.3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2:25" ht="15.75" customHeight="1" x14ac:dyDescent="0.3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2:25" ht="15.75" customHeight="1" x14ac:dyDescent="0.3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2:25" ht="15.75" customHeight="1" x14ac:dyDescent="0.3"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2:25" ht="15.75" customHeight="1" x14ac:dyDescent="0.3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2:25" ht="15.75" customHeight="1" x14ac:dyDescent="0.3"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2:25" ht="15.75" customHeight="1" x14ac:dyDescent="0.3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2:25" ht="15.75" customHeight="1" x14ac:dyDescent="0.3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2:25" ht="15.75" customHeight="1" x14ac:dyDescent="0.3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2:25" ht="15.75" customHeight="1" x14ac:dyDescent="0.3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2:25" ht="15.75" customHeight="1" x14ac:dyDescent="0.3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2:25" ht="15.75" customHeight="1" x14ac:dyDescent="0.3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2:25" ht="15.75" customHeight="1" x14ac:dyDescent="0.3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2:25" ht="15.75" customHeight="1" x14ac:dyDescent="0.3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2:25" ht="15.75" customHeight="1" x14ac:dyDescent="0.3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2:25" ht="15.75" customHeight="1" x14ac:dyDescent="0.3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2:25" ht="15.75" customHeight="1" x14ac:dyDescent="0.3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2:25" ht="15.75" customHeight="1" x14ac:dyDescent="0.3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2:25" ht="15.75" customHeight="1" x14ac:dyDescent="0.3"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2:25" ht="15.75" customHeight="1" x14ac:dyDescent="0.3"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2:25" ht="15.75" customHeight="1" x14ac:dyDescent="0.3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2:25" ht="15.75" customHeight="1" x14ac:dyDescent="0.3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2:25" ht="15.75" customHeight="1" x14ac:dyDescent="0.3"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2:25" ht="15.75" customHeight="1" x14ac:dyDescent="0.3"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2:25" ht="15.75" customHeight="1" x14ac:dyDescent="0.3"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2:25" ht="15.75" customHeight="1" x14ac:dyDescent="0.3"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2:25" ht="15.75" customHeight="1" x14ac:dyDescent="0.3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2:25" ht="15.75" customHeight="1" x14ac:dyDescent="0.3"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2:25" ht="15.75" customHeight="1" x14ac:dyDescent="0.3"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2:25" ht="15.75" customHeight="1" x14ac:dyDescent="0.3"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2:25" ht="15.75" customHeight="1" x14ac:dyDescent="0.3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2:25" ht="15.75" customHeight="1" x14ac:dyDescent="0.3"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2:25" ht="15.75" customHeight="1" x14ac:dyDescent="0.3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2:25" ht="15.75" customHeight="1" x14ac:dyDescent="0.3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2:25" ht="15.75" customHeight="1" x14ac:dyDescent="0.3"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2:25" ht="15.75" customHeight="1" x14ac:dyDescent="0.3"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2:25" ht="15.75" customHeight="1" x14ac:dyDescent="0.3"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</sheetData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E3A8A343-CB81-4297-85BD-2E37F8A1E54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AC08-846A-47CF-AC7B-2E073A60781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3.42578125" style="92" customWidth="1"/>
    <col min="18" max="25" width="8.42578125" style="92"/>
  </cols>
  <sheetData>
    <row r="1" spans="1:25" ht="18" x14ac:dyDescent="0.35">
      <c r="A1" s="88"/>
      <c r="B1" s="89" t="s">
        <v>1476</v>
      </c>
      <c r="C1" s="89"/>
      <c r="D1" s="90"/>
      <c r="E1" s="90"/>
      <c r="F1" s="90"/>
      <c r="G1" s="90"/>
      <c r="H1" s="90"/>
      <c r="I1" s="91" t="s">
        <v>1477</v>
      </c>
      <c r="J1" s="89"/>
      <c r="K1" s="90"/>
      <c r="L1" s="91">
        <v>204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J2" s="96" t="s">
        <v>1869</v>
      </c>
      <c r="K2" s="96"/>
      <c r="L2" s="96"/>
      <c r="M2" s="96"/>
      <c r="N2" s="96"/>
      <c r="O2" s="96"/>
    </row>
    <row r="3" spans="1:25" ht="15.75" customHeight="1" x14ac:dyDescent="0.3">
      <c r="A3" s="98"/>
      <c r="B3" s="99" t="s">
        <v>3</v>
      </c>
      <c r="C3" s="100" t="s">
        <v>1478</v>
      </c>
      <c r="D3" s="100"/>
      <c r="E3" s="100" t="s">
        <v>1602</v>
      </c>
      <c r="F3" s="99"/>
      <c r="G3" s="99"/>
      <c r="I3" s="98"/>
      <c r="J3" s="99" t="s">
        <v>5</v>
      </c>
      <c r="K3" s="100" t="s">
        <v>1138</v>
      </c>
      <c r="L3" s="100"/>
      <c r="M3" s="100" t="s">
        <v>1603</v>
      </c>
      <c r="N3" s="99"/>
      <c r="O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1</v>
      </c>
      <c r="B4" s="233" t="s">
        <v>7</v>
      </c>
      <c r="C4" s="233" t="s">
        <v>8</v>
      </c>
      <c r="D4" s="204" t="s">
        <v>9</v>
      </c>
      <c r="E4" s="204" t="s">
        <v>10</v>
      </c>
      <c r="F4" s="204" t="s">
        <v>11</v>
      </c>
      <c r="G4" s="205" t="s">
        <v>12</v>
      </c>
      <c r="I4" s="188">
        <v>1</v>
      </c>
      <c r="J4" s="233" t="s">
        <v>7</v>
      </c>
      <c r="K4" s="233" t="s">
        <v>8</v>
      </c>
      <c r="L4" s="204" t="s">
        <v>9</v>
      </c>
      <c r="M4" s="204" t="s">
        <v>10</v>
      </c>
      <c r="N4" s="204" t="s">
        <v>11</v>
      </c>
      <c r="O4" s="205" t="s">
        <v>12</v>
      </c>
    </row>
    <row r="5" spans="1:25" ht="15.75" customHeight="1" x14ac:dyDescent="0.3">
      <c r="A5" s="295">
        <v>7</v>
      </c>
      <c r="B5" s="296" t="s">
        <v>1488</v>
      </c>
      <c r="C5" s="296" t="s">
        <v>644</v>
      </c>
      <c r="D5" s="298">
        <v>193</v>
      </c>
      <c r="E5" s="298">
        <v>8</v>
      </c>
      <c r="F5" s="298">
        <v>1766</v>
      </c>
      <c r="G5" s="403">
        <v>77</v>
      </c>
      <c r="I5" s="295">
        <v>1</v>
      </c>
      <c r="J5" s="296" t="s">
        <v>1480</v>
      </c>
      <c r="K5" s="296" t="s">
        <v>224</v>
      </c>
      <c r="L5" s="298">
        <v>184</v>
      </c>
      <c r="M5" s="298">
        <v>7</v>
      </c>
      <c r="N5" s="299">
        <v>1671</v>
      </c>
      <c r="O5" s="300">
        <v>76</v>
      </c>
    </row>
    <row r="6" spans="1:25" ht="15.75" customHeight="1" x14ac:dyDescent="0.3">
      <c r="A6" s="109">
        <v>1</v>
      </c>
      <c r="B6" s="110" t="s">
        <v>1479</v>
      </c>
      <c r="C6" s="110" t="s">
        <v>224</v>
      </c>
      <c r="D6" s="111">
        <v>197</v>
      </c>
      <c r="E6" s="108">
        <v>9</v>
      </c>
      <c r="F6" s="166">
        <v>1761</v>
      </c>
      <c r="G6" s="167">
        <v>76</v>
      </c>
      <c r="I6" s="109">
        <v>5</v>
      </c>
      <c r="J6" s="110" t="s">
        <v>1485</v>
      </c>
      <c r="K6" s="110" t="s">
        <v>655</v>
      </c>
      <c r="L6" s="111">
        <v>189</v>
      </c>
      <c r="M6" s="108">
        <v>9</v>
      </c>
      <c r="N6" s="111">
        <v>1657</v>
      </c>
      <c r="O6" s="112">
        <v>72</v>
      </c>
    </row>
    <row r="7" spans="1:25" ht="15.75" customHeight="1" x14ac:dyDescent="0.3">
      <c r="A7" s="109">
        <v>9</v>
      </c>
      <c r="B7" s="110" t="s">
        <v>1491</v>
      </c>
      <c r="C7" s="110" t="s">
        <v>261</v>
      </c>
      <c r="D7" s="111">
        <v>193</v>
      </c>
      <c r="E7" s="108">
        <v>8</v>
      </c>
      <c r="F7" s="111">
        <v>1729</v>
      </c>
      <c r="G7" s="112">
        <v>62</v>
      </c>
      <c r="I7" s="109">
        <v>4</v>
      </c>
      <c r="J7" s="110" t="s">
        <v>1483</v>
      </c>
      <c r="K7" s="110" t="s">
        <v>655</v>
      </c>
      <c r="L7" s="111">
        <v>189</v>
      </c>
      <c r="M7" s="108">
        <v>9</v>
      </c>
      <c r="N7" s="111">
        <v>1629</v>
      </c>
      <c r="O7" s="112">
        <v>62</v>
      </c>
    </row>
    <row r="8" spans="1:25" ht="15.75" customHeight="1" x14ac:dyDescent="0.3">
      <c r="A8" s="109">
        <v>5</v>
      </c>
      <c r="B8" s="110" t="s">
        <v>1484</v>
      </c>
      <c r="C8" s="110" t="s">
        <v>147</v>
      </c>
      <c r="D8" s="111">
        <v>190</v>
      </c>
      <c r="E8" s="108">
        <v>6</v>
      </c>
      <c r="F8" s="111">
        <v>1718</v>
      </c>
      <c r="G8" s="112">
        <v>55</v>
      </c>
      <c r="I8" s="109">
        <v>9</v>
      </c>
      <c r="J8" s="110" t="s">
        <v>1492</v>
      </c>
      <c r="K8" s="110" t="s">
        <v>655</v>
      </c>
      <c r="L8" s="111">
        <v>184</v>
      </c>
      <c r="M8" s="108">
        <v>7</v>
      </c>
      <c r="N8" s="111">
        <v>1590</v>
      </c>
      <c r="O8" s="112">
        <v>47</v>
      </c>
    </row>
    <row r="9" spans="1:25" ht="15.75" customHeight="1" x14ac:dyDescent="0.3">
      <c r="A9" s="109">
        <v>3</v>
      </c>
      <c r="B9" s="110" t="s">
        <v>1481</v>
      </c>
      <c r="C9" s="110" t="s">
        <v>224</v>
      </c>
      <c r="D9" s="111">
        <v>188</v>
      </c>
      <c r="E9" s="108">
        <v>4</v>
      </c>
      <c r="F9" s="111">
        <v>1718</v>
      </c>
      <c r="G9" s="112">
        <v>45</v>
      </c>
      <c r="I9" s="109">
        <v>7</v>
      </c>
      <c r="J9" s="110" t="s">
        <v>736</v>
      </c>
      <c r="K9" s="110" t="s">
        <v>245</v>
      </c>
      <c r="L9" s="111">
        <v>171</v>
      </c>
      <c r="M9" s="108">
        <v>3</v>
      </c>
      <c r="N9" s="111">
        <v>1584</v>
      </c>
      <c r="O9" s="112">
        <v>45</v>
      </c>
    </row>
    <row r="10" spans="1:25" ht="15.75" customHeight="1" x14ac:dyDescent="0.3">
      <c r="A10" s="109">
        <v>6</v>
      </c>
      <c r="B10" s="110" t="s">
        <v>1486</v>
      </c>
      <c r="C10" s="110" t="s">
        <v>644</v>
      </c>
      <c r="D10" s="111">
        <v>189</v>
      </c>
      <c r="E10" s="108">
        <v>5</v>
      </c>
      <c r="F10" s="111">
        <v>1697</v>
      </c>
      <c r="G10" s="112">
        <v>45</v>
      </c>
      <c r="I10" s="109">
        <v>2</v>
      </c>
      <c r="J10" s="110" t="s">
        <v>13</v>
      </c>
      <c r="K10" s="110" t="s">
        <v>14</v>
      </c>
      <c r="L10" s="111">
        <v>178</v>
      </c>
      <c r="M10" s="108">
        <v>5</v>
      </c>
      <c r="N10" s="111">
        <v>1565</v>
      </c>
      <c r="O10" s="112">
        <v>43</v>
      </c>
    </row>
    <row r="11" spans="1:25" ht="15.75" customHeight="1" x14ac:dyDescent="0.3">
      <c r="A11" s="109">
        <v>4</v>
      </c>
      <c r="B11" s="110" t="s">
        <v>699</v>
      </c>
      <c r="C11" s="110" t="s">
        <v>651</v>
      </c>
      <c r="D11" s="111" t="s">
        <v>30</v>
      </c>
      <c r="E11" s="108">
        <v>0</v>
      </c>
      <c r="F11" s="111">
        <v>743</v>
      </c>
      <c r="G11" s="112">
        <v>14</v>
      </c>
      <c r="I11" s="109">
        <v>3</v>
      </c>
      <c r="J11" s="129" t="s">
        <v>1482</v>
      </c>
      <c r="K11" s="110" t="s">
        <v>240</v>
      </c>
      <c r="L11" s="111">
        <v>172</v>
      </c>
      <c r="M11" s="108">
        <v>4</v>
      </c>
      <c r="N11" s="111">
        <v>1564</v>
      </c>
      <c r="O11" s="112">
        <v>43</v>
      </c>
    </row>
    <row r="12" spans="1:25" ht="15.75" customHeight="1" x14ac:dyDescent="0.3">
      <c r="A12" s="109">
        <v>8</v>
      </c>
      <c r="B12" s="110" t="s">
        <v>1489</v>
      </c>
      <c r="C12" s="110" t="s">
        <v>245</v>
      </c>
      <c r="D12" s="111" t="s">
        <v>30</v>
      </c>
      <c r="E12" s="108">
        <v>0</v>
      </c>
      <c r="F12" s="111">
        <v>194</v>
      </c>
      <c r="G12" s="112">
        <v>7</v>
      </c>
      <c r="I12" s="109">
        <v>6</v>
      </c>
      <c r="J12" s="110" t="s">
        <v>1487</v>
      </c>
      <c r="K12" s="110" t="s">
        <v>655</v>
      </c>
      <c r="L12" s="111" t="s">
        <v>30</v>
      </c>
      <c r="M12" s="108">
        <v>0</v>
      </c>
      <c r="N12" s="111">
        <v>0</v>
      </c>
      <c r="O12" s="112">
        <v>0</v>
      </c>
    </row>
    <row r="13" spans="1:25" ht="15.75" customHeight="1" x14ac:dyDescent="0.3">
      <c r="A13" s="301">
        <v>2</v>
      </c>
      <c r="B13" s="302" t="s">
        <v>595</v>
      </c>
      <c r="C13" s="302" t="s">
        <v>121</v>
      </c>
      <c r="D13" s="305" t="s">
        <v>30</v>
      </c>
      <c r="E13" s="304">
        <v>0</v>
      </c>
      <c r="F13" s="113">
        <v>0</v>
      </c>
      <c r="G13" s="114">
        <v>0</v>
      </c>
      <c r="I13" s="301">
        <v>8</v>
      </c>
      <c r="J13" s="302" t="s">
        <v>1490</v>
      </c>
      <c r="K13" s="302" t="s">
        <v>121</v>
      </c>
      <c r="L13" s="305" t="s">
        <v>30</v>
      </c>
      <c r="M13" s="304">
        <v>0</v>
      </c>
      <c r="N13" s="113">
        <v>0</v>
      </c>
      <c r="O13" s="114">
        <v>0</v>
      </c>
    </row>
    <row r="14" spans="1:25" ht="15.75" customHeight="1" x14ac:dyDescent="0.3"/>
    <row r="15" spans="1:25" ht="15.75" customHeight="1" x14ac:dyDescent="0.3">
      <c r="A15" s="98"/>
      <c r="B15" s="99" t="s">
        <v>46</v>
      </c>
      <c r="C15" s="100" t="s">
        <v>799</v>
      </c>
      <c r="D15" s="100"/>
      <c r="E15" s="100" t="s">
        <v>1604</v>
      </c>
      <c r="F15" s="99"/>
      <c r="G15" s="99"/>
      <c r="I15" s="98"/>
      <c r="J15" s="99" t="s">
        <v>48</v>
      </c>
      <c r="K15" s="100" t="s">
        <v>1493</v>
      </c>
      <c r="L15" s="100"/>
      <c r="M15" s="100" t="s">
        <v>1605</v>
      </c>
      <c r="N15" s="99"/>
      <c r="O15" s="99"/>
    </row>
    <row r="16" spans="1:25" ht="15.75" customHeight="1" x14ac:dyDescent="0.3">
      <c r="A16" s="188">
        <v>1</v>
      </c>
      <c r="B16" s="233" t="s">
        <v>7</v>
      </c>
      <c r="C16" s="233" t="s">
        <v>8</v>
      </c>
      <c r="D16" s="204" t="s">
        <v>9</v>
      </c>
      <c r="E16" s="204" t="s">
        <v>10</v>
      </c>
      <c r="F16" s="204" t="s">
        <v>11</v>
      </c>
      <c r="G16" s="205" t="s">
        <v>12</v>
      </c>
      <c r="I16" s="188">
        <v>1</v>
      </c>
      <c r="J16" s="233" t="s">
        <v>7</v>
      </c>
      <c r="K16" s="233" t="s">
        <v>8</v>
      </c>
      <c r="L16" s="204" t="s">
        <v>9</v>
      </c>
      <c r="M16" s="204" t="s">
        <v>10</v>
      </c>
      <c r="N16" s="204" t="s">
        <v>11</v>
      </c>
      <c r="O16" s="205" t="s">
        <v>12</v>
      </c>
    </row>
    <row r="17" spans="1:15" ht="15.75" customHeight="1" x14ac:dyDescent="0.3">
      <c r="A17" s="295">
        <v>5</v>
      </c>
      <c r="B17" s="296" t="s">
        <v>1501</v>
      </c>
      <c r="C17" s="296" t="s">
        <v>651</v>
      </c>
      <c r="D17" s="298">
        <v>190</v>
      </c>
      <c r="E17" s="298">
        <v>9</v>
      </c>
      <c r="F17" s="298">
        <v>1625</v>
      </c>
      <c r="G17" s="403">
        <v>76</v>
      </c>
      <c r="I17" s="295">
        <v>7</v>
      </c>
      <c r="J17" s="296" t="s">
        <v>1505</v>
      </c>
      <c r="K17" s="296" t="s">
        <v>655</v>
      </c>
      <c r="L17" s="298">
        <v>169</v>
      </c>
      <c r="M17" s="298">
        <v>9</v>
      </c>
      <c r="N17" s="298">
        <v>1505</v>
      </c>
      <c r="O17" s="403">
        <v>71</v>
      </c>
    </row>
    <row r="18" spans="1:15" ht="15.75" customHeight="1" x14ac:dyDescent="0.3">
      <c r="A18" s="109">
        <v>9</v>
      </c>
      <c r="B18" s="110" t="s">
        <v>1507</v>
      </c>
      <c r="C18" s="110" t="s">
        <v>261</v>
      </c>
      <c r="D18" s="111">
        <v>178</v>
      </c>
      <c r="E18" s="108">
        <v>8</v>
      </c>
      <c r="F18" s="111">
        <v>1589</v>
      </c>
      <c r="G18" s="112">
        <v>71</v>
      </c>
      <c r="I18" s="109">
        <v>4</v>
      </c>
      <c r="J18" s="110" t="s">
        <v>748</v>
      </c>
      <c r="K18" s="110" t="s">
        <v>245</v>
      </c>
      <c r="L18" s="111">
        <v>167</v>
      </c>
      <c r="M18" s="108">
        <v>8</v>
      </c>
      <c r="N18" s="111">
        <v>1337</v>
      </c>
      <c r="O18" s="112">
        <v>66</v>
      </c>
    </row>
    <row r="19" spans="1:15" ht="15.75" customHeight="1" x14ac:dyDescent="0.3">
      <c r="A19" s="109">
        <v>4</v>
      </c>
      <c r="B19" s="110" t="s">
        <v>1500</v>
      </c>
      <c r="C19" s="110" t="s">
        <v>224</v>
      </c>
      <c r="D19" s="111">
        <v>163</v>
      </c>
      <c r="E19" s="108">
        <v>5</v>
      </c>
      <c r="F19" s="111">
        <v>1519</v>
      </c>
      <c r="G19" s="112">
        <v>55</v>
      </c>
      <c r="I19" s="109">
        <v>8</v>
      </c>
      <c r="J19" s="110" t="s">
        <v>1506</v>
      </c>
      <c r="K19" s="110" t="s">
        <v>245</v>
      </c>
      <c r="L19" s="111">
        <v>147</v>
      </c>
      <c r="M19" s="108">
        <v>3</v>
      </c>
      <c r="N19" s="111">
        <v>1405</v>
      </c>
      <c r="O19" s="112">
        <v>54</v>
      </c>
    </row>
    <row r="20" spans="1:15" ht="15.75" customHeight="1" x14ac:dyDescent="0.3">
      <c r="A20" s="109">
        <v>7</v>
      </c>
      <c r="B20" s="110" t="s">
        <v>1504</v>
      </c>
      <c r="C20" s="110" t="s">
        <v>29</v>
      </c>
      <c r="D20" s="111">
        <v>171</v>
      </c>
      <c r="E20" s="108">
        <v>6</v>
      </c>
      <c r="F20" s="111">
        <v>1505</v>
      </c>
      <c r="G20" s="112">
        <v>52</v>
      </c>
      <c r="I20" s="109">
        <v>6</v>
      </c>
      <c r="J20" s="110" t="s">
        <v>1503</v>
      </c>
      <c r="K20" s="110" t="s">
        <v>40</v>
      </c>
      <c r="L20" s="111">
        <v>152</v>
      </c>
      <c r="M20" s="108">
        <v>5</v>
      </c>
      <c r="N20" s="111">
        <v>1401</v>
      </c>
      <c r="O20" s="112">
        <v>54</v>
      </c>
    </row>
    <row r="21" spans="1:15" ht="15.75" customHeight="1" x14ac:dyDescent="0.3">
      <c r="A21" s="109">
        <v>8</v>
      </c>
      <c r="B21" s="110" t="s">
        <v>39</v>
      </c>
      <c r="C21" s="110" t="s">
        <v>40</v>
      </c>
      <c r="D21" s="111">
        <v>175</v>
      </c>
      <c r="E21" s="108">
        <v>7</v>
      </c>
      <c r="F21" s="111">
        <v>1468</v>
      </c>
      <c r="G21" s="112">
        <v>44</v>
      </c>
      <c r="I21" s="109">
        <v>5</v>
      </c>
      <c r="J21" s="110" t="s">
        <v>762</v>
      </c>
      <c r="K21" s="110" t="s">
        <v>245</v>
      </c>
      <c r="L21" s="111">
        <v>157</v>
      </c>
      <c r="M21" s="108">
        <v>6</v>
      </c>
      <c r="N21" s="111">
        <v>1365</v>
      </c>
      <c r="O21" s="112">
        <v>45</v>
      </c>
    </row>
    <row r="22" spans="1:15" ht="15.75" customHeight="1" x14ac:dyDescent="0.3">
      <c r="A22" s="109">
        <v>3</v>
      </c>
      <c r="B22" s="110" t="s">
        <v>1498</v>
      </c>
      <c r="C22" s="110" t="s">
        <v>261</v>
      </c>
      <c r="D22" s="111">
        <v>155</v>
      </c>
      <c r="E22" s="108">
        <v>4</v>
      </c>
      <c r="F22" s="111">
        <v>1460</v>
      </c>
      <c r="G22" s="112">
        <v>41</v>
      </c>
      <c r="I22" s="109">
        <v>9</v>
      </c>
      <c r="J22" s="110" t="s">
        <v>1234</v>
      </c>
      <c r="K22" s="110" t="s">
        <v>40</v>
      </c>
      <c r="L22" s="111">
        <v>149</v>
      </c>
      <c r="M22" s="108">
        <v>4</v>
      </c>
      <c r="N22" s="111">
        <v>1349</v>
      </c>
      <c r="O22" s="112">
        <v>44</v>
      </c>
    </row>
    <row r="23" spans="1:15" ht="15.75" customHeight="1" x14ac:dyDescent="0.3">
      <c r="A23" s="109">
        <v>6</v>
      </c>
      <c r="B23" s="110" t="s">
        <v>1502</v>
      </c>
      <c r="C23" s="110" t="s">
        <v>261</v>
      </c>
      <c r="D23" s="111" t="s">
        <v>30</v>
      </c>
      <c r="E23" s="108">
        <v>0</v>
      </c>
      <c r="F23" s="111">
        <v>1089</v>
      </c>
      <c r="G23" s="112">
        <v>32</v>
      </c>
      <c r="I23" s="109">
        <v>1</v>
      </c>
      <c r="J23" s="110" t="s">
        <v>1495</v>
      </c>
      <c r="K23" s="110" t="s">
        <v>263</v>
      </c>
      <c r="L23" s="111">
        <v>143</v>
      </c>
      <c r="M23" s="108">
        <v>2</v>
      </c>
      <c r="N23" s="166">
        <v>1174</v>
      </c>
      <c r="O23" s="167">
        <v>33</v>
      </c>
    </row>
    <row r="24" spans="1:15" ht="15.75" customHeight="1" x14ac:dyDescent="0.3">
      <c r="A24" s="109">
        <v>2</v>
      </c>
      <c r="B24" s="110" t="s">
        <v>1496</v>
      </c>
      <c r="C24" s="110" t="s">
        <v>655</v>
      </c>
      <c r="D24" s="111" t="s">
        <v>30</v>
      </c>
      <c r="E24" s="108">
        <v>0</v>
      </c>
      <c r="F24" s="111">
        <v>333</v>
      </c>
      <c r="G24" s="112">
        <v>11</v>
      </c>
      <c r="I24" s="109">
        <v>2</v>
      </c>
      <c r="J24" s="110" t="s">
        <v>1497</v>
      </c>
      <c r="K24" s="110" t="s">
        <v>40</v>
      </c>
      <c r="L24" s="111">
        <v>167</v>
      </c>
      <c r="M24" s="108">
        <v>8</v>
      </c>
      <c r="N24" s="111">
        <v>1298</v>
      </c>
      <c r="O24" s="112">
        <v>29</v>
      </c>
    </row>
    <row r="25" spans="1:15" ht="15.75" customHeight="1" x14ac:dyDescent="0.3">
      <c r="A25" s="301">
        <v>1</v>
      </c>
      <c r="B25" s="302" t="s">
        <v>1494</v>
      </c>
      <c r="C25" s="302" t="s">
        <v>40</v>
      </c>
      <c r="D25" s="305" t="s">
        <v>30</v>
      </c>
      <c r="E25" s="304">
        <v>0</v>
      </c>
      <c r="F25" s="408">
        <v>152</v>
      </c>
      <c r="G25" s="409">
        <v>1</v>
      </c>
      <c r="I25" s="301">
        <v>3</v>
      </c>
      <c r="J25" s="302" t="s">
        <v>1499</v>
      </c>
      <c r="K25" s="302" t="s">
        <v>40</v>
      </c>
      <c r="L25" s="305" t="s">
        <v>30</v>
      </c>
      <c r="M25" s="304">
        <v>0</v>
      </c>
      <c r="N25" s="113">
        <v>135</v>
      </c>
      <c r="O25" s="114">
        <v>5</v>
      </c>
    </row>
    <row r="26" spans="1:15" ht="15.75" customHeight="1" x14ac:dyDescent="0.3"/>
    <row r="27" spans="1:15" ht="15.75" customHeight="1" x14ac:dyDescent="0.3">
      <c r="A27" s="98"/>
      <c r="B27" s="99" t="s">
        <v>73</v>
      </c>
      <c r="C27" s="100" t="s">
        <v>1508</v>
      </c>
      <c r="D27" s="100"/>
      <c r="E27" s="100" t="s">
        <v>1606</v>
      </c>
      <c r="F27" s="99"/>
      <c r="G27" s="99"/>
      <c r="I27" s="98"/>
      <c r="J27" s="99" t="s">
        <v>75</v>
      </c>
      <c r="K27" s="100" t="s">
        <v>1509</v>
      </c>
      <c r="L27" s="100"/>
      <c r="M27" s="100" t="s">
        <v>1607</v>
      </c>
      <c r="N27" s="99"/>
      <c r="O27" s="99"/>
    </row>
    <row r="28" spans="1:15" ht="15.75" customHeight="1" x14ac:dyDescent="0.3">
      <c r="A28" s="188">
        <v>1</v>
      </c>
      <c r="B28" s="233" t="s">
        <v>7</v>
      </c>
      <c r="C28" s="233" t="s">
        <v>8</v>
      </c>
      <c r="D28" s="204" t="s">
        <v>9</v>
      </c>
      <c r="E28" s="204" t="s">
        <v>10</v>
      </c>
      <c r="F28" s="204" t="s">
        <v>11</v>
      </c>
      <c r="G28" s="205" t="s">
        <v>12</v>
      </c>
      <c r="I28" s="188">
        <v>1</v>
      </c>
      <c r="J28" s="233" t="s">
        <v>7</v>
      </c>
      <c r="K28" s="233" t="s">
        <v>8</v>
      </c>
      <c r="L28" s="204" t="s">
        <v>9</v>
      </c>
      <c r="M28" s="204" t="s">
        <v>10</v>
      </c>
      <c r="N28" s="204" t="s">
        <v>11</v>
      </c>
      <c r="O28" s="205" t="s">
        <v>12</v>
      </c>
    </row>
    <row r="29" spans="1:15" ht="15.75" customHeight="1" x14ac:dyDescent="0.3">
      <c r="A29" s="295">
        <v>1</v>
      </c>
      <c r="B29" s="296" t="s">
        <v>1510</v>
      </c>
      <c r="C29" s="296" t="s">
        <v>655</v>
      </c>
      <c r="D29" s="298">
        <v>176</v>
      </c>
      <c r="E29" s="298">
        <v>9</v>
      </c>
      <c r="F29" s="299">
        <v>1504</v>
      </c>
      <c r="G29" s="300">
        <v>77</v>
      </c>
      <c r="I29" s="295">
        <v>9</v>
      </c>
      <c r="J29" s="296" t="s">
        <v>1521</v>
      </c>
      <c r="K29" s="296" t="s">
        <v>655</v>
      </c>
      <c r="L29" s="298">
        <v>176</v>
      </c>
      <c r="M29" s="298">
        <v>9</v>
      </c>
      <c r="N29" s="298">
        <v>1275</v>
      </c>
      <c r="O29" s="403">
        <v>69</v>
      </c>
    </row>
    <row r="30" spans="1:15" ht="15.75" customHeight="1" x14ac:dyDescent="0.3">
      <c r="A30" s="109">
        <v>3</v>
      </c>
      <c r="B30" s="110" t="s">
        <v>1514</v>
      </c>
      <c r="C30" s="110" t="s">
        <v>245</v>
      </c>
      <c r="D30" s="111">
        <v>150</v>
      </c>
      <c r="E30" s="108">
        <v>5</v>
      </c>
      <c r="F30" s="111">
        <v>1420</v>
      </c>
      <c r="G30" s="112">
        <v>61</v>
      </c>
      <c r="I30" s="109">
        <v>8</v>
      </c>
      <c r="J30" s="110" t="s">
        <v>95</v>
      </c>
      <c r="K30" s="110" t="s">
        <v>14</v>
      </c>
      <c r="L30" s="111">
        <v>142</v>
      </c>
      <c r="M30" s="108">
        <v>6</v>
      </c>
      <c r="N30" s="111">
        <v>1300</v>
      </c>
      <c r="O30" s="112">
        <v>60</v>
      </c>
    </row>
    <row r="31" spans="1:15" ht="15.75" customHeight="1" x14ac:dyDescent="0.3">
      <c r="A31" s="109">
        <v>6</v>
      </c>
      <c r="B31" s="110" t="s">
        <v>684</v>
      </c>
      <c r="C31" s="110" t="s">
        <v>105</v>
      </c>
      <c r="D31" s="111">
        <v>157</v>
      </c>
      <c r="E31" s="108">
        <v>8</v>
      </c>
      <c r="F31" s="111">
        <v>1383</v>
      </c>
      <c r="G31" s="112">
        <v>58</v>
      </c>
      <c r="I31" s="109">
        <v>6</v>
      </c>
      <c r="J31" s="110" t="s">
        <v>244</v>
      </c>
      <c r="K31" s="110" t="s">
        <v>245</v>
      </c>
      <c r="L31" s="111">
        <v>159</v>
      </c>
      <c r="M31" s="108">
        <v>7</v>
      </c>
      <c r="N31" s="111">
        <v>1307</v>
      </c>
      <c r="O31" s="112">
        <v>59</v>
      </c>
    </row>
    <row r="32" spans="1:15" ht="15.75" customHeight="1" x14ac:dyDescent="0.3">
      <c r="A32" s="109">
        <v>2</v>
      </c>
      <c r="B32" s="110" t="s">
        <v>1512</v>
      </c>
      <c r="C32" s="110" t="s">
        <v>147</v>
      </c>
      <c r="D32" s="111">
        <v>156</v>
      </c>
      <c r="E32" s="108">
        <v>7</v>
      </c>
      <c r="F32" s="111">
        <v>1354</v>
      </c>
      <c r="G32" s="112">
        <v>53</v>
      </c>
      <c r="I32" s="109">
        <v>2</v>
      </c>
      <c r="J32" s="110" t="s">
        <v>1513</v>
      </c>
      <c r="K32" s="110" t="s">
        <v>644</v>
      </c>
      <c r="L32" s="111">
        <v>134</v>
      </c>
      <c r="M32" s="108">
        <v>5</v>
      </c>
      <c r="N32" s="111">
        <v>1266</v>
      </c>
      <c r="O32" s="112">
        <v>56</v>
      </c>
    </row>
    <row r="33" spans="1:15" ht="15.75" customHeight="1" x14ac:dyDescent="0.3">
      <c r="A33" s="109">
        <v>9</v>
      </c>
      <c r="B33" s="110" t="s">
        <v>1520</v>
      </c>
      <c r="C33" s="110" t="s">
        <v>105</v>
      </c>
      <c r="D33" s="111" t="s">
        <v>30</v>
      </c>
      <c r="E33" s="108">
        <v>0</v>
      </c>
      <c r="F33" s="111">
        <v>1222</v>
      </c>
      <c r="G33" s="112">
        <v>52</v>
      </c>
      <c r="I33" s="109">
        <v>4</v>
      </c>
      <c r="J33" s="110" t="s">
        <v>664</v>
      </c>
      <c r="K33" s="110" t="s">
        <v>29</v>
      </c>
      <c r="L33" s="111">
        <v>164</v>
      </c>
      <c r="M33" s="108">
        <v>8</v>
      </c>
      <c r="N33" s="111">
        <v>1288</v>
      </c>
      <c r="O33" s="112">
        <v>54</v>
      </c>
    </row>
    <row r="34" spans="1:15" ht="15.75" customHeight="1" x14ac:dyDescent="0.3">
      <c r="A34" s="109">
        <v>7</v>
      </c>
      <c r="B34" s="110" t="s">
        <v>1518</v>
      </c>
      <c r="C34" s="110" t="s">
        <v>121</v>
      </c>
      <c r="D34" s="111">
        <v>153</v>
      </c>
      <c r="E34" s="108">
        <v>6</v>
      </c>
      <c r="F34" s="111">
        <v>1171</v>
      </c>
      <c r="G34" s="112">
        <v>42</v>
      </c>
      <c r="I34" s="109">
        <v>7</v>
      </c>
      <c r="J34" s="110" t="s">
        <v>140</v>
      </c>
      <c r="K34" s="110" t="s">
        <v>45</v>
      </c>
      <c r="L34" s="111">
        <v>114</v>
      </c>
      <c r="M34" s="108">
        <v>4</v>
      </c>
      <c r="N34" s="111">
        <v>1130</v>
      </c>
      <c r="O34" s="112">
        <v>37</v>
      </c>
    </row>
    <row r="35" spans="1:15" ht="15.75" customHeight="1" x14ac:dyDescent="0.3">
      <c r="A35" s="109">
        <v>5</v>
      </c>
      <c r="B35" s="110" t="s">
        <v>1517</v>
      </c>
      <c r="C35" s="110" t="s">
        <v>238</v>
      </c>
      <c r="D35" s="111">
        <v>128</v>
      </c>
      <c r="E35" s="108">
        <v>4</v>
      </c>
      <c r="F35" s="111">
        <v>1098</v>
      </c>
      <c r="G35" s="112">
        <v>23</v>
      </c>
      <c r="I35" s="109">
        <v>3</v>
      </c>
      <c r="J35" s="110" t="s">
        <v>1515</v>
      </c>
      <c r="K35" s="110" t="s">
        <v>105</v>
      </c>
      <c r="L35" s="111">
        <v>99</v>
      </c>
      <c r="M35" s="108">
        <v>3</v>
      </c>
      <c r="N35" s="111">
        <v>1006</v>
      </c>
      <c r="O35" s="112">
        <v>28</v>
      </c>
    </row>
    <row r="36" spans="1:15" ht="15.75" customHeight="1" x14ac:dyDescent="0.3">
      <c r="A36" s="109">
        <v>8</v>
      </c>
      <c r="B36" s="110" t="s">
        <v>1519</v>
      </c>
      <c r="C36" s="110" t="s">
        <v>671</v>
      </c>
      <c r="D36" s="111" t="s">
        <v>280</v>
      </c>
      <c r="E36" s="108">
        <v>0</v>
      </c>
      <c r="F36" s="111">
        <v>816</v>
      </c>
      <c r="G36" s="112">
        <v>22</v>
      </c>
      <c r="I36" s="109">
        <v>1</v>
      </c>
      <c r="J36" s="110" t="s">
        <v>1511</v>
      </c>
      <c r="K36" s="110" t="s">
        <v>655</v>
      </c>
      <c r="L36" s="111" t="s">
        <v>30</v>
      </c>
      <c r="M36" s="108">
        <v>0</v>
      </c>
      <c r="N36" s="166">
        <v>445</v>
      </c>
      <c r="O36" s="167">
        <v>21</v>
      </c>
    </row>
    <row r="37" spans="1:15" ht="15.75" customHeight="1" x14ac:dyDescent="0.3">
      <c r="A37" s="301">
        <v>4</v>
      </c>
      <c r="B37" s="302" t="s">
        <v>1516</v>
      </c>
      <c r="C37" s="302" t="s">
        <v>245</v>
      </c>
      <c r="D37" s="305">
        <v>112</v>
      </c>
      <c r="E37" s="304">
        <v>3</v>
      </c>
      <c r="F37" s="113">
        <v>911</v>
      </c>
      <c r="G37" s="114">
        <v>15</v>
      </c>
      <c r="I37" s="301">
        <v>5</v>
      </c>
      <c r="J37" s="302" t="s">
        <v>786</v>
      </c>
      <c r="K37" s="302" t="s">
        <v>121</v>
      </c>
      <c r="L37" s="305" t="s">
        <v>30</v>
      </c>
      <c r="M37" s="304">
        <v>0</v>
      </c>
      <c r="N37" s="113">
        <v>0</v>
      </c>
      <c r="O37" s="114">
        <v>0</v>
      </c>
    </row>
    <row r="38" spans="1:15" ht="15.75" customHeight="1" x14ac:dyDescent="0.3"/>
    <row r="39" spans="1:15" ht="15.75" customHeight="1" x14ac:dyDescent="0.3">
      <c r="A39" s="98"/>
      <c r="B39" s="99" t="s">
        <v>98</v>
      </c>
      <c r="C39" s="100" t="s">
        <v>1522</v>
      </c>
      <c r="D39" s="100"/>
      <c r="E39" s="100" t="s">
        <v>1608</v>
      </c>
      <c r="F39" s="99"/>
      <c r="G39" s="99"/>
    </row>
    <row r="40" spans="1:15" ht="15.75" customHeight="1" x14ac:dyDescent="0.3">
      <c r="A40" s="188">
        <v>1</v>
      </c>
      <c r="B40" s="233" t="s">
        <v>7</v>
      </c>
      <c r="C40" s="233" t="s">
        <v>8</v>
      </c>
      <c r="D40" s="204" t="s">
        <v>9</v>
      </c>
      <c r="E40" s="204" t="s">
        <v>10</v>
      </c>
      <c r="F40" s="204" t="s">
        <v>11</v>
      </c>
      <c r="G40" s="205" t="s">
        <v>12</v>
      </c>
    </row>
    <row r="41" spans="1:15" ht="15.75" customHeight="1" x14ac:dyDescent="0.3">
      <c r="A41" s="295">
        <v>1</v>
      </c>
      <c r="B41" s="296" t="s">
        <v>713</v>
      </c>
      <c r="C41" s="296" t="s">
        <v>245</v>
      </c>
      <c r="D41" s="298">
        <v>139</v>
      </c>
      <c r="E41" s="298">
        <v>8</v>
      </c>
      <c r="F41" s="299">
        <v>1323</v>
      </c>
      <c r="G41" s="300">
        <v>75</v>
      </c>
    </row>
    <row r="42" spans="1:15" ht="15.75" customHeight="1" x14ac:dyDescent="0.3">
      <c r="A42" s="109">
        <v>5</v>
      </c>
      <c r="B42" s="110" t="s">
        <v>1525</v>
      </c>
      <c r="C42" s="110" t="s">
        <v>224</v>
      </c>
      <c r="D42" s="111">
        <v>151</v>
      </c>
      <c r="E42" s="108">
        <v>9</v>
      </c>
      <c r="F42" s="111">
        <v>1293</v>
      </c>
      <c r="G42" s="112">
        <v>68</v>
      </c>
    </row>
    <row r="43" spans="1:15" ht="15.75" customHeight="1" x14ac:dyDescent="0.3">
      <c r="A43" s="109">
        <v>7</v>
      </c>
      <c r="B43" s="110" t="s">
        <v>740</v>
      </c>
      <c r="C43" s="110" t="s">
        <v>105</v>
      </c>
      <c r="D43" s="111">
        <v>132</v>
      </c>
      <c r="E43" s="108">
        <v>7</v>
      </c>
      <c r="F43" s="111">
        <v>1191</v>
      </c>
      <c r="G43" s="112">
        <v>54</v>
      </c>
    </row>
    <row r="44" spans="1:15" ht="15.75" customHeight="1" x14ac:dyDescent="0.3">
      <c r="A44" s="109">
        <v>8</v>
      </c>
      <c r="B44" s="285" t="s">
        <v>94</v>
      </c>
      <c r="C44" s="110" t="s">
        <v>40</v>
      </c>
      <c r="D44" s="111">
        <v>109</v>
      </c>
      <c r="E44" s="108">
        <v>4</v>
      </c>
      <c r="F44" s="111">
        <v>1129</v>
      </c>
      <c r="G44" s="112">
        <v>53</v>
      </c>
    </row>
    <row r="45" spans="1:15" ht="15.75" customHeight="1" x14ac:dyDescent="0.3">
      <c r="A45" s="109">
        <v>6</v>
      </c>
      <c r="B45" s="110" t="s">
        <v>772</v>
      </c>
      <c r="C45" s="110" t="s">
        <v>245</v>
      </c>
      <c r="D45" s="111">
        <v>132</v>
      </c>
      <c r="E45" s="108">
        <v>7</v>
      </c>
      <c r="F45" s="111">
        <v>1145</v>
      </c>
      <c r="G45" s="112">
        <v>47</v>
      </c>
    </row>
    <row r="46" spans="1:15" ht="15.75" customHeight="1" x14ac:dyDescent="0.3">
      <c r="A46" s="109">
        <v>3</v>
      </c>
      <c r="B46" s="110" t="s">
        <v>730</v>
      </c>
      <c r="C46" s="110" t="s">
        <v>291</v>
      </c>
      <c r="D46" s="111">
        <v>129</v>
      </c>
      <c r="E46" s="108">
        <v>5</v>
      </c>
      <c r="F46" s="111">
        <v>1108</v>
      </c>
      <c r="G46" s="112">
        <v>41</v>
      </c>
    </row>
    <row r="47" spans="1:15" ht="15.75" customHeight="1" x14ac:dyDescent="0.3">
      <c r="A47" s="109">
        <v>9</v>
      </c>
      <c r="B47" s="110" t="s">
        <v>794</v>
      </c>
      <c r="C47" s="110" t="s">
        <v>216</v>
      </c>
      <c r="D47" s="111">
        <v>109</v>
      </c>
      <c r="E47" s="108">
        <v>4</v>
      </c>
      <c r="F47" s="111">
        <v>1033</v>
      </c>
      <c r="G47" s="112">
        <v>32</v>
      </c>
    </row>
    <row r="48" spans="1:15" ht="15.75" customHeight="1" x14ac:dyDescent="0.3">
      <c r="A48" s="109">
        <v>2</v>
      </c>
      <c r="B48" s="110" t="s">
        <v>1523</v>
      </c>
      <c r="C48" s="110" t="s">
        <v>216</v>
      </c>
      <c r="D48" s="111" t="s">
        <v>30</v>
      </c>
      <c r="E48" s="108">
        <v>0</v>
      </c>
      <c r="F48" s="111">
        <v>238</v>
      </c>
      <c r="G48" s="112">
        <v>10</v>
      </c>
    </row>
    <row r="49" spans="1:7" ht="15.75" customHeight="1" x14ac:dyDescent="0.3">
      <c r="A49" s="301">
        <v>4</v>
      </c>
      <c r="B49" s="302" t="s">
        <v>1524</v>
      </c>
      <c r="C49" s="302" t="s">
        <v>105</v>
      </c>
      <c r="D49" s="305" t="s">
        <v>30</v>
      </c>
      <c r="E49" s="304">
        <v>0</v>
      </c>
      <c r="F49" s="113">
        <v>142</v>
      </c>
      <c r="G49" s="114">
        <v>8</v>
      </c>
    </row>
    <row r="50" spans="1:7" ht="15.75" customHeight="1" x14ac:dyDescent="0.3"/>
    <row r="51" spans="1:7" ht="15.75" customHeight="1" x14ac:dyDescent="0.3">
      <c r="B51" s="92" t="s">
        <v>1526</v>
      </c>
      <c r="F51" s="116" t="s">
        <v>1870</v>
      </c>
    </row>
    <row r="52" spans="1:7" ht="15.75" customHeight="1" x14ac:dyDescent="0.3">
      <c r="B52" s="92" t="s">
        <v>1871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1:G49">
    <sortCondition descending="1" ref="G41"/>
    <sortCondition descending="1" ref="F41"/>
  </sortState>
  <mergeCells count="1">
    <mergeCell ref="J2:O2"/>
  </mergeCells>
  <hyperlinks>
    <hyperlink ref="B2" location="'Index'!A3" tooltip="Go to the Index sheet" display="á" xr:uid="{DA0B081E-A45B-4017-93EA-26D9FF1EBAA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3CA8-E6D4-4C57-9DE2-20478529EC6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3.42578125" style="92" customWidth="1"/>
    <col min="18" max="25" width="8.42578125" style="92"/>
  </cols>
  <sheetData>
    <row r="1" spans="1:25" ht="18" x14ac:dyDescent="0.35">
      <c r="A1" s="88"/>
      <c r="B1" s="89" t="s">
        <v>1476</v>
      </c>
      <c r="C1" s="89"/>
      <c r="D1" s="90"/>
      <c r="E1" s="90"/>
      <c r="F1" s="90" t="s">
        <v>459</v>
      </c>
      <c r="G1" s="90"/>
      <c r="H1" s="90"/>
      <c r="I1" s="91" t="s">
        <v>1477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1541</v>
      </c>
      <c r="D3" s="100"/>
      <c r="E3" s="100" t="s">
        <v>1609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1</v>
      </c>
      <c r="B4" s="233" t="s">
        <v>7</v>
      </c>
      <c r="C4" s="233" t="s">
        <v>8</v>
      </c>
      <c r="D4" s="204" t="s">
        <v>9</v>
      </c>
      <c r="E4" s="204" t="s">
        <v>10</v>
      </c>
      <c r="F4" s="204" t="s">
        <v>11</v>
      </c>
      <c r="G4" s="205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2</v>
      </c>
      <c r="B5" s="411" t="s">
        <v>1479</v>
      </c>
      <c r="C5" s="411" t="s">
        <v>224</v>
      </c>
      <c r="D5" s="413">
        <v>197</v>
      </c>
      <c r="E5" s="310">
        <v>8</v>
      </c>
      <c r="F5" s="297">
        <v>1761</v>
      </c>
      <c r="G5" s="406">
        <v>72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5</v>
      </c>
      <c r="B6" s="312" t="s">
        <v>1481</v>
      </c>
      <c r="C6" s="312" t="s">
        <v>224</v>
      </c>
      <c r="D6" s="313">
        <v>188</v>
      </c>
      <c r="E6" s="314">
        <v>6</v>
      </c>
      <c r="F6" s="125">
        <v>1718</v>
      </c>
      <c r="G6" s="126">
        <v>61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1480</v>
      </c>
      <c r="C7" s="322" t="s">
        <v>224</v>
      </c>
      <c r="D7" s="314">
        <v>184</v>
      </c>
      <c r="E7" s="314">
        <v>5</v>
      </c>
      <c r="F7" s="166">
        <v>1671</v>
      </c>
      <c r="G7" s="167">
        <v>51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4</v>
      </c>
      <c r="B8" s="312" t="s">
        <v>1483</v>
      </c>
      <c r="C8" s="312" t="s">
        <v>655</v>
      </c>
      <c r="D8" s="313">
        <v>189</v>
      </c>
      <c r="E8" s="314">
        <v>7</v>
      </c>
      <c r="F8" s="125">
        <v>1629</v>
      </c>
      <c r="G8" s="126">
        <v>44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7</v>
      </c>
      <c r="B9" s="312" t="s">
        <v>736</v>
      </c>
      <c r="C9" s="312" t="s">
        <v>245</v>
      </c>
      <c r="D9" s="313">
        <v>171</v>
      </c>
      <c r="E9" s="314">
        <v>4</v>
      </c>
      <c r="F9" s="125">
        <v>1584</v>
      </c>
      <c r="G9" s="126">
        <v>39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8</v>
      </c>
      <c r="B10" s="312" t="s">
        <v>1489</v>
      </c>
      <c r="C10" s="312" t="s">
        <v>245</v>
      </c>
      <c r="D10" s="313" t="s">
        <v>30</v>
      </c>
      <c r="E10" s="314">
        <v>0</v>
      </c>
      <c r="F10" s="125">
        <v>194</v>
      </c>
      <c r="G10" s="126">
        <v>7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5">
        <v>3</v>
      </c>
      <c r="B11" s="312" t="s">
        <v>595</v>
      </c>
      <c r="C11" s="312" t="s">
        <v>121</v>
      </c>
      <c r="D11" s="313" t="s">
        <v>30</v>
      </c>
      <c r="E11" s="314">
        <v>0</v>
      </c>
      <c r="F11" s="125">
        <v>0</v>
      </c>
      <c r="G11" s="126"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6">
        <v>6</v>
      </c>
      <c r="B12" s="317" t="s">
        <v>1487</v>
      </c>
      <c r="C12" s="317" t="s">
        <v>655</v>
      </c>
      <c r="D12" s="318" t="s">
        <v>30</v>
      </c>
      <c r="E12" s="319">
        <v>0</v>
      </c>
      <c r="F12" s="127">
        <v>0</v>
      </c>
      <c r="G12" s="128">
        <v>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98"/>
      <c r="B14" s="99" t="s">
        <v>5</v>
      </c>
      <c r="C14" s="100" t="s">
        <v>1542</v>
      </c>
      <c r="D14" s="100"/>
      <c r="E14" s="100" t="s">
        <v>1610</v>
      </c>
      <c r="F14" s="99"/>
      <c r="G14" s="99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88">
        <v>1</v>
      </c>
      <c r="B15" s="233" t="s">
        <v>7</v>
      </c>
      <c r="C15" s="233" t="s">
        <v>8</v>
      </c>
      <c r="D15" s="204" t="s">
        <v>9</v>
      </c>
      <c r="E15" s="204" t="s">
        <v>10</v>
      </c>
      <c r="F15" s="204" t="s">
        <v>11</v>
      </c>
      <c r="G15" s="205" t="s">
        <v>12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410">
        <v>2</v>
      </c>
      <c r="B16" s="411" t="s">
        <v>1485</v>
      </c>
      <c r="C16" s="411" t="s">
        <v>655</v>
      </c>
      <c r="D16" s="413">
        <v>189</v>
      </c>
      <c r="E16" s="310">
        <v>9</v>
      </c>
      <c r="F16" s="297">
        <v>1657</v>
      </c>
      <c r="G16" s="406">
        <v>80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5">
        <v>9</v>
      </c>
      <c r="B17" s="312" t="s">
        <v>1492</v>
      </c>
      <c r="C17" s="312" t="s">
        <v>655</v>
      </c>
      <c r="D17" s="313">
        <v>184</v>
      </c>
      <c r="E17" s="314">
        <v>8</v>
      </c>
      <c r="F17" s="125">
        <v>1590</v>
      </c>
      <c r="G17" s="126">
        <v>66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4</v>
      </c>
      <c r="B18" s="312" t="s">
        <v>1500</v>
      </c>
      <c r="C18" s="312" t="s">
        <v>224</v>
      </c>
      <c r="D18" s="313">
        <v>163</v>
      </c>
      <c r="E18" s="314">
        <v>4</v>
      </c>
      <c r="F18" s="125">
        <v>1519</v>
      </c>
      <c r="G18" s="126">
        <v>50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1">
        <v>8</v>
      </c>
      <c r="B19" s="312" t="s">
        <v>1504</v>
      </c>
      <c r="C19" s="312" t="s">
        <v>29</v>
      </c>
      <c r="D19" s="313">
        <v>171</v>
      </c>
      <c r="E19" s="314">
        <v>6</v>
      </c>
      <c r="F19" s="125">
        <v>1505</v>
      </c>
      <c r="G19" s="126">
        <v>49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5">
        <v>7</v>
      </c>
      <c r="B20" s="312" t="s">
        <v>1505</v>
      </c>
      <c r="C20" s="312" t="s">
        <v>655</v>
      </c>
      <c r="D20" s="313">
        <v>169</v>
      </c>
      <c r="E20" s="314">
        <v>5</v>
      </c>
      <c r="F20" s="125">
        <v>1505</v>
      </c>
      <c r="G20" s="126">
        <v>48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5">
        <v>3</v>
      </c>
      <c r="B21" s="312" t="s">
        <v>1510</v>
      </c>
      <c r="C21" s="312" t="s">
        <v>655</v>
      </c>
      <c r="D21" s="313">
        <v>176</v>
      </c>
      <c r="E21" s="314">
        <v>7</v>
      </c>
      <c r="F21" s="125">
        <v>1504</v>
      </c>
      <c r="G21" s="126">
        <v>48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5">
        <v>5</v>
      </c>
      <c r="B22" s="312" t="s">
        <v>1514</v>
      </c>
      <c r="C22" s="312" t="s">
        <v>245</v>
      </c>
      <c r="D22" s="313">
        <v>150</v>
      </c>
      <c r="E22" s="314">
        <v>1</v>
      </c>
      <c r="F22" s="125">
        <v>1420</v>
      </c>
      <c r="G22" s="126">
        <v>27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15">
        <v>1</v>
      </c>
      <c r="B23" s="322" t="s">
        <v>762</v>
      </c>
      <c r="C23" s="322" t="s">
        <v>245</v>
      </c>
      <c r="D23" s="314">
        <v>157</v>
      </c>
      <c r="E23" s="314">
        <v>3</v>
      </c>
      <c r="F23" s="166">
        <v>1365</v>
      </c>
      <c r="G23" s="167">
        <v>22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16">
        <v>6</v>
      </c>
      <c r="B24" s="317" t="s">
        <v>1525</v>
      </c>
      <c r="C24" s="317" t="s">
        <v>224</v>
      </c>
      <c r="D24" s="318">
        <v>151</v>
      </c>
      <c r="E24" s="319">
        <v>2</v>
      </c>
      <c r="F24" s="127">
        <v>1293</v>
      </c>
      <c r="G24" s="128">
        <v>18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92" t="s">
        <v>181</v>
      </c>
      <c r="F26" s="116" t="s">
        <v>1870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92" t="s">
        <v>1871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/>
  </sheetData>
  <sheetProtection selectLockedCells="1" selectUnlockedCells="1"/>
  <sortState xmlns:xlrd2="http://schemas.microsoft.com/office/spreadsheetml/2017/richdata2" ref="A16:G24">
    <sortCondition descending="1" ref="G16"/>
    <sortCondition descending="1" ref="F16"/>
  </sortState>
  <mergeCells count="1">
    <mergeCell ref="C2:G2"/>
  </mergeCells>
  <hyperlinks>
    <hyperlink ref="B2" location="'Index'!A3" tooltip="Go to the Index sheet" display="á" xr:uid="{364A47B5-8129-487E-B9BC-59F7A999C97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A6E4-3CBA-4142-A7BE-C6DB8CA0682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3.42578125" style="92" customWidth="1"/>
    <col min="18" max="25" width="8.42578125" style="92"/>
  </cols>
  <sheetData>
    <row r="1" spans="1:25" ht="18" x14ac:dyDescent="0.35">
      <c r="A1" s="88"/>
      <c r="B1" s="89" t="s">
        <v>1476</v>
      </c>
      <c r="C1" s="89"/>
      <c r="D1" s="90"/>
      <c r="E1" s="90"/>
      <c r="F1" s="90" t="s">
        <v>150</v>
      </c>
      <c r="G1" s="90"/>
      <c r="H1" s="90"/>
      <c r="I1" s="91" t="s">
        <v>1477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1543</v>
      </c>
      <c r="D3" s="100"/>
      <c r="E3" s="100" t="s">
        <v>1611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1</v>
      </c>
      <c r="B4" s="233" t="s">
        <v>7</v>
      </c>
      <c r="C4" s="233" t="s">
        <v>8</v>
      </c>
      <c r="D4" s="204" t="s">
        <v>9</v>
      </c>
      <c r="E4" s="204" t="s">
        <v>10</v>
      </c>
      <c r="F4" s="204" t="s">
        <v>11</v>
      </c>
      <c r="G4" s="205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7</v>
      </c>
      <c r="B5" s="411" t="s">
        <v>1491</v>
      </c>
      <c r="C5" s="411" t="s">
        <v>261</v>
      </c>
      <c r="D5" s="413">
        <v>193</v>
      </c>
      <c r="E5" s="310">
        <v>7</v>
      </c>
      <c r="F5" s="297">
        <v>1729</v>
      </c>
      <c r="G5" s="406">
        <v>63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3</v>
      </c>
      <c r="B6" s="312" t="s">
        <v>1486</v>
      </c>
      <c r="C6" s="312" t="s">
        <v>644</v>
      </c>
      <c r="D6" s="313">
        <v>189</v>
      </c>
      <c r="E6" s="314">
        <v>6</v>
      </c>
      <c r="F6" s="125">
        <v>1697</v>
      </c>
      <c r="G6" s="126">
        <v>54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13</v>
      </c>
      <c r="C7" s="322" t="s">
        <v>14</v>
      </c>
      <c r="D7" s="314">
        <v>178</v>
      </c>
      <c r="E7" s="314">
        <v>5</v>
      </c>
      <c r="F7" s="166">
        <v>1565</v>
      </c>
      <c r="G7" s="167">
        <v>42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2</v>
      </c>
      <c r="B8" s="312" t="s">
        <v>748</v>
      </c>
      <c r="C8" s="312" t="s">
        <v>245</v>
      </c>
      <c r="D8" s="313">
        <v>167</v>
      </c>
      <c r="E8" s="314">
        <v>3</v>
      </c>
      <c r="F8" s="125">
        <v>1337</v>
      </c>
      <c r="G8" s="126">
        <v>32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6</v>
      </c>
      <c r="B9" s="312" t="s">
        <v>39</v>
      </c>
      <c r="C9" s="312" t="s">
        <v>40</v>
      </c>
      <c r="D9" s="313">
        <v>175</v>
      </c>
      <c r="E9" s="314">
        <v>4</v>
      </c>
      <c r="F9" s="125">
        <v>1468</v>
      </c>
      <c r="G9" s="126">
        <v>30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5</v>
      </c>
      <c r="B10" s="312" t="s">
        <v>1234</v>
      </c>
      <c r="C10" s="312" t="s">
        <v>40</v>
      </c>
      <c r="D10" s="313">
        <v>149</v>
      </c>
      <c r="E10" s="314">
        <v>2</v>
      </c>
      <c r="F10" s="125">
        <v>1349</v>
      </c>
      <c r="G10" s="126">
        <v>22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6">
        <v>4</v>
      </c>
      <c r="B11" s="317" t="s">
        <v>1490</v>
      </c>
      <c r="C11" s="317" t="s">
        <v>121</v>
      </c>
      <c r="D11" s="318" t="s">
        <v>30</v>
      </c>
      <c r="E11" s="319">
        <v>0</v>
      </c>
      <c r="F11" s="127">
        <v>0</v>
      </c>
      <c r="G11" s="128"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98"/>
      <c r="B13" s="99" t="s">
        <v>5</v>
      </c>
      <c r="C13" s="100" t="s">
        <v>1544</v>
      </c>
      <c r="D13" s="100"/>
      <c r="E13" s="100" t="s">
        <v>1612</v>
      </c>
      <c r="F13" s="99"/>
      <c r="G13" s="99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88">
        <v>1</v>
      </c>
      <c r="B14" s="233" t="s">
        <v>7</v>
      </c>
      <c r="C14" s="233" t="s">
        <v>8</v>
      </c>
      <c r="D14" s="204" t="s">
        <v>9</v>
      </c>
      <c r="E14" s="204" t="s">
        <v>10</v>
      </c>
      <c r="F14" s="204" t="s">
        <v>11</v>
      </c>
      <c r="G14" s="205" t="s">
        <v>12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309">
        <v>1</v>
      </c>
      <c r="B15" s="321" t="s">
        <v>684</v>
      </c>
      <c r="C15" s="321" t="s">
        <v>105</v>
      </c>
      <c r="D15" s="310">
        <v>157</v>
      </c>
      <c r="E15" s="310">
        <v>6</v>
      </c>
      <c r="F15" s="299">
        <v>1383</v>
      </c>
      <c r="G15" s="300">
        <v>58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315">
        <v>3</v>
      </c>
      <c r="B16" s="312" t="s">
        <v>244</v>
      </c>
      <c r="C16" s="312" t="s">
        <v>245</v>
      </c>
      <c r="D16" s="313">
        <v>159</v>
      </c>
      <c r="E16" s="314">
        <v>7</v>
      </c>
      <c r="F16" s="125">
        <v>1307</v>
      </c>
      <c r="G16" s="126">
        <v>46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1">
        <v>6</v>
      </c>
      <c r="B17" s="312" t="s">
        <v>95</v>
      </c>
      <c r="C17" s="312" t="s">
        <v>14</v>
      </c>
      <c r="D17" s="313">
        <v>142</v>
      </c>
      <c r="E17" s="314">
        <v>4</v>
      </c>
      <c r="F17" s="125">
        <v>1300</v>
      </c>
      <c r="G17" s="126">
        <v>43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2</v>
      </c>
      <c r="B18" s="312" t="s">
        <v>1518</v>
      </c>
      <c r="C18" s="312" t="s">
        <v>121</v>
      </c>
      <c r="D18" s="313">
        <v>153</v>
      </c>
      <c r="E18" s="314">
        <v>5</v>
      </c>
      <c r="F18" s="125">
        <v>1171</v>
      </c>
      <c r="G18" s="126">
        <v>42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5">
        <v>5</v>
      </c>
      <c r="B19" s="312" t="s">
        <v>740</v>
      </c>
      <c r="C19" s="312" t="s">
        <v>105</v>
      </c>
      <c r="D19" s="313">
        <v>132</v>
      </c>
      <c r="E19" s="314">
        <v>3</v>
      </c>
      <c r="F19" s="125">
        <v>1191</v>
      </c>
      <c r="G19" s="126">
        <v>23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5">
        <v>7</v>
      </c>
      <c r="B20" s="416" t="s">
        <v>94</v>
      </c>
      <c r="C20" s="322" t="s">
        <v>40</v>
      </c>
      <c r="D20" s="314">
        <v>109</v>
      </c>
      <c r="E20" s="314">
        <v>1</v>
      </c>
      <c r="F20" s="125">
        <v>1129</v>
      </c>
      <c r="G20" s="126">
        <v>23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6">
        <v>4</v>
      </c>
      <c r="B21" s="317" t="s">
        <v>772</v>
      </c>
      <c r="C21" s="317" t="s">
        <v>245</v>
      </c>
      <c r="D21" s="318">
        <v>132</v>
      </c>
      <c r="E21" s="319">
        <v>3</v>
      </c>
      <c r="F21" s="127">
        <v>1145</v>
      </c>
      <c r="G21" s="128">
        <v>20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92" t="s">
        <v>181</v>
      </c>
      <c r="F23" s="116" t="s">
        <v>1870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92" t="s">
        <v>1871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/>
  </sheetData>
  <sheetProtection selectLockedCells="1" selectUnlockedCells="1"/>
  <sortState xmlns:xlrd2="http://schemas.microsoft.com/office/spreadsheetml/2017/richdata2" ref="A15:G21">
    <sortCondition descending="1" ref="G15"/>
    <sortCondition descending="1" ref="F15"/>
  </sortState>
  <mergeCells count="1">
    <mergeCell ref="C2:G2"/>
  </mergeCells>
  <hyperlinks>
    <hyperlink ref="B2" location="'Index'!A3" tooltip="Go to the Index sheet" display="á" xr:uid="{CB483570-E072-4680-8E10-D879F6AE7C4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35DC-CE9A-437F-B0BD-5C259CD38C15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1545</v>
      </c>
      <c r="B1" s="89"/>
      <c r="C1" s="89"/>
      <c r="D1" s="90"/>
      <c r="E1" s="90"/>
      <c r="F1" s="90"/>
      <c r="G1" s="130"/>
      <c r="H1" s="90"/>
      <c r="I1" s="91" t="s">
        <v>1477</v>
      </c>
      <c r="J1" s="131">
        <v>4</v>
      </c>
      <c r="K1" s="89"/>
      <c r="L1" s="91">
        <v>204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B2" s="172"/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3</v>
      </c>
      <c r="B3" s="99"/>
      <c r="C3" s="99"/>
      <c r="D3" s="99"/>
      <c r="E3" s="99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96" t="s">
        <v>465</v>
      </c>
      <c r="B4" s="197"/>
      <c r="C4" s="198">
        <v>539</v>
      </c>
      <c r="D4" s="197"/>
      <c r="E4" s="199" t="s">
        <v>12</v>
      </c>
      <c r="F4" s="200">
        <f>SUM(F5:F7)</f>
        <v>514</v>
      </c>
      <c r="G4" s="136" t="s">
        <v>184</v>
      </c>
      <c r="H4" s="196" t="s">
        <v>1546</v>
      </c>
      <c r="I4" s="197"/>
      <c r="J4" s="198">
        <v>564</v>
      </c>
      <c r="K4" s="197"/>
      <c r="L4" s="199" t="s">
        <v>12</v>
      </c>
      <c r="M4" s="200">
        <f>SUM(M5:M7)</f>
        <v>569</v>
      </c>
      <c r="N4"/>
    </row>
    <row r="5" spans="1:25" ht="15.75" customHeight="1" x14ac:dyDescent="0.3">
      <c r="A5" s="148" t="s">
        <v>467</v>
      </c>
      <c r="B5" s="108">
        <v>37</v>
      </c>
      <c r="C5" s="108">
        <v>35</v>
      </c>
      <c r="D5" s="108">
        <v>35</v>
      </c>
      <c r="E5" s="108">
        <v>36</v>
      </c>
      <c r="F5" s="140">
        <f>SUM(B5:E5)</f>
        <v>143</v>
      </c>
      <c r="G5"/>
      <c r="H5" s="148" t="s">
        <v>1480</v>
      </c>
      <c r="I5" s="108">
        <v>45</v>
      </c>
      <c r="J5" s="108">
        <v>45</v>
      </c>
      <c r="K5" s="108">
        <v>47</v>
      </c>
      <c r="L5" s="108">
        <v>47</v>
      </c>
      <c r="M5" s="140">
        <f>SUM(I5:L5)</f>
        <v>184</v>
      </c>
      <c r="N5"/>
    </row>
    <row r="6" spans="1:25" ht="15.75" customHeight="1" x14ac:dyDescent="0.3">
      <c r="A6" s="149" t="s">
        <v>1507</v>
      </c>
      <c r="B6" s="111">
        <v>45</v>
      </c>
      <c r="C6" s="111">
        <v>46</v>
      </c>
      <c r="D6" s="111">
        <v>44</v>
      </c>
      <c r="E6" s="111">
        <v>43</v>
      </c>
      <c r="F6" s="112">
        <f>SUM(B6:E6)</f>
        <v>178</v>
      </c>
      <c r="G6"/>
      <c r="H6" s="149" t="s">
        <v>1479</v>
      </c>
      <c r="I6" s="111">
        <v>49</v>
      </c>
      <c r="J6" s="111">
        <v>49</v>
      </c>
      <c r="K6" s="111">
        <v>49</v>
      </c>
      <c r="L6" s="111">
        <v>50</v>
      </c>
      <c r="M6" s="112">
        <f>SUM(I6:L6)</f>
        <v>197</v>
      </c>
      <c r="N6"/>
    </row>
    <row r="7" spans="1:25" ht="15.75" customHeight="1" x14ac:dyDescent="0.3">
      <c r="A7" s="150" t="s">
        <v>1491</v>
      </c>
      <c r="B7" s="113">
        <v>50</v>
      </c>
      <c r="C7" s="113">
        <v>46</v>
      </c>
      <c r="D7" s="113">
        <v>50</v>
      </c>
      <c r="E7" s="113">
        <v>47</v>
      </c>
      <c r="F7" s="114">
        <f>SUM(B7:E7)</f>
        <v>193</v>
      </c>
      <c r="G7"/>
      <c r="H7" s="150" t="s">
        <v>1481</v>
      </c>
      <c r="I7" s="113">
        <v>46</v>
      </c>
      <c r="J7" s="113">
        <v>48</v>
      </c>
      <c r="K7" s="113">
        <v>47</v>
      </c>
      <c r="L7" s="113">
        <v>47</v>
      </c>
      <c r="M7" s="114">
        <f>SUM(I7:L7)</f>
        <v>188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3"/>
    </row>
    <row r="9" spans="1:25" ht="15.75" customHeight="1" x14ac:dyDescent="0.3">
      <c r="A9" s="196" t="s">
        <v>1547</v>
      </c>
      <c r="B9" s="197"/>
      <c r="C9" s="198">
        <v>480</v>
      </c>
      <c r="D9" s="197"/>
      <c r="E9" s="199" t="s">
        <v>12</v>
      </c>
      <c r="F9" s="200">
        <f>SUM(F10:F12)</f>
        <v>478</v>
      </c>
      <c r="G9" s="136" t="s">
        <v>184</v>
      </c>
      <c r="H9" s="92" t="s">
        <v>1247</v>
      </c>
      <c r="N9"/>
    </row>
    <row r="10" spans="1:25" ht="15.75" customHeight="1" x14ac:dyDescent="0.3">
      <c r="A10" s="148" t="s">
        <v>762</v>
      </c>
      <c r="B10" s="108">
        <v>38</v>
      </c>
      <c r="C10" s="108">
        <v>40</v>
      </c>
      <c r="D10" s="108">
        <v>38</v>
      </c>
      <c r="E10" s="108">
        <v>41</v>
      </c>
      <c r="F10" s="140">
        <f>SUM(B10:E10)</f>
        <v>157</v>
      </c>
      <c r="G10"/>
      <c r="N10"/>
    </row>
    <row r="11" spans="1:25" ht="15.75" customHeight="1" x14ac:dyDescent="0.3">
      <c r="A11" s="149" t="s">
        <v>1514</v>
      </c>
      <c r="B11" s="111">
        <v>42</v>
      </c>
      <c r="C11" s="111">
        <v>40</v>
      </c>
      <c r="D11" s="111">
        <v>35</v>
      </c>
      <c r="E11" s="111">
        <v>33</v>
      </c>
      <c r="F11" s="112">
        <f>SUM(B11:E11)</f>
        <v>150</v>
      </c>
      <c r="G11"/>
      <c r="N11"/>
    </row>
    <row r="12" spans="1:25" ht="15.75" customHeight="1" x14ac:dyDescent="0.3">
      <c r="A12" s="150" t="s">
        <v>736</v>
      </c>
      <c r="B12" s="113">
        <v>43</v>
      </c>
      <c r="C12" s="113">
        <v>40</v>
      </c>
      <c r="D12" s="113">
        <v>42</v>
      </c>
      <c r="E12" s="113">
        <v>46</v>
      </c>
      <c r="F12" s="114">
        <f>SUM(B12:E12)</f>
        <v>171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96" t="s">
        <v>1548</v>
      </c>
      <c r="B14" s="197"/>
      <c r="C14" s="198">
        <v>473</v>
      </c>
      <c r="D14" s="197"/>
      <c r="E14" s="199" t="s">
        <v>12</v>
      </c>
      <c r="F14" s="200">
        <f>SUM(F15:F17)</f>
        <v>468</v>
      </c>
      <c r="G14" s="136" t="s">
        <v>184</v>
      </c>
      <c r="H14" s="92" t="s">
        <v>1549</v>
      </c>
      <c r="J14" s="286">
        <v>476</v>
      </c>
      <c r="M14" s="390">
        <v>476</v>
      </c>
      <c r="N14"/>
    </row>
    <row r="15" spans="1:25" ht="15.75" customHeight="1" x14ac:dyDescent="0.3">
      <c r="A15" s="148" t="s">
        <v>1497</v>
      </c>
      <c r="B15" s="108">
        <v>45</v>
      </c>
      <c r="C15" s="108">
        <v>42</v>
      </c>
      <c r="D15" s="108">
        <v>41</v>
      </c>
      <c r="E15" s="108">
        <v>39</v>
      </c>
      <c r="F15" s="140">
        <f>SUM(B15:E15)</f>
        <v>167</v>
      </c>
      <c r="G15"/>
      <c r="N15"/>
    </row>
    <row r="16" spans="1:25" ht="15.75" customHeight="1" x14ac:dyDescent="0.3">
      <c r="A16" s="149" t="s">
        <v>1503</v>
      </c>
      <c r="B16" s="111">
        <v>49</v>
      </c>
      <c r="C16" s="111">
        <v>37</v>
      </c>
      <c r="D16" s="111">
        <v>30</v>
      </c>
      <c r="E16" s="111">
        <v>36</v>
      </c>
      <c r="F16" s="112">
        <f>SUM(B16:E16)</f>
        <v>152</v>
      </c>
      <c r="G16"/>
      <c r="N16"/>
    </row>
    <row r="17" spans="1:16" ht="15.75" customHeight="1" x14ac:dyDescent="0.3">
      <c r="A17" s="150" t="s">
        <v>1234</v>
      </c>
      <c r="B17" s="113">
        <v>41</v>
      </c>
      <c r="C17" s="113">
        <v>39</v>
      </c>
      <c r="D17" s="113">
        <v>34</v>
      </c>
      <c r="E17" s="113">
        <v>35</v>
      </c>
      <c r="F17" s="114">
        <f>SUM(B17:E17)</f>
        <v>149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203" t="s">
        <v>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</row>
    <row r="20" spans="1:16" ht="15.75" customHeight="1" x14ac:dyDescent="0.3">
      <c r="B20" s="100" t="s">
        <v>1550</v>
      </c>
      <c r="H20" s="437" t="s">
        <v>1546</v>
      </c>
      <c r="I20" s="108">
        <v>9</v>
      </c>
      <c r="J20" s="108">
        <v>9</v>
      </c>
      <c r="K20" s="108"/>
      <c r="L20" s="108"/>
      <c r="M20" s="108">
        <v>5150</v>
      </c>
      <c r="N20" s="140">
        <v>18</v>
      </c>
    </row>
    <row r="21" spans="1:16" ht="15.75" customHeight="1" x14ac:dyDescent="0.3">
      <c r="B21" s="292" t="s">
        <v>1761</v>
      </c>
      <c r="H21" s="149" t="s">
        <v>465</v>
      </c>
      <c r="I21" s="166">
        <v>9</v>
      </c>
      <c r="J21" s="166">
        <v>7</v>
      </c>
      <c r="K21" s="166"/>
      <c r="L21" s="166">
        <v>2</v>
      </c>
      <c r="M21" s="166">
        <v>4867</v>
      </c>
      <c r="N21" s="167">
        <v>14</v>
      </c>
    </row>
    <row r="22" spans="1:16" ht="15.75" customHeight="1" x14ac:dyDescent="0.3">
      <c r="B22" s="100" t="s">
        <v>1758</v>
      </c>
      <c r="H22" s="149" t="s">
        <v>1547</v>
      </c>
      <c r="I22" s="111">
        <v>9</v>
      </c>
      <c r="J22" s="111">
        <v>5</v>
      </c>
      <c r="K22" s="111"/>
      <c r="L22" s="111">
        <v>4</v>
      </c>
      <c r="M22" s="111">
        <v>4369</v>
      </c>
      <c r="N22" s="112">
        <v>10</v>
      </c>
    </row>
    <row r="23" spans="1:16" ht="15.75" customHeight="1" x14ac:dyDescent="0.3">
      <c r="H23" s="149" t="s">
        <v>1549</v>
      </c>
      <c r="I23" s="111">
        <v>9</v>
      </c>
      <c r="J23" s="111">
        <v>5</v>
      </c>
      <c r="K23" s="111"/>
      <c r="L23" s="111">
        <v>4</v>
      </c>
      <c r="M23" s="111">
        <v>4284</v>
      </c>
      <c r="N23" s="112">
        <v>10</v>
      </c>
    </row>
    <row r="24" spans="1:16" ht="15.75" customHeight="1" x14ac:dyDescent="0.3">
      <c r="H24" s="149" t="s">
        <v>1548</v>
      </c>
      <c r="I24" s="111">
        <v>9</v>
      </c>
      <c r="J24" s="111">
        <v>1</v>
      </c>
      <c r="K24" s="111"/>
      <c r="L24" s="111">
        <v>8</v>
      </c>
      <c r="M24" s="111">
        <v>4048</v>
      </c>
      <c r="N24" s="112">
        <v>2</v>
      </c>
    </row>
    <row r="25" spans="1:16" ht="15.75" customHeight="1" x14ac:dyDescent="0.3">
      <c r="H25" s="150" t="s">
        <v>1247</v>
      </c>
      <c r="I25" s="113"/>
      <c r="J25" s="113"/>
      <c r="K25" s="113"/>
      <c r="L25" s="113"/>
      <c r="M25" s="113"/>
      <c r="N25" s="114"/>
    </row>
    <row r="26" spans="1:16" ht="15.75" customHeight="1" x14ac:dyDescent="0.3">
      <c r="H26" s="174"/>
    </row>
    <row r="27" spans="1:16" ht="15.75" customHeight="1" x14ac:dyDescent="0.3">
      <c r="A27" s="92" t="s">
        <v>1526</v>
      </c>
      <c r="E27" s="93"/>
      <c r="G27" s="161" t="s">
        <v>1870</v>
      </c>
      <c r="P27" s="153"/>
    </row>
    <row r="28" spans="1:16" ht="15.75" customHeight="1" x14ac:dyDescent="0.3">
      <c r="A28" s="92" t="s">
        <v>1871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43288C80-4BF8-433D-B1E2-0737F351A91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0F10-9D44-4C7E-9D36-48BF86F2057A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3.42578125" style="92" customWidth="1"/>
    <col min="18" max="25" width="8.42578125" style="92"/>
  </cols>
  <sheetData>
    <row r="1" spans="1:25" ht="18" x14ac:dyDescent="0.35">
      <c r="A1" s="88"/>
      <c r="B1" s="89" t="s">
        <v>1527</v>
      </c>
      <c r="C1" s="89"/>
      <c r="D1" s="90"/>
      <c r="E1" s="90"/>
      <c r="F1" s="90"/>
      <c r="G1" s="90"/>
      <c r="H1" s="90"/>
      <c r="I1" s="91" t="s">
        <v>1477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</row>
    <row r="3" spans="1:25" ht="15.75" customHeight="1" x14ac:dyDescent="0.3">
      <c r="A3" s="98"/>
      <c r="B3" s="99" t="s">
        <v>3</v>
      </c>
      <c r="C3" s="100" t="s">
        <v>1528</v>
      </c>
      <c r="D3" s="100"/>
      <c r="E3" s="100" t="s">
        <v>1613</v>
      </c>
      <c r="F3" s="99"/>
      <c r="G3" s="99"/>
      <c r="I3" s="92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1</v>
      </c>
      <c r="B4" s="233" t="s">
        <v>7</v>
      </c>
      <c r="C4" s="233" t="s">
        <v>8</v>
      </c>
      <c r="D4" s="204" t="s">
        <v>9</v>
      </c>
      <c r="E4" s="204" t="s">
        <v>10</v>
      </c>
      <c r="F4" s="204" t="s">
        <v>11</v>
      </c>
      <c r="G4" s="205" t="s">
        <v>12</v>
      </c>
      <c r="I4" s="92"/>
    </row>
    <row r="5" spans="1:25" ht="15.75" customHeight="1" x14ac:dyDescent="0.3">
      <c r="A5" s="295">
        <v>6</v>
      </c>
      <c r="B5" s="296" t="s">
        <v>254</v>
      </c>
      <c r="C5" s="296" t="s">
        <v>245</v>
      </c>
      <c r="D5" s="298">
        <v>193</v>
      </c>
      <c r="E5" s="298">
        <v>8</v>
      </c>
      <c r="F5" s="298">
        <v>1740</v>
      </c>
      <c r="G5" s="403">
        <v>70</v>
      </c>
      <c r="I5" s="92"/>
    </row>
    <row r="6" spans="1:25" ht="15.75" customHeight="1" x14ac:dyDescent="0.3">
      <c r="A6" s="109">
        <v>5</v>
      </c>
      <c r="B6" s="110" t="s">
        <v>244</v>
      </c>
      <c r="C6" s="110" t="s">
        <v>245</v>
      </c>
      <c r="D6" s="111">
        <v>192</v>
      </c>
      <c r="E6" s="108">
        <v>6</v>
      </c>
      <c r="F6" s="111">
        <v>1706</v>
      </c>
      <c r="G6" s="112">
        <v>55</v>
      </c>
      <c r="I6" s="92"/>
    </row>
    <row r="7" spans="1:25" ht="15.75" customHeight="1" x14ac:dyDescent="0.3">
      <c r="A7" s="109">
        <v>1</v>
      </c>
      <c r="B7" s="110" t="s">
        <v>249</v>
      </c>
      <c r="C7" s="110" t="s">
        <v>224</v>
      </c>
      <c r="D7" s="111">
        <v>193</v>
      </c>
      <c r="E7" s="108">
        <v>8</v>
      </c>
      <c r="F7" s="166">
        <v>1697</v>
      </c>
      <c r="G7" s="167">
        <v>52</v>
      </c>
      <c r="J7" s="151"/>
    </row>
    <row r="8" spans="1:25" ht="15.75" customHeight="1" x14ac:dyDescent="0.3">
      <c r="A8" s="109">
        <v>7</v>
      </c>
      <c r="B8" s="110" t="s">
        <v>1506</v>
      </c>
      <c r="C8" s="110" t="s">
        <v>245</v>
      </c>
      <c r="D8" s="111">
        <v>184</v>
      </c>
      <c r="E8" s="108">
        <v>5</v>
      </c>
      <c r="F8" s="111">
        <v>1666</v>
      </c>
      <c r="G8" s="112">
        <v>45</v>
      </c>
    </row>
    <row r="9" spans="1:25" ht="15.75" customHeight="1" x14ac:dyDescent="0.3">
      <c r="A9" s="109">
        <v>8</v>
      </c>
      <c r="B9" s="110" t="s">
        <v>1530</v>
      </c>
      <c r="C9" s="110" t="s">
        <v>235</v>
      </c>
      <c r="D9" s="111">
        <v>165</v>
      </c>
      <c r="E9" s="108">
        <v>3</v>
      </c>
      <c r="F9" s="111">
        <v>1645</v>
      </c>
      <c r="G9" s="112">
        <v>41</v>
      </c>
      <c r="I9" s="92"/>
    </row>
    <row r="10" spans="1:25" ht="15.75" customHeight="1" x14ac:dyDescent="0.3">
      <c r="A10" s="109">
        <v>3</v>
      </c>
      <c r="B10" s="110" t="s">
        <v>1529</v>
      </c>
      <c r="C10" s="110" t="s">
        <v>224</v>
      </c>
      <c r="D10" s="111">
        <v>182</v>
      </c>
      <c r="E10" s="108">
        <v>4</v>
      </c>
      <c r="F10" s="111">
        <v>1633</v>
      </c>
      <c r="G10" s="112">
        <v>32</v>
      </c>
      <c r="I10" s="92"/>
    </row>
    <row r="11" spans="1:25" ht="15.75" customHeight="1" x14ac:dyDescent="0.3">
      <c r="A11" s="109">
        <v>4</v>
      </c>
      <c r="B11" s="110" t="s">
        <v>272</v>
      </c>
      <c r="C11" s="110" t="s">
        <v>273</v>
      </c>
      <c r="D11" s="111" t="s">
        <v>30</v>
      </c>
      <c r="E11" s="108">
        <v>0</v>
      </c>
      <c r="F11" s="111">
        <v>1265</v>
      </c>
      <c r="G11" s="112">
        <v>23</v>
      </c>
      <c r="I11" s="92"/>
    </row>
    <row r="12" spans="1:25" ht="15.75" customHeight="1" x14ac:dyDescent="0.3">
      <c r="A12" s="301">
        <v>2</v>
      </c>
      <c r="B12" s="302" t="s">
        <v>271</v>
      </c>
      <c r="C12" s="302" t="s">
        <v>235</v>
      </c>
      <c r="D12" s="305" t="s">
        <v>30</v>
      </c>
      <c r="E12" s="304">
        <v>0</v>
      </c>
      <c r="F12" s="113">
        <v>538</v>
      </c>
      <c r="G12" s="114">
        <v>6</v>
      </c>
      <c r="I12" s="92"/>
    </row>
    <row r="13" spans="1:25" ht="15.75" customHeight="1" x14ac:dyDescent="0.3"/>
    <row r="14" spans="1:25" ht="15.75" customHeight="1" x14ac:dyDescent="0.3">
      <c r="A14" s="98"/>
      <c r="B14" s="99" t="s">
        <v>5</v>
      </c>
      <c r="C14" s="100" t="s">
        <v>1531</v>
      </c>
      <c r="D14" s="100"/>
      <c r="E14" s="100" t="s">
        <v>1614</v>
      </c>
      <c r="F14" s="99"/>
      <c r="G14" s="99"/>
    </row>
    <row r="15" spans="1:25" ht="15.75" customHeight="1" x14ac:dyDescent="0.3">
      <c r="A15" s="188">
        <v>1</v>
      </c>
      <c r="B15" s="233" t="s">
        <v>7</v>
      </c>
      <c r="C15" s="233" t="s">
        <v>8</v>
      </c>
      <c r="D15" s="204" t="s">
        <v>9</v>
      </c>
      <c r="E15" s="204" t="s">
        <v>10</v>
      </c>
      <c r="F15" s="204" t="s">
        <v>11</v>
      </c>
      <c r="G15" s="205" t="s">
        <v>12</v>
      </c>
    </row>
    <row r="16" spans="1:25" ht="15.75" customHeight="1" x14ac:dyDescent="0.3">
      <c r="A16" s="295">
        <v>5</v>
      </c>
      <c r="B16" s="296" t="s">
        <v>229</v>
      </c>
      <c r="C16" s="296" t="s">
        <v>133</v>
      </c>
      <c r="D16" s="298">
        <v>193</v>
      </c>
      <c r="E16" s="298">
        <v>8</v>
      </c>
      <c r="F16" s="298">
        <v>1693</v>
      </c>
      <c r="G16" s="403">
        <v>72</v>
      </c>
    </row>
    <row r="17" spans="1:7" ht="15.75" customHeight="1" x14ac:dyDescent="0.3">
      <c r="A17" s="109">
        <v>1</v>
      </c>
      <c r="B17" s="110" t="s">
        <v>1532</v>
      </c>
      <c r="C17" s="110" t="s">
        <v>245</v>
      </c>
      <c r="D17" s="111">
        <v>177</v>
      </c>
      <c r="E17" s="108">
        <v>7</v>
      </c>
      <c r="F17" s="166">
        <v>1580</v>
      </c>
      <c r="G17" s="167">
        <v>50</v>
      </c>
    </row>
    <row r="18" spans="1:7" ht="15.75" customHeight="1" x14ac:dyDescent="0.3">
      <c r="A18" s="109">
        <v>3</v>
      </c>
      <c r="B18" s="110" t="s">
        <v>715</v>
      </c>
      <c r="C18" s="110" t="s">
        <v>105</v>
      </c>
      <c r="D18" s="111">
        <v>165</v>
      </c>
      <c r="E18" s="108">
        <v>4</v>
      </c>
      <c r="F18" s="111">
        <v>1575</v>
      </c>
      <c r="G18" s="112">
        <v>49</v>
      </c>
    </row>
    <row r="19" spans="1:7" ht="15.75" customHeight="1" x14ac:dyDescent="0.3">
      <c r="A19" s="109">
        <v>8</v>
      </c>
      <c r="B19" s="110" t="s">
        <v>256</v>
      </c>
      <c r="C19" s="110" t="s">
        <v>235</v>
      </c>
      <c r="D19" s="111">
        <v>177</v>
      </c>
      <c r="E19" s="108">
        <v>7</v>
      </c>
      <c r="F19" s="111">
        <v>1594</v>
      </c>
      <c r="G19" s="112">
        <v>48</v>
      </c>
    </row>
    <row r="20" spans="1:7" ht="15.75" customHeight="1" x14ac:dyDescent="0.3">
      <c r="A20" s="109">
        <v>2</v>
      </c>
      <c r="B20" s="110" t="s">
        <v>681</v>
      </c>
      <c r="C20" s="110" t="s">
        <v>176</v>
      </c>
      <c r="D20" s="111" t="s">
        <v>30</v>
      </c>
      <c r="E20" s="108">
        <v>0</v>
      </c>
      <c r="F20" s="111">
        <v>1084</v>
      </c>
      <c r="G20" s="112">
        <v>38</v>
      </c>
    </row>
    <row r="21" spans="1:7" ht="15.75" customHeight="1" x14ac:dyDescent="0.3">
      <c r="A21" s="109">
        <v>4</v>
      </c>
      <c r="B21" s="110" t="s">
        <v>1533</v>
      </c>
      <c r="C21" s="110" t="s">
        <v>245</v>
      </c>
      <c r="D21" s="111">
        <v>173</v>
      </c>
      <c r="E21" s="108">
        <v>5</v>
      </c>
      <c r="F21" s="111">
        <v>1519</v>
      </c>
      <c r="G21" s="112">
        <v>31</v>
      </c>
    </row>
    <row r="22" spans="1:7" ht="15.75" customHeight="1" x14ac:dyDescent="0.3">
      <c r="A22" s="109">
        <v>7</v>
      </c>
      <c r="B22" s="110" t="s">
        <v>1534</v>
      </c>
      <c r="C22" s="110" t="s">
        <v>80</v>
      </c>
      <c r="D22" s="111">
        <v>157</v>
      </c>
      <c r="E22" s="108">
        <v>3</v>
      </c>
      <c r="F22" s="111">
        <v>1498</v>
      </c>
      <c r="G22" s="112">
        <v>30</v>
      </c>
    </row>
    <row r="23" spans="1:7" ht="15.75" customHeight="1" x14ac:dyDescent="0.3">
      <c r="A23" s="301">
        <v>6</v>
      </c>
      <c r="B23" s="302" t="s">
        <v>264</v>
      </c>
      <c r="C23" s="302" t="s">
        <v>235</v>
      </c>
      <c r="D23" s="305" t="s">
        <v>30</v>
      </c>
      <c r="E23" s="304">
        <v>0</v>
      </c>
      <c r="F23" s="113">
        <v>174</v>
      </c>
      <c r="G23" s="114">
        <v>2</v>
      </c>
    </row>
    <row r="24" spans="1:7" ht="15.75" customHeight="1" x14ac:dyDescent="0.3"/>
    <row r="25" spans="1:7" ht="15.75" customHeight="1" x14ac:dyDescent="0.3">
      <c r="A25" s="98"/>
      <c r="B25" s="99" t="s">
        <v>46</v>
      </c>
      <c r="C25" s="100" t="s">
        <v>1535</v>
      </c>
      <c r="D25" s="100"/>
      <c r="E25" s="100" t="s">
        <v>1615</v>
      </c>
      <c r="F25" s="99"/>
      <c r="G25" s="99"/>
    </row>
    <row r="26" spans="1:7" ht="15.75" customHeight="1" x14ac:dyDescent="0.3">
      <c r="A26" s="188">
        <v>1</v>
      </c>
      <c r="B26" s="233" t="s">
        <v>7</v>
      </c>
      <c r="C26" s="233" t="s">
        <v>8</v>
      </c>
      <c r="D26" s="204" t="s">
        <v>9</v>
      </c>
      <c r="E26" s="204" t="s">
        <v>10</v>
      </c>
      <c r="F26" s="204" t="s">
        <v>11</v>
      </c>
      <c r="G26" s="205" t="s">
        <v>12</v>
      </c>
    </row>
    <row r="27" spans="1:7" ht="15.75" customHeight="1" x14ac:dyDescent="0.3">
      <c r="A27" s="295">
        <v>2</v>
      </c>
      <c r="B27" s="296" t="s">
        <v>1537</v>
      </c>
      <c r="C27" s="296" t="s">
        <v>245</v>
      </c>
      <c r="D27" s="298">
        <v>175</v>
      </c>
      <c r="E27" s="298">
        <v>7</v>
      </c>
      <c r="F27" s="298">
        <v>1588</v>
      </c>
      <c r="G27" s="403">
        <v>67</v>
      </c>
    </row>
    <row r="28" spans="1:7" ht="15.75" customHeight="1" x14ac:dyDescent="0.3">
      <c r="A28" s="109">
        <v>1</v>
      </c>
      <c r="B28" s="110" t="s">
        <v>1536</v>
      </c>
      <c r="C28" s="110" t="s">
        <v>245</v>
      </c>
      <c r="D28" s="111">
        <v>177</v>
      </c>
      <c r="E28" s="108">
        <v>8</v>
      </c>
      <c r="F28" s="166">
        <v>1493</v>
      </c>
      <c r="G28" s="167">
        <v>56</v>
      </c>
    </row>
    <row r="29" spans="1:7" ht="15.75" customHeight="1" x14ac:dyDescent="0.3">
      <c r="A29" s="109">
        <v>8</v>
      </c>
      <c r="B29" s="110" t="s">
        <v>246</v>
      </c>
      <c r="C29" s="110" t="s">
        <v>235</v>
      </c>
      <c r="D29" s="111">
        <v>168</v>
      </c>
      <c r="E29" s="108">
        <v>4</v>
      </c>
      <c r="F29" s="111">
        <v>1476</v>
      </c>
      <c r="G29" s="112">
        <v>56</v>
      </c>
    </row>
    <row r="30" spans="1:7" ht="15.75" customHeight="1" x14ac:dyDescent="0.3">
      <c r="A30" s="109">
        <v>3</v>
      </c>
      <c r="B30" s="110" t="s">
        <v>1304</v>
      </c>
      <c r="C30" s="110" t="s">
        <v>235</v>
      </c>
      <c r="D30" s="111">
        <v>172</v>
      </c>
      <c r="E30" s="108">
        <v>6</v>
      </c>
      <c r="F30" s="111">
        <v>1287</v>
      </c>
      <c r="G30" s="112">
        <v>48</v>
      </c>
    </row>
    <row r="31" spans="1:7" ht="15.75" customHeight="1" x14ac:dyDescent="0.3">
      <c r="A31" s="109">
        <v>5</v>
      </c>
      <c r="B31" s="110" t="s">
        <v>1151</v>
      </c>
      <c r="C31" s="110" t="s">
        <v>16</v>
      </c>
      <c r="D31" s="111">
        <v>169</v>
      </c>
      <c r="E31" s="108">
        <v>5</v>
      </c>
      <c r="F31" s="111">
        <v>1260</v>
      </c>
      <c r="G31" s="112">
        <v>35</v>
      </c>
    </row>
    <row r="32" spans="1:7" ht="15.75" customHeight="1" x14ac:dyDescent="0.3">
      <c r="A32" s="109">
        <v>7</v>
      </c>
      <c r="B32" s="110" t="s">
        <v>722</v>
      </c>
      <c r="C32" s="110" t="s">
        <v>263</v>
      </c>
      <c r="D32" s="111">
        <v>128</v>
      </c>
      <c r="E32" s="108">
        <v>3</v>
      </c>
      <c r="F32" s="111">
        <v>1094</v>
      </c>
      <c r="G32" s="112">
        <v>30</v>
      </c>
    </row>
    <row r="33" spans="1:7" ht="15.75" customHeight="1" x14ac:dyDescent="0.3">
      <c r="A33" s="109">
        <v>4</v>
      </c>
      <c r="B33" s="110" t="s">
        <v>1538</v>
      </c>
      <c r="C33" s="110" t="s">
        <v>245</v>
      </c>
      <c r="D33" s="111" t="s">
        <v>30</v>
      </c>
      <c r="E33" s="108">
        <v>0</v>
      </c>
      <c r="F33" s="111">
        <v>0</v>
      </c>
      <c r="G33" s="112">
        <v>0</v>
      </c>
    </row>
    <row r="34" spans="1:7" ht="15.75" customHeight="1" x14ac:dyDescent="0.3">
      <c r="A34" s="301">
        <v>6</v>
      </c>
      <c r="B34" s="302" t="s">
        <v>1539</v>
      </c>
      <c r="C34" s="302" t="s">
        <v>40</v>
      </c>
      <c r="D34" s="305" t="s">
        <v>30</v>
      </c>
      <c r="E34" s="304">
        <v>0</v>
      </c>
      <c r="F34" s="113">
        <v>0</v>
      </c>
      <c r="G34" s="114">
        <v>0</v>
      </c>
    </row>
    <row r="35" spans="1:7" ht="15.75" customHeight="1" x14ac:dyDescent="0.3"/>
    <row r="36" spans="1:7" ht="15.75" customHeight="1" x14ac:dyDescent="0.3">
      <c r="B36" s="92" t="s">
        <v>1526</v>
      </c>
      <c r="F36" s="116" t="s">
        <v>1870</v>
      </c>
    </row>
    <row r="37" spans="1:7" ht="15.75" customHeight="1" x14ac:dyDescent="0.3">
      <c r="B37" s="92" t="s">
        <v>1871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27:G34">
    <sortCondition descending="1" ref="G27"/>
    <sortCondition descending="1" ref="F27"/>
  </sortState>
  <mergeCells count="1">
    <mergeCell ref="C2:G2"/>
  </mergeCells>
  <hyperlinks>
    <hyperlink ref="B2" location="'Index'!A3" tooltip="Go to the Index sheet" display="á" xr:uid="{157D9B93-FE30-445E-8EE6-6B415E6D808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DAB1-7E05-4B6A-A436-94804AAA0CC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3.42578125" style="92" customWidth="1"/>
    <col min="18" max="25" width="8.42578125" style="92"/>
  </cols>
  <sheetData>
    <row r="1" spans="1:25" ht="18" x14ac:dyDescent="0.35">
      <c r="A1" s="88"/>
      <c r="B1" s="89" t="s">
        <v>1527</v>
      </c>
      <c r="C1" s="89"/>
      <c r="D1" s="90"/>
      <c r="E1" s="90"/>
      <c r="F1" s="90" t="s">
        <v>150</v>
      </c>
      <c r="G1" s="90"/>
      <c r="H1" s="90"/>
      <c r="I1" s="91" t="s">
        <v>1477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949</v>
      </c>
      <c r="D3" s="100"/>
      <c r="E3" s="100" t="s">
        <v>1616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1</v>
      </c>
      <c r="B4" s="233" t="s">
        <v>7</v>
      </c>
      <c r="C4" s="233" t="s">
        <v>8</v>
      </c>
      <c r="D4" s="204" t="s">
        <v>9</v>
      </c>
      <c r="E4" s="204" t="s">
        <v>10</v>
      </c>
      <c r="F4" s="204" t="s">
        <v>11</v>
      </c>
      <c r="G4" s="205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5</v>
      </c>
      <c r="B5" s="411" t="s">
        <v>254</v>
      </c>
      <c r="C5" s="411" t="s">
        <v>245</v>
      </c>
      <c r="D5" s="413">
        <v>193</v>
      </c>
      <c r="E5" s="310">
        <v>7</v>
      </c>
      <c r="F5" s="297">
        <v>1740</v>
      </c>
      <c r="G5" s="406">
        <v>61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4</v>
      </c>
      <c r="B6" s="312" t="s">
        <v>244</v>
      </c>
      <c r="C6" s="312" t="s">
        <v>245</v>
      </c>
      <c r="D6" s="313">
        <v>192</v>
      </c>
      <c r="E6" s="314">
        <v>6</v>
      </c>
      <c r="F6" s="125">
        <v>1706</v>
      </c>
      <c r="G6" s="126">
        <v>52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6</v>
      </c>
      <c r="B7" s="312" t="s">
        <v>1506</v>
      </c>
      <c r="C7" s="312" t="s">
        <v>245</v>
      </c>
      <c r="D7" s="313">
        <v>184</v>
      </c>
      <c r="E7" s="314">
        <v>5</v>
      </c>
      <c r="F7" s="125">
        <v>1666</v>
      </c>
      <c r="G7" s="126">
        <v>43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7</v>
      </c>
      <c r="B8" s="312" t="s">
        <v>1530</v>
      </c>
      <c r="C8" s="312" t="s">
        <v>235</v>
      </c>
      <c r="D8" s="313">
        <v>165</v>
      </c>
      <c r="E8" s="314">
        <v>3</v>
      </c>
      <c r="F8" s="125">
        <v>1645</v>
      </c>
      <c r="G8" s="126">
        <v>40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2</v>
      </c>
      <c r="B9" s="312" t="s">
        <v>1529</v>
      </c>
      <c r="C9" s="312" t="s">
        <v>224</v>
      </c>
      <c r="D9" s="313">
        <v>182</v>
      </c>
      <c r="E9" s="314">
        <v>4</v>
      </c>
      <c r="F9" s="125">
        <v>1633</v>
      </c>
      <c r="G9" s="126">
        <v>32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1</v>
      </c>
      <c r="B10" s="322" t="s">
        <v>271</v>
      </c>
      <c r="C10" s="322" t="s">
        <v>235</v>
      </c>
      <c r="D10" s="314" t="s">
        <v>30</v>
      </c>
      <c r="E10" s="314">
        <v>0</v>
      </c>
      <c r="F10" s="166">
        <v>538</v>
      </c>
      <c r="G10" s="167">
        <v>8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0">
        <v>3</v>
      </c>
      <c r="B11" s="317" t="s">
        <v>272</v>
      </c>
      <c r="C11" s="317" t="s">
        <v>273</v>
      </c>
      <c r="D11" s="318" t="s">
        <v>280</v>
      </c>
      <c r="E11" s="319">
        <v>0</v>
      </c>
      <c r="F11" s="127">
        <v>0</v>
      </c>
      <c r="G11" s="128"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98"/>
      <c r="B13" s="99" t="s">
        <v>5</v>
      </c>
      <c r="C13" s="100" t="s">
        <v>1540</v>
      </c>
      <c r="D13" s="100"/>
      <c r="E13" s="100" t="s">
        <v>1617</v>
      </c>
      <c r="F13" s="99"/>
      <c r="G13" s="99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88">
        <v>1</v>
      </c>
      <c r="B14" s="233" t="s">
        <v>7</v>
      </c>
      <c r="C14" s="233" t="s">
        <v>8</v>
      </c>
      <c r="D14" s="204" t="s">
        <v>9</v>
      </c>
      <c r="E14" s="204" t="s">
        <v>10</v>
      </c>
      <c r="F14" s="204" t="s">
        <v>11</v>
      </c>
      <c r="G14" s="205" t="s">
        <v>12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410">
        <v>6</v>
      </c>
      <c r="B15" s="411" t="s">
        <v>229</v>
      </c>
      <c r="C15" s="411" t="s">
        <v>133</v>
      </c>
      <c r="D15" s="413">
        <v>193</v>
      </c>
      <c r="E15" s="310">
        <v>6</v>
      </c>
      <c r="F15" s="297">
        <v>1693</v>
      </c>
      <c r="G15" s="406">
        <v>54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315">
        <v>1</v>
      </c>
      <c r="B16" s="322" t="s">
        <v>1537</v>
      </c>
      <c r="C16" s="322" t="s">
        <v>245</v>
      </c>
      <c r="D16" s="314">
        <v>175</v>
      </c>
      <c r="E16" s="314">
        <v>4</v>
      </c>
      <c r="F16" s="166">
        <v>1588</v>
      </c>
      <c r="G16" s="167">
        <v>36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1">
        <v>2</v>
      </c>
      <c r="B17" s="312" t="s">
        <v>1532</v>
      </c>
      <c r="C17" s="312" t="s">
        <v>245</v>
      </c>
      <c r="D17" s="313">
        <v>177</v>
      </c>
      <c r="E17" s="314">
        <v>5</v>
      </c>
      <c r="F17" s="125">
        <v>1580</v>
      </c>
      <c r="G17" s="126">
        <v>31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4</v>
      </c>
      <c r="B18" s="312" t="s">
        <v>715</v>
      </c>
      <c r="C18" s="312" t="s">
        <v>105</v>
      </c>
      <c r="D18" s="313">
        <v>165</v>
      </c>
      <c r="E18" s="314">
        <v>2</v>
      </c>
      <c r="F18" s="125">
        <v>1575</v>
      </c>
      <c r="G18" s="126">
        <v>29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5">
        <v>3</v>
      </c>
      <c r="B19" s="312" t="s">
        <v>681</v>
      </c>
      <c r="C19" s="312" t="s">
        <v>176</v>
      </c>
      <c r="D19" s="313" t="s">
        <v>30</v>
      </c>
      <c r="E19" s="314">
        <v>0</v>
      </c>
      <c r="F19" s="125">
        <v>1084</v>
      </c>
      <c r="G19" s="126">
        <v>27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20">
        <v>5</v>
      </c>
      <c r="B20" s="317" t="s">
        <v>1151</v>
      </c>
      <c r="C20" s="317" t="s">
        <v>16</v>
      </c>
      <c r="D20" s="318">
        <v>169</v>
      </c>
      <c r="E20" s="319">
        <v>3</v>
      </c>
      <c r="F20" s="127">
        <v>1260</v>
      </c>
      <c r="G20" s="128">
        <v>13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92" t="s">
        <v>181</v>
      </c>
      <c r="F22" s="116" t="s">
        <v>1870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92" t="s">
        <v>1871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15:G20">
    <sortCondition descending="1" ref="G15"/>
    <sortCondition descending="1" ref="F15"/>
  </sortState>
  <mergeCells count="1">
    <mergeCell ref="C2:G2"/>
  </mergeCells>
  <hyperlinks>
    <hyperlink ref="B2" location="'Index'!A3" tooltip="Go to the Index sheet" display="á" xr:uid="{1E216187-D416-4242-9E75-733A615D8BC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CECA-4F53-4002-A87F-BF381D898700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18.7109375" style="92" customWidth="1"/>
    <col min="14" max="19" width="5" style="92" customWidth="1"/>
    <col min="20" max="25" width="4.140625" style="92" customWidth="1"/>
    <col min="26" max="27" width="4.140625" customWidth="1"/>
  </cols>
  <sheetData>
    <row r="1" spans="1:25" ht="18" x14ac:dyDescent="0.35">
      <c r="A1" s="88"/>
      <c r="B1" s="89" t="s">
        <v>1441</v>
      </c>
      <c r="C1" s="89"/>
      <c r="D1" s="90"/>
      <c r="E1" s="90"/>
      <c r="F1" s="90"/>
      <c r="G1" s="90"/>
      <c r="H1" s="90"/>
      <c r="I1" s="91" t="s">
        <v>1442</v>
      </c>
      <c r="J1" s="89"/>
      <c r="K1" s="90"/>
      <c r="L1" s="91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257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1443</v>
      </c>
      <c r="D3" s="100"/>
      <c r="E3" s="100" t="s">
        <v>1669</v>
      </c>
      <c r="F3" s="99"/>
      <c r="G3" s="99"/>
      <c r="H3" s="99"/>
      <c r="I3" s="99"/>
      <c r="J3" s="98"/>
      <c r="K3" s="92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9</v>
      </c>
      <c r="B5" s="296" t="s">
        <v>674</v>
      </c>
      <c r="C5" s="296" t="s">
        <v>45</v>
      </c>
      <c r="D5" s="298">
        <v>89</v>
      </c>
      <c r="E5" s="298">
        <v>92</v>
      </c>
      <c r="F5" s="298">
        <f>SUM(D5:E5)</f>
        <v>181</v>
      </c>
      <c r="G5" s="298">
        <v>8</v>
      </c>
      <c r="H5" s="298">
        <v>1659</v>
      </c>
      <c r="I5" s="403">
        <v>77</v>
      </c>
      <c r="K5" s="92"/>
      <c r="V5" s="93"/>
      <c r="W5" s="93"/>
    </row>
    <row r="6" spans="1:25" ht="15.75" customHeight="1" x14ac:dyDescent="0.3">
      <c r="A6" s="109">
        <v>4</v>
      </c>
      <c r="B6" s="110" t="s">
        <v>1417</v>
      </c>
      <c r="C6" s="110" t="s">
        <v>115</v>
      </c>
      <c r="D6" s="111">
        <v>98</v>
      </c>
      <c r="E6" s="111">
        <v>92</v>
      </c>
      <c r="F6" s="111">
        <f>SUM(D6:E6)</f>
        <v>190</v>
      </c>
      <c r="G6" s="108">
        <v>9</v>
      </c>
      <c r="H6" s="111">
        <v>1636</v>
      </c>
      <c r="I6" s="112">
        <v>72</v>
      </c>
      <c r="K6" s="92"/>
      <c r="V6" s="93"/>
      <c r="W6" s="93"/>
    </row>
    <row r="7" spans="1:25" ht="15.75" customHeight="1" x14ac:dyDescent="0.3">
      <c r="A7" s="109">
        <v>8</v>
      </c>
      <c r="B7" s="110" t="s">
        <v>1282</v>
      </c>
      <c r="C7" s="110" t="s">
        <v>228</v>
      </c>
      <c r="D7" s="111">
        <v>86</v>
      </c>
      <c r="E7" s="111">
        <v>78</v>
      </c>
      <c r="F7" s="111">
        <f>SUM(D7:E7)</f>
        <v>164</v>
      </c>
      <c r="G7" s="108">
        <v>5</v>
      </c>
      <c r="H7" s="111">
        <v>1542</v>
      </c>
      <c r="I7" s="112">
        <v>47</v>
      </c>
      <c r="J7" s="151"/>
      <c r="K7" s="92"/>
      <c r="V7" s="93"/>
      <c r="W7" s="93"/>
    </row>
    <row r="8" spans="1:25" ht="15.75" customHeight="1" x14ac:dyDescent="0.3">
      <c r="A8" s="109">
        <v>6</v>
      </c>
      <c r="B8" s="110" t="s">
        <v>39</v>
      </c>
      <c r="C8" s="110" t="s">
        <v>40</v>
      </c>
      <c r="D8" s="111">
        <v>86</v>
      </c>
      <c r="E8" s="111">
        <v>87</v>
      </c>
      <c r="F8" s="111">
        <f>SUM(D8:E8)</f>
        <v>173</v>
      </c>
      <c r="G8" s="108">
        <v>6</v>
      </c>
      <c r="H8" s="111">
        <v>1535</v>
      </c>
      <c r="I8" s="112">
        <v>47</v>
      </c>
      <c r="K8" s="92"/>
    </row>
    <row r="9" spans="1:25" ht="15.75" customHeight="1" x14ac:dyDescent="0.3">
      <c r="A9" s="109">
        <v>7</v>
      </c>
      <c r="B9" s="110" t="s">
        <v>94</v>
      </c>
      <c r="C9" s="110" t="s">
        <v>40</v>
      </c>
      <c r="D9" s="111">
        <v>73</v>
      </c>
      <c r="E9" s="111">
        <v>91</v>
      </c>
      <c r="F9" s="111">
        <f>SUM(D9:E9)</f>
        <v>164</v>
      </c>
      <c r="G9" s="108">
        <v>5</v>
      </c>
      <c r="H9" s="111">
        <v>1527</v>
      </c>
      <c r="I9" s="112">
        <v>41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25" ht="15.75" customHeight="1" x14ac:dyDescent="0.3">
      <c r="A10" s="109">
        <v>5</v>
      </c>
      <c r="B10" s="110" t="s">
        <v>673</v>
      </c>
      <c r="C10" s="110" t="s">
        <v>35</v>
      </c>
      <c r="D10" s="111">
        <v>77</v>
      </c>
      <c r="E10" s="111">
        <v>81</v>
      </c>
      <c r="F10" s="111">
        <f>SUM(D10:E10)</f>
        <v>158</v>
      </c>
      <c r="G10" s="108">
        <v>2</v>
      </c>
      <c r="H10" s="111">
        <v>1508</v>
      </c>
      <c r="I10" s="112">
        <v>35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X10" s="93"/>
      <c r="Y10" s="93"/>
    </row>
    <row r="11" spans="1:25" ht="15.75" customHeight="1" x14ac:dyDescent="0.3">
      <c r="A11" s="109">
        <v>1</v>
      </c>
      <c r="B11" s="171" t="s">
        <v>680</v>
      </c>
      <c r="C11" s="171" t="s">
        <v>24</v>
      </c>
      <c r="D11" s="111">
        <v>69</v>
      </c>
      <c r="E11" s="111">
        <v>87</v>
      </c>
      <c r="F11" s="111">
        <f>SUM(D11:E11)</f>
        <v>156</v>
      </c>
      <c r="G11" s="108">
        <v>1</v>
      </c>
      <c r="H11" s="166">
        <v>1489</v>
      </c>
      <c r="I11" s="167">
        <v>34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ht="15.75" customHeight="1" x14ac:dyDescent="0.3">
      <c r="A12" s="109">
        <v>2</v>
      </c>
      <c r="B12" s="171" t="s">
        <v>661</v>
      </c>
      <c r="C12" s="171" t="s">
        <v>115</v>
      </c>
      <c r="D12" s="111">
        <v>73</v>
      </c>
      <c r="E12" s="111">
        <v>90</v>
      </c>
      <c r="F12" s="111">
        <f>SUM(D12:E12)</f>
        <v>163</v>
      </c>
      <c r="G12" s="108">
        <v>3</v>
      </c>
      <c r="H12" s="111">
        <v>1503</v>
      </c>
      <c r="I12" s="112">
        <v>32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X12" s="93"/>
      <c r="Y12" s="93"/>
    </row>
    <row r="13" spans="1:25" ht="15.75" customHeight="1" x14ac:dyDescent="0.3">
      <c r="A13" s="301">
        <v>3</v>
      </c>
      <c r="B13" s="302" t="s">
        <v>227</v>
      </c>
      <c r="C13" s="302" t="s">
        <v>228</v>
      </c>
      <c r="D13" s="305">
        <v>91</v>
      </c>
      <c r="E13" s="305">
        <v>86</v>
      </c>
      <c r="F13" s="305">
        <f>SUM(D13:E13)</f>
        <v>177</v>
      </c>
      <c r="G13" s="304">
        <v>7</v>
      </c>
      <c r="H13" s="113">
        <v>1480</v>
      </c>
      <c r="I13" s="114">
        <v>28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X13" s="93"/>
      <c r="Y13" s="93"/>
    </row>
    <row r="14" spans="1:25" ht="15.75" customHeight="1" x14ac:dyDescent="0.3"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 ht="15.75" customHeight="1" x14ac:dyDescent="0.3">
      <c r="A15" s="98"/>
      <c r="B15" s="99" t="s">
        <v>5</v>
      </c>
      <c r="C15" s="100" t="s">
        <v>1444</v>
      </c>
      <c r="D15" s="100"/>
      <c r="E15" s="100" t="s">
        <v>1670</v>
      </c>
      <c r="F15" s="99"/>
      <c r="G15" s="99"/>
      <c r="H15" s="99"/>
      <c r="I15" s="99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ht="15.75" customHeight="1" x14ac:dyDescent="0.3">
      <c r="A17" s="295">
        <v>3</v>
      </c>
      <c r="B17" s="296" t="s">
        <v>519</v>
      </c>
      <c r="C17" s="296" t="s">
        <v>115</v>
      </c>
      <c r="D17" s="298">
        <v>79</v>
      </c>
      <c r="E17" s="298">
        <v>83</v>
      </c>
      <c r="F17" s="298">
        <f>SUM(D17:E17)</f>
        <v>162</v>
      </c>
      <c r="G17" s="298">
        <v>4</v>
      </c>
      <c r="H17" s="298">
        <v>1509</v>
      </c>
      <c r="I17" s="403">
        <v>56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X17" s="93"/>
      <c r="Y17" s="93"/>
    </row>
    <row r="18" spans="1:25" x14ac:dyDescent="0.3">
      <c r="A18" s="109">
        <v>4</v>
      </c>
      <c r="B18" s="110" t="s">
        <v>1404</v>
      </c>
      <c r="C18" s="110" t="s">
        <v>147</v>
      </c>
      <c r="D18" s="111">
        <v>84</v>
      </c>
      <c r="E18" s="111">
        <v>96</v>
      </c>
      <c r="F18" s="111">
        <f>SUM(D18:E18)</f>
        <v>180</v>
      </c>
      <c r="G18" s="108">
        <v>8</v>
      </c>
      <c r="H18" s="111">
        <v>1208</v>
      </c>
      <c r="I18" s="112">
        <v>51</v>
      </c>
    </row>
    <row r="19" spans="1:25" ht="15.75" customHeight="1" x14ac:dyDescent="0.3">
      <c r="A19" s="109">
        <v>7</v>
      </c>
      <c r="B19" s="110" t="s">
        <v>686</v>
      </c>
      <c r="C19" s="110" t="s">
        <v>115</v>
      </c>
      <c r="D19" s="111">
        <v>82</v>
      </c>
      <c r="E19" s="111">
        <v>76</v>
      </c>
      <c r="F19" s="111">
        <f>SUM(D19:E19)</f>
        <v>158</v>
      </c>
      <c r="G19" s="108">
        <v>3</v>
      </c>
      <c r="H19" s="111">
        <v>1461</v>
      </c>
      <c r="I19" s="112">
        <v>47</v>
      </c>
    </row>
    <row r="20" spans="1:25" ht="15.75" customHeight="1" x14ac:dyDescent="0.3">
      <c r="A20" s="109">
        <v>8</v>
      </c>
      <c r="B20" s="110" t="s">
        <v>1445</v>
      </c>
      <c r="C20" s="110" t="s">
        <v>35</v>
      </c>
      <c r="D20" s="111">
        <v>86</v>
      </c>
      <c r="E20" s="111">
        <v>77</v>
      </c>
      <c r="F20" s="111">
        <f>SUM(D20:E20)</f>
        <v>163</v>
      </c>
      <c r="G20" s="108">
        <v>5</v>
      </c>
      <c r="H20" s="111">
        <v>1436</v>
      </c>
      <c r="I20" s="112">
        <v>44</v>
      </c>
      <c r="V20" s="93"/>
      <c r="W20" s="93"/>
    </row>
    <row r="21" spans="1:25" ht="15.75" customHeight="1" x14ac:dyDescent="0.3">
      <c r="A21" s="109">
        <v>6</v>
      </c>
      <c r="B21" s="110" t="s">
        <v>683</v>
      </c>
      <c r="C21" s="110" t="s">
        <v>40</v>
      </c>
      <c r="D21" s="111">
        <v>81</v>
      </c>
      <c r="E21" s="111">
        <v>88</v>
      </c>
      <c r="F21" s="111">
        <f>SUM(D21:E21)</f>
        <v>169</v>
      </c>
      <c r="G21" s="108">
        <v>6</v>
      </c>
      <c r="H21" s="111">
        <v>1368</v>
      </c>
      <c r="I21" s="112">
        <v>42</v>
      </c>
    </row>
    <row r="22" spans="1:25" ht="15.75" customHeight="1" x14ac:dyDescent="0.3">
      <c r="A22" s="109">
        <v>1</v>
      </c>
      <c r="B22" s="171" t="s">
        <v>15</v>
      </c>
      <c r="C22" s="171" t="s">
        <v>16</v>
      </c>
      <c r="D22" s="111">
        <v>83</v>
      </c>
      <c r="E22" s="111">
        <v>91</v>
      </c>
      <c r="F22" s="111">
        <f>SUM(D22:E22)</f>
        <v>174</v>
      </c>
      <c r="G22" s="108">
        <v>7</v>
      </c>
      <c r="H22" s="166">
        <v>1426</v>
      </c>
      <c r="I22" s="167">
        <v>40</v>
      </c>
    </row>
    <row r="23" spans="1:25" ht="15.75" customHeight="1" x14ac:dyDescent="0.3">
      <c r="A23" s="109">
        <v>2</v>
      </c>
      <c r="B23" s="110" t="s">
        <v>728</v>
      </c>
      <c r="C23" s="110" t="s">
        <v>339</v>
      </c>
      <c r="D23" s="111">
        <v>69</v>
      </c>
      <c r="E23" s="111">
        <v>80</v>
      </c>
      <c r="F23" s="111">
        <f>SUM(D23:E23)</f>
        <v>149</v>
      </c>
      <c r="G23" s="108">
        <v>2</v>
      </c>
      <c r="H23" s="111">
        <v>1342</v>
      </c>
      <c r="I23" s="112">
        <v>28</v>
      </c>
    </row>
    <row r="24" spans="1:25" ht="15.75" customHeight="1" x14ac:dyDescent="0.3">
      <c r="A24" s="301">
        <v>5</v>
      </c>
      <c r="B24" s="302" t="s">
        <v>664</v>
      </c>
      <c r="C24" s="302" t="s">
        <v>29</v>
      </c>
      <c r="D24" s="305" t="s">
        <v>280</v>
      </c>
      <c r="E24" s="305"/>
      <c r="F24" s="305">
        <f>SUM(D24:E24)</f>
        <v>0</v>
      </c>
      <c r="G24" s="304">
        <v>0</v>
      </c>
      <c r="H24" s="113">
        <v>307</v>
      </c>
      <c r="I24" s="114">
        <v>7</v>
      </c>
    </row>
    <row r="25" spans="1:25" ht="15.75" customHeight="1" x14ac:dyDescent="0.3"/>
    <row r="26" spans="1:25" ht="15.75" customHeight="1" x14ac:dyDescent="0.3">
      <c r="A26" s="98"/>
      <c r="B26" s="99" t="s">
        <v>46</v>
      </c>
      <c r="C26" s="100" t="s">
        <v>1446</v>
      </c>
      <c r="D26" s="100"/>
      <c r="E26" s="100" t="s">
        <v>1671</v>
      </c>
      <c r="F26" s="99"/>
      <c r="G26" s="99"/>
      <c r="H26" s="99"/>
      <c r="I26" s="99"/>
    </row>
    <row r="27" spans="1:25" ht="15.75" customHeight="1" x14ac:dyDescent="0.3">
      <c r="A27" s="188">
        <v>2</v>
      </c>
      <c r="B27" s="233" t="s">
        <v>7</v>
      </c>
      <c r="C27" s="234" t="s">
        <v>8</v>
      </c>
      <c r="D27" s="197"/>
      <c r="E27" s="235"/>
      <c r="F27" s="204" t="s">
        <v>9</v>
      </c>
      <c r="G27" s="204" t="s">
        <v>10</v>
      </c>
      <c r="H27" s="204" t="s">
        <v>11</v>
      </c>
      <c r="I27" s="205" t="s">
        <v>12</v>
      </c>
    </row>
    <row r="28" spans="1:25" ht="15.75" customHeight="1" x14ac:dyDescent="0.3">
      <c r="A28" s="295">
        <v>7</v>
      </c>
      <c r="B28" s="296" t="s">
        <v>705</v>
      </c>
      <c r="C28" s="296" t="s">
        <v>261</v>
      </c>
      <c r="D28" s="298">
        <v>74</v>
      </c>
      <c r="E28" s="298">
        <v>70</v>
      </c>
      <c r="F28" s="298">
        <f>SUM(D28:E28)</f>
        <v>144</v>
      </c>
      <c r="G28" s="298">
        <v>5</v>
      </c>
      <c r="H28" s="298">
        <v>1182</v>
      </c>
      <c r="I28" s="403">
        <v>50</v>
      </c>
    </row>
    <row r="29" spans="1:25" ht="15.75" customHeight="1" x14ac:dyDescent="0.3">
      <c r="A29" s="109">
        <v>5</v>
      </c>
      <c r="B29" s="110" t="s">
        <v>734</v>
      </c>
      <c r="C29" s="110" t="s">
        <v>339</v>
      </c>
      <c r="D29" s="111">
        <v>82</v>
      </c>
      <c r="E29" s="111">
        <v>78</v>
      </c>
      <c r="F29" s="111">
        <f>SUM(D29:E29)</f>
        <v>160</v>
      </c>
      <c r="G29" s="108">
        <v>7</v>
      </c>
      <c r="H29" s="111">
        <v>1288</v>
      </c>
      <c r="I29" s="112">
        <v>49</v>
      </c>
    </row>
    <row r="30" spans="1:25" ht="15.75" customHeight="1" x14ac:dyDescent="0.3">
      <c r="A30" s="109">
        <v>3</v>
      </c>
      <c r="B30" s="110" t="s">
        <v>1449</v>
      </c>
      <c r="C30" s="110" t="s">
        <v>228</v>
      </c>
      <c r="D30" s="111">
        <v>70</v>
      </c>
      <c r="E30" s="111">
        <v>55</v>
      </c>
      <c r="F30" s="111">
        <f>SUM(D30:E30)</f>
        <v>125</v>
      </c>
      <c r="G30" s="108">
        <v>2</v>
      </c>
      <c r="H30" s="111">
        <v>1199</v>
      </c>
      <c r="I30" s="112">
        <v>44</v>
      </c>
    </row>
    <row r="31" spans="1:25" ht="15.75" customHeight="1" x14ac:dyDescent="0.3">
      <c r="A31" s="109">
        <v>8</v>
      </c>
      <c r="B31" s="110" t="s">
        <v>247</v>
      </c>
      <c r="C31" s="110" t="s">
        <v>228</v>
      </c>
      <c r="D31" s="111">
        <v>78</v>
      </c>
      <c r="E31" s="111">
        <v>67</v>
      </c>
      <c r="F31" s="111">
        <f>SUM(D31:E31)</f>
        <v>145</v>
      </c>
      <c r="G31" s="108">
        <v>6</v>
      </c>
      <c r="H31" s="111">
        <v>1255</v>
      </c>
      <c r="I31" s="112">
        <v>41</v>
      </c>
    </row>
    <row r="32" spans="1:25" ht="15.75" customHeight="1" x14ac:dyDescent="0.3">
      <c r="A32" s="109">
        <v>2</v>
      </c>
      <c r="B32" s="110" t="s">
        <v>1448</v>
      </c>
      <c r="C32" s="110" t="s">
        <v>228</v>
      </c>
      <c r="D32" s="111">
        <v>85</v>
      </c>
      <c r="E32" s="111">
        <v>78</v>
      </c>
      <c r="F32" s="111">
        <f>SUM(D32:E32)</f>
        <v>163</v>
      </c>
      <c r="G32" s="108">
        <v>8</v>
      </c>
      <c r="H32" s="111">
        <v>1261</v>
      </c>
      <c r="I32" s="112">
        <v>38</v>
      </c>
    </row>
    <row r="33" spans="1:9" ht="15.75" customHeight="1" x14ac:dyDescent="0.3">
      <c r="A33" s="109">
        <v>1</v>
      </c>
      <c r="B33" s="171" t="s">
        <v>1447</v>
      </c>
      <c r="C33" s="171" t="s">
        <v>235</v>
      </c>
      <c r="D33" s="111">
        <v>97</v>
      </c>
      <c r="E33" s="111">
        <v>92</v>
      </c>
      <c r="F33" s="111">
        <f>SUM(D33:E33)-45</f>
        <v>144</v>
      </c>
      <c r="G33" s="108">
        <v>5</v>
      </c>
      <c r="H33" s="166">
        <v>1238</v>
      </c>
      <c r="I33" s="167">
        <v>36</v>
      </c>
    </row>
    <row r="34" spans="1:9" ht="15.75" customHeight="1" x14ac:dyDescent="0.3">
      <c r="A34" s="109">
        <v>4</v>
      </c>
      <c r="B34" s="110" t="s">
        <v>253</v>
      </c>
      <c r="C34" s="110" t="s">
        <v>228</v>
      </c>
      <c r="D34" s="111">
        <v>61</v>
      </c>
      <c r="E34" s="111">
        <v>62</v>
      </c>
      <c r="F34" s="111">
        <f>SUM(D34:E34)</f>
        <v>123</v>
      </c>
      <c r="G34" s="108">
        <v>1</v>
      </c>
      <c r="H34" s="111">
        <v>1198</v>
      </c>
      <c r="I34" s="112">
        <v>35</v>
      </c>
    </row>
    <row r="35" spans="1:9" ht="15.75" customHeight="1" x14ac:dyDescent="0.3">
      <c r="A35" s="301">
        <v>6</v>
      </c>
      <c r="B35" s="302" t="s">
        <v>232</v>
      </c>
      <c r="C35" s="302" t="s">
        <v>228</v>
      </c>
      <c r="D35" s="305">
        <v>69</v>
      </c>
      <c r="E35" s="305">
        <v>74</v>
      </c>
      <c r="F35" s="305">
        <f>SUM(D35:E35)</f>
        <v>143</v>
      </c>
      <c r="G35" s="304">
        <v>3</v>
      </c>
      <c r="H35" s="113">
        <v>1223</v>
      </c>
      <c r="I35" s="114">
        <v>34</v>
      </c>
    </row>
    <row r="36" spans="1:9" ht="15.75" customHeight="1" x14ac:dyDescent="0.3"/>
    <row r="37" spans="1:9" ht="15.75" customHeight="1" x14ac:dyDescent="0.3">
      <c r="A37" s="98"/>
      <c r="B37" s="99" t="s">
        <v>48</v>
      </c>
      <c r="C37" s="100" t="s">
        <v>1450</v>
      </c>
      <c r="D37" s="100"/>
      <c r="E37" s="100" t="s">
        <v>1672</v>
      </c>
      <c r="F37" s="99"/>
      <c r="G37" s="99"/>
      <c r="H37" s="99"/>
      <c r="I37" s="99"/>
    </row>
    <row r="38" spans="1:9" ht="15.75" customHeight="1" x14ac:dyDescent="0.3">
      <c r="A38" s="188">
        <v>2</v>
      </c>
      <c r="B38" s="233" t="s">
        <v>7</v>
      </c>
      <c r="C38" s="234" t="s">
        <v>8</v>
      </c>
      <c r="D38" s="197"/>
      <c r="E38" s="235"/>
      <c r="F38" s="204" t="s">
        <v>9</v>
      </c>
      <c r="G38" s="204" t="s">
        <v>10</v>
      </c>
      <c r="H38" s="204" t="s">
        <v>11</v>
      </c>
      <c r="I38" s="205" t="s">
        <v>12</v>
      </c>
    </row>
    <row r="39" spans="1:9" ht="15.75" customHeight="1" x14ac:dyDescent="0.3">
      <c r="A39" s="295">
        <v>7</v>
      </c>
      <c r="B39" s="296" t="s">
        <v>255</v>
      </c>
      <c r="C39" s="296" t="s">
        <v>228</v>
      </c>
      <c r="D39" s="298">
        <v>71</v>
      </c>
      <c r="E39" s="298">
        <v>63</v>
      </c>
      <c r="F39" s="298">
        <f>SUM(D39:E39)</f>
        <v>134</v>
      </c>
      <c r="G39" s="298">
        <v>8</v>
      </c>
      <c r="H39" s="298">
        <v>1192</v>
      </c>
      <c r="I39" s="403">
        <v>62</v>
      </c>
    </row>
    <row r="40" spans="1:9" ht="15.75" customHeight="1" x14ac:dyDescent="0.3">
      <c r="A40" s="109">
        <v>2</v>
      </c>
      <c r="B40" s="110" t="s">
        <v>137</v>
      </c>
      <c r="C40" s="110" t="s">
        <v>45</v>
      </c>
      <c r="D40" s="111">
        <v>74</v>
      </c>
      <c r="E40" s="111">
        <v>58</v>
      </c>
      <c r="F40" s="111">
        <f>SUM(D40:E40)</f>
        <v>132</v>
      </c>
      <c r="G40" s="108">
        <v>7</v>
      </c>
      <c r="H40" s="111">
        <v>1143</v>
      </c>
      <c r="I40" s="112">
        <v>53</v>
      </c>
    </row>
    <row r="41" spans="1:9" ht="15.75" customHeight="1" x14ac:dyDescent="0.3">
      <c r="A41" s="109">
        <v>3</v>
      </c>
      <c r="B41" s="110" t="s">
        <v>1451</v>
      </c>
      <c r="C41" s="110" t="s">
        <v>228</v>
      </c>
      <c r="D41" s="111">
        <v>61</v>
      </c>
      <c r="E41" s="111">
        <v>61</v>
      </c>
      <c r="F41" s="111">
        <f>SUM(D41:E41)-30</f>
        <v>92</v>
      </c>
      <c r="G41" s="108">
        <v>4</v>
      </c>
      <c r="H41" s="111">
        <v>998</v>
      </c>
      <c r="I41" s="112">
        <v>51</v>
      </c>
    </row>
    <row r="42" spans="1:9" ht="15.75" customHeight="1" x14ac:dyDescent="0.3">
      <c r="A42" s="109">
        <v>6</v>
      </c>
      <c r="B42" s="110" t="s">
        <v>1452</v>
      </c>
      <c r="C42" s="110" t="s">
        <v>228</v>
      </c>
      <c r="D42" s="111">
        <v>53</v>
      </c>
      <c r="E42" s="111">
        <v>46</v>
      </c>
      <c r="F42" s="111">
        <f>SUM(D42:E42)</f>
        <v>99</v>
      </c>
      <c r="G42" s="108">
        <v>5</v>
      </c>
      <c r="H42" s="111">
        <v>1013</v>
      </c>
      <c r="I42" s="112">
        <v>47</v>
      </c>
    </row>
    <row r="43" spans="1:9" ht="15.75" customHeight="1" x14ac:dyDescent="0.3">
      <c r="A43" s="109">
        <v>4</v>
      </c>
      <c r="B43" s="110" t="s">
        <v>242</v>
      </c>
      <c r="C43" s="110" t="s">
        <v>228</v>
      </c>
      <c r="D43" s="111">
        <v>65</v>
      </c>
      <c r="E43" s="111">
        <v>66</v>
      </c>
      <c r="F43" s="111">
        <f>SUM(D43:E43)</f>
        <v>131</v>
      </c>
      <c r="G43" s="108">
        <v>6</v>
      </c>
      <c r="H43" s="111">
        <v>1020</v>
      </c>
      <c r="I43" s="112">
        <v>41</v>
      </c>
    </row>
    <row r="44" spans="1:9" ht="15.75" customHeight="1" x14ac:dyDescent="0.3">
      <c r="A44" s="109">
        <v>8</v>
      </c>
      <c r="B44" s="110" t="s">
        <v>1453</v>
      </c>
      <c r="C44" s="110" t="s">
        <v>228</v>
      </c>
      <c r="D44" s="424">
        <v>0</v>
      </c>
      <c r="E44" s="111">
        <v>49</v>
      </c>
      <c r="F44" s="111">
        <f>SUM(D44:E44)</f>
        <v>49</v>
      </c>
      <c r="G44" s="108">
        <v>3</v>
      </c>
      <c r="H44" s="111">
        <v>895</v>
      </c>
      <c r="I44" s="112">
        <v>41</v>
      </c>
    </row>
    <row r="45" spans="1:9" ht="15.75" customHeight="1" x14ac:dyDescent="0.3">
      <c r="A45" s="109">
        <v>5</v>
      </c>
      <c r="B45" s="110" t="s">
        <v>796</v>
      </c>
      <c r="C45" s="110" t="s">
        <v>62</v>
      </c>
      <c r="D45" s="111" t="s">
        <v>30</v>
      </c>
      <c r="E45" s="111"/>
      <c r="F45" s="111">
        <f>SUM(D45:E45)</f>
        <v>0</v>
      </c>
      <c r="G45" s="108">
        <v>0</v>
      </c>
      <c r="H45" s="111">
        <v>110</v>
      </c>
      <c r="I45" s="112">
        <v>3</v>
      </c>
    </row>
    <row r="46" spans="1:9" ht="15.75" customHeight="1" x14ac:dyDescent="0.3">
      <c r="A46" s="301">
        <v>1</v>
      </c>
      <c r="B46" s="407" t="s">
        <v>868</v>
      </c>
      <c r="C46" s="407" t="s">
        <v>35</v>
      </c>
      <c r="D46" s="305" t="s">
        <v>280</v>
      </c>
      <c r="E46" s="305"/>
      <c r="F46" s="305">
        <f>SUM(D46:E46)</f>
        <v>0</v>
      </c>
      <c r="G46" s="304">
        <v>0</v>
      </c>
      <c r="H46" s="408">
        <v>98</v>
      </c>
      <c r="I46" s="409">
        <v>3</v>
      </c>
    </row>
    <row r="47" spans="1:9" ht="15.75" customHeight="1" x14ac:dyDescent="0.3"/>
    <row r="48" spans="1:9" ht="15.75" customHeight="1" x14ac:dyDescent="0.3">
      <c r="B48" s="92" t="s">
        <v>1454</v>
      </c>
      <c r="F48" s="116" t="s">
        <v>1870</v>
      </c>
    </row>
    <row r="49" spans="2:2" ht="15.75" customHeight="1" x14ac:dyDescent="0.3">
      <c r="B49" s="92" t="s">
        <v>1871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403BCCBD-C81A-423E-A312-7B04CB40B5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1507-E9FF-4C25-A555-DE97ED8DE6CC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18.7109375" style="92" customWidth="1"/>
    <col min="14" max="19" width="5" style="92" customWidth="1"/>
    <col min="20" max="25" width="4.140625" style="92" customWidth="1"/>
    <col min="26" max="27" width="4.140625" customWidth="1"/>
  </cols>
  <sheetData>
    <row r="1" spans="1:25" ht="18" x14ac:dyDescent="0.35">
      <c r="A1" s="88"/>
      <c r="B1" s="89" t="s">
        <v>1441</v>
      </c>
      <c r="C1" s="89"/>
      <c r="D1" s="90"/>
      <c r="E1" s="90"/>
      <c r="F1" s="90" t="s">
        <v>150</v>
      </c>
      <c r="G1" s="90"/>
      <c r="H1" s="90"/>
      <c r="I1" s="91" t="s">
        <v>1442</v>
      </c>
      <c r="J1" s="89"/>
      <c r="K1" s="90"/>
      <c r="L1" s="91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1455</v>
      </c>
      <c r="D3" s="100"/>
      <c r="E3" s="100" t="s">
        <v>1585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6</v>
      </c>
      <c r="B5" s="411" t="s">
        <v>1417</v>
      </c>
      <c r="C5" s="411" t="s">
        <v>115</v>
      </c>
      <c r="D5" s="413">
        <v>98</v>
      </c>
      <c r="E5" s="413">
        <v>92</v>
      </c>
      <c r="F5" s="310">
        <v>190</v>
      </c>
      <c r="G5" s="310">
        <v>11</v>
      </c>
      <c r="H5" s="297">
        <v>1636</v>
      </c>
      <c r="I5" s="406">
        <v>93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2</v>
      </c>
      <c r="B6" s="312" t="s">
        <v>1456</v>
      </c>
      <c r="C6" s="312" t="s">
        <v>235</v>
      </c>
      <c r="D6" s="313">
        <v>97</v>
      </c>
      <c r="E6" s="313">
        <v>92</v>
      </c>
      <c r="F6" s="314">
        <v>189</v>
      </c>
      <c r="G6" s="314">
        <v>10</v>
      </c>
      <c r="H6" s="125">
        <v>1643</v>
      </c>
      <c r="I6" s="126">
        <v>92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9</v>
      </c>
      <c r="B7" s="312" t="s">
        <v>39</v>
      </c>
      <c r="C7" s="312" t="s">
        <v>40</v>
      </c>
      <c r="D7" s="313">
        <v>86</v>
      </c>
      <c r="E7" s="313">
        <v>87</v>
      </c>
      <c r="F7" s="314">
        <v>173</v>
      </c>
      <c r="G7" s="314">
        <v>9</v>
      </c>
      <c r="H7" s="125">
        <v>1535</v>
      </c>
      <c r="I7" s="126">
        <v>65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10</v>
      </c>
      <c r="B8" s="312" t="s">
        <v>94</v>
      </c>
      <c r="C8" s="312" t="s">
        <v>40</v>
      </c>
      <c r="D8" s="313">
        <v>73</v>
      </c>
      <c r="E8" s="313">
        <v>91</v>
      </c>
      <c r="F8" s="314">
        <v>164</v>
      </c>
      <c r="G8" s="314">
        <v>7</v>
      </c>
      <c r="H8" s="125">
        <v>1527</v>
      </c>
      <c r="I8" s="126">
        <v>61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1</v>
      </c>
      <c r="B9" s="412" t="s">
        <v>519</v>
      </c>
      <c r="C9" s="412" t="s">
        <v>115</v>
      </c>
      <c r="D9" s="314">
        <v>79</v>
      </c>
      <c r="E9" s="314">
        <v>83</v>
      </c>
      <c r="F9" s="314">
        <v>162</v>
      </c>
      <c r="G9" s="314">
        <v>4</v>
      </c>
      <c r="H9" s="166">
        <v>1509</v>
      </c>
      <c r="I9" s="167">
        <v>58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3</v>
      </c>
      <c r="B10" s="312" t="s">
        <v>661</v>
      </c>
      <c r="C10" s="312" t="s">
        <v>115</v>
      </c>
      <c r="D10" s="313">
        <v>73</v>
      </c>
      <c r="E10" s="313">
        <v>90</v>
      </c>
      <c r="F10" s="314">
        <v>163</v>
      </c>
      <c r="G10" s="314">
        <v>6</v>
      </c>
      <c r="H10" s="125">
        <v>1503</v>
      </c>
      <c r="I10" s="126">
        <v>57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1">
        <v>8</v>
      </c>
      <c r="B11" s="312" t="s">
        <v>673</v>
      </c>
      <c r="C11" s="312" t="s">
        <v>35</v>
      </c>
      <c r="D11" s="313">
        <v>77</v>
      </c>
      <c r="E11" s="313">
        <v>81</v>
      </c>
      <c r="F11" s="314">
        <v>158</v>
      </c>
      <c r="G11" s="314">
        <v>3</v>
      </c>
      <c r="H11" s="125">
        <v>1508</v>
      </c>
      <c r="I11" s="126">
        <v>54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5">
        <v>5</v>
      </c>
      <c r="B12" s="312" t="s">
        <v>686</v>
      </c>
      <c r="C12" s="312" t="s">
        <v>115</v>
      </c>
      <c r="D12" s="313">
        <v>82</v>
      </c>
      <c r="E12" s="313">
        <v>76</v>
      </c>
      <c r="F12" s="314">
        <v>158</v>
      </c>
      <c r="G12" s="314">
        <v>3</v>
      </c>
      <c r="H12" s="125">
        <v>1461</v>
      </c>
      <c r="I12" s="126">
        <v>40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5">
        <v>7</v>
      </c>
      <c r="B13" s="312" t="s">
        <v>1445</v>
      </c>
      <c r="C13" s="312" t="s">
        <v>35</v>
      </c>
      <c r="D13" s="313">
        <v>86</v>
      </c>
      <c r="E13" s="313">
        <v>77</v>
      </c>
      <c r="F13" s="314">
        <v>163</v>
      </c>
      <c r="G13" s="314">
        <v>6</v>
      </c>
      <c r="H13" s="125">
        <v>1436</v>
      </c>
      <c r="I13" s="126">
        <v>35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1">
        <v>4</v>
      </c>
      <c r="B14" s="312" t="s">
        <v>683</v>
      </c>
      <c r="C14" s="312" t="s">
        <v>40</v>
      </c>
      <c r="D14" s="313">
        <v>81</v>
      </c>
      <c r="E14" s="313">
        <v>88</v>
      </c>
      <c r="F14" s="314">
        <v>169</v>
      </c>
      <c r="G14" s="314">
        <v>8</v>
      </c>
      <c r="H14" s="125">
        <v>1368</v>
      </c>
      <c r="I14" s="126">
        <v>35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320">
        <v>11</v>
      </c>
      <c r="B15" s="317" t="s">
        <v>705</v>
      </c>
      <c r="C15" s="317" t="s">
        <v>261</v>
      </c>
      <c r="D15" s="318">
        <v>74</v>
      </c>
      <c r="E15" s="318">
        <v>70</v>
      </c>
      <c r="F15" s="319">
        <v>144</v>
      </c>
      <c r="G15" s="319">
        <v>1</v>
      </c>
      <c r="H15" s="127">
        <v>1182</v>
      </c>
      <c r="I15" s="128">
        <v>13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92" t="s">
        <v>181</v>
      </c>
      <c r="F17" s="116" t="s">
        <v>1870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22"/>
      <c r="B18" s="92" t="s">
        <v>1871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sortState xmlns:xlrd2="http://schemas.microsoft.com/office/spreadsheetml/2017/richdata2" ref="A5:I15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A2DDB468-510F-4208-9BDC-B8259C6FC44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7FD2-110E-4303-A779-7FE963B69D34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1251</v>
      </c>
      <c r="C1" s="89"/>
      <c r="D1" s="90"/>
      <c r="E1" s="90"/>
      <c r="F1" s="90"/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121"/>
      <c r="B2" s="94" t="s">
        <v>2</v>
      </c>
      <c r="C2" s="257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1252</v>
      </c>
      <c r="D3" s="100"/>
      <c r="E3" s="100" t="s">
        <v>1618</v>
      </c>
      <c r="F3" s="99"/>
      <c r="G3" s="99"/>
      <c r="H3" s="99"/>
      <c r="I3" s="99"/>
      <c r="J3" s="99"/>
      <c r="K3" s="92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6</v>
      </c>
      <c r="B5" s="296" t="s">
        <v>171</v>
      </c>
      <c r="C5" s="296" t="s">
        <v>172</v>
      </c>
      <c r="D5" s="252">
        <v>99.001999999999995</v>
      </c>
      <c r="E5" s="252">
        <v>98.001999999999995</v>
      </c>
      <c r="F5" s="325">
        <f>SUM(D5:E5)</f>
        <v>197.00399999999999</v>
      </c>
      <c r="G5" s="298">
        <v>5</v>
      </c>
      <c r="H5" s="325">
        <v>1779.0409999999997</v>
      </c>
      <c r="I5" s="403">
        <v>63</v>
      </c>
      <c r="K5" s="92"/>
    </row>
    <row r="6" spans="1:25" ht="15.75" customHeight="1" x14ac:dyDescent="0.3">
      <c r="A6" s="109">
        <v>8</v>
      </c>
      <c r="B6" s="110" t="s">
        <v>70</v>
      </c>
      <c r="C6" s="110" t="s">
        <v>20</v>
      </c>
      <c r="D6" s="237">
        <v>100.004</v>
      </c>
      <c r="E6" s="237">
        <v>98.001999999999995</v>
      </c>
      <c r="F6" s="238">
        <f>SUM(D6:E6)</f>
        <v>198.006</v>
      </c>
      <c r="G6" s="108">
        <v>8</v>
      </c>
      <c r="H6" s="238">
        <v>1779.0420000000001</v>
      </c>
      <c r="I6" s="112">
        <v>62</v>
      </c>
      <c r="K6" s="92"/>
    </row>
    <row r="7" spans="1:25" ht="15.75" customHeight="1" x14ac:dyDescent="0.3">
      <c r="A7" s="109">
        <v>3</v>
      </c>
      <c r="B7" s="110" t="s">
        <v>1177</v>
      </c>
      <c r="C7" s="110" t="s">
        <v>20</v>
      </c>
      <c r="D7" s="237">
        <v>100.004</v>
      </c>
      <c r="E7" s="237">
        <v>98.001999999999995</v>
      </c>
      <c r="F7" s="238">
        <f>SUM(D7:E7)</f>
        <v>198.006</v>
      </c>
      <c r="G7" s="108">
        <v>8</v>
      </c>
      <c r="H7" s="238">
        <v>1780.0340000000001</v>
      </c>
      <c r="I7" s="112">
        <v>60</v>
      </c>
      <c r="J7" s="151"/>
      <c r="K7" s="92"/>
    </row>
    <row r="8" spans="1:25" ht="15.75" customHeight="1" x14ac:dyDescent="0.3">
      <c r="A8" s="109">
        <v>9</v>
      </c>
      <c r="B8" s="110" t="s">
        <v>964</v>
      </c>
      <c r="C8" s="110" t="s">
        <v>944</v>
      </c>
      <c r="D8" s="237">
        <v>100.002</v>
      </c>
      <c r="E8" s="237">
        <v>99.001000000000005</v>
      </c>
      <c r="F8" s="238">
        <f>SUM(D8:E8)</f>
        <v>199.00299999999999</v>
      </c>
      <c r="G8" s="108">
        <v>9</v>
      </c>
      <c r="H8" s="238">
        <v>1771.039</v>
      </c>
      <c r="I8" s="112">
        <v>57</v>
      </c>
    </row>
    <row r="9" spans="1:25" ht="15.75" customHeight="1" x14ac:dyDescent="0.3">
      <c r="A9" s="109">
        <v>5</v>
      </c>
      <c r="B9" s="110" t="s">
        <v>91</v>
      </c>
      <c r="C9" s="110" t="s">
        <v>20</v>
      </c>
      <c r="D9" s="237">
        <v>99.001000000000005</v>
      </c>
      <c r="E9" s="237">
        <v>96.001000000000005</v>
      </c>
      <c r="F9" s="238">
        <f>SUM(D9:E9)</f>
        <v>195.00200000000001</v>
      </c>
      <c r="G9" s="108">
        <v>3</v>
      </c>
      <c r="H9" s="238">
        <v>1766.038</v>
      </c>
      <c r="I9" s="112">
        <v>52</v>
      </c>
    </row>
    <row r="10" spans="1:25" x14ac:dyDescent="0.3">
      <c r="A10" s="109">
        <v>7</v>
      </c>
      <c r="B10" s="110" t="s">
        <v>527</v>
      </c>
      <c r="C10" s="110" t="s">
        <v>80</v>
      </c>
      <c r="D10" s="237">
        <v>99.001999999999995</v>
      </c>
      <c r="E10" s="237">
        <v>97.003</v>
      </c>
      <c r="F10" s="238">
        <f>SUM(D10:E10)</f>
        <v>196.005</v>
      </c>
      <c r="G10" s="108">
        <v>4</v>
      </c>
      <c r="H10" s="238">
        <v>1759.0340000000001</v>
      </c>
      <c r="I10" s="112">
        <v>47</v>
      </c>
    </row>
    <row r="11" spans="1:25" x14ac:dyDescent="0.3">
      <c r="A11" s="109">
        <v>2</v>
      </c>
      <c r="B11" s="110" t="s">
        <v>1188</v>
      </c>
      <c r="C11" s="110" t="s">
        <v>216</v>
      </c>
      <c r="D11" s="237">
        <v>100</v>
      </c>
      <c r="E11" s="237">
        <v>98.001999999999995</v>
      </c>
      <c r="F11" s="238">
        <f>SUM(D11:E11)</f>
        <v>198.00200000000001</v>
      </c>
      <c r="G11" s="108">
        <v>6</v>
      </c>
      <c r="H11" s="250">
        <v>1752.0250000000001</v>
      </c>
      <c r="I11" s="167">
        <v>35</v>
      </c>
    </row>
    <row r="12" spans="1:25" x14ac:dyDescent="0.3">
      <c r="A12" s="109">
        <v>1</v>
      </c>
      <c r="B12" s="110" t="s">
        <v>1253</v>
      </c>
      <c r="C12" s="110" t="s">
        <v>84</v>
      </c>
      <c r="D12" s="237">
        <v>94</v>
      </c>
      <c r="E12" s="237">
        <v>97.001999999999995</v>
      </c>
      <c r="F12" s="238">
        <f>SUM(D12:E12)</f>
        <v>191.00200000000001</v>
      </c>
      <c r="G12" s="108">
        <v>2</v>
      </c>
      <c r="H12" s="238">
        <v>1738.0269999999998</v>
      </c>
      <c r="I12" s="167">
        <v>27</v>
      </c>
    </row>
    <row r="13" spans="1:25" x14ac:dyDescent="0.3">
      <c r="A13" s="301">
        <v>4</v>
      </c>
      <c r="B13" s="302" t="s">
        <v>1183</v>
      </c>
      <c r="C13" s="302" t="s">
        <v>944</v>
      </c>
      <c r="D13" s="326" t="s">
        <v>280</v>
      </c>
      <c r="E13" s="326"/>
      <c r="F13" s="327">
        <f>SUM(D13:E13)</f>
        <v>0</v>
      </c>
      <c r="G13" s="304">
        <v>0</v>
      </c>
      <c r="H13" s="241">
        <v>0</v>
      </c>
      <c r="I13" s="114">
        <v>0</v>
      </c>
    </row>
    <row r="15" spans="1:25" x14ac:dyDescent="0.3">
      <c r="A15" s="98"/>
      <c r="B15" s="99" t="s">
        <v>5</v>
      </c>
      <c r="C15" s="100" t="s">
        <v>1254</v>
      </c>
      <c r="D15" s="100"/>
      <c r="E15" s="100" t="s">
        <v>1619</v>
      </c>
      <c r="F15" s="99"/>
      <c r="G15" s="99"/>
      <c r="H15" s="99"/>
      <c r="I15" s="99"/>
    </row>
    <row r="16" spans="1:25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</row>
    <row r="17" spans="1:9" x14ac:dyDescent="0.3">
      <c r="A17" s="295">
        <v>9</v>
      </c>
      <c r="B17" s="296" t="s">
        <v>1257</v>
      </c>
      <c r="C17" s="296" t="s">
        <v>54</v>
      </c>
      <c r="D17" s="252">
        <v>100.003</v>
      </c>
      <c r="E17" s="252">
        <v>98.003</v>
      </c>
      <c r="F17" s="325">
        <f>SUM(D17:E17)</f>
        <v>198.006</v>
      </c>
      <c r="G17" s="298">
        <v>8</v>
      </c>
      <c r="H17" s="325">
        <v>1769.0420000000001</v>
      </c>
      <c r="I17" s="403">
        <v>62</v>
      </c>
    </row>
    <row r="18" spans="1:9" x14ac:dyDescent="0.3">
      <c r="A18" s="109">
        <v>4</v>
      </c>
      <c r="B18" s="110" t="s">
        <v>1182</v>
      </c>
      <c r="C18" s="110" t="s">
        <v>1129</v>
      </c>
      <c r="D18" s="237">
        <v>100.005</v>
      </c>
      <c r="E18" s="237">
        <v>99.003</v>
      </c>
      <c r="F18" s="238">
        <f>SUM(D18:E18)</f>
        <v>199.00799999999998</v>
      </c>
      <c r="G18" s="108">
        <v>9</v>
      </c>
      <c r="H18" s="238">
        <v>1772.037</v>
      </c>
      <c r="I18" s="112">
        <v>59</v>
      </c>
    </row>
    <row r="19" spans="1:9" x14ac:dyDescent="0.3">
      <c r="A19" s="109">
        <v>5</v>
      </c>
      <c r="B19" s="110" t="s">
        <v>1195</v>
      </c>
      <c r="C19" s="110" t="s">
        <v>1129</v>
      </c>
      <c r="D19" s="237">
        <v>99.001000000000005</v>
      </c>
      <c r="E19" s="237">
        <v>98.003</v>
      </c>
      <c r="F19" s="238">
        <f>SUM(D19:E19)</f>
        <v>197.00400000000002</v>
      </c>
      <c r="G19" s="108">
        <v>6</v>
      </c>
      <c r="H19" s="238">
        <v>1769.0339999999997</v>
      </c>
      <c r="I19" s="112">
        <v>56</v>
      </c>
    </row>
    <row r="20" spans="1:9" x14ac:dyDescent="0.3">
      <c r="A20" s="109">
        <v>7</v>
      </c>
      <c r="B20" s="110" t="s">
        <v>1255</v>
      </c>
      <c r="C20" s="110" t="s">
        <v>216</v>
      </c>
      <c r="D20" s="237">
        <v>99.003</v>
      </c>
      <c r="E20" s="237">
        <v>98.003</v>
      </c>
      <c r="F20" s="238">
        <f>SUM(D20:E20)</f>
        <v>197.006</v>
      </c>
      <c r="G20" s="108">
        <v>7</v>
      </c>
      <c r="H20" s="238">
        <v>1764.0319999999999</v>
      </c>
      <c r="I20" s="112">
        <v>55</v>
      </c>
    </row>
    <row r="21" spans="1:9" x14ac:dyDescent="0.3">
      <c r="A21" s="109">
        <v>3</v>
      </c>
      <c r="B21" s="110" t="s">
        <v>597</v>
      </c>
      <c r="C21" s="110" t="s">
        <v>531</v>
      </c>
      <c r="D21" s="237">
        <v>96.001999999999995</v>
      </c>
      <c r="E21" s="237">
        <v>93</v>
      </c>
      <c r="F21" s="238">
        <f>SUM(D21:E21)</f>
        <v>189.00200000000001</v>
      </c>
      <c r="G21" s="108">
        <v>1</v>
      </c>
      <c r="H21" s="238">
        <v>1757.0309999999999</v>
      </c>
      <c r="I21" s="112">
        <v>49</v>
      </c>
    </row>
    <row r="22" spans="1:9" x14ac:dyDescent="0.3">
      <c r="A22" s="109">
        <v>6</v>
      </c>
      <c r="B22" s="110" t="s">
        <v>1140</v>
      </c>
      <c r="C22" s="110" t="s">
        <v>273</v>
      </c>
      <c r="D22" s="237">
        <v>100.002</v>
      </c>
      <c r="E22" s="237">
        <v>97.001000000000005</v>
      </c>
      <c r="F22" s="238">
        <f>SUM(D22:E22)</f>
        <v>197.00299999999999</v>
      </c>
      <c r="G22" s="108">
        <v>5</v>
      </c>
      <c r="H22" s="238">
        <v>1753.0329999999999</v>
      </c>
      <c r="I22" s="112">
        <v>38</v>
      </c>
    </row>
    <row r="23" spans="1:9" x14ac:dyDescent="0.3">
      <c r="A23" s="109">
        <v>1</v>
      </c>
      <c r="B23" s="110" t="s">
        <v>982</v>
      </c>
      <c r="C23" s="110" t="s">
        <v>20</v>
      </c>
      <c r="D23" s="237">
        <v>99.001000000000005</v>
      </c>
      <c r="E23" s="237">
        <v>98.001000000000005</v>
      </c>
      <c r="F23" s="238">
        <f>SUM(D23:E23)</f>
        <v>197.00200000000001</v>
      </c>
      <c r="G23" s="108">
        <v>4</v>
      </c>
      <c r="H23" s="238">
        <v>1752.027</v>
      </c>
      <c r="I23" s="167">
        <v>36</v>
      </c>
    </row>
    <row r="24" spans="1:9" x14ac:dyDescent="0.3">
      <c r="A24" s="109">
        <v>8</v>
      </c>
      <c r="B24" s="110" t="s">
        <v>1256</v>
      </c>
      <c r="C24" s="110" t="s">
        <v>676</v>
      </c>
      <c r="D24" s="237">
        <v>96.001999999999995</v>
      </c>
      <c r="E24" s="237">
        <v>95</v>
      </c>
      <c r="F24" s="238">
        <f>SUM(D24:E24)</f>
        <v>191.00200000000001</v>
      </c>
      <c r="G24" s="108">
        <v>2</v>
      </c>
      <c r="H24" s="238">
        <v>1747.0269999999998</v>
      </c>
      <c r="I24" s="112">
        <v>35</v>
      </c>
    </row>
    <row r="25" spans="1:9" x14ac:dyDescent="0.3">
      <c r="A25" s="301">
        <v>2</v>
      </c>
      <c r="B25" s="302" t="s">
        <v>344</v>
      </c>
      <c r="C25" s="302" t="s">
        <v>80</v>
      </c>
      <c r="D25" s="326">
        <v>96.001000000000005</v>
      </c>
      <c r="E25" s="326">
        <v>95.001999999999995</v>
      </c>
      <c r="F25" s="327">
        <f>SUM(D25:E25)</f>
        <v>191.00299999999999</v>
      </c>
      <c r="G25" s="304">
        <v>3</v>
      </c>
      <c r="H25" s="241">
        <v>1729.0239999999997</v>
      </c>
      <c r="I25" s="114">
        <v>23</v>
      </c>
    </row>
    <row r="27" spans="1:9" x14ac:dyDescent="0.3">
      <c r="A27" s="98"/>
      <c r="B27" s="99" t="s">
        <v>46</v>
      </c>
      <c r="C27" s="100" t="s">
        <v>1258</v>
      </c>
      <c r="D27" s="100"/>
      <c r="E27" s="100" t="s">
        <v>1620</v>
      </c>
      <c r="F27" s="99"/>
      <c r="G27" s="99"/>
      <c r="H27" s="99"/>
      <c r="I27" s="99"/>
    </row>
    <row r="28" spans="1:9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</row>
    <row r="29" spans="1:9" x14ac:dyDescent="0.3">
      <c r="A29" s="295">
        <v>1</v>
      </c>
      <c r="B29" s="296" t="s">
        <v>19</v>
      </c>
      <c r="C29" s="296" t="s">
        <v>20</v>
      </c>
      <c r="D29" s="252">
        <v>100.002</v>
      </c>
      <c r="E29" s="252">
        <v>97</v>
      </c>
      <c r="F29" s="325">
        <f>SUM(D29:E29)</f>
        <v>197.00200000000001</v>
      </c>
      <c r="G29" s="298">
        <v>8</v>
      </c>
      <c r="H29" s="325">
        <v>1767.029</v>
      </c>
      <c r="I29" s="300">
        <v>64</v>
      </c>
    </row>
    <row r="30" spans="1:9" x14ac:dyDescent="0.3">
      <c r="A30" s="109">
        <v>3</v>
      </c>
      <c r="B30" s="110" t="s">
        <v>1259</v>
      </c>
      <c r="C30" s="110" t="s">
        <v>84</v>
      </c>
      <c r="D30" s="237">
        <v>99.001000000000005</v>
      </c>
      <c r="E30" s="237">
        <v>98.003</v>
      </c>
      <c r="F30" s="238">
        <f>SUM(D30:E30)</f>
        <v>197.00400000000002</v>
      </c>
      <c r="G30" s="108">
        <v>9</v>
      </c>
      <c r="H30" s="238">
        <v>1764.0309999999999</v>
      </c>
      <c r="I30" s="112">
        <v>64</v>
      </c>
    </row>
    <row r="31" spans="1:9" x14ac:dyDescent="0.3">
      <c r="A31" s="109">
        <v>8</v>
      </c>
      <c r="B31" s="110" t="s">
        <v>1200</v>
      </c>
      <c r="C31" s="110" t="s">
        <v>80</v>
      </c>
      <c r="D31" s="237">
        <v>98.003</v>
      </c>
      <c r="E31" s="237">
        <v>96.004000000000005</v>
      </c>
      <c r="F31" s="238">
        <f>SUM(D31:E31)</f>
        <v>194.00700000000001</v>
      </c>
      <c r="G31" s="108">
        <v>6</v>
      </c>
      <c r="H31" s="238">
        <v>1764.038</v>
      </c>
      <c r="I31" s="112">
        <v>60</v>
      </c>
    </row>
    <row r="32" spans="1:9" x14ac:dyDescent="0.3">
      <c r="A32" s="109">
        <v>2</v>
      </c>
      <c r="B32" s="110" t="s">
        <v>1192</v>
      </c>
      <c r="C32" s="110" t="s">
        <v>531</v>
      </c>
      <c r="D32" s="237">
        <v>98</v>
      </c>
      <c r="E32" s="237">
        <v>96</v>
      </c>
      <c r="F32" s="238">
        <f>SUM(D32:E32)</f>
        <v>194</v>
      </c>
      <c r="G32" s="108">
        <v>5</v>
      </c>
      <c r="H32" s="238">
        <v>1761.0259999999998</v>
      </c>
      <c r="I32" s="112">
        <v>58</v>
      </c>
    </row>
    <row r="33" spans="1:9" x14ac:dyDescent="0.3">
      <c r="A33" s="109">
        <v>5</v>
      </c>
      <c r="B33" s="110" t="s">
        <v>1181</v>
      </c>
      <c r="C33" s="110" t="s">
        <v>1129</v>
      </c>
      <c r="D33" s="237">
        <v>98.003</v>
      </c>
      <c r="E33" s="237">
        <v>95.001000000000005</v>
      </c>
      <c r="F33" s="238">
        <f>SUM(D33:E33)</f>
        <v>193.00400000000002</v>
      </c>
      <c r="G33" s="108">
        <v>4</v>
      </c>
      <c r="H33" s="238">
        <v>1747.0299999999997</v>
      </c>
      <c r="I33" s="112">
        <v>45</v>
      </c>
    </row>
    <row r="34" spans="1:9" x14ac:dyDescent="0.3">
      <c r="A34" s="109">
        <v>4</v>
      </c>
      <c r="B34" s="110" t="s">
        <v>165</v>
      </c>
      <c r="C34" s="110" t="s">
        <v>84</v>
      </c>
      <c r="D34" s="237">
        <v>99</v>
      </c>
      <c r="E34" s="237">
        <v>97</v>
      </c>
      <c r="F34" s="238">
        <f>SUM(D34:E34)</f>
        <v>196</v>
      </c>
      <c r="G34" s="108">
        <v>7</v>
      </c>
      <c r="H34" s="238">
        <v>1738.019</v>
      </c>
      <c r="I34" s="112">
        <v>43</v>
      </c>
    </row>
    <row r="35" spans="1:9" x14ac:dyDescent="0.3">
      <c r="A35" s="109">
        <v>9</v>
      </c>
      <c r="B35" s="110" t="s">
        <v>1197</v>
      </c>
      <c r="C35" s="110" t="s">
        <v>59</v>
      </c>
      <c r="D35" s="237" t="s">
        <v>30</v>
      </c>
      <c r="E35" s="237"/>
      <c r="F35" s="238">
        <f>SUM(D35:E35)</f>
        <v>0</v>
      </c>
      <c r="G35" s="108">
        <v>0</v>
      </c>
      <c r="H35" s="238">
        <v>783.01799999999992</v>
      </c>
      <c r="I35" s="112">
        <v>25</v>
      </c>
    </row>
    <row r="36" spans="1:9" x14ac:dyDescent="0.3">
      <c r="A36" s="109">
        <v>7</v>
      </c>
      <c r="B36" s="110" t="s">
        <v>1178</v>
      </c>
      <c r="C36" s="110" t="s">
        <v>216</v>
      </c>
      <c r="D36" s="237">
        <v>97</v>
      </c>
      <c r="E36" s="237">
        <v>96.001000000000005</v>
      </c>
      <c r="F36" s="238">
        <f>SUM(D36:E36)</f>
        <v>193.001</v>
      </c>
      <c r="G36" s="108">
        <v>3</v>
      </c>
      <c r="H36" s="238">
        <v>1156.0150000000001</v>
      </c>
      <c r="I36" s="112">
        <v>22</v>
      </c>
    </row>
    <row r="37" spans="1:9" x14ac:dyDescent="0.3">
      <c r="A37" s="301">
        <v>6</v>
      </c>
      <c r="B37" s="302" t="s">
        <v>1134</v>
      </c>
      <c r="C37" s="302" t="s">
        <v>234</v>
      </c>
      <c r="D37" s="326">
        <v>96</v>
      </c>
      <c r="E37" s="326">
        <v>95.001999999999995</v>
      </c>
      <c r="F37" s="327">
        <f>SUM(D37:E37)</f>
        <v>191.00200000000001</v>
      </c>
      <c r="G37" s="304">
        <v>2</v>
      </c>
      <c r="H37" s="241">
        <v>1688.0169999999998</v>
      </c>
      <c r="I37" s="114">
        <v>17</v>
      </c>
    </row>
    <row r="39" spans="1:9" x14ac:dyDescent="0.3">
      <c r="A39" s="98"/>
      <c r="B39" s="99" t="s">
        <v>48</v>
      </c>
      <c r="C39" s="100" t="s">
        <v>1260</v>
      </c>
      <c r="D39" s="100"/>
      <c r="E39" s="100" t="s">
        <v>1620</v>
      </c>
      <c r="F39" s="99"/>
      <c r="G39" s="99"/>
      <c r="H39" s="99"/>
      <c r="I39" s="99"/>
    </row>
    <row r="40" spans="1:9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</row>
    <row r="41" spans="1:9" x14ac:dyDescent="0.3">
      <c r="A41" s="295">
        <v>4</v>
      </c>
      <c r="B41" s="296" t="s">
        <v>158</v>
      </c>
      <c r="C41" s="296" t="s">
        <v>16</v>
      </c>
      <c r="D41" s="252">
        <v>99.001000000000005</v>
      </c>
      <c r="E41" s="252">
        <v>97.003</v>
      </c>
      <c r="F41" s="325">
        <f>SUM(D41:E41)</f>
        <v>196.00400000000002</v>
      </c>
      <c r="G41" s="298">
        <v>8</v>
      </c>
      <c r="H41" s="325">
        <v>1759.0329999999999</v>
      </c>
      <c r="I41" s="403">
        <v>59</v>
      </c>
    </row>
    <row r="42" spans="1:9" x14ac:dyDescent="0.3">
      <c r="A42" s="109">
        <v>2</v>
      </c>
      <c r="B42" s="110" t="s">
        <v>1262</v>
      </c>
      <c r="C42" s="110" t="s">
        <v>531</v>
      </c>
      <c r="D42" s="237">
        <v>96</v>
      </c>
      <c r="E42" s="237">
        <v>95.001000000000005</v>
      </c>
      <c r="F42" s="238">
        <f>SUM(D42:E42)</f>
        <v>191.001</v>
      </c>
      <c r="G42" s="108">
        <v>3</v>
      </c>
      <c r="H42" s="238">
        <v>1760.029</v>
      </c>
      <c r="I42" s="112">
        <v>58</v>
      </c>
    </row>
    <row r="43" spans="1:9" x14ac:dyDescent="0.3">
      <c r="A43" s="109">
        <v>7</v>
      </c>
      <c r="B43" s="110" t="s">
        <v>530</v>
      </c>
      <c r="C43" s="110" t="s">
        <v>531</v>
      </c>
      <c r="D43" s="237">
        <v>99.001000000000005</v>
      </c>
      <c r="E43" s="237">
        <v>97</v>
      </c>
      <c r="F43" s="238">
        <f>SUM(D43:E43)</f>
        <v>196.001</v>
      </c>
      <c r="G43" s="108">
        <v>7</v>
      </c>
      <c r="H43" s="238">
        <v>1755.0249999999999</v>
      </c>
      <c r="I43" s="112">
        <v>52</v>
      </c>
    </row>
    <row r="44" spans="1:9" x14ac:dyDescent="0.3">
      <c r="A44" s="109">
        <v>3</v>
      </c>
      <c r="B44" s="110" t="s">
        <v>79</v>
      </c>
      <c r="C44" s="110" t="s">
        <v>80</v>
      </c>
      <c r="D44" s="237">
        <v>99.004000000000005</v>
      </c>
      <c r="E44" s="237">
        <v>99.001000000000005</v>
      </c>
      <c r="F44" s="238">
        <f>SUM(D44:E44)</f>
        <v>198.005</v>
      </c>
      <c r="G44" s="108">
        <v>9</v>
      </c>
      <c r="H44" s="238">
        <v>1668.0379999999996</v>
      </c>
      <c r="I44" s="112">
        <v>52</v>
      </c>
    </row>
    <row r="45" spans="1:9" x14ac:dyDescent="0.3">
      <c r="A45" s="109">
        <v>9</v>
      </c>
      <c r="B45" s="110" t="s">
        <v>1215</v>
      </c>
      <c r="C45" s="110" t="s">
        <v>216</v>
      </c>
      <c r="D45" s="237">
        <v>96</v>
      </c>
      <c r="E45" s="237">
        <v>95</v>
      </c>
      <c r="F45" s="238">
        <f>SUM(D45:E45)</f>
        <v>191</v>
      </c>
      <c r="G45" s="108">
        <v>2</v>
      </c>
      <c r="H45" s="238">
        <v>1754.0189999999998</v>
      </c>
      <c r="I45" s="112">
        <v>51</v>
      </c>
    </row>
    <row r="46" spans="1:9" x14ac:dyDescent="0.3">
      <c r="A46" s="109">
        <v>6</v>
      </c>
      <c r="B46" s="110" t="s">
        <v>1009</v>
      </c>
      <c r="C46" s="110" t="s">
        <v>54</v>
      </c>
      <c r="D46" s="237">
        <v>99</v>
      </c>
      <c r="E46" s="237">
        <v>96.001000000000005</v>
      </c>
      <c r="F46" s="238">
        <f>SUM(D46:E46)</f>
        <v>195.001</v>
      </c>
      <c r="G46" s="108">
        <v>6</v>
      </c>
      <c r="H46" s="238">
        <v>1758.0309999999999</v>
      </c>
      <c r="I46" s="112">
        <v>49</v>
      </c>
    </row>
    <row r="47" spans="1:9" x14ac:dyDescent="0.3">
      <c r="A47" s="109">
        <v>8</v>
      </c>
      <c r="B47" s="110" t="s">
        <v>551</v>
      </c>
      <c r="C47" s="110" t="s">
        <v>84</v>
      </c>
      <c r="D47" s="237">
        <v>98</v>
      </c>
      <c r="E47" s="237">
        <v>97</v>
      </c>
      <c r="F47" s="238">
        <f>SUM(D47:E47)</f>
        <v>195</v>
      </c>
      <c r="G47" s="108">
        <v>5</v>
      </c>
      <c r="H47" s="238">
        <v>1748.0300000000002</v>
      </c>
      <c r="I47" s="112">
        <v>47</v>
      </c>
    </row>
    <row r="48" spans="1:9" x14ac:dyDescent="0.3">
      <c r="A48" s="109">
        <v>1</v>
      </c>
      <c r="B48" s="110" t="s">
        <v>1261</v>
      </c>
      <c r="C48" s="110" t="s">
        <v>84</v>
      </c>
      <c r="D48" s="237">
        <v>97</v>
      </c>
      <c r="E48" s="237">
        <v>96</v>
      </c>
      <c r="F48" s="238">
        <f>SUM(D48:E48)</f>
        <v>193</v>
      </c>
      <c r="G48" s="108">
        <v>4</v>
      </c>
      <c r="H48" s="238">
        <v>1703.0139999999999</v>
      </c>
      <c r="I48" s="167">
        <v>22</v>
      </c>
    </row>
    <row r="49" spans="1:9" x14ac:dyDescent="0.3">
      <c r="A49" s="301">
        <v>5</v>
      </c>
      <c r="B49" s="302" t="s">
        <v>1263</v>
      </c>
      <c r="C49" s="302" t="s">
        <v>54</v>
      </c>
      <c r="D49" s="326" t="s">
        <v>280</v>
      </c>
      <c r="E49" s="326"/>
      <c r="F49" s="327">
        <f>SUM(D49:E49)</f>
        <v>0</v>
      </c>
      <c r="G49" s="304">
        <v>0</v>
      </c>
      <c r="H49" s="241">
        <v>964.01700000000005</v>
      </c>
      <c r="I49" s="114">
        <v>17</v>
      </c>
    </row>
    <row r="51" spans="1:9" x14ac:dyDescent="0.3">
      <c r="A51" s="98"/>
      <c r="B51" s="99" t="s">
        <v>73</v>
      </c>
      <c r="C51" s="100" t="s">
        <v>981</v>
      </c>
      <c r="D51" s="100"/>
      <c r="E51" s="100" t="s">
        <v>1621</v>
      </c>
      <c r="F51" s="99"/>
      <c r="G51" s="99"/>
      <c r="H51" s="99"/>
      <c r="I51" s="99"/>
    </row>
    <row r="52" spans="1:9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</row>
    <row r="53" spans="1:9" x14ac:dyDescent="0.3">
      <c r="A53" s="295">
        <v>9</v>
      </c>
      <c r="B53" s="296" t="s">
        <v>1270</v>
      </c>
      <c r="C53" s="296" t="s">
        <v>216</v>
      </c>
      <c r="D53" s="252">
        <v>98.001000000000005</v>
      </c>
      <c r="E53" s="252">
        <v>98.001000000000005</v>
      </c>
      <c r="F53" s="325">
        <f>SUM(D53:E53)</f>
        <v>196.00200000000001</v>
      </c>
      <c r="G53" s="298">
        <v>7</v>
      </c>
      <c r="H53" s="325">
        <v>1759.029</v>
      </c>
      <c r="I53" s="403">
        <v>65</v>
      </c>
    </row>
    <row r="54" spans="1:9" x14ac:dyDescent="0.3">
      <c r="A54" s="109">
        <v>7</v>
      </c>
      <c r="B54" s="110" t="s">
        <v>533</v>
      </c>
      <c r="C54" s="110" t="s">
        <v>84</v>
      </c>
      <c r="D54" s="237">
        <v>98</v>
      </c>
      <c r="E54" s="237">
        <v>97.003</v>
      </c>
      <c r="F54" s="238">
        <f>SUM(D54:E54)</f>
        <v>195.00299999999999</v>
      </c>
      <c r="G54" s="108">
        <v>6</v>
      </c>
      <c r="H54" s="238">
        <v>1761.0279999999998</v>
      </c>
      <c r="I54" s="112">
        <v>64</v>
      </c>
    </row>
    <row r="55" spans="1:9" x14ac:dyDescent="0.3">
      <c r="A55" s="109">
        <v>6</v>
      </c>
      <c r="B55" s="110" t="s">
        <v>1268</v>
      </c>
      <c r="C55" s="110" t="s">
        <v>273</v>
      </c>
      <c r="D55" s="237">
        <v>100.002</v>
      </c>
      <c r="E55" s="237">
        <v>99</v>
      </c>
      <c r="F55" s="238">
        <f>SUM(D55:E55)</f>
        <v>199.00200000000001</v>
      </c>
      <c r="G55" s="108">
        <v>9</v>
      </c>
      <c r="H55" s="238">
        <v>1753.0240000000001</v>
      </c>
      <c r="I55" s="112">
        <v>59</v>
      </c>
    </row>
    <row r="56" spans="1:9" x14ac:dyDescent="0.3">
      <c r="A56" s="109">
        <v>4</v>
      </c>
      <c r="B56" s="110" t="s">
        <v>1266</v>
      </c>
      <c r="C56" s="110" t="s">
        <v>676</v>
      </c>
      <c r="D56" s="237">
        <v>98.001999999999995</v>
      </c>
      <c r="E56" s="237">
        <v>98.001000000000005</v>
      </c>
      <c r="F56" s="238">
        <f>SUM(D56:E56)</f>
        <v>196.00299999999999</v>
      </c>
      <c r="G56" s="108">
        <v>8</v>
      </c>
      <c r="H56" s="238">
        <v>1748.0229999999999</v>
      </c>
      <c r="I56" s="112">
        <v>49</v>
      </c>
    </row>
    <row r="57" spans="1:9" x14ac:dyDescent="0.3">
      <c r="A57" s="109">
        <v>5</v>
      </c>
      <c r="B57" s="110" t="s">
        <v>1267</v>
      </c>
      <c r="C57" s="110" t="s">
        <v>80</v>
      </c>
      <c r="D57" s="237">
        <v>98.001000000000005</v>
      </c>
      <c r="E57" s="237">
        <v>94.001999999999995</v>
      </c>
      <c r="F57" s="238">
        <f>SUM(D57:E57)</f>
        <v>192.00299999999999</v>
      </c>
      <c r="G57" s="108">
        <v>4</v>
      </c>
      <c r="H57" s="238">
        <v>1736.019</v>
      </c>
      <c r="I57" s="112">
        <v>44</v>
      </c>
    </row>
    <row r="58" spans="1:9" x14ac:dyDescent="0.3">
      <c r="A58" s="109">
        <v>8</v>
      </c>
      <c r="B58" s="110" t="s">
        <v>1269</v>
      </c>
      <c r="C58" s="110" t="s">
        <v>84</v>
      </c>
      <c r="D58" s="237">
        <v>96.001000000000005</v>
      </c>
      <c r="E58" s="237">
        <v>95</v>
      </c>
      <c r="F58" s="238">
        <f>SUM(D58:E58)</f>
        <v>191.001</v>
      </c>
      <c r="G58" s="108">
        <v>3</v>
      </c>
      <c r="H58" s="238">
        <v>1726.02</v>
      </c>
      <c r="I58" s="112">
        <v>37</v>
      </c>
    </row>
    <row r="59" spans="1:9" x14ac:dyDescent="0.3">
      <c r="A59" s="109">
        <v>2</v>
      </c>
      <c r="B59" s="110" t="s">
        <v>1264</v>
      </c>
      <c r="C59" s="110" t="s">
        <v>531</v>
      </c>
      <c r="D59" s="237">
        <v>98.001999999999995</v>
      </c>
      <c r="E59" s="237">
        <v>97.001000000000005</v>
      </c>
      <c r="F59" s="238">
        <f>SUM(D59:E59)</f>
        <v>195.00299999999999</v>
      </c>
      <c r="G59" s="108">
        <v>6</v>
      </c>
      <c r="H59" s="238">
        <v>1722.0199999999998</v>
      </c>
      <c r="I59" s="112">
        <v>35</v>
      </c>
    </row>
    <row r="60" spans="1:9" x14ac:dyDescent="0.3">
      <c r="A60" s="109">
        <v>3</v>
      </c>
      <c r="B60" s="110" t="s">
        <v>1265</v>
      </c>
      <c r="C60" s="110" t="s">
        <v>20</v>
      </c>
      <c r="D60" s="237">
        <v>91</v>
      </c>
      <c r="E60" s="237">
        <v>84</v>
      </c>
      <c r="F60" s="238">
        <f>SUM(D60:E60)</f>
        <v>175</v>
      </c>
      <c r="G60" s="108">
        <v>1</v>
      </c>
      <c r="H60" s="238">
        <v>1700.0170000000001</v>
      </c>
      <c r="I60" s="112">
        <v>30</v>
      </c>
    </row>
    <row r="61" spans="1:9" x14ac:dyDescent="0.3">
      <c r="A61" s="301">
        <v>1</v>
      </c>
      <c r="B61" s="302" t="s">
        <v>519</v>
      </c>
      <c r="C61" s="302" t="s">
        <v>38</v>
      </c>
      <c r="D61" s="326">
        <v>96.001000000000005</v>
      </c>
      <c r="E61" s="326">
        <v>95</v>
      </c>
      <c r="F61" s="327">
        <f>SUM(D61:E61)</f>
        <v>191.001</v>
      </c>
      <c r="G61" s="304">
        <v>3</v>
      </c>
      <c r="H61" s="241">
        <v>1619.018</v>
      </c>
      <c r="I61" s="409">
        <v>28</v>
      </c>
    </row>
    <row r="63" spans="1:9" x14ac:dyDescent="0.3">
      <c r="B63" s="92" t="s">
        <v>947</v>
      </c>
    </row>
    <row r="65" spans="2:5" x14ac:dyDescent="0.3">
      <c r="B65" s="92" t="s">
        <v>1204</v>
      </c>
      <c r="E65" s="116" t="s">
        <v>1870</v>
      </c>
    </row>
    <row r="66" spans="2:5" x14ac:dyDescent="0.3">
      <c r="B66" s="92" t="s">
        <v>1871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B595232D-7D33-4687-A565-7279F9F05606}"/>
  </hyperlinks>
  <printOptions horizontalCentered="1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19FC-F6EA-472E-AFF0-623E002F70EB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6" width="2.42578125" style="92" customWidth="1"/>
    <col min="17" max="24" width="4.140625" style="92" customWidth="1"/>
    <col min="25" max="25" width="10.28515625" style="92"/>
  </cols>
  <sheetData>
    <row r="1" spans="1:25" ht="18" x14ac:dyDescent="0.35">
      <c r="A1" s="98"/>
      <c r="B1" s="89" t="s">
        <v>634</v>
      </c>
      <c r="C1" s="89"/>
      <c r="D1" s="90"/>
      <c r="E1" s="90"/>
      <c r="F1" s="90"/>
      <c r="G1" s="90"/>
      <c r="H1" s="90"/>
      <c r="I1" s="91" t="s">
        <v>635</v>
      </c>
      <c r="J1" s="89"/>
      <c r="K1" s="90"/>
      <c r="L1" s="91">
        <v>3057486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8"/>
      <c r="B2" s="94" t="s">
        <v>2</v>
      </c>
      <c r="C2" s="118"/>
      <c r="D2" s="90"/>
      <c r="E2" s="90"/>
      <c r="F2" s="90"/>
      <c r="G2" s="90"/>
      <c r="H2" s="90"/>
      <c r="I2" s="90"/>
      <c r="J2" s="96" t="s">
        <v>1869</v>
      </c>
      <c r="K2" s="96"/>
      <c r="L2" s="96"/>
      <c r="M2" s="96"/>
      <c r="N2" s="96"/>
      <c r="O2" s="96"/>
      <c r="P2" s="90"/>
      <c r="Q2" s="90"/>
      <c r="R2" s="90"/>
      <c r="S2" s="90"/>
      <c r="T2" s="90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</v>
      </c>
      <c r="C3" s="100" t="s">
        <v>636</v>
      </c>
      <c r="D3" s="100"/>
      <c r="E3" s="100" t="s">
        <v>1571</v>
      </c>
      <c r="F3" s="99"/>
      <c r="G3" s="99"/>
      <c r="H3" s="99"/>
      <c r="I3" s="98"/>
      <c r="J3" s="99" t="s">
        <v>5</v>
      </c>
      <c r="K3" s="100" t="s">
        <v>637</v>
      </c>
      <c r="L3" s="100"/>
      <c r="M3" s="100" t="s">
        <v>1580</v>
      </c>
      <c r="N3" s="99"/>
      <c r="O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I4" s="101">
        <v>1</v>
      </c>
      <c r="J4" s="102" t="s">
        <v>7</v>
      </c>
      <c r="K4" s="102" t="s">
        <v>8</v>
      </c>
      <c r="L4" s="106" t="s">
        <v>9</v>
      </c>
      <c r="M4" s="106" t="s">
        <v>10</v>
      </c>
      <c r="N4" s="106" t="s">
        <v>11</v>
      </c>
      <c r="O4" s="107" t="s">
        <v>12</v>
      </c>
    </row>
    <row r="5" spans="1:25" ht="15.75" customHeight="1" x14ac:dyDescent="0.3">
      <c r="A5" s="295">
        <v>5</v>
      </c>
      <c r="B5" s="296" t="s">
        <v>648</v>
      </c>
      <c r="C5" s="296" t="s">
        <v>261</v>
      </c>
      <c r="D5" s="297">
        <v>191</v>
      </c>
      <c r="E5" s="298">
        <v>8</v>
      </c>
      <c r="F5" s="298">
        <v>1714</v>
      </c>
      <c r="G5" s="403">
        <v>73</v>
      </c>
      <c r="I5" s="295">
        <v>8</v>
      </c>
      <c r="J5" s="296" t="s">
        <v>654</v>
      </c>
      <c r="K5" s="296" t="s">
        <v>655</v>
      </c>
      <c r="L5" s="297">
        <v>187</v>
      </c>
      <c r="M5" s="298">
        <v>9</v>
      </c>
      <c r="N5" s="298">
        <v>1620</v>
      </c>
      <c r="O5" s="403">
        <v>64</v>
      </c>
    </row>
    <row r="6" spans="1:25" ht="15.75" customHeight="1" x14ac:dyDescent="0.3">
      <c r="A6" s="109">
        <v>2</v>
      </c>
      <c r="B6" s="171" t="s">
        <v>640</v>
      </c>
      <c r="C6" s="171" t="s">
        <v>641</v>
      </c>
      <c r="D6" s="125">
        <v>189</v>
      </c>
      <c r="E6" s="108">
        <v>7</v>
      </c>
      <c r="F6" s="166">
        <v>1721</v>
      </c>
      <c r="G6" s="167">
        <v>69</v>
      </c>
      <c r="I6" s="109">
        <v>3</v>
      </c>
      <c r="J6" s="129" t="s">
        <v>643</v>
      </c>
      <c r="K6" s="110" t="s">
        <v>644</v>
      </c>
      <c r="L6" s="125">
        <v>181</v>
      </c>
      <c r="M6" s="108">
        <v>7</v>
      </c>
      <c r="N6" s="111">
        <v>1618</v>
      </c>
      <c r="O6" s="112">
        <v>61</v>
      </c>
    </row>
    <row r="7" spans="1:25" ht="15.75" customHeight="1" x14ac:dyDescent="0.3">
      <c r="A7" s="109">
        <v>4</v>
      </c>
      <c r="B7" s="110" t="s">
        <v>645</v>
      </c>
      <c r="C7" s="110" t="s">
        <v>646</v>
      </c>
      <c r="D7" s="125">
        <v>193</v>
      </c>
      <c r="E7" s="108">
        <v>9</v>
      </c>
      <c r="F7" s="111">
        <v>1693</v>
      </c>
      <c r="G7" s="112">
        <v>61</v>
      </c>
      <c r="I7" s="109">
        <v>9</v>
      </c>
      <c r="J7" s="110" t="s">
        <v>657</v>
      </c>
      <c r="K7" s="110" t="s">
        <v>224</v>
      </c>
      <c r="L7" s="125">
        <v>175</v>
      </c>
      <c r="M7" s="108">
        <v>6</v>
      </c>
      <c r="N7" s="111">
        <v>1605</v>
      </c>
      <c r="O7" s="112">
        <v>59</v>
      </c>
    </row>
    <row r="8" spans="1:25" ht="15.75" customHeight="1" x14ac:dyDescent="0.3">
      <c r="A8" s="109">
        <v>8</v>
      </c>
      <c r="B8" s="110" t="s">
        <v>653</v>
      </c>
      <c r="C8" s="110" t="s">
        <v>261</v>
      </c>
      <c r="D8" s="125">
        <v>186</v>
      </c>
      <c r="E8" s="108">
        <v>6</v>
      </c>
      <c r="F8" s="111">
        <v>1704</v>
      </c>
      <c r="G8" s="112">
        <v>60</v>
      </c>
      <c r="I8" s="109">
        <v>5</v>
      </c>
      <c r="J8" s="110" t="s">
        <v>649</v>
      </c>
      <c r="K8" s="110" t="s">
        <v>261</v>
      </c>
      <c r="L8" s="125">
        <v>182</v>
      </c>
      <c r="M8" s="108">
        <v>8</v>
      </c>
      <c r="N8" s="111">
        <v>1606</v>
      </c>
      <c r="O8" s="112">
        <v>58</v>
      </c>
    </row>
    <row r="9" spans="1:25" ht="15.75" customHeight="1" x14ac:dyDescent="0.3">
      <c r="A9" s="109">
        <v>1</v>
      </c>
      <c r="B9" s="171" t="s">
        <v>638</v>
      </c>
      <c r="C9" s="171" t="s">
        <v>245</v>
      </c>
      <c r="D9" s="125">
        <v>185</v>
      </c>
      <c r="E9" s="108">
        <v>5</v>
      </c>
      <c r="F9" s="166">
        <v>1657</v>
      </c>
      <c r="G9" s="167">
        <v>45</v>
      </c>
      <c r="I9" s="109">
        <v>2</v>
      </c>
      <c r="J9" s="110" t="s">
        <v>642</v>
      </c>
      <c r="K9" s="110" t="s">
        <v>245</v>
      </c>
      <c r="L9" s="125">
        <v>174</v>
      </c>
      <c r="M9" s="108">
        <v>4</v>
      </c>
      <c r="N9" s="111">
        <v>1595</v>
      </c>
      <c r="O9" s="112">
        <v>56</v>
      </c>
    </row>
    <row r="10" spans="1:25" ht="15.75" customHeight="1" x14ac:dyDescent="0.3">
      <c r="A10" s="109">
        <v>3</v>
      </c>
      <c r="B10" s="110" t="s">
        <v>210</v>
      </c>
      <c r="C10" s="110" t="s">
        <v>209</v>
      </c>
      <c r="D10" s="125">
        <v>185</v>
      </c>
      <c r="E10" s="108">
        <v>5</v>
      </c>
      <c r="F10" s="111">
        <v>1658</v>
      </c>
      <c r="G10" s="112">
        <v>39</v>
      </c>
      <c r="I10" s="109">
        <v>6</v>
      </c>
      <c r="J10" s="110" t="s">
        <v>652</v>
      </c>
      <c r="K10" s="110" t="s">
        <v>644</v>
      </c>
      <c r="L10" s="125">
        <v>169</v>
      </c>
      <c r="M10" s="108">
        <v>2</v>
      </c>
      <c r="N10" s="111">
        <v>1581</v>
      </c>
      <c r="O10" s="112">
        <v>49</v>
      </c>
    </row>
    <row r="11" spans="1:25" ht="15.75" customHeight="1" x14ac:dyDescent="0.3">
      <c r="A11" s="109">
        <v>9</v>
      </c>
      <c r="B11" s="110" t="s">
        <v>656</v>
      </c>
      <c r="C11" s="110" t="s">
        <v>224</v>
      </c>
      <c r="D11" s="125">
        <v>181</v>
      </c>
      <c r="E11" s="108">
        <v>2</v>
      </c>
      <c r="F11" s="111">
        <v>1656</v>
      </c>
      <c r="G11" s="112">
        <v>37</v>
      </c>
      <c r="I11" s="109">
        <v>4</v>
      </c>
      <c r="J11" s="110" t="s">
        <v>647</v>
      </c>
      <c r="K11" s="110" t="s">
        <v>224</v>
      </c>
      <c r="L11" s="125">
        <v>172</v>
      </c>
      <c r="M11" s="108">
        <v>3</v>
      </c>
      <c r="N11" s="111">
        <v>1548</v>
      </c>
      <c r="O11" s="112">
        <v>31</v>
      </c>
    </row>
    <row r="12" spans="1:25" ht="15.75" customHeight="1" x14ac:dyDescent="0.3">
      <c r="A12" s="109">
        <v>6</v>
      </c>
      <c r="B12" s="110" t="s">
        <v>650</v>
      </c>
      <c r="C12" s="110" t="s">
        <v>651</v>
      </c>
      <c r="D12" s="125">
        <v>181</v>
      </c>
      <c r="E12" s="108">
        <v>2</v>
      </c>
      <c r="F12" s="111">
        <v>1626</v>
      </c>
      <c r="G12" s="112">
        <v>19</v>
      </c>
      <c r="I12" s="109">
        <v>7</v>
      </c>
      <c r="J12" s="110" t="s">
        <v>94</v>
      </c>
      <c r="K12" s="110" t="s">
        <v>40</v>
      </c>
      <c r="L12" s="125">
        <v>175</v>
      </c>
      <c r="M12" s="108">
        <v>6</v>
      </c>
      <c r="N12" s="111">
        <v>1506</v>
      </c>
      <c r="O12" s="112">
        <v>20</v>
      </c>
    </row>
    <row r="13" spans="1:25" ht="15.75" customHeight="1" x14ac:dyDescent="0.3">
      <c r="A13" s="301">
        <v>7</v>
      </c>
      <c r="B13" s="302" t="s">
        <v>214</v>
      </c>
      <c r="C13" s="302" t="s">
        <v>207</v>
      </c>
      <c r="D13" s="303">
        <v>184</v>
      </c>
      <c r="E13" s="304">
        <v>3</v>
      </c>
      <c r="F13" s="113">
        <v>1624</v>
      </c>
      <c r="G13" s="114">
        <v>18</v>
      </c>
      <c r="I13" s="301">
        <v>1</v>
      </c>
      <c r="J13" s="407" t="s">
        <v>639</v>
      </c>
      <c r="K13" s="407" t="s">
        <v>45</v>
      </c>
      <c r="L13" s="303">
        <v>158</v>
      </c>
      <c r="M13" s="304">
        <v>1</v>
      </c>
      <c r="N13" s="408">
        <v>1503</v>
      </c>
      <c r="O13" s="409">
        <v>17</v>
      </c>
    </row>
    <row r="14" spans="1:25" ht="15.75" customHeight="1" x14ac:dyDescent="0.3"/>
    <row r="15" spans="1:25" ht="15.75" customHeight="1" x14ac:dyDescent="0.3">
      <c r="A15" s="98"/>
      <c r="B15" s="99" t="s">
        <v>46</v>
      </c>
      <c r="C15" s="100" t="s">
        <v>658</v>
      </c>
      <c r="D15" s="100"/>
      <c r="E15" s="100" t="s">
        <v>1581</v>
      </c>
      <c r="F15" s="99"/>
      <c r="G15" s="99"/>
      <c r="I15" s="98"/>
      <c r="J15" s="99" t="s">
        <v>48</v>
      </c>
      <c r="K15" s="100" t="s">
        <v>659</v>
      </c>
      <c r="L15" s="100"/>
      <c r="M15" s="100" t="s">
        <v>1582</v>
      </c>
      <c r="N15" s="99"/>
      <c r="O15" s="99"/>
    </row>
    <row r="16" spans="1:25" ht="15.75" customHeight="1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I16" s="101">
        <v>1</v>
      </c>
      <c r="J16" s="102" t="s">
        <v>7</v>
      </c>
      <c r="K16" s="102" t="s">
        <v>8</v>
      </c>
      <c r="L16" s="106" t="s">
        <v>9</v>
      </c>
      <c r="M16" s="106" t="s">
        <v>10</v>
      </c>
      <c r="N16" s="106" t="s">
        <v>11</v>
      </c>
      <c r="O16" s="107" t="s">
        <v>12</v>
      </c>
    </row>
    <row r="17" spans="1:15" ht="15.75" customHeight="1" x14ac:dyDescent="0.3">
      <c r="A17" s="295">
        <v>9</v>
      </c>
      <c r="B17" s="296" t="s">
        <v>674</v>
      </c>
      <c r="C17" s="296" t="s">
        <v>45</v>
      </c>
      <c r="D17" s="297">
        <v>187</v>
      </c>
      <c r="E17" s="298">
        <v>9</v>
      </c>
      <c r="F17" s="298">
        <v>1659</v>
      </c>
      <c r="G17" s="403">
        <v>77</v>
      </c>
      <c r="I17" s="295">
        <v>6</v>
      </c>
      <c r="J17" s="296" t="s">
        <v>230</v>
      </c>
      <c r="K17" s="296" t="s">
        <v>231</v>
      </c>
      <c r="L17" s="297">
        <v>182</v>
      </c>
      <c r="M17" s="298">
        <v>9</v>
      </c>
      <c r="N17" s="298">
        <v>1614</v>
      </c>
      <c r="O17" s="403">
        <v>70</v>
      </c>
    </row>
    <row r="18" spans="1:15" ht="15.75" customHeight="1" x14ac:dyDescent="0.3">
      <c r="A18" s="109">
        <v>6</v>
      </c>
      <c r="B18" s="110" t="s">
        <v>669</v>
      </c>
      <c r="C18" s="110" t="s">
        <v>147</v>
      </c>
      <c r="D18" s="125">
        <v>171</v>
      </c>
      <c r="E18" s="108">
        <v>4</v>
      </c>
      <c r="F18" s="111">
        <v>1614</v>
      </c>
      <c r="G18" s="112">
        <v>60</v>
      </c>
      <c r="I18" s="109">
        <v>8</v>
      </c>
      <c r="J18" s="110" t="s">
        <v>39</v>
      </c>
      <c r="K18" s="110" t="s">
        <v>40</v>
      </c>
      <c r="L18" s="125">
        <v>179</v>
      </c>
      <c r="M18" s="108">
        <v>8</v>
      </c>
      <c r="N18" s="111">
        <v>1597</v>
      </c>
      <c r="O18" s="112">
        <v>62</v>
      </c>
    </row>
    <row r="19" spans="1:15" ht="15.75" customHeight="1" x14ac:dyDescent="0.3">
      <c r="A19" s="109">
        <v>7</v>
      </c>
      <c r="B19" s="110" t="s">
        <v>670</v>
      </c>
      <c r="C19" s="110" t="s">
        <v>671</v>
      </c>
      <c r="D19" s="125">
        <v>175</v>
      </c>
      <c r="E19" s="108">
        <v>6</v>
      </c>
      <c r="F19" s="111">
        <v>1613</v>
      </c>
      <c r="G19" s="112">
        <v>58</v>
      </c>
      <c r="I19" s="109">
        <v>3</v>
      </c>
      <c r="J19" s="110" t="s">
        <v>665</v>
      </c>
      <c r="K19" s="110" t="s">
        <v>651</v>
      </c>
      <c r="L19" s="125">
        <v>175</v>
      </c>
      <c r="M19" s="108">
        <v>5</v>
      </c>
      <c r="N19" s="111">
        <v>1421</v>
      </c>
      <c r="O19" s="112">
        <v>55</v>
      </c>
    </row>
    <row r="20" spans="1:15" ht="15.75" customHeight="1" x14ac:dyDescent="0.3">
      <c r="A20" s="109">
        <v>5</v>
      </c>
      <c r="B20" s="110" t="s">
        <v>561</v>
      </c>
      <c r="C20" s="110" t="s">
        <v>234</v>
      </c>
      <c r="D20" s="125">
        <v>173</v>
      </c>
      <c r="E20" s="108">
        <v>5</v>
      </c>
      <c r="F20" s="111">
        <v>1593</v>
      </c>
      <c r="G20" s="112">
        <v>50</v>
      </c>
      <c r="I20" s="109">
        <v>9</v>
      </c>
      <c r="J20" s="110" t="s">
        <v>675</v>
      </c>
      <c r="K20" s="110" t="s">
        <v>676</v>
      </c>
      <c r="L20" s="125">
        <v>176</v>
      </c>
      <c r="M20" s="108">
        <v>7</v>
      </c>
      <c r="N20" s="111">
        <v>1547</v>
      </c>
      <c r="O20" s="112">
        <v>49</v>
      </c>
    </row>
    <row r="21" spans="1:15" ht="15.75" customHeight="1" x14ac:dyDescent="0.3">
      <c r="A21" s="109">
        <v>2</v>
      </c>
      <c r="B21" s="110" t="s">
        <v>662</v>
      </c>
      <c r="C21" s="110" t="s">
        <v>644</v>
      </c>
      <c r="D21" s="125">
        <v>176</v>
      </c>
      <c r="E21" s="108">
        <v>7</v>
      </c>
      <c r="F21" s="111">
        <v>1593</v>
      </c>
      <c r="G21" s="112">
        <v>47</v>
      </c>
      <c r="I21" s="109">
        <v>1</v>
      </c>
      <c r="J21" s="171" t="s">
        <v>661</v>
      </c>
      <c r="K21" s="171" t="s">
        <v>115</v>
      </c>
      <c r="L21" s="125">
        <v>176</v>
      </c>
      <c r="M21" s="108">
        <v>7</v>
      </c>
      <c r="N21" s="166">
        <v>1552</v>
      </c>
      <c r="O21" s="167">
        <v>46</v>
      </c>
    </row>
    <row r="22" spans="1:15" ht="15.75" customHeight="1" x14ac:dyDescent="0.3">
      <c r="A22" s="109">
        <v>8</v>
      </c>
      <c r="B22" s="110" t="s">
        <v>673</v>
      </c>
      <c r="C22" s="110" t="s">
        <v>35</v>
      </c>
      <c r="D22" s="125">
        <v>179</v>
      </c>
      <c r="E22" s="108">
        <v>8</v>
      </c>
      <c r="F22" s="111">
        <v>1574</v>
      </c>
      <c r="G22" s="112">
        <v>42</v>
      </c>
      <c r="I22" s="109">
        <v>4</v>
      </c>
      <c r="J22" s="110" t="s">
        <v>667</v>
      </c>
      <c r="K22" s="110" t="s">
        <v>224</v>
      </c>
      <c r="L22" s="125">
        <v>170</v>
      </c>
      <c r="M22" s="108">
        <v>2</v>
      </c>
      <c r="N22" s="111">
        <v>1542</v>
      </c>
      <c r="O22" s="112">
        <v>42</v>
      </c>
    </row>
    <row r="23" spans="1:15" ht="15.75" customHeight="1" x14ac:dyDescent="0.3">
      <c r="A23" s="109">
        <v>1</v>
      </c>
      <c r="B23" s="171" t="s">
        <v>660</v>
      </c>
      <c r="C23" s="171" t="s">
        <v>641</v>
      </c>
      <c r="D23" s="284">
        <v>0</v>
      </c>
      <c r="E23" s="108">
        <v>0</v>
      </c>
      <c r="F23" s="166">
        <v>1410</v>
      </c>
      <c r="G23" s="167">
        <v>38</v>
      </c>
      <c r="I23" s="109">
        <v>7</v>
      </c>
      <c r="J23" s="110" t="s">
        <v>672</v>
      </c>
      <c r="K23" s="110" t="s">
        <v>105</v>
      </c>
      <c r="L23" s="125">
        <v>171</v>
      </c>
      <c r="M23" s="108">
        <v>3</v>
      </c>
      <c r="N23" s="111">
        <v>1500</v>
      </c>
      <c r="O23" s="112">
        <v>34</v>
      </c>
    </row>
    <row r="24" spans="1:15" ht="15.75" customHeight="1" x14ac:dyDescent="0.3">
      <c r="A24" s="109">
        <v>3</v>
      </c>
      <c r="B24" s="110" t="s">
        <v>664</v>
      </c>
      <c r="C24" s="110" t="s">
        <v>29</v>
      </c>
      <c r="D24" s="125">
        <v>170</v>
      </c>
      <c r="E24" s="108">
        <v>3</v>
      </c>
      <c r="F24" s="111">
        <v>1540</v>
      </c>
      <c r="G24" s="112">
        <v>32</v>
      </c>
      <c r="I24" s="109">
        <v>5</v>
      </c>
      <c r="J24" s="110" t="s">
        <v>668</v>
      </c>
      <c r="K24" s="110" t="s">
        <v>224</v>
      </c>
      <c r="L24" s="125">
        <v>175</v>
      </c>
      <c r="M24" s="108">
        <v>5</v>
      </c>
      <c r="N24" s="111">
        <v>1525</v>
      </c>
      <c r="O24" s="112">
        <v>33</v>
      </c>
    </row>
    <row r="25" spans="1:15" ht="15.75" customHeight="1" x14ac:dyDescent="0.3">
      <c r="A25" s="301">
        <v>4</v>
      </c>
      <c r="B25" s="302" t="s">
        <v>666</v>
      </c>
      <c r="C25" s="302" t="s">
        <v>121</v>
      </c>
      <c r="D25" s="303" t="s">
        <v>280</v>
      </c>
      <c r="E25" s="304">
        <v>0</v>
      </c>
      <c r="F25" s="113">
        <v>0</v>
      </c>
      <c r="G25" s="114">
        <v>0</v>
      </c>
      <c r="I25" s="301">
        <v>2</v>
      </c>
      <c r="J25" s="302" t="s">
        <v>663</v>
      </c>
      <c r="K25" s="302" t="s">
        <v>263</v>
      </c>
      <c r="L25" s="303">
        <v>165</v>
      </c>
      <c r="M25" s="304">
        <v>1</v>
      </c>
      <c r="N25" s="113">
        <v>1491</v>
      </c>
      <c r="O25" s="114">
        <v>23</v>
      </c>
    </row>
    <row r="26" spans="1:15" ht="15.75" customHeight="1" x14ac:dyDescent="0.3"/>
    <row r="27" spans="1:15" ht="15.75" customHeight="1" x14ac:dyDescent="0.3">
      <c r="A27" s="98"/>
      <c r="B27" s="99" t="s">
        <v>73</v>
      </c>
      <c r="C27" s="100" t="s">
        <v>677</v>
      </c>
      <c r="D27" s="100"/>
      <c r="E27" s="100" t="s">
        <v>1583</v>
      </c>
      <c r="F27" s="99"/>
      <c r="G27" s="99"/>
      <c r="I27" s="98"/>
      <c r="J27" s="99" t="s">
        <v>75</v>
      </c>
      <c r="K27" s="100" t="s">
        <v>678</v>
      </c>
      <c r="L27" s="100"/>
      <c r="M27" s="100" t="s">
        <v>1584</v>
      </c>
      <c r="N27" s="99"/>
      <c r="O27" s="99"/>
    </row>
    <row r="28" spans="1:15" ht="15.75" customHeight="1" x14ac:dyDescent="0.3">
      <c r="A28" s="101">
        <v>1</v>
      </c>
      <c r="B28" s="102" t="s">
        <v>7</v>
      </c>
      <c r="C28" s="102" t="s">
        <v>8</v>
      </c>
      <c r="D28" s="106" t="s">
        <v>9</v>
      </c>
      <c r="E28" s="106" t="s">
        <v>10</v>
      </c>
      <c r="F28" s="106" t="s">
        <v>11</v>
      </c>
      <c r="G28" s="107" t="s">
        <v>12</v>
      </c>
      <c r="I28" s="101">
        <v>1</v>
      </c>
      <c r="J28" s="102" t="s">
        <v>7</v>
      </c>
      <c r="K28" s="102" t="s">
        <v>8</v>
      </c>
      <c r="L28" s="106" t="s">
        <v>9</v>
      </c>
      <c r="M28" s="106" t="s">
        <v>10</v>
      </c>
      <c r="N28" s="106" t="s">
        <v>11</v>
      </c>
      <c r="O28" s="107" t="s">
        <v>12</v>
      </c>
    </row>
    <row r="29" spans="1:15" ht="15.75" customHeight="1" x14ac:dyDescent="0.3">
      <c r="A29" s="295">
        <v>9</v>
      </c>
      <c r="B29" s="296" t="s">
        <v>307</v>
      </c>
      <c r="C29" s="296" t="s">
        <v>297</v>
      </c>
      <c r="D29" s="297">
        <v>173</v>
      </c>
      <c r="E29" s="298">
        <v>7</v>
      </c>
      <c r="F29" s="298">
        <v>1585</v>
      </c>
      <c r="G29" s="403">
        <v>70</v>
      </c>
      <c r="I29" s="295">
        <v>8</v>
      </c>
      <c r="J29" s="296" t="s">
        <v>691</v>
      </c>
      <c r="K29" s="296" t="s">
        <v>671</v>
      </c>
      <c r="L29" s="297">
        <v>172</v>
      </c>
      <c r="M29" s="298">
        <v>6</v>
      </c>
      <c r="N29" s="298">
        <v>1612</v>
      </c>
      <c r="O29" s="403">
        <v>77</v>
      </c>
    </row>
    <row r="30" spans="1:15" ht="15.75" customHeight="1" x14ac:dyDescent="0.3">
      <c r="A30" s="109">
        <v>3</v>
      </c>
      <c r="B30" s="110" t="s">
        <v>681</v>
      </c>
      <c r="C30" s="110" t="s">
        <v>176</v>
      </c>
      <c r="D30" s="125">
        <v>167</v>
      </c>
      <c r="E30" s="108">
        <v>6</v>
      </c>
      <c r="F30" s="111">
        <v>1544</v>
      </c>
      <c r="G30" s="112">
        <v>52</v>
      </c>
      <c r="I30" s="109">
        <v>1</v>
      </c>
      <c r="J30" s="171" t="s">
        <v>680</v>
      </c>
      <c r="K30" s="171" t="s">
        <v>24</v>
      </c>
      <c r="L30" s="125">
        <v>176</v>
      </c>
      <c r="M30" s="108">
        <v>8</v>
      </c>
      <c r="N30" s="166">
        <v>1551</v>
      </c>
      <c r="O30" s="167">
        <v>62</v>
      </c>
    </row>
    <row r="31" spans="1:15" ht="15.75" customHeight="1" x14ac:dyDescent="0.3">
      <c r="A31" s="109">
        <v>1</v>
      </c>
      <c r="B31" s="171" t="s">
        <v>679</v>
      </c>
      <c r="C31" s="171" t="s">
        <v>224</v>
      </c>
      <c r="D31" s="125">
        <v>177</v>
      </c>
      <c r="E31" s="108">
        <v>9</v>
      </c>
      <c r="F31" s="166">
        <v>1546</v>
      </c>
      <c r="G31" s="167">
        <v>49</v>
      </c>
      <c r="I31" s="109">
        <v>7</v>
      </c>
      <c r="J31" s="110" t="s">
        <v>689</v>
      </c>
      <c r="K31" s="110" t="s">
        <v>224</v>
      </c>
      <c r="L31" s="125">
        <v>176</v>
      </c>
      <c r="M31" s="108">
        <v>8</v>
      </c>
      <c r="N31" s="111">
        <v>1529</v>
      </c>
      <c r="O31" s="112">
        <v>58</v>
      </c>
    </row>
    <row r="32" spans="1:15" ht="15.75" customHeight="1" x14ac:dyDescent="0.3">
      <c r="A32" s="109">
        <v>6</v>
      </c>
      <c r="B32" s="110" t="s">
        <v>686</v>
      </c>
      <c r="C32" s="110" t="s">
        <v>115</v>
      </c>
      <c r="D32" s="125">
        <v>167</v>
      </c>
      <c r="E32" s="108">
        <v>6</v>
      </c>
      <c r="F32" s="111">
        <v>1535</v>
      </c>
      <c r="G32" s="112">
        <v>48</v>
      </c>
      <c r="I32" s="109">
        <v>6</v>
      </c>
      <c r="J32" s="110" t="s">
        <v>687</v>
      </c>
      <c r="K32" s="110" t="s">
        <v>671</v>
      </c>
      <c r="L32" s="125">
        <v>184</v>
      </c>
      <c r="M32" s="108">
        <v>9</v>
      </c>
      <c r="N32" s="111">
        <v>1536</v>
      </c>
      <c r="O32" s="112">
        <v>56</v>
      </c>
    </row>
    <row r="33" spans="1:15" ht="15.75" customHeight="1" x14ac:dyDescent="0.3">
      <c r="A33" s="109">
        <v>8</v>
      </c>
      <c r="B33" s="110" t="s">
        <v>690</v>
      </c>
      <c r="C33" s="110" t="s">
        <v>655</v>
      </c>
      <c r="D33" s="125">
        <v>163</v>
      </c>
      <c r="E33" s="108">
        <v>2</v>
      </c>
      <c r="F33" s="111">
        <v>1534</v>
      </c>
      <c r="G33" s="112">
        <v>46</v>
      </c>
      <c r="I33" s="109">
        <v>3</v>
      </c>
      <c r="J33" s="110" t="s">
        <v>682</v>
      </c>
      <c r="K33" s="110" t="s">
        <v>105</v>
      </c>
      <c r="L33" s="125">
        <v>163</v>
      </c>
      <c r="M33" s="108">
        <v>3</v>
      </c>
      <c r="N33" s="111">
        <v>1508</v>
      </c>
      <c r="O33" s="112">
        <v>46</v>
      </c>
    </row>
    <row r="34" spans="1:15" ht="15.75" customHeight="1" x14ac:dyDescent="0.3">
      <c r="A34" s="109">
        <v>2</v>
      </c>
      <c r="B34" s="110" t="s">
        <v>15</v>
      </c>
      <c r="C34" s="110" t="s">
        <v>16</v>
      </c>
      <c r="D34" s="125">
        <v>166</v>
      </c>
      <c r="E34" s="108">
        <v>4</v>
      </c>
      <c r="F34" s="111">
        <v>1534</v>
      </c>
      <c r="G34" s="112">
        <v>42</v>
      </c>
      <c r="I34" s="109">
        <v>4</v>
      </c>
      <c r="J34" s="110" t="s">
        <v>684</v>
      </c>
      <c r="K34" s="110" t="s">
        <v>105</v>
      </c>
      <c r="L34" s="125">
        <v>167</v>
      </c>
      <c r="M34" s="108">
        <v>4</v>
      </c>
      <c r="N34" s="111">
        <v>1474</v>
      </c>
      <c r="O34" s="112">
        <v>37</v>
      </c>
    </row>
    <row r="35" spans="1:15" ht="15.75" customHeight="1" x14ac:dyDescent="0.3">
      <c r="A35" s="109">
        <v>7</v>
      </c>
      <c r="B35" s="110" t="s">
        <v>688</v>
      </c>
      <c r="C35" s="110" t="s">
        <v>641</v>
      </c>
      <c r="D35" s="125">
        <v>165</v>
      </c>
      <c r="E35" s="108">
        <v>3</v>
      </c>
      <c r="F35" s="111">
        <v>1529</v>
      </c>
      <c r="G35" s="112">
        <v>40</v>
      </c>
      <c r="I35" s="109">
        <v>2</v>
      </c>
      <c r="J35" s="110" t="s">
        <v>340</v>
      </c>
      <c r="K35" s="110" t="s">
        <v>80</v>
      </c>
      <c r="L35" s="125">
        <v>169</v>
      </c>
      <c r="M35" s="108">
        <v>5</v>
      </c>
      <c r="N35" s="111">
        <v>1485</v>
      </c>
      <c r="O35" s="112">
        <v>35</v>
      </c>
    </row>
    <row r="36" spans="1:15" ht="15.75" customHeight="1" x14ac:dyDescent="0.3">
      <c r="A36" s="109">
        <v>5</v>
      </c>
      <c r="B36" s="110" t="s">
        <v>685</v>
      </c>
      <c r="C36" s="110" t="s">
        <v>245</v>
      </c>
      <c r="D36" s="125">
        <v>176</v>
      </c>
      <c r="E36" s="108">
        <v>8</v>
      </c>
      <c r="F36" s="111">
        <v>1512</v>
      </c>
      <c r="G36" s="112">
        <v>36</v>
      </c>
      <c r="I36" s="109">
        <v>9</v>
      </c>
      <c r="J36" s="110" t="s">
        <v>692</v>
      </c>
      <c r="K36" s="110" t="s">
        <v>45</v>
      </c>
      <c r="L36" s="125">
        <v>159</v>
      </c>
      <c r="M36" s="108">
        <v>2</v>
      </c>
      <c r="N36" s="111">
        <v>1443</v>
      </c>
      <c r="O36" s="112">
        <v>23</v>
      </c>
    </row>
    <row r="37" spans="1:15" ht="15.75" customHeight="1" x14ac:dyDescent="0.3">
      <c r="A37" s="301">
        <v>4</v>
      </c>
      <c r="B37" s="302" t="s">
        <v>683</v>
      </c>
      <c r="C37" s="302" t="s">
        <v>40</v>
      </c>
      <c r="D37" s="303">
        <v>162</v>
      </c>
      <c r="E37" s="304">
        <v>1</v>
      </c>
      <c r="F37" s="113">
        <v>1511</v>
      </c>
      <c r="G37" s="114">
        <v>33</v>
      </c>
      <c r="I37" s="301">
        <v>5</v>
      </c>
      <c r="J37" s="302" t="s">
        <v>244</v>
      </c>
      <c r="K37" s="302" t="s">
        <v>245</v>
      </c>
      <c r="L37" s="303">
        <v>156</v>
      </c>
      <c r="M37" s="304">
        <v>1</v>
      </c>
      <c r="N37" s="113">
        <v>1424</v>
      </c>
      <c r="O37" s="114">
        <v>22</v>
      </c>
    </row>
    <row r="38" spans="1:15" ht="15.75" customHeight="1" x14ac:dyDescent="0.3"/>
    <row r="39" spans="1:15" ht="15.75" customHeight="1" x14ac:dyDescent="0.3">
      <c r="A39" s="98"/>
      <c r="B39" s="99" t="s">
        <v>98</v>
      </c>
      <c r="C39" s="100" t="s">
        <v>693</v>
      </c>
      <c r="D39" s="100"/>
      <c r="E39" s="100" t="s">
        <v>1585</v>
      </c>
      <c r="F39" s="99"/>
      <c r="G39" s="99"/>
      <c r="I39" s="98"/>
      <c r="J39" s="99" t="s">
        <v>100</v>
      </c>
      <c r="K39" s="100" t="s">
        <v>694</v>
      </c>
      <c r="L39" s="100"/>
      <c r="M39" s="100" t="s">
        <v>1586</v>
      </c>
      <c r="N39" s="99"/>
      <c r="O39" s="99"/>
    </row>
    <row r="40" spans="1:15" ht="15.75" customHeight="1" x14ac:dyDescent="0.3">
      <c r="A40" s="101">
        <v>1</v>
      </c>
      <c r="B40" s="102" t="s">
        <v>7</v>
      </c>
      <c r="C40" s="102" t="s">
        <v>8</v>
      </c>
      <c r="D40" s="106" t="s">
        <v>9</v>
      </c>
      <c r="E40" s="106" t="s">
        <v>10</v>
      </c>
      <c r="F40" s="106" t="s">
        <v>11</v>
      </c>
      <c r="G40" s="107" t="s">
        <v>12</v>
      </c>
      <c r="I40" s="101">
        <v>1</v>
      </c>
      <c r="J40" s="102" t="s">
        <v>7</v>
      </c>
      <c r="K40" s="102" t="s">
        <v>8</v>
      </c>
      <c r="L40" s="106" t="s">
        <v>9</v>
      </c>
      <c r="M40" s="106" t="s">
        <v>10</v>
      </c>
      <c r="N40" s="106" t="s">
        <v>11</v>
      </c>
      <c r="O40" s="107" t="s">
        <v>12</v>
      </c>
    </row>
    <row r="41" spans="1:15" ht="15.75" customHeight="1" x14ac:dyDescent="0.3">
      <c r="A41" s="295">
        <v>3</v>
      </c>
      <c r="B41" s="296" t="s">
        <v>697</v>
      </c>
      <c r="C41" s="296" t="s">
        <v>224</v>
      </c>
      <c r="D41" s="297">
        <v>180</v>
      </c>
      <c r="E41" s="298">
        <v>9</v>
      </c>
      <c r="F41" s="298">
        <v>1540</v>
      </c>
      <c r="G41" s="403">
        <v>74</v>
      </c>
      <c r="I41" s="295">
        <v>8</v>
      </c>
      <c r="J41" s="296" t="s">
        <v>708</v>
      </c>
      <c r="K41" s="296" t="s">
        <v>245</v>
      </c>
      <c r="L41" s="297">
        <v>179</v>
      </c>
      <c r="M41" s="298">
        <v>9</v>
      </c>
      <c r="N41" s="298">
        <v>1589</v>
      </c>
      <c r="O41" s="403">
        <v>76</v>
      </c>
    </row>
    <row r="42" spans="1:15" ht="15.75" customHeight="1" x14ac:dyDescent="0.3">
      <c r="A42" s="109">
        <v>8</v>
      </c>
      <c r="B42" s="110" t="s">
        <v>707</v>
      </c>
      <c r="C42" s="110" t="s">
        <v>24</v>
      </c>
      <c r="D42" s="125">
        <v>161</v>
      </c>
      <c r="E42" s="108">
        <v>4</v>
      </c>
      <c r="F42" s="111">
        <v>1524</v>
      </c>
      <c r="G42" s="112">
        <v>64</v>
      </c>
      <c r="I42" s="109">
        <v>4</v>
      </c>
      <c r="J42" s="110" t="s">
        <v>700</v>
      </c>
      <c r="K42" s="110" t="s">
        <v>261</v>
      </c>
      <c r="L42" s="125">
        <v>164</v>
      </c>
      <c r="M42" s="108">
        <v>4</v>
      </c>
      <c r="N42" s="111">
        <v>1514</v>
      </c>
      <c r="O42" s="112">
        <v>57</v>
      </c>
    </row>
    <row r="43" spans="1:15" ht="15.75" customHeight="1" x14ac:dyDescent="0.3">
      <c r="A43" s="109">
        <v>2</v>
      </c>
      <c r="B43" s="110" t="s">
        <v>341</v>
      </c>
      <c r="C43" s="110" t="s">
        <v>240</v>
      </c>
      <c r="D43" s="125">
        <v>176</v>
      </c>
      <c r="E43" s="108">
        <v>8</v>
      </c>
      <c r="F43" s="111">
        <v>1513</v>
      </c>
      <c r="G43" s="112">
        <v>62</v>
      </c>
      <c r="I43" s="109">
        <v>7</v>
      </c>
      <c r="J43" s="110" t="s">
        <v>706</v>
      </c>
      <c r="K43" s="110" t="s">
        <v>671</v>
      </c>
      <c r="L43" s="125">
        <v>168</v>
      </c>
      <c r="M43" s="108">
        <v>6</v>
      </c>
      <c r="N43" s="111">
        <v>1534</v>
      </c>
      <c r="O43" s="112">
        <v>54</v>
      </c>
    </row>
    <row r="44" spans="1:15" ht="15.75" customHeight="1" x14ac:dyDescent="0.3">
      <c r="A44" s="109">
        <v>9</v>
      </c>
      <c r="B44" s="110" t="s">
        <v>709</v>
      </c>
      <c r="C44" s="110" t="s">
        <v>313</v>
      </c>
      <c r="D44" s="125">
        <v>167</v>
      </c>
      <c r="E44" s="108">
        <v>7</v>
      </c>
      <c r="F44" s="111">
        <v>1444</v>
      </c>
      <c r="G44" s="112">
        <v>47</v>
      </c>
      <c r="I44" s="109">
        <v>2</v>
      </c>
      <c r="J44" s="110" t="s">
        <v>696</v>
      </c>
      <c r="K44" s="110" t="s">
        <v>24</v>
      </c>
      <c r="L44" s="125">
        <v>158</v>
      </c>
      <c r="M44" s="108">
        <v>3</v>
      </c>
      <c r="N44" s="111">
        <v>1516</v>
      </c>
      <c r="O44" s="112">
        <v>54</v>
      </c>
    </row>
    <row r="45" spans="1:15" ht="15.75" customHeight="1" x14ac:dyDescent="0.3">
      <c r="A45" s="109">
        <v>7</v>
      </c>
      <c r="B45" s="110" t="s">
        <v>705</v>
      </c>
      <c r="C45" s="110" t="s">
        <v>261</v>
      </c>
      <c r="D45" s="125">
        <v>152</v>
      </c>
      <c r="E45" s="108">
        <v>3</v>
      </c>
      <c r="F45" s="111">
        <v>1433</v>
      </c>
      <c r="G45" s="112">
        <v>45</v>
      </c>
      <c r="I45" s="109">
        <v>6</v>
      </c>
      <c r="J45" s="110" t="s">
        <v>704</v>
      </c>
      <c r="K45" s="110" t="s">
        <v>671</v>
      </c>
      <c r="L45" s="125">
        <v>165</v>
      </c>
      <c r="M45" s="108">
        <v>5</v>
      </c>
      <c r="N45" s="111">
        <v>1507</v>
      </c>
      <c r="O45" s="112">
        <v>50</v>
      </c>
    </row>
    <row r="46" spans="1:15" ht="15.75" customHeight="1" x14ac:dyDescent="0.3">
      <c r="A46" s="109">
        <v>6</v>
      </c>
      <c r="B46" s="110" t="s">
        <v>703</v>
      </c>
      <c r="C46" s="110" t="s">
        <v>313</v>
      </c>
      <c r="D46" s="125">
        <v>164</v>
      </c>
      <c r="E46" s="108">
        <v>5</v>
      </c>
      <c r="F46" s="111">
        <v>1453</v>
      </c>
      <c r="G46" s="112">
        <v>44</v>
      </c>
      <c r="I46" s="109">
        <v>1</v>
      </c>
      <c r="J46" s="171" t="s">
        <v>519</v>
      </c>
      <c r="K46" s="171" t="s">
        <v>115</v>
      </c>
      <c r="L46" s="125">
        <v>170</v>
      </c>
      <c r="M46" s="108">
        <v>8</v>
      </c>
      <c r="N46" s="166">
        <v>1472</v>
      </c>
      <c r="O46" s="167">
        <v>43</v>
      </c>
    </row>
    <row r="47" spans="1:15" ht="15.75" customHeight="1" x14ac:dyDescent="0.3">
      <c r="A47" s="109">
        <v>1</v>
      </c>
      <c r="B47" s="171" t="s">
        <v>695</v>
      </c>
      <c r="C47" s="171" t="s">
        <v>245</v>
      </c>
      <c r="D47" s="125">
        <v>166</v>
      </c>
      <c r="E47" s="108">
        <v>6</v>
      </c>
      <c r="F47" s="166">
        <v>1179</v>
      </c>
      <c r="G47" s="167">
        <v>37</v>
      </c>
      <c r="I47" s="109">
        <v>3</v>
      </c>
      <c r="J47" s="110" t="s">
        <v>698</v>
      </c>
      <c r="K47" s="110" t="s">
        <v>261</v>
      </c>
      <c r="L47" s="125">
        <v>170</v>
      </c>
      <c r="M47" s="108">
        <v>8</v>
      </c>
      <c r="N47" s="111">
        <v>1439</v>
      </c>
      <c r="O47" s="112">
        <v>36</v>
      </c>
    </row>
    <row r="48" spans="1:15" ht="15.75" customHeight="1" x14ac:dyDescent="0.3">
      <c r="A48" s="109">
        <v>4</v>
      </c>
      <c r="B48" s="110" t="s">
        <v>699</v>
      </c>
      <c r="C48" s="110" t="s">
        <v>105</v>
      </c>
      <c r="D48" s="125" t="s">
        <v>280</v>
      </c>
      <c r="E48" s="108">
        <v>0</v>
      </c>
      <c r="F48" s="111">
        <v>320</v>
      </c>
      <c r="G48" s="112">
        <v>9</v>
      </c>
      <c r="I48" s="109">
        <v>5</v>
      </c>
      <c r="J48" s="110" t="s">
        <v>702</v>
      </c>
      <c r="K48" s="110" t="s">
        <v>224</v>
      </c>
      <c r="L48" s="125" t="s">
        <v>280</v>
      </c>
      <c r="M48" s="108">
        <v>0</v>
      </c>
      <c r="N48" s="111">
        <v>822</v>
      </c>
      <c r="O48" s="112">
        <v>22</v>
      </c>
    </row>
    <row r="49" spans="1:15" ht="15.75" customHeight="1" x14ac:dyDescent="0.3">
      <c r="A49" s="301">
        <v>5</v>
      </c>
      <c r="B49" s="302" t="s">
        <v>701</v>
      </c>
      <c r="C49" s="302" t="s">
        <v>671</v>
      </c>
      <c r="D49" s="303" t="s">
        <v>280</v>
      </c>
      <c r="E49" s="304">
        <v>0</v>
      </c>
      <c r="F49" s="113">
        <v>314</v>
      </c>
      <c r="G49" s="114">
        <v>8</v>
      </c>
      <c r="I49" s="301">
        <v>9</v>
      </c>
      <c r="J49" s="302" t="s">
        <v>710</v>
      </c>
      <c r="K49" s="302" t="s">
        <v>115</v>
      </c>
      <c r="L49" s="303" t="s">
        <v>280</v>
      </c>
      <c r="M49" s="304">
        <v>0</v>
      </c>
      <c r="N49" s="113">
        <v>0</v>
      </c>
      <c r="O49" s="114">
        <v>0</v>
      </c>
    </row>
    <row r="50" spans="1:15" ht="15.75" customHeight="1" x14ac:dyDescent="0.3"/>
    <row r="51" spans="1:15" ht="15.75" customHeight="1" x14ac:dyDescent="0.3">
      <c r="A51" s="98"/>
      <c r="B51" s="99" t="s">
        <v>124</v>
      </c>
      <c r="C51" s="100" t="s">
        <v>711</v>
      </c>
      <c r="D51" s="100"/>
      <c r="E51" s="100" t="s">
        <v>1587</v>
      </c>
      <c r="F51" s="99"/>
      <c r="G51" s="99"/>
      <c r="I51" s="98"/>
      <c r="J51" s="99" t="s">
        <v>126</v>
      </c>
      <c r="K51" s="100" t="s">
        <v>712</v>
      </c>
      <c r="L51" s="100"/>
      <c r="M51" s="100" t="s">
        <v>1570</v>
      </c>
      <c r="N51" s="99"/>
      <c r="O51" s="99"/>
    </row>
    <row r="52" spans="1:15" ht="15.75" customHeight="1" x14ac:dyDescent="0.3">
      <c r="A52" s="101">
        <v>1</v>
      </c>
      <c r="B52" s="102" t="s">
        <v>7</v>
      </c>
      <c r="C52" s="102" t="s">
        <v>8</v>
      </c>
      <c r="D52" s="106" t="s">
        <v>9</v>
      </c>
      <c r="E52" s="106" t="s">
        <v>10</v>
      </c>
      <c r="F52" s="106" t="s">
        <v>11</v>
      </c>
      <c r="G52" s="107" t="s">
        <v>12</v>
      </c>
      <c r="I52" s="101">
        <v>1</v>
      </c>
      <c r="J52" s="102" t="s">
        <v>7</v>
      </c>
      <c r="K52" s="102" t="s">
        <v>8</v>
      </c>
      <c r="L52" s="106" t="s">
        <v>9</v>
      </c>
      <c r="M52" s="106" t="s">
        <v>10</v>
      </c>
      <c r="N52" s="106" t="s">
        <v>11</v>
      </c>
      <c r="O52" s="107" t="s">
        <v>12</v>
      </c>
    </row>
    <row r="53" spans="1:15" x14ac:dyDescent="0.3">
      <c r="A53" s="295">
        <v>2</v>
      </c>
      <c r="B53" s="296" t="s">
        <v>58</v>
      </c>
      <c r="C53" s="296" t="s">
        <v>59</v>
      </c>
      <c r="D53" s="297">
        <v>178</v>
      </c>
      <c r="E53" s="298">
        <v>9</v>
      </c>
      <c r="F53" s="298">
        <v>1572</v>
      </c>
      <c r="G53" s="403">
        <v>72</v>
      </c>
      <c r="I53" s="295">
        <v>1</v>
      </c>
      <c r="J53" s="306" t="s">
        <v>714</v>
      </c>
      <c r="K53" s="306" t="s">
        <v>245</v>
      </c>
      <c r="L53" s="297">
        <v>157</v>
      </c>
      <c r="M53" s="298">
        <v>3</v>
      </c>
      <c r="N53" s="299">
        <v>1516</v>
      </c>
      <c r="O53" s="300">
        <v>67</v>
      </c>
    </row>
    <row r="54" spans="1:15" x14ac:dyDescent="0.3">
      <c r="A54" s="109">
        <v>1</v>
      </c>
      <c r="B54" s="171" t="s">
        <v>713</v>
      </c>
      <c r="C54" s="171" t="s">
        <v>245</v>
      </c>
      <c r="D54" s="125">
        <v>173</v>
      </c>
      <c r="E54" s="108">
        <v>6</v>
      </c>
      <c r="F54" s="166">
        <v>1552</v>
      </c>
      <c r="G54" s="167">
        <v>65</v>
      </c>
      <c r="I54" s="109">
        <v>5</v>
      </c>
      <c r="J54" s="110" t="s">
        <v>719</v>
      </c>
      <c r="K54" s="110" t="s">
        <v>35</v>
      </c>
      <c r="L54" s="125">
        <v>170</v>
      </c>
      <c r="M54" s="108">
        <v>9</v>
      </c>
      <c r="N54" s="111">
        <v>1508</v>
      </c>
      <c r="O54" s="112">
        <v>66</v>
      </c>
    </row>
    <row r="55" spans="1:15" x14ac:dyDescent="0.3">
      <c r="A55" s="109">
        <v>9</v>
      </c>
      <c r="B55" s="110" t="s">
        <v>724</v>
      </c>
      <c r="C55" s="110" t="s">
        <v>655</v>
      </c>
      <c r="D55" s="125">
        <v>170</v>
      </c>
      <c r="E55" s="108">
        <v>5</v>
      </c>
      <c r="F55" s="111">
        <v>1538</v>
      </c>
      <c r="G55" s="112">
        <v>60</v>
      </c>
      <c r="I55" s="109">
        <v>9</v>
      </c>
      <c r="J55" s="110" t="s">
        <v>435</v>
      </c>
      <c r="K55" s="110" t="s">
        <v>245</v>
      </c>
      <c r="L55" s="125">
        <v>163</v>
      </c>
      <c r="M55" s="108">
        <v>5</v>
      </c>
      <c r="N55" s="111">
        <v>1496</v>
      </c>
      <c r="O55" s="112">
        <v>59</v>
      </c>
    </row>
    <row r="56" spans="1:15" x14ac:dyDescent="0.3">
      <c r="A56" s="109">
        <v>4</v>
      </c>
      <c r="B56" s="110" t="s">
        <v>112</v>
      </c>
      <c r="C56" s="110" t="s">
        <v>14</v>
      </c>
      <c r="D56" s="125">
        <v>178</v>
      </c>
      <c r="E56" s="108">
        <v>9</v>
      </c>
      <c r="F56" s="111">
        <v>1501</v>
      </c>
      <c r="G56" s="112">
        <v>54</v>
      </c>
      <c r="I56" s="109">
        <v>3</v>
      </c>
      <c r="J56" s="110" t="s">
        <v>716</v>
      </c>
      <c r="K56" s="110" t="s">
        <v>313</v>
      </c>
      <c r="L56" s="125">
        <v>164</v>
      </c>
      <c r="M56" s="108">
        <v>6</v>
      </c>
      <c r="N56" s="111">
        <v>1458</v>
      </c>
      <c r="O56" s="112">
        <v>46</v>
      </c>
    </row>
    <row r="57" spans="1:15" x14ac:dyDescent="0.3">
      <c r="A57" s="109">
        <v>5</v>
      </c>
      <c r="B57" s="110" t="s">
        <v>718</v>
      </c>
      <c r="C57" s="110" t="s">
        <v>121</v>
      </c>
      <c r="D57" s="125">
        <v>168</v>
      </c>
      <c r="E57" s="108">
        <v>4</v>
      </c>
      <c r="F57" s="111">
        <v>1503</v>
      </c>
      <c r="G57" s="112">
        <v>48</v>
      </c>
      <c r="I57" s="109">
        <v>2</v>
      </c>
      <c r="J57" s="110" t="s">
        <v>715</v>
      </c>
      <c r="K57" s="110" t="s">
        <v>105</v>
      </c>
      <c r="L57" s="125">
        <v>166</v>
      </c>
      <c r="M57" s="108">
        <v>8</v>
      </c>
      <c r="N57" s="111">
        <v>1444</v>
      </c>
      <c r="O57" s="112">
        <v>44</v>
      </c>
    </row>
    <row r="58" spans="1:15" x14ac:dyDescent="0.3">
      <c r="A58" s="109">
        <v>8</v>
      </c>
      <c r="B58" s="110" t="s">
        <v>68</v>
      </c>
      <c r="C58" s="110" t="s">
        <v>52</v>
      </c>
      <c r="D58" s="125">
        <v>164</v>
      </c>
      <c r="E58" s="108">
        <v>3</v>
      </c>
      <c r="F58" s="111">
        <v>1469</v>
      </c>
      <c r="G58" s="112">
        <v>40</v>
      </c>
      <c r="I58" s="109">
        <v>7</v>
      </c>
      <c r="J58" s="110" t="s">
        <v>722</v>
      </c>
      <c r="K58" s="110" t="s">
        <v>263</v>
      </c>
      <c r="L58" s="125">
        <v>166</v>
      </c>
      <c r="M58" s="108">
        <v>8</v>
      </c>
      <c r="N58" s="111">
        <v>1430</v>
      </c>
      <c r="O58" s="112">
        <v>37</v>
      </c>
    </row>
    <row r="59" spans="1:15" x14ac:dyDescent="0.3">
      <c r="A59" s="109">
        <v>3</v>
      </c>
      <c r="B59" s="110" t="s">
        <v>79</v>
      </c>
      <c r="C59" s="110" t="s">
        <v>80</v>
      </c>
      <c r="D59" s="125">
        <v>175</v>
      </c>
      <c r="E59" s="108">
        <v>7</v>
      </c>
      <c r="F59" s="111">
        <v>1473</v>
      </c>
      <c r="G59" s="112">
        <v>38</v>
      </c>
      <c r="I59" s="109">
        <v>6</v>
      </c>
      <c r="J59" s="110" t="s">
        <v>171</v>
      </c>
      <c r="K59" s="110" t="s">
        <v>172</v>
      </c>
      <c r="L59" s="125">
        <v>154</v>
      </c>
      <c r="M59" s="108">
        <v>1</v>
      </c>
      <c r="N59" s="111">
        <v>1439</v>
      </c>
      <c r="O59" s="112">
        <v>36</v>
      </c>
    </row>
    <row r="60" spans="1:15" x14ac:dyDescent="0.3">
      <c r="A60" s="109">
        <v>6</v>
      </c>
      <c r="B60" s="110" t="s">
        <v>720</v>
      </c>
      <c r="C60" s="110" t="s">
        <v>261</v>
      </c>
      <c r="D60" s="125">
        <v>162</v>
      </c>
      <c r="E60" s="108">
        <v>2</v>
      </c>
      <c r="F60" s="111">
        <v>1432</v>
      </c>
      <c r="G60" s="112">
        <v>22</v>
      </c>
      <c r="I60" s="109">
        <v>8</v>
      </c>
      <c r="J60" s="110" t="s">
        <v>723</v>
      </c>
      <c r="K60" s="110" t="s">
        <v>245</v>
      </c>
      <c r="L60" s="125">
        <v>156</v>
      </c>
      <c r="M60" s="108">
        <v>2</v>
      </c>
      <c r="N60" s="111">
        <v>1426</v>
      </c>
      <c r="O60" s="112">
        <v>34</v>
      </c>
    </row>
    <row r="61" spans="1:15" x14ac:dyDescent="0.3">
      <c r="A61" s="301">
        <v>7</v>
      </c>
      <c r="B61" s="302" t="s">
        <v>721</v>
      </c>
      <c r="C61" s="302" t="s">
        <v>655</v>
      </c>
      <c r="D61" s="303">
        <v>159</v>
      </c>
      <c r="E61" s="304">
        <v>1</v>
      </c>
      <c r="F61" s="113">
        <v>809</v>
      </c>
      <c r="G61" s="114">
        <v>16</v>
      </c>
      <c r="I61" s="301">
        <v>4</v>
      </c>
      <c r="J61" s="302" t="s">
        <v>717</v>
      </c>
      <c r="K61" s="302" t="s">
        <v>115</v>
      </c>
      <c r="L61" s="303">
        <v>162</v>
      </c>
      <c r="M61" s="304">
        <v>4</v>
      </c>
      <c r="N61" s="113">
        <v>1386</v>
      </c>
      <c r="O61" s="114">
        <v>28</v>
      </c>
    </row>
    <row r="63" spans="1:15" x14ac:dyDescent="0.3">
      <c r="B63" s="92" t="s">
        <v>725</v>
      </c>
      <c r="F63" s="116" t="s">
        <v>1870</v>
      </c>
    </row>
    <row r="64" spans="1:15" x14ac:dyDescent="0.3">
      <c r="B64" s="92" t="s">
        <v>1871</v>
      </c>
    </row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tooltip="Go to the Index sheet" display="á" xr:uid="{883AA4D5-AF14-487D-B0D5-2B409F1EFE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51FE-34D1-4C23-997F-6BEC9649DA27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1251</v>
      </c>
      <c r="C1" s="89"/>
      <c r="D1" s="90"/>
      <c r="E1" s="90"/>
      <c r="F1" s="90"/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121"/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75</v>
      </c>
      <c r="C3" s="100" t="s">
        <v>1271</v>
      </c>
      <c r="D3" s="100"/>
      <c r="E3" s="100" t="s">
        <v>1622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295">
        <v>3</v>
      </c>
      <c r="B5" s="405" t="s">
        <v>917</v>
      </c>
      <c r="C5" s="405" t="s">
        <v>20</v>
      </c>
      <c r="D5" s="252">
        <v>98.001999999999995</v>
      </c>
      <c r="E5" s="252">
        <v>93</v>
      </c>
      <c r="F5" s="325">
        <f>SUM(D5:E5)</f>
        <v>191.00200000000001</v>
      </c>
      <c r="G5" s="298">
        <v>7</v>
      </c>
      <c r="H5" s="417">
        <v>1734.0229999999999</v>
      </c>
      <c r="I5" s="406">
        <v>70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9">
        <v>7</v>
      </c>
      <c r="B6" s="124" t="s">
        <v>1275</v>
      </c>
      <c r="C6" s="124" t="s">
        <v>84</v>
      </c>
      <c r="D6" s="237">
        <v>97.001999999999995</v>
      </c>
      <c r="E6" s="237">
        <v>94.001000000000005</v>
      </c>
      <c r="F6" s="238">
        <f>SUM(D6:E6)</f>
        <v>191.00299999999999</v>
      </c>
      <c r="G6" s="108">
        <v>8</v>
      </c>
      <c r="H6" s="239">
        <v>1727.0229999999997</v>
      </c>
      <c r="I6" s="126">
        <v>66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9</v>
      </c>
      <c r="B7" s="124" t="s">
        <v>1276</v>
      </c>
      <c r="C7" s="124" t="s">
        <v>84</v>
      </c>
      <c r="D7" s="237">
        <v>97</v>
      </c>
      <c r="E7" s="237">
        <v>95</v>
      </c>
      <c r="F7" s="238">
        <f>SUM(D7:E7)</f>
        <v>192</v>
      </c>
      <c r="G7" s="108">
        <v>9</v>
      </c>
      <c r="H7" s="239">
        <v>1718.0139999999999</v>
      </c>
      <c r="I7" s="126">
        <v>61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8</v>
      </c>
      <c r="B8" s="124" t="s">
        <v>1214</v>
      </c>
      <c r="C8" s="124" t="s">
        <v>59</v>
      </c>
      <c r="D8" s="237">
        <v>96.001999999999995</v>
      </c>
      <c r="E8" s="237">
        <v>91</v>
      </c>
      <c r="F8" s="238">
        <f>SUM(D8:E8)</f>
        <v>187.00200000000001</v>
      </c>
      <c r="G8" s="108">
        <v>4</v>
      </c>
      <c r="H8" s="239">
        <v>1713.0149999999999</v>
      </c>
      <c r="I8" s="126">
        <v>57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4</v>
      </c>
      <c r="B9" s="124" t="s">
        <v>1001</v>
      </c>
      <c r="C9" s="124" t="s">
        <v>84</v>
      </c>
      <c r="D9" s="237">
        <v>98</v>
      </c>
      <c r="E9" s="237">
        <v>92.001000000000005</v>
      </c>
      <c r="F9" s="238">
        <f>SUM(D9:E9)</f>
        <v>190.001</v>
      </c>
      <c r="G9" s="108">
        <v>6</v>
      </c>
      <c r="H9" s="239">
        <v>1677.0149999999999</v>
      </c>
      <c r="I9" s="126">
        <v>44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09">
        <v>5</v>
      </c>
      <c r="B10" s="124" t="s">
        <v>1274</v>
      </c>
      <c r="C10" s="124" t="s">
        <v>84</v>
      </c>
      <c r="D10" s="237">
        <v>95.001000000000005</v>
      </c>
      <c r="E10" s="237">
        <v>95</v>
      </c>
      <c r="F10" s="238">
        <f>SUM(D10:E10)</f>
        <v>190.001</v>
      </c>
      <c r="G10" s="108">
        <v>6</v>
      </c>
      <c r="H10" s="239">
        <v>1673.0119999999999</v>
      </c>
      <c r="I10" s="126">
        <v>37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09">
        <v>1</v>
      </c>
      <c r="B11" s="110" t="s">
        <v>1272</v>
      </c>
      <c r="C11" s="110" t="s">
        <v>84</v>
      </c>
      <c r="D11" s="237">
        <v>95.001000000000005</v>
      </c>
      <c r="E11" s="237">
        <v>92</v>
      </c>
      <c r="F11" s="238">
        <f>SUM(D11:E11)</f>
        <v>187.001</v>
      </c>
      <c r="G11" s="108">
        <v>3</v>
      </c>
      <c r="H11" s="238">
        <v>1656.01</v>
      </c>
      <c r="I11" s="167">
        <v>35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3">
        <v>2</v>
      </c>
      <c r="B12" s="124" t="s">
        <v>1273</v>
      </c>
      <c r="C12" s="124" t="s">
        <v>273</v>
      </c>
      <c r="D12" s="237" t="s">
        <v>30</v>
      </c>
      <c r="E12" s="237"/>
      <c r="F12" s="238">
        <f>SUM(D12:E12)</f>
        <v>0</v>
      </c>
      <c r="G12" s="108">
        <v>0</v>
      </c>
      <c r="H12" s="239">
        <v>573.00199999999995</v>
      </c>
      <c r="I12" s="126">
        <v>19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08">
        <v>6</v>
      </c>
      <c r="B13" s="307" t="s">
        <v>942</v>
      </c>
      <c r="C13" s="307" t="s">
        <v>20</v>
      </c>
      <c r="D13" s="326" t="s">
        <v>280</v>
      </c>
      <c r="E13" s="326"/>
      <c r="F13" s="327">
        <f>SUM(D13:E13)</f>
        <v>0</v>
      </c>
      <c r="G13" s="304">
        <v>0</v>
      </c>
      <c r="H13" s="242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8"/>
      <c r="B15" s="99" t="s">
        <v>98</v>
      </c>
      <c r="C15" s="100" t="s">
        <v>1277</v>
      </c>
      <c r="D15" s="100"/>
      <c r="E15" s="100" t="s">
        <v>1623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295">
        <v>7</v>
      </c>
      <c r="B17" s="405" t="s">
        <v>568</v>
      </c>
      <c r="C17" s="405" t="s">
        <v>80</v>
      </c>
      <c r="D17" s="252">
        <v>99</v>
      </c>
      <c r="E17" s="252">
        <v>96.001000000000005</v>
      </c>
      <c r="F17" s="325">
        <f>SUM(D17:E17)</f>
        <v>195.001</v>
      </c>
      <c r="G17" s="298">
        <v>9</v>
      </c>
      <c r="H17" s="417">
        <v>1757.0229999999999</v>
      </c>
      <c r="I17" s="406">
        <v>78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09">
        <v>5</v>
      </c>
      <c r="B18" s="124" t="s">
        <v>935</v>
      </c>
      <c r="C18" s="124" t="s">
        <v>273</v>
      </c>
      <c r="D18" s="237">
        <v>96.001999999999995</v>
      </c>
      <c r="E18" s="237">
        <v>94</v>
      </c>
      <c r="F18" s="238">
        <f>SUM(D18:E18)</f>
        <v>190.00200000000001</v>
      </c>
      <c r="G18" s="108">
        <v>7</v>
      </c>
      <c r="H18" s="239">
        <v>1716.0169999999998</v>
      </c>
      <c r="I18" s="126">
        <v>64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4</v>
      </c>
      <c r="B19" s="124" t="s">
        <v>1280</v>
      </c>
      <c r="C19" s="124" t="s">
        <v>84</v>
      </c>
      <c r="D19" s="237">
        <v>97.001000000000005</v>
      </c>
      <c r="E19" s="237">
        <v>90.001000000000005</v>
      </c>
      <c r="F19" s="238">
        <f>SUM(D19:E19)</f>
        <v>187.00200000000001</v>
      </c>
      <c r="G19" s="108">
        <v>6</v>
      </c>
      <c r="H19" s="239">
        <v>1690.0099999999998</v>
      </c>
      <c r="I19" s="126">
        <v>50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23">
        <v>2</v>
      </c>
      <c r="B20" s="124" t="s">
        <v>1279</v>
      </c>
      <c r="C20" s="124" t="s">
        <v>84</v>
      </c>
      <c r="D20" s="237">
        <v>94</v>
      </c>
      <c r="E20" s="237">
        <v>88</v>
      </c>
      <c r="F20" s="238">
        <f>SUM(D20:E20)</f>
        <v>182</v>
      </c>
      <c r="G20" s="108">
        <v>5</v>
      </c>
      <c r="H20" s="239">
        <v>1673.011</v>
      </c>
      <c r="I20" s="126">
        <v>50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3">
        <v>8</v>
      </c>
      <c r="B21" s="124" t="s">
        <v>1282</v>
      </c>
      <c r="C21" s="124" t="s">
        <v>531</v>
      </c>
      <c r="D21" s="237">
        <v>98.001000000000005</v>
      </c>
      <c r="E21" s="237">
        <v>93</v>
      </c>
      <c r="F21" s="238">
        <f>SUM(D21:E21)</f>
        <v>191.001</v>
      </c>
      <c r="G21" s="108">
        <v>8</v>
      </c>
      <c r="H21" s="239">
        <v>1640.0159999999998</v>
      </c>
      <c r="I21" s="126">
        <v>45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09">
        <v>3</v>
      </c>
      <c r="B22" s="124" t="s">
        <v>1058</v>
      </c>
      <c r="C22" s="124" t="s">
        <v>84</v>
      </c>
      <c r="D22" s="237">
        <v>92.001000000000005</v>
      </c>
      <c r="E22" s="237">
        <v>84</v>
      </c>
      <c r="F22" s="238">
        <f>SUM(D22:E22)</f>
        <v>176.001</v>
      </c>
      <c r="G22" s="108">
        <v>3</v>
      </c>
      <c r="H22" s="239">
        <v>1658.0169999999998</v>
      </c>
      <c r="I22" s="126">
        <v>39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09">
        <v>9</v>
      </c>
      <c r="B23" s="124" t="s">
        <v>1089</v>
      </c>
      <c r="C23" s="124" t="s">
        <v>216</v>
      </c>
      <c r="D23" s="237">
        <v>91.001000000000005</v>
      </c>
      <c r="E23" s="237">
        <v>90</v>
      </c>
      <c r="F23" s="238">
        <f>SUM(D23:E23)</f>
        <v>181.001</v>
      </c>
      <c r="G23" s="108">
        <v>4</v>
      </c>
      <c r="H23" s="239">
        <v>1628.0089999999998</v>
      </c>
      <c r="I23" s="126">
        <v>38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09">
        <v>1</v>
      </c>
      <c r="B24" s="110" t="s">
        <v>1278</v>
      </c>
      <c r="C24" s="110" t="s">
        <v>273</v>
      </c>
      <c r="D24" s="237" t="s">
        <v>30</v>
      </c>
      <c r="E24" s="237"/>
      <c r="F24" s="238">
        <f>SUM(D24:E24)</f>
        <v>0</v>
      </c>
      <c r="G24" s="108">
        <v>0</v>
      </c>
      <c r="H24" s="238">
        <v>947.00800000000004</v>
      </c>
      <c r="I24" s="167">
        <v>26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308">
        <v>6</v>
      </c>
      <c r="B25" s="307" t="s">
        <v>1281</v>
      </c>
      <c r="C25" s="307" t="s">
        <v>531</v>
      </c>
      <c r="D25" s="326" t="s">
        <v>280</v>
      </c>
      <c r="E25" s="326"/>
      <c r="F25" s="327">
        <f>SUM(D25:E25)</f>
        <v>0</v>
      </c>
      <c r="G25" s="304">
        <v>0</v>
      </c>
      <c r="H25" s="242">
        <v>0</v>
      </c>
      <c r="I25" s="128">
        <v>0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 t="s">
        <v>947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92" t="s">
        <v>1204</v>
      </c>
      <c r="E29" s="116" t="s">
        <v>1870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92" t="s">
        <v>1871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5BB5D5B9-798C-4E13-B3F9-F851EF3A15A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5C9A-345E-4F3E-AFB2-C83BB60C45A8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1251</v>
      </c>
      <c r="C1" s="89"/>
      <c r="D1" s="90"/>
      <c r="E1" s="90"/>
      <c r="F1" s="90" t="s">
        <v>150</v>
      </c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121"/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1283</v>
      </c>
      <c r="D3" s="100"/>
      <c r="E3" s="100" t="s">
        <v>1624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7</v>
      </c>
      <c r="B5" s="411" t="s">
        <v>171</v>
      </c>
      <c r="C5" s="411" t="s">
        <v>172</v>
      </c>
      <c r="D5" s="418">
        <v>99.001999999999995</v>
      </c>
      <c r="E5" s="418">
        <v>98.001999999999995</v>
      </c>
      <c r="F5" s="328">
        <v>197.00399999999999</v>
      </c>
      <c r="G5" s="310">
        <v>8</v>
      </c>
      <c r="H5" s="417">
        <v>1779.0409999999997</v>
      </c>
      <c r="I5" s="406">
        <v>78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9</v>
      </c>
      <c r="B6" s="312" t="s">
        <v>964</v>
      </c>
      <c r="C6" s="312" t="s">
        <v>944</v>
      </c>
      <c r="D6" s="329">
        <v>100.002</v>
      </c>
      <c r="E6" s="329">
        <v>99.001000000000005</v>
      </c>
      <c r="F6" s="330">
        <v>199.00299999999999</v>
      </c>
      <c r="G6" s="314">
        <v>10</v>
      </c>
      <c r="H6" s="239">
        <v>1771.039</v>
      </c>
      <c r="I6" s="126">
        <v>68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6</v>
      </c>
      <c r="B7" s="312" t="s">
        <v>91</v>
      </c>
      <c r="C7" s="312" t="s">
        <v>20</v>
      </c>
      <c r="D7" s="329">
        <v>99.001000000000005</v>
      </c>
      <c r="E7" s="329">
        <v>96.001000000000005</v>
      </c>
      <c r="F7" s="330">
        <v>195.00200000000001</v>
      </c>
      <c r="G7" s="314">
        <v>4</v>
      </c>
      <c r="H7" s="239">
        <v>1766.038</v>
      </c>
      <c r="I7" s="126">
        <v>66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8</v>
      </c>
      <c r="B8" s="312" t="s">
        <v>1257</v>
      </c>
      <c r="C8" s="312" t="s">
        <v>54</v>
      </c>
      <c r="D8" s="329">
        <v>100.003</v>
      </c>
      <c r="E8" s="329">
        <v>98.003</v>
      </c>
      <c r="F8" s="330">
        <v>198.006</v>
      </c>
      <c r="G8" s="314">
        <v>9</v>
      </c>
      <c r="H8" s="239">
        <v>1769.0420000000001</v>
      </c>
      <c r="I8" s="126">
        <v>60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1</v>
      </c>
      <c r="B9" s="322" t="s">
        <v>19</v>
      </c>
      <c r="C9" s="322" t="s">
        <v>20</v>
      </c>
      <c r="D9" s="330">
        <v>100.002</v>
      </c>
      <c r="E9" s="330">
        <v>97</v>
      </c>
      <c r="F9" s="330">
        <v>197.00200000000001</v>
      </c>
      <c r="G9" s="314">
        <v>7</v>
      </c>
      <c r="H9" s="238">
        <v>1767.029</v>
      </c>
      <c r="I9" s="167">
        <v>58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11">
        <v>10</v>
      </c>
      <c r="B10" s="312" t="s">
        <v>551</v>
      </c>
      <c r="C10" s="312" t="s">
        <v>84</v>
      </c>
      <c r="D10" s="329">
        <v>98</v>
      </c>
      <c r="E10" s="329">
        <v>97</v>
      </c>
      <c r="F10" s="330">
        <v>195</v>
      </c>
      <c r="G10" s="314">
        <v>3</v>
      </c>
      <c r="H10" s="239">
        <v>1748.0300000000002</v>
      </c>
      <c r="I10" s="126">
        <v>48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11">
        <v>4</v>
      </c>
      <c r="B11" s="312" t="s">
        <v>982</v>
      </c>
      <c r="C11" s="312" t="s">
        <v>20</v>
      </c>
      <c r="D11" s="329">
        <v>99.001000000000005</v>
      </c>
      <c r="E11" s="329">
        <v>98.001000000000005</v>
      </c>
      <c r="F11" s="330">
        <v>197.00200000000001</v>
      </c>
      <c r="G11" s="314">
        <v>7</v>
      </c>
      <c r="H11" s="239">
        <v>1752.027</v>
      </c>
      <c r="I11" s="126">
        <v>45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311">
        <v>2</v>
      </c>
      <c r="B12" s="312" t="s">
        <v>1253</v>
      </c>
      <c r="C12" s="312" t="s">
        <v>84</v>
      </c>
      <c r="D12" s="329">
        <v>94</v>
      </c>
      <c r="E12" s="329">
        <v>97.001999999999995</v>
      </c>
      <c r="F12" s="330">
        <v>191.00200000000001</v>
      </c>
      <c r="G12" s="314">
        <v>2</v>
      </c>
      <c r="H12" s="239">
        <v>1738.0269999999998</v>
      </c>
      <c r="I12" s="126">
        <v>36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15">
        <v>3</v>
      </c>
      <c r="B13" s="312" t="s">
        <v>165</v>
      </c>
      <c r="C13" s="312" t="s">
        <v>84</v>
      </c>
      <c r="D13" s="329">
        <v>99</v>
      </c>
      <c r="E13" s="329">
        <v>97</v>
      </c>
      <c r="F13" s="330">
        <v>196</v>
      </c>
      <c r="G13" s="314">
        <v>5</v>
      </c>
      <c r="H13" s="239">
        <v>1738.019</v>
      </c>
      <c r="I13" s="126">
        <v>33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320">
        <v>5</v>
      </c>
      <c r="B14" s="317" t="s">
        <v>1183</v>
      </c>
      <c r="C14" s="317" t="s">
        <v>944</v>
      </c>
      <c r="D14" s="331" t="s">
        <v>280</v>
      </c>
      <c r="E14" s="331" t="s">
        <v>283</v>
      </c>
      <c r="F14" s="332">
        <v>0</v>
      </c>
      <c r="G14" s="319">
        <v>0</v>
      </c>
      <c r="H14" s="242">
        <v>0</v>
      </c>
      <c r="I14" s="128">
        <v>0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98"/>
      <c r="B16" s="99" t="s">
        <v>5</v>
      </c>
      <c r="C16" s="100" t="s">
        <v>1284</v>
      </c>
      <c r="D16" s="100"/>
      <c r="E16" s="100" t="s">
        <v>1625</v>
      </c>
      <c r="F16" s="99"/>
      <c r="G16" s="99"/>
      <c r="H16" s="99"/>
      <c r="I16" s="99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188">
        <v>2</v>
      </c>
      <c r="B17" s="233" t="s">
        <v>7</v>
      </c>
      <c r="C17" s="234" t="s">
        <v>8</v>
      </c>
      <c r="D17" s="197"/>
      <c r="E17" s="235"/>
      <c r="F17" s="204" t="s">
        <v>9</v>
      </c>
      <c r="G17" s="204" t="s">
        <v>10</v>
      </c>
      <c r="H17" s="204" t="s">
        <v>11</v>
      </c>
      <c r="I17" s="205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410">
        <v>10</v>
      </c>
      <c r="B18" s="411" t="s">
        <v>533</v>
      </c>
      <c r="C18" s="411" t="s">
        <v>84</v>
      </c>
      <c r="D18" s="418">
        <v>98</v>
      </c>
      <c r="E18" s="418">
        <v>97.003</v>
      </c>
      <c r="F18" s="328">
        <v>195.00299999999999</v>
      </c>
      <c r="G18" s="310">
        <v>9</v>
      </c>
      <c r="H18" s="417">
        <v>1761.0279999999998</v>
      </c>
      <c r="I18" s="406">
        <v>81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15">
        <v>9</v>
      </c>
      <c r="B19" s="312" t="s">
        <v>158</v>
      </c>
      <c r="C19" s="312" t="s">
        <v>16</v>
      </c>
      <c r="D19" s="329">
        <v>99.001000000000005</v>
      </c>
      <c r="E19" s="329">
        <v>97.003</v>
      </c>
      <c r="F19" s="330">
        <v>196.00400000000002</v>
      </c>
      <c r="G19" s="314">
        <v>10</v>
      </c>
      <c r="H19" s="239">
        <v>1759.0329999999999</v>
      </c>
      <c r="I19" s="126">
        <v>79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15">
        <v>3</v>
      </c>
      <c r="B20" s="312" t="s">
        <v>519</v>
      </c>
      <c r="C20" s="312" t="s">
        <v>38</v>
      </c>
      <c r="D20" s="329">
        <v>96.001000000000005</v>
      </c>
      <c r="E20" s="329">
        <v>95</v>
      </c>
      <c r="F20" s="330">
        <v>191.001</v>
      </c>
      <c r="G20" s="314">
        <v>7</v>
      </c>
      <c r="H20" s="239">
        <v>1619.018</v>
      </c>
      <c r="I20" s="126">
        <v>55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315">
        <v>7</v>
      </c>
      <c r="B21" s="312" t="s">
        <v>1265</v>
      </c>
      <c r="C21" s="312" t="s">
        <v>20</v>
      </c>
      <c r="D21" s="329">
        <v>91</v>
      </c>
      <c r="E21" s="329">
        <v>84</v>
      </c>
      <c r="F21" s="330">
        <v>175</v>
      </c>
      <c r="G21" s="314">
        <v>2</v>
      </c>
      <c r="H21" s="239">
        <v>1700.0170000000001</v>
      </c>
      <c r="I21" s="126">
        <v>53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315">
        <v>1</v>
      </c>
      <c r="B22" s="322" t="s">
        <v>1261</v>
      </c>
      <c r="C22" s="322" t="s">
        <v>84</v>
      </c>
      <c r="D22" s="330">
        <v>97</v>
      </c>
      <c r="E22" s="330">
        <v>96</v>
      </c>
      <c r="F22" s="330">
        <v>193</v>
      </c>
      <c r="G22" s="314">
        <v>8</v>
      </c>
      <c r="H22" s="238">
        <v>1703.0139999999999</v>
      </c>
      <c r="I22" s="167">
        <v>51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311">
        <v>6</v>
      </c>
      <c r="B23" s="312" t="s">
        <v>1280</v>
      </c>
      <c r="C23" s="312" t="s">
        <v>84</v>
      </c>
      <c r="D23" s="329">
        <v>97.001000000000005</v>
      </c>
      <c r="E23" s="329">
        <v>90.001000000000005</v>
      </c>
      <c r="F23" s="330">
        <v>187.00200000000001</v>
      </c>
      <c r="G23" s="314">
        <v>5</v>
      </c>
      <c r="H23" s="239">
        <v>1690.0099999999998</v>
      </c>
      <c r="I23" s="126">
        <v>47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315">
        <v>5</v>
      </c>
      <c r="B24" s="312" t="s">
        <v>1001</v>
      </c>
      <c r="C24" s="312" t="s">
        <v>84</v>
      </c>
      <c r="D24" s="329">
        <v>98</v>
      </c>
      <c r="E24" s="329">
        <v>92.001000000000005</v>
      </c>
      <c r="F24" s="330">
        <v>190.001</v>
      </c>
      <c r="G24" s="314">
        <v>6</v>
      </c>
      <c r="H24" s="239">
        <v>1677.0149999999999</v>
      </c>
      <c r="I24" s="126">
        <v>45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311">
        <v>4</v>
      </c>
      <c r="B25" s="312" t="s">
        <v>1058</v>
      </c>
      <c r="C25" s="312" t="s">
        <v>84</v>
      </c>
      <c r="D25" s="329">
        <v>92.001000000000005</v>
      </c>
      <c r="E25" s="329">
        <v>84</v>
      </c>
      <c r="F25" s="330">
        <v>176.001</v>
      </c>
      <c r="G25" s="314">
        <v>3</v>
      </c>
      <c r="H25" s="239">
        <v>1658.0169999999998</v>
      </c>
      <c r="I25" s="126">
        <v>39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311">
        <v>2</v>
      </c>
      <c r="B26" s="312" t="s">
        <v>1272</v>
      </c>
      <c r="C26" s="312" t="s">
        <v>84</v>
      </c>
      <c r="D26" s="329">
        <v>95.001000000000005</v>
      </c>
      <c r="E26" s="329">
        <v>92</v>
      </c>
      <c r="F26" s="330">
        <v>187.001</v>
      </c>
      <c r="G26" s="314">
        <v>4</v>
      </c>
      <c r="H26" s="239">
        <v>1656.01</v>
      </c>
      <c r="I26" s="126">
        <v>37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316">
        <v>8</v>
      </c>
      <c r="B27" s="317" t="s">
        <v>942</v>
      </c>
      <c r="C27" s="317" t="s">
        <v>20</v>
      </c>
      <c r="D27" s="331" t="s">
        <v>280</v>
      </c>
      <c r="E27" s="331" t="s">
        <v>283</v>
      </c>
      <c r="F27" s="332">
        <v>0</v>
      </c>
      <c r="G27" s="319">
        <v>0</v>
      </c>
      <c r="H27" s="242">
        <v>0</v>
      </c>
      <c r="I27" s="128">
        <v>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 t="s">
        <v>947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92" t="s">
        <v>181</v>
      </c>
      <c r="E31" s="116" t="s">
        <v>1870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92" t="s">
        <v>1871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7B48004B-71A8-484F-8609-2E91E0CD928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D255-C571-4F37-924C-49C15D9210C1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2" width="5" style="92"/>
    <col min="3" max="3" width="5.140625" style="92" bestFit="1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9" width="5" style="92"/>
    <col min="10" max="10" width="5.7109375" style="92" bestFit="1" customWidth="1"/>
    <col min="11" max="12" width="7.7109375" style="92" customWidth="1"/>
    <col min="13" max="13" width="9.7109375" style="92" customWidth="1"/>
    <col min="14" max="14" width="5" style="92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1285</v>
      </c>
      <c r="B1" s="89"/>
      <c r="C1" s="89"/>
      <c r="D1" s="90"/>
      <c r="E1" s="90"/>
      <c r="F1" s="90"/>
      <c r="G1" s="130"/>
      <c r="H1" s="90"/>
      <c r="I1" s="91" t="s">
        <v>1175</v>
      </c>
      <c r="J1" s="131">
        <v>2</v>
      </c>
      <c r="K1" s="89"/>
      <c r="L1" s="91">
        <v>192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3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1238</v>
      </c>
      <c r="B4" s="197"/>
      <c r="C4" s="198">
        <v>584</v>
      </c>
      <c r="D4" s="197"/>
      <c r="E4" s="199" t="s">
        <v>12</v>
      </c>
      <c r="F4" s="244">
        <f>SUM(F5:F7)</f>
        <v>589.01700000000005</v>
      </c>
      <c r="G4" s="136" t="s">
        <v>184</v>
      </c>
      <c r="H4" s="196" t="s">
        <v>1239</v>
      </c>
      <c r="I4" s="197"/>
      <c r="J4" s="198">
        <v>591</v>
      </c>
      <c r="K4" s="197"/>
      <c r="L4" s="199" t="s">
        <v>12</v>
      </c>
      <c r="M4" s="244">
        <f>SUM(M5:M7)</f>
        <v>591.01400000000001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customFormat="1" ht="15.75" customHeight="1" x14ac:dyDescent="0.3">
      <c r="A5" s="251" t="s">
        <v>1181</v>
      </c>
      <c r="B5" s="201"/>
      <c r="C5" s="202"/>
      <c r="D5" s="252">
        <v>98.003</v>
      </c>
      <c r="E5" s="252">
        <v>95.001000000000005</v>
      </c>
      <c r="F5" s="253">
        <f>SUM(D5:E5)</f>
        <v>193.00400000000002</v>
      </c>
      <c r="H5" s="251" t="s">
        <v>1177</v>
      </c>
      <c r="I5" s="201"/>
      <c r="J5" s="202"/>
      <c r="K5" s="252">
        <v>100.004</v>
      </c>
      <c r="L5" s="252">
        <v>98.001999999999995</v>
      </c>
      <c r="M5" s="253">
        <f>SUM(K5:L5)</f>
        <v>198.006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customFormat="1" ht="15.75" customHeight="1" x14ac:dyDescent="0.3">
      <c r="A6" s="141" t="s">
        <v>1182</v>
      </c>
      <c r="B6" s="142"/>
      <c r="C6" s="143"/>
      <c r="D6" s="236">
        <v>100.006</v>
      </c>
      <c r="E6" s="236">
        <v>99.003</v>
      </c>
      <c r="F6" s="245">
        <f>SUM(D6:E6)</f>
        <v>199.00900000000001</v>
      </c>
      <c r="H6" s="141" t="s">
        <v>91</v>
      </c>
      <c r="I6" s="142"/>
      <c r="J6" s="143"/>
      <c r="K6" s="236">
        <v>99.001000000000005</v>
      </c>
      <c r="L6" s="236">
        <v>96.001000000000005</v>
      </c>
      <c r="M6" s="245">
        <f>SUM(K6:L6)</f>
        <v>195.00200000000001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customFormat="1" ht="15.75" customHeight="1" x14ac:dyDescent="0.3">
      <c r="A7" s="144" t="s">
        <v>1195</v>
      </c>
      <c r="B7" s="145"/>
      <c r="C7" s="146"/>
      <c r="D7" s="240">
        <v>99.001000000000005</v>
      </c>
      <c r="E7" s="240">
        <v>98.003</v>
      </c>
      <c r="F7" s="254">
        <f>SUM(D7:E7)</f>
        <v>197.00400000000002</v>
      </c>
      <c r="H7" s="144" t="s">
        <v>70</v>
      </c>
      <c r="I7" s="145"/>
      <c r="J7" s="146"/>
      <c r="K7" s="240">
        <v>100.004</v>
      </c>
      <c r="L7" s="240">
        <v>98.001999999999995</v>
      </c>
      <c r="M7" s="254">
        <f>SUM(K7:L7)</f>
        <v>198.006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customFormat="1" ht="15.75" customHeight="1" x14ac:dyDescent="0.3">
      <c r="O8" s="173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1240</v>
      </c>
      <c r="B9" s="197"/>
      <c r="C9" s="198">
        <v>586</v>
      </c>
      <c r="D9" s="197"/>
      <c r="E9" s="199" t="s">
        <v>12</v>
      </c>
      <c r="F9" s="244">
        <f>SUM(F10:F12)</f>
        <v>588.00900000000001</v>
      </c>
      <c r="G9" s="136" t="s">
        <v>184</v>
      </c>
      <c r="H9" s="173" t="s">
        <v>1286</v>
      </c>
      <c r="I9" s="173"/>
      <c r="J9" s="255">
        <v>585</v>
      </c>
      <c r="K9" s="173"/>
      <c r="L9" s="173"/>
      <c r="M9" s="390">
        <v>585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customFormat="1" ht="15.75" customHeight="1" x14ac:dyDescent="0.3">
      <c r="A10" s="251" t="s">
        <v>1188</v>
      </c>
      <c r="B10" s="201"/>
      <c r="C10" s="202"/>
      <c r="D10" s="252">
        <v>100</v>
      </c>
      <c r="E10" s="252">
        <v>98.001999999999995</v>
      </c>
      <c r="F10" s="253">
        <f>SUM(D10:E10)</f>
        <v>198.00200000000001</v>
      </c>
      <c r="H10" s="173"/>
      <c r="I10" s="173"/>
      <c r="J10" s="173"/>
      <c r="K10" s="173"/>
      <c r="L10" s="173"/>
      <c r="M10" s="173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1178</v>
      </c>
      <c r="B11" s="142"/>
      <c r="C11" s="143"/>
      <c r="D11" s="236">
        <v>97</v>
      </c>
      <c r="E11" s="236">
        <v>96.001000000000005</v>
      </c>
      <c r="F11" s="245">
        <f>SUM(D11:E11)</f>
        <v>193.001</v>
      </c>
      <c r="H11" s="173"/>
      <c r="I11" s="173"/>
      <c r="J11" s="173"/>
      <c r="K11" s="173"/>
      <c r="L11" s="173"/>
      <c r="M11" s="173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1255</v>
      </c>
      <c r="B12" s="145"/>
      <c r="C12" s="146"/>
      <c r="D12" s="240">
        <v>99.003</v>
      </c>
      <c r="E12" s="240">
        <v>98.003</v>
      </c>
      <c r="F12" s="254">
        <f>SUM(D12:E12)</f>
        <v>197.006</v>
      </c>
      <c r="H12" s="173"/>
      <c r="I12" s="173"/>
      <c r="J12" s="173"/>
      <c r="K12" s="173"/>
      <c r="L12" s="173"/>
      <c r="M12" s="173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customFormat="1" ht="15.75" customHeight="1" x14ac:dyDescent="0.3"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511</v>
      </c>
      <c r="B14" s="197"/>
      <c r="C14" s="198">
        <v>580</v>
      </c>
      <c r="D14" s="197"/>
      <c r="E14" s="199" t="s">
        <v>12</v>
      </c>
      <c r="F14" s="244">
        <f>SUM(F15:F17)</f>
        <v>585.00600000000009</v>
      </c>
      <c r="G14" s="136" t="s">
        <v>184</v>
      </c>
      <c r="H14" s="196" t="s">
        <v>1287</v>
      </c>
      <c r="I14" s="197"/>
      <c r="J14" s="198">
        <v>585</v>
      </c>
      <c r="K14" s="197"/>
      <c r="L14" s="199" t="s">
        <v>12</v>
      </c>
      <c r="M14" s="244">
        <f>SUM(M15:M17)</f>
        <v>584.00600000000009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customFormat="1" ht="15.75" customHeight="1" x14ac:dyDescent="0.3">
      <c r="A15" s="251" t="s">
        <v>19</v>
      </c>
      <c r="B15" s="201"/>
      <c r="C15" s="202"/>
      <c r="D15" s="252">
        <v>100.002</v>
      </c>
      <c r="E15" s="252">
        <v>97</v>
      </c>
      <c r="F15" s="253">
        <f>SUM(D15:E15)</f>
        <v>197.00200000000001</v>
      </c>
      <c r="H15" s="251" t="s">
        <v>1253</v>
      </c>
      <c r="I15" s="201"/>
      <c r="J15" s="202"/>
      <c r="K15" s="252">
        <v>94</v>
      </c>
      <c r="L15" s="252">
        <v>97.001999999999995</v>
      </c>
      <c r="M15" s="253">
        <f>SUM(K15:L15)</f>
        <v>191.00200000000001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982</v>
      </c>
      <c r="B16" s="142"/>
      <c r="C16" s="143"/>
      <c r="D16" s="236">
        <v>99.001000000000005</v>
      </c>
      <c r="E16" s="236">
        <v>98.001000000000005</v>
      </c>
      <c r="F16" s="245">
        <f>SUM(D16:E16)</f>
        <v>197.00200000000001</v>
      </c>
      <c r="H16" s="141" t="s">
        <v>1259</v>
      </c>
      <c r="I16" s="142"/>
      <c r="J16" s="143"/>
      <c r="K16" s="236">
        <v>99.001000000000005</v>
      </c>
      <c r="L16" s="236">
        <v>98.003</v>
      </c>
      <c r="M16" s="245">
        <f>SUM(K16:L16)</f>
        <v>197.00400000000002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917</v>
      </c>
      <c r="B17" s="145"/>
      <c r="C17" s="146"/>
      <c r="D17" s="240">
        <v>98.001999999999995</v>
      </c>
      <c r="E17" s="240">
        <v>93</v>
      </c>
      <c r="F17" s="254">
        <f>SUM(D17:E17)</f>
        <v>191.00200000000001</v>
      </c>
      <c r="H17" s="144" t="s">
        <v>165</v>
      </c>
      <c r="I17" s="145"/>
      <c r="J17" s="146"/>
      <c r="K17" s="240">
        <v>99</v>
      </c>
      <c r="L17" s="240">
        <v>97</v>
      </c>
      <c r="M17" s="254">
        <f>SUM(K17:L17)</f>
        <v>196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customFormat="1" ht="15.75" customHeight="1" x14ac:dyDescent="0.3"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92" t="s">
        <v>1288</v>
      </c>
      <c r="C20" s="92"/>
      <c r="D20" s="92"/>
      <c r="E20" s="92"/>
      <c r="F20" s="92"/>
      <c r="G20" s="93"/>
      <c r="H20" s="437" t="s">
        <v>1239</v>
      </c>
      <c r="I20" s="108">
        <v>9</v>
      </c>
      <c r="J20" s="108">
        <v>8</v>
      </c>
      <c r="K20" s="108">
        <v>1</v>
      </c>
      <c r="L20" s="108"/>
      <c r="M20" s="438">
        <v>5325.1139999999996</v>
      </c>
      <c r="N20" s="140">
        <v>17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1" t="s">
        <v>1762</v>
      </c>
      <c r="C21" s="92"/>
      <c r="D21" s="92"/>
      <c r="E21" s="92"/>
      <c r="F21" s="92"/>
      <c r="G21" s="93"/>
      <c r="H21" s="149" t="s">
        <v>1238</v>
      </c>
      <c r="I21" s="166">
        <v>9</v>
      </c>
      <c r="J21" s="166">
        <v>5</v>
      </c>
      <c r="K21" s="166">
        <v>1</v>
      </c>
      <c r="L21" s="166">
        <v>3</v>
      </c>
      <c r="M21" s="439">
        <v>5288.1049999999996</v>
      </c>
      <c r="N21" s="167">
        <v>11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256" t="s">
        <v>1240</v>
      </c>
      <c r="I22" s="111">
        <v>9</v>
      </c>
      <c r="J22" s="111">
        <v>4</v>
      </c>
      <c r="K22" s="111"/>
      <c r="L22" s="111">
        <v>5</v>
      </c>
      <c r="M22" s="391">
        <v>4672.0720000000001</v>
      </c>
      <c r="N22" s="112">
        <v>8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49" t="s">
        <v>1286</v>
      </c>
      <c r="I23" s="111">
        <v>9</v>
      </c>
      <c r="J23" s="111">
        <v>2</v>
      </c>
      <c r="K23" s="111">
        <v>2</v>
      </c>
      <c r="L23" s="111">
        <v>5</v>
      </c>
      <c r="M23" s="391">
        <v>5265</v>
      </c>
      <c r="N23" s="112">
        <v>6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49" t="s">
        <v>511</v>
      </c>
      <c r="I24" s="111">
        <v>9</v>
      </c>
      <c r="J24" s="111">
        <v>3</v>
      </c>
      <c r="K24" s="111"/>
      <c r="L24" s="111">
        <v>6</v>
      </c>
      <c r="M24" s="391">
        <v>5253.0790000000006</v>
      </c>
      <c r="N24" s="112">
        <v>6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260" t="s">
        <v>1287</v>
      </c>
      <c r="I25" s="113">
        <v>9</v>
      </c>
      <c r="J25" s="113">
        <v>3</v>
      </c>
      <c r="K25" s="113"/>
      <c r="L25" s="113">
        <v>6</v>
      </c>
      <c r="M25" s="392">
        <v>5240.0770000000002</v>
      </c>
      <c r="N25" s="114">
        <v>6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154"/>
      <c r="B27" s="154"/>
      <c r="C27" s="154"/>
      <c r="D27" s="154"/>
      <c r="E27" s="155"/>
      <c r="F27" s="154"/>
      <c r="G27" s="155"/>
      <c r="H27" s="154"/>
      <c r="I27" s="154"/>
      <c r="J27" s="154"/>
      <c r="K27" s="154"/>
      <c r="L27" s="154"/>
      <c r="M27" s="154"/>
      <c r="N27" s="154"/>
      <c r="O27" s="92"/>
      <c r="P27" s="153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A28" s="92"/>
      <c r="B28" s="92"/>
      <c r="C28" s="92"/>
      <c r="D28" s="92"/>
      <c r="E28" s="93"/>
      <c r="F28" s="92"/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9" t="s">
        <v>5</v>
      </c>
      <c r="B29" s="99"/>
      <c r="C29" s="99"/>
      <c r="D29" s="99"/>
      <c r="E29" s="98"/>
      <c r="F29" s="99"/>
      <c r="G29" s="98"/>
      <c r="H29" s="99"/>
      <c r="I29" s="99"/>
      <c r="J29" s="99"/>
      <c r="K29" s="99"/>
      <c r="L29" s="99"/>
      <c r="M29" s="99"/>
      <c r="N29" s="99"/>
      <c r="O29" s="99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196" t="s">
        <v>196</v>
      </c>
      <c r="B30" s="197"/>
      <c r="C30" s="198">
        <v>579</v>
      </c>
      <c r="D30" s="197"/>
      <c r="E30" s="199" t="s">
        <v>12</v>
      </c>
      <c r="F30" s="244">
        <f>SUM(F31:F33)</f>
        <v>393.00700000000001</v>
      </c>
      <c r="G30" s="136" t="s">
        <v>184</v>
      </c>
      <c r="H30" s="196" t="s">
        <v>1289</v>
      </c>
      <c r="I30" s="197"/>
      <c r="J30" s="198">
        <v>575</v>
      </c>
      <c r="K30" s="197"/>
      <c r="L30" s="199" t="s">
        <v>12</v>
      </c>
      <c r="M30" s="244">
        <f>SUM(M31:M33)</f>
        <v>579.00400000000002</v>
      </c>
      <c r="O30" s="122"/>
      <c r="P30" s="122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A31" s="251" t="s">
        <v>1263</v>
      </c>
      <c r="B31" s="201"/>
      <c r="C31" s="202"/>
      <c r="D31" s="252" t="s">
        <v>280</v>
      </c>
      <c r="E31" s="252"/>
      <c r="F31" s="253">
        <f>SUM(D31:E31)</f>
        <v>0</v>
      </c>
      <c r="H31" s="251" t="s">
        <v>1261</v>
      </c>
      <c r="I31" s="201"/>
      <c r="J31" s="202"/>
      <c r="K31" s="252">
        <v>97</v>
      </c>
      <c r="L31" s="252">
        <v>96</v>
      </c>
      <c r="M31" s="253">
        <f>SUM(K31:L31)</f>
        <v>193</v>
      </c>
      <c r="O31" s="122"/>
      <c r="P31" s="122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A32" s="141" t="s">
        <v>1009</v>
      </c>
      <c r="B32" s="142"/>
      <c r="C32" s="143"/>
      <c r="D32" s="236">
        <v>99</v>
      </c>
      <c r="E32" s="236">
        <v>96.001000000000005</v>
      </c>
      <c r="F32" s="245">
        <f>SUM(D32:E32)</f>
        <v>195.001</v>
      </c>
      <c r="H32" s="141" t="s">
        <v>533</v>
      </c>
      <c r="I32" s="142"/>
      <c r="J32" s="143"/>
      <c r="K32" s="236">
        <v>98</v>
      </c>
      <c r="L32" s="236">
        <v>97.003</v>
      </c>
      <c r="M32" s="245">
        <f>SUM(K32:L32)</f>
        <v>195.00299999999999</v>
      </c>
      <c r="O32" s="122"/>
      <c r="P32" s="122"/>
      <c r="Q32" s="122"/>
      <c r="R32" s="122"/>
      <c r="S32" s="122"/>
      <c r="T32" s="122"/>
      <c r="U32" s="92"/>
      <c r="V32" s="92"/>
      <c r="W32" s="92"/>
      <c r="X32" s="92"/>
      <c r="Y32" s="92"/>
    </row>
    <row r="33" spans="1:25" customFormat="1" ht="15.75" customHeight="1" x14ac:dyDescent="0.3">
      <c r="A33" s="144" t="s">
        <v>1257</v>
      </c>
      <c r="B33" s="145"/>
      <c r="C33" s="146"/>
      <c r="D33" s="240">
        <v>100.003</v>
      </c>
      <c r="E33" s="240">
        <v>98.003</v>
      </c>
      <c r="F33" s="254">
        <f>SUM(D33:E33)</f>
        <v>198.006</v>
      </c>
      <c r="H33" s="144" t="s">
        <v>1269</v>
      </c>
      <c r="I33" s="145"/>
      <c r="J33" s="146"/>
      <c r="K33" s="240">
        <v>96.001000000000005</v>
      </c>
      <c r="L33" s="240">
        <v>95</v>
      </c>
      <c r="M33" s="254">
        <f>SUM(K33:L33)</f>
        <v>191.001</v>
      </c>
      <c r="O33" s="122"/>
      <c r="P33" s="122"/>
      <c r="Q33" s="122"/>
      <c r="R33" s="122"/>
      <c r="S33" s="122"/>
      <c r="T33" s="122"/>
      <c r="U33" s="92"/>
      <c r="V33" s="92"/>
      <c r="W33" s="92"/>
      <c r="X33" s="92"/>
      <c r="Y33" s="92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92"/>
      <c r="V34" s="92"/>
      <c r="W34" s="92"/>
      <c r="X34" s="92"/>
      <c r="Y34" s="92"/>
    </row>
    <row r="35" spans="1:25" customFormat="1" ht="15.75" customHeight="1" x14ac:dyDescent="0.3">
      <c r="A35" s="196" t="s">
        <v>1290</v>
      </c>
      <c r="B35" s="197"/>
      <c r="C35" s="198">
        <v>569</v>
      </c>
      <c r="D35" s="197"/>
      <c r="E35" s="199" t="s">
        <v>12</v>
      </c>
      <c r="F35" s="244">
        <f>SUM(F36:F38)</f>
        <v>568.00300000000004</v>
      </c>
      <c r="G35" s="136" t="s">
        <v>184</v>
      </c>
      <c r="H35" s="122" t="s">
        <v>1291</v>
      </c>
      <c r="I35" s="122"/>
      <c r="J35" s="163">
        <v>564</v>
      </c>
      <c r="K35" s="122"/>
      <c r="L35" s="122"/>
      <c r="M35" s="396">
        <v>564</v>
      </c>
      <c r="O35" s="122"/>
      <c r="P35" s="122"/>
      <c r="Q35" s="122"/>
      <c r="R35" s="122"/>
      <c r="S35" s="122"/>
      <c r="T35" s="122"/>
      <c r="U35" s="92"/>
      <c r="V35" s="92"/>
      <c r="W35" s="92"/>
      <c r="X35" s="92"/>
      <c r="Y35" s="92"/>
    </row>
    <row r="36" spans="1:25" customFormat="1" ht="15.75" customHeight="1" x14ac:dyDescent="0.3">
      <c r="A36" s="251" t="s">
        <v>1089</v>
      </c>
      <c r="B36" s="201"/>
      <c r="C36" s="202"/>
      <c r="D36" s="252">
        <v>91.001000000000005</v>
      </c>
      <c r="E36" s="252">
        <v>90</v>
      </c>
      <c r="F36" s="253">
        <f>SUM(D36:E36)</f>
        <v>181.001</v>
      </c>
      <c r="H36" s="122"/>
      <c r="I36" s="122"/>
      <c r="J36" s="122"/>
      <c r="K36" s="122"/>
      <c r="L36" s="122"/>
      <c r="M36" s="122"/>
      <c r="O36" s="122"/>
      <c r="P36" s="122"/>
      <c r="Q36" s="122"/>
      <c r="R36" s="122"/>
      <c r="S36" s="122"/>
      <c r="T36" s="122"/>
      <c r="U36" s="92"/>
      <c r="V36" s="92"/>
      <c r="W36" s="92"/>
      <c r="X36" s="92"/>
      <c r="Y36" s="92"/>
    </row>
    <row r="37" spans="1:25" customFormat="1" ht="15.75" customHeight="1" x14ac:dyDescent="0.3">
      <c r="A37" s="141" t="s">
        <v>1270</v>
      </c>
      <c r="B37" s="142"/>
      <c r="C37" s="143"/>
      <c r="D37" s="236">
        <v>98.001000000000005</v>
      </c>
      <c r="E37" s="236">
        <v>98.001000000000005</v>
      </c>
      <c r="F37" s="245">
        <f>SUM(D37:E37)</f>
        <v>196.00200000000001</v>
      </c>
      <c r="H37" s="122"/>
      <c r="I37" s="122"/>
      <c r="J37" s="122"/>
      <c r="K37" s="122"/>
      <c r="L37" s="122"/>
      <c r="M37" s="122"/>
      <c r="O37" s="122"/>
      <c r="P37" s="122"/>
      <c r="Q37" s="122"/>
      <c r="R37" s="122"/>
      <c r="S37" s="122"/>
      <c r="T37" s="122"/>
      <c r="U37" s="92"/>
      <c r="V37" s="92"/>
      <c r="W37" s="92"/>
      <c r="X37" s="92"/>
      <c r="Y37" s="92"/>
    </row>
    <row r="38" spans="1:25" customFormat="1" ht="15.75" customHeight="1" x14ac:dyDescent="0.3">
      <c r="A38" s="144" t="s">
        <v>1215</v>
      </c>
      <c r="B38" s="145"/>
      <c r="C38" s="146"/>
      <c r="D38" s="240">
        <v>96</v>
      </c>
      <c r="E38" s="240">
        <v>95</v>
      </c>
      <c r="F38" s="254">
        <f>SUM(D38:E38)</f>
        <v>191</v>
      </c>
      <c r="H38" s="122"/>
      <c r="I38" s="122"/>
      <c r="J38" s="122"/>
      <c r="K38" s="122"/>
      <c r="L38" s="122"/>
      <c r="M38" s="122"/>
      <c r="O38" s="122"/>
      <c r="P38" s="122"/>
      <c r="Q38" s="122"/>
      <c r="R38" s="122"/>
      <c r="S38" s="122"/>
      <c r="T38" s="122"/>
      <c r="U38" s="92"/>
      <c r="V38" s="92"/>
      <c r="W38" s="92"/>
      <c r="X38" s="92"/>
      <c r="Y38" s="92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92"/>
      <c r="V39" s="92"/>
      <c r="W39" s="92"/>
      <c r="X39" s="92"/>
      <c r="Y39" s="92"/>
    </row>
    <row r="40" spans="1:25" customFormat="1" ht="15.75" customHeight="1" x14ac:dyDescent="0.3">
      <c r="A40" s="196" t="s">
        <v>1292</v>
      </c>
      <c r="B40" s="197"/>
      <c r="C40" s="198">
        <v>567</v>
      </c>
      <c r="D40" s="197"/>
      <c r="E40" s="199" t="s">
        <v>12</v>
      </c>
      <c r="F40" s="244">
        <f>SUM(F41:F43)</f>
        <v>568.005</v>
      </c>
      <c r="G40" s="136" t="s">
        <v>184</v>
      </c>
      <c r="H40" s="196" t="s">
        <v>1293</v>
      </c>
      <c r="I40" s="197"/>
      <c r="J40" s="198">
        <v>558</v>
      </c>
      <c r="K40" s="197"/>
      <c r="L40" s="199" t="s">
        <v>12</v>
      </c>
      <c r="M40" s="244">
        <f>SUM(M41:M43)</f>
        <v>558.00199999999995</v>
      </c>
      <c r="O40" s="122"/>
      <c r="P40" s="122"/>
      <c r="Q40" s="122"/>
      <c r="R40" s="122"/>
      <c r="S40" s="122"/>
      <c r="T40" s="122"/>
      <c r="U40" s="92"/>
      <c r="V40" s="92"/>
      <c r="W40" s="92"/>
      <c r="X40" s="92"/>
      <c r="Y40" s="92"/>
    </row>
    <row r="41" spans="1:25" customFormat="1" ht="15.75" customHeight="1" x14ac:dyDescent="0.3">
      <c r="A41" s="251" t="s">
        <v>1272</v>
      </c>
      <c r="B41" s="201"/>
      <c r="C41" s="202"/>
      <c r="D41" s="252">
        <v>95.001000000000005</v>
      </c>
      <c r="E41" s="252">
        <v>92</v>
      </c>
      <c r="F41" s="253">
        <f>SUM(D41:E41)</f>
        <v>187.001</v>
      </c>
      <c r="H41" s="251" t="s">
        <v>1058</v>
      </c>
      <c r="I41" s="201"/>
      <c r="J41" s="202"/>
      <c r="K41" s="252">
        <v>92.001000000000005</v>
      </c>
      <c r="L41" s="252">
        <v>84</v>
      </c>
      <c r="M41" s="253">
        <f>SUM(K41:L41)</f>
        <v>176.001</v>
      </c>
      <c r="O41" s="122"/>
      <c r="P41" s="122"/>
      <c r="Q41" s="122"/>
      <c r="R41" s="122"/>
      <c r="S41" s="122"/>
      <c r="T41" s="122"/>
      <c r="U41" s="92"/>
      <c r="V41" s="92"/>
      <c r="W41" s="92"/>
      <c r="X41" s="92"/>
      <c r="Y41" s="92"/>
    </row>
    <row r="42" spans="1:25" customFormat="1" ht="15.75" customHeight="1" x14ac:dyDescent="0.3">
      <c r="A42" s="141" t="s">
        <v>1001</v>
      </c>
      <c r="B42" s="142"/>
      <c r="C42" s="143"/>
      <c r="D42" s="236">
        <v>98</v>
      </c>
      <c r="E42" s="236">
        <v>92.001000000000005</v>
      </c>
      <c r="F42" s="245">
        <f>SUM(D42:E42)</f>
        <v>190.001</v>
      </c>
      <c r="H42" s="141" t="s">
        <v>1274</v>
      </c>
      <c r="I42" s="142"/>
      <c r="J42" s="143"/>
      <c r="K42" s="236">
        <v>95.001000000000005</v>
      </c>
      <c r="L42" s="236">
        <v>95</v>
      </c>
      <c r="M42" s="245">
        <f>SUM(K42:L42)</f>
        <v>190.001</v>
      </c>
      <c r="O42" s="122"/>
      <c r="P42" s="122"/>
      <c r="Q42" s="122"/>
      <c r="R42" s="122"/>
      <c r="S42" s="122"/>
      <c r="T42" s="122"/>
      <c r="U42" s="92"/>
      <c r="V42" s="92"/>
      <c r="W42" s="92"/>
      <c r="X42" s="92"/>
      <c r="Y42" s="92"/>
    </row>
    <row r="43" spans="1:25" customFormat="1" ht="15.75" customHeight="1" x14ac:dyDescent="0.3">
      <c r="A43" s="144" t="s">
        <v>1275</v>
      </c>
      <c r="B43" s="145"/>
      <c r="C43" s="146"/>
      <c r="D43" s="240">
        <v>97.001999999999995</v>
      </c>
      <c r="E43" s="240">
        <v>94.001000000000005</v>
      </c>
      <c r="F43" s="254">
        <f>SUM(D43:E43)</f>
        <v>191.00299999999999</v>
      </c>
      <c r="H43" s="144" t="s">
        <v>1276</v>
      </c>
      <c r="I43" s="145"/>
      <c r="J43" s="146"/>
      <c r="K43" s="240">
        <v>97</v>
      </c>
      <c r="L43" s="240">
        <v>95</v>
      </c>
      <c r="M43" s="254">
        <f>SUM(K43:L43)</f>
        <v>192</v>
      </c>
      <c r="O43" s="122"/>
      <c r="P43" s="122"/>
      <c r="Q43" s="122"/>
      <c r="R43" s="122"/>
      <c r="S43" s="122"/>
      <c r="T43" s="122"/>
      <c r="U43" s="92"/>
      <c r="V43" s="92"/>
      <c r="W43" s="92"/>
      <c r="X43" s="92"/>
      <c r="Y43" s="92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92"/>
      <c r="V44" s="92"/>
      <c r="W44" s="92"/>
      <c r="X44" s="92"/>
      <c r="Y44" s="92"/>
    </row>
    <row r="45" spans="1:25" customFormat="1" ht="15.75" customHeight="1" x14ac:dyDescent="0.3">
      <c r="A45" s="92"/>
      <c r="B45" s="92"/>
      <c r="C45" s="92"/>
      <c r="D45" s="92"/>
      <c r="E45" s="92"/>
      <c r="F45" s="92"/>
      <c r="G45" s="93"/>
      <c r="H45" s="203" t="s">
        <v>5</v>
      </c>
      <c r="I45" s="204" t="s">
        <v>190</v>
      </c>
      <c r="J45" s="204" t="s">
        <v>191</v>
      </c>
      <c r="K45" s="204" t="s">
        <v>192</v>
      </c>
      <c r="L45" s="204" t="s">
        <v>193</v>
      </c>
      <c r="M45" s="204" t="s">
        <v>11</v>
      </c>
      <c r="N45" s="205" t="s">
        <v>194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customFormat="1" ht="15.75" customHeight="1" x14ac:dyDescent="0.3">
      <c r="A46" s="92"/>
      <c r="B46" s="100" t="s">
        <v>1294</v>
      </c>
      <c r="C46" s="92"/>
      <c r="D46" s="92"/>
      <c r="E46" s="92"/>
      <c r="F46" s="92"/>
      <c r="G46" s="93"/>
      <c r="H46" s="156" t="s">
        <v>1289</v>
      </c>
      <c r="I46" s="157">
        <v>9</v>
      </c>
      <c r="J46" s="157">
        <v>8</v>
      </c>
      <c r="K46" s="157"/>
      <c r="L46" s="157">
        <v>1</v>
      </c>
      <c r="M46" s="393">
        <v>5190.061999999999</v>
      </c>
      <c r="N46" s="158">
        <v>16</v>
      </c>
      <c r="O46" s="122"/>
      <c r="P46" s="122"/>
      <c r="Q46" s="92"/>
      <c r="R46" s="92"/>
      <c r="S46" s="92"/>
      <c r="T46" s="92"/>
      <c r="U46" s="92"/>
      <c r="V46" s="92"/>
      <c r="W46" s="92"/>
      <c r="X46" s="92"/>
      <c r="Y46" s="92"/>
    </row>
    <row r="47" spans="1:25" customFormat="1" ht="15.75" customHeight="1" x14ac:dyDescent="0.3">
      <c r="A47" s="92"/>
      <c r="B47" s="292" t="s">
        <v>1763</v>
      </c>
      <c r="C47" s="92"/>
      <c r="D47" s="92"/>
      <c r="E47" s="92"/>
      <c r="F47" s="92"/>
      <c r="G47" s="93"/>
      <c r="H47" s="159" t="s">
        <v>1290</v>
      </c>
      <c r="I47" s="125">
        <v>9</v>
      </c>
      <c r="J47" s="125">
        <v>6</v>
      </c>
      <c r="K47" s="125"/>
      <c r="L47" s="125">
        <v>3</v>
      </c>
      <c r="M47" s="394">
        <v>5141.0569999999998</v>
      </c>
      <c r="N47" s="126">
        <v>12</v>
      </c>
      <c r="O47" s="122"/>
      <c r="P47" s="122"/>
      <c r="Q47" s="92"/>
      <c r="R47" s="92"/>
      <c r="S47" s="92"/>
      <c r="T47" s="92"/>
      <c r="U47" s="92"/>
      <c r="V47" s="92"/>
      <c r="W47" s="92"/>
      <c r="X47" s="92"/>
      <c r="Y47" s="92"/>
    </row>
    <row r="48" spans="1:25" customFormat="1" ht="15.75" customHeight="1" x14ac:dyDescent="0.3">
      <c r="A48" s="92"/>
      <c r="B48" s="100" t="s">
        <v>1758</v>
      </c>
      <c r="C48" s="92"/>
      <c r="D48" s="92"/>
      <c r="E48" s="92"/>
      <c r="F48" s="92"/>
      <c r="G48" s="93"/>
      <c r="H48" s="159" t="s">
        <v>1292</v>
      </c>
      <c r="I48" s="125">
        <v>9</v>
      </c>
      <c r="J48" s="125">
        <v>4</v>
      </c>
      <c r="K48" s="125"/>
      <c r="L48" s="125">
        <v>5</v>
      </c>
      <c r="M48" s="394">
        <v>5060.0480000000007</v>
      </c>
      <c r="N48" s="126">
        <v>8</v>
      </c>
      <c r="O48" s="122"/>
      <c r="P48" s="122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A49" s="92"/>
      <c r="B49" s="92"/>
      <c r="C49" s="92"/>
      <c r="D49" s="92"/>
      <c r="E49" s="93"/>
      <c r="F49" s="92"/>
      <c r="G49" s="93"/>
      <c r="H49" s="159" t="s">
        <v>196</v>
      </c>
      <c r="I49" s="125">
        <v>9</v>
      </c>
      <c r="J49" s="125">
        <v>4</v>
      </c>
      <c r="K49" s="125"/>
      <c r="L49" s="125">
        <v>5</v>
      </c>
      <c r="M49" s="394">
        <v>4491.088999999999</v>
      </c>
      <c r="N49" s="126">
        <v>8</v>
      </c>
      <c r="O49" s="122"/>
      <c r="P49" s="122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A50" s="92"/>
      <c r="B50" s="92"/>
      <c r="C50" s="92"/>
      <c r="D50" s="92"/>
      <c r="E50" s="93"/>
      <c r="F50" s="92"/>
      <c r="G50" s="93"/>
      <c r="H50" s="159" t="s">
        <v>1291</v>
      </c>
      <c r="I50" s="125">
        <v>9</v>
      </c>
      <c r="J50" s="125">
        <v>3</v>
      </c>
      <c r="K50" s="125"/>
      <c r="L50" s="125">
        <v>6</v>
      </c>
      <c r="M50" s="394">
        <v>5076</v>
      </c>
      <c r="N50" s="126">
        <v>6</v>
      </c>
      <c r="O50" s="122"/>
      <c r="P50" s="122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A51" s="92"/>
      <c r="B51" s="92"/>
      <c r="C51" s="92"/>
      <c r="D51" s="92"/>
      <c r="E51" s="93"/>
      <c r="F51" s="92"/>
      <c r="G51" s="93"/>
      <c r="H51" s="160" t="s">
        <v>1293</v>
      </c>
      <c r="I51" s="127">
        <v>9</v>
      </c>
      <c r="J51" s="127">
        <v>2</v>
      </c>
      <c r="K51" s="127"/>
      <c r="L51" s="127">
        <v>7</v>
      </c>
      <c r="M51" s="395">
        <v>5049.0429999999997</v>
      </c>
      <c r="N51" s="128">
        <v>4</v>
      </c>
      <c r="O51" s="122"/>
      <c r="P51" s="122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A52" s="173"/>
      <c r="B52" s="173"/>
      <c r="C52" s="173"/>
      <c r="D52" s="173"/>
      <c r="E52" s="173"/>
      <c r="F52" s="173"/>
      <c r="G52" s="248"/>
      <c r="H52" s="173"/>
      <c r="I52" s="173"/>
      <c r="J52" s="173"/>
      <c r="K52" s="173"/>
      <c r="L52" s="173"/>
      <c r="M52" s="173"/>
      <c r="N52" s="173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173" t="s">
        <v>947</v>
      </c>
      <c r="B53" s="173"/>
      <c r="C53" s="173"/>
      <c r="D53" s="173"/>
      <c r="E53" s="173"/>
      <c r="F53" s="173"/>
      <c r="G53" s="248"/>
      <c r="H53" s="173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173"/>
      <c r="B54" s="173"/>
      <c r="C54" s="173"/>
      <c r="D54" s="173"/>
      <c r="E54" s="173"/>
      <c r="F54" s="173"/>
      <c r="G54" s="248"/>
      <c r="H54" s="173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92" t="s">
        <v>1204</v>
      </c>
      <c r="B55" s="92"/>
      <c r="C55" s="92"/>
      <c r="D55" s="92"/>
      <c r="E55" s="161" t="s">
        <v>1870</v>
      </c>
      <c r="F55" s="92"/>
      <c r="G55" s="92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92" t="s">
        <v>1871</v>
      </c>
      <c r="B56" s="92"/>
      <c r="C56" s="92"/>
      <c r="D56" s="92"/>
      <c r="E56" s="92"/>
      <c r="F56" s="92"/>
      <c r="G56" s="93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customFormat="1" ht="15.75" customHeight="1" x14ac:dyDescent="0.3">
      <c r="A108" s="173"/>
      <c r="B108" s="173"/>
      <c r="C108" s="173"/>
      <c r="D108" s="173"/>
      <c r="E108" s="173"/>
      <c r="F108" s="173"/>
      <c r="G108" s="248"/>
      <c r="H108" s="173"/>
      <c r="I108" s="173"/>
      <c r="J108" s="173"/>
      <c r="K108" s="173"/>
      <c r="L108" s="173"/>
      <c r="M108" s="173"/>
      <c r="N108" s="17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customFormat="1" ht="15.75" customHeight="1" x14ac:dyDescent="0.3">
      <c r="A109" s="173"/>
      <c r="B109" s="173"/>
      <c r="C109" s="173"/>
      <c r="D109" s="173"/>
      <c r="E109" s="173"/>
      <c r="F109" s="173"/>
      <c r="G109" s="248"/>
      <c r="H109" s="173"/>
      <c r="I109" s="173"/>
      <c r="J109" s="173"/>
      <c r="K109" s="173"/>
      <c r="L109" s="173"/>
      <c r="M109" s="173"/>
      <c r="N109" s="173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customFormat="1" ht="15.75" customHeight="1" x14ac:dyDescent="0.3">
      <c r="A110" s="173"/>
      <c r="B110" s="173"/>
      <c r="C110" s="173"/>
      <c r="D110" s="173"/>
      <c r="E110" s="173"/>
      <c r="F110" s="173"/>
      <c r="G110" s="248"/>
      <c r="H110" s="173"/>
      <c r="I110" s="173"/>
      <c r="J110" s="173"/>
      <c r="K110" s="173"/>
      <c r="L110" s="173"/>
      <c r="M110" s="173"/>
      <c r="N110" s="173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customFormat="1" ht="15.75" customHeight="1" x14ac:dyDescent="0.3">
      <c r="A111" s="173"/>
      <c r="B111" s="173"/>
      <c r="C111" s="173"/>
      <c r="D111" s="173"/>
      <c r="E111" s="173"/>
      <c r="F111" s="173"/>
      <c r="G111" s="248"/>
      <c r="H111" s="173"/>
      <c r="I111" s="173"/>
      <c r="J111" s="173"/>
      <c r="K111" s="173"/>
      <c r="L111" s="173"/>
      <c r="M111" s="173"/>
      <c r="N111" s="173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AE80489-C0AE-4D10-83B4-FC5C90BDAFD7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1BAC-F9F5-4F74-B004-95E5A772087E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1174</v>
      </c>
      <c r="C1" s="89"/>
      <c r="D1" s="90"/>
      <c r="E1" s="90"/>
      <c r="F1" s="90"/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2"/>
      <c r="B2" s="94" t="s">
        <v>2</v>
      </c>
      <c r="C2" s="95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956</v>
      </c>
      <c r="D3" s="100"/>
      <c r="E3" s="100" t="s">
        <v>1626</v>
      </c>
      <c r="F3" s="99"/>
      <c r="G3" s="99"/>
      <c r="H3" s="99"/>
      <c r="I3" s="99"/>
      <c r="J3" s="99"/>
      <c r="K3" s="92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2</v>
      </c>
      <c r="B5" s="296" t="s">
        <v>79</v>
      </c>
      <c r="C5" s="296" t="s">
        <v>80</v>
      </c>
      <c r="D5" s="252">
        <v>100.004</v>
      </c>
      <c r="E5" s="252">
        <v>100.003</v>
      </c>
      <c r="F5" s="325">
        <f>SUM(D5:E5)</f>
        <v>200.00700000000001</v>
      </c>
      <c r="G5" s="298">
        <v>9</v>
      </c>
      <c r="H5" s="419">
        <v>1797.0529999999999</v>
      </c>
      <c r="I5" s="300">
        <v>72</v>
      </c>
      <c r="K5" s="92"/>
    </row>
    <row r="6" spans="1:25" ht="15.75" customHeight="1" x14ac:dyDescent="0.3">
      <c r="A6" s="109">
        <v>6</v>
      </c>
      <c r="B6" s="110" t="s">
        <v>171</v>
      </c>
      <c r="C6" s="110" t="s">
        <v>172</v>
      </c>
      <c r="D6" s="237">
        <v>100.004</v>
      </c>
      <c r="E6" s="237">
        <v>98.001999999999995</v>
      </c>
      <c r="F6" s="238">
        <f>SUM(D6:E6)</f>
        <v>198.006</v>
      </c>
      <c r="G6" s="108">
        <v>4</v>
      </c>
      <c r="H6" s="238">
        <v>1792.0530000000001</v>
      </c>
      <c r="I6" s="112">
        <v>60</v>
      </c>
      <c r="K6" s="92"/>
    </row>
    <row r="7" spans="1:25" ht="15.75" customHeight="1" x14ac:dyDescent="0.3">
      <c r="A7" s="109">
        <v>5</v>
      </c>
      <c r="B7" s="110" t="s">
        <v>31</v>
      </c>
      <c r="C7" s="110" t="s">
        <v>32</v>
      </c>
      <c r="D7" s="237">
        <v>100</v>
      </c>
      <c r="E7" s="237">
        <v>99.001999999999995</v>
      </c>
      <c r="F7" s="238">
        <f>SUM(D7:E7)</f>
        <v>199.00200000000001</v>
      </c>
      <c r="G7" s="108">
        <v>5</v>
      </c>
      <c r="H7" s="238">
        <v>1791.0410000000002</v>
      </c>
      <c r="I7" s="112">
        <v>54</v>
      </c>
      <c r="J7" s="151"/>
      <c r="K7" s="92"/>
    </row>
    <row r="8" spans="1:25" ht="15.75" customHeight="1" x14ac:dyDescent="0.3">
      <c r="A8" s="109">
        <v>9</v>
      </c>
      <c r="B8" s="110" t="s">
        <v>964</v>
      </c>
      <c r="C8" s="110" t="s">
        <v>944</v>
      </c>
      <c r="D8" s="237">
        <v>99.001999999999995</v>
      </c>
      <c r="E8" s="237">
        <v>98.003</v>
      </c>
      <c r="F8" s="238">
        <f>SUM(D8:E8)</f>
        <v>197.005</v>
      </c>
      <c r="G8" s="108">
        <v>3</v>
      </c>
      <c r="H8" s="238">
        <v>1788.04</v>
      </c>
      <c r="I8" s="112">
        <v>51</v>
      </c>
    </row>
    <row r="9" spans="1:25" ht="15.75" customHeight="1" x14ac:dyDescent="0.3">
      <c r="A9" s="109">
        <v>8</v>
      </c>
      <c r="B9" s="110" t="s">
        <v>71</v>
      </c>
      <c r="C9" s="110" t="s">
        <v>32</v>
      </c>
      <c r="D9" s="237">
        <v>100.004</v>
      </c>
      <c r="E9" s="237">
        <v>100.001</v>
      </c>
      <c r="F9" s="238">
        <f>SUM(D9:E9)</f>
        <v>200.005</v>
      </c>
      <c r="G9" s="108">
        <v>8</v>
      </c>
      <c r="H9" s="238">
        <v>1784.0339999999997</v>
      </c>
      <c r="I9" s="112">
        <v>47</v>
      </c>
    </row>
    <row r="10" spans="1:25" x14ac:dyDescent="0.3">
      <c r="A10" s="109">
        <v>4</v>
      </c>
      <c r="B10" s="110" t="s">
        <v>1178</v>
      </c>
      <c r="C10" s="110" t="s">
        <v>216</v>
      </c>
      <c r="D10" s="237">
        <v>100.002</v>
      </c>
      <c r="E10" s="237">
        <v>99.001000000000005</v>
      </c>
      <c r="F10" s="238">
        <f>SUM(D10:E10)</f>
        <v>199.00299999999999</v>
      </c>
      <c r="G10" s="108">
        <v>6</v>
      </c>
      <c r="H10" s="238">
        <v>1787.0319999999999</v>
      </c>
      <c r="I10" s="112">
        <v>45</v>
      </c>
    </row>
    <row r="11" spans="1:25" x14ac:dyDescent="0.3">
      <c r="A11" s="109">
        <v>7</v>
      </c>
      <c r="B11" s="110" t="s">
        <v>1179</v>
      </c>
      <c r="C11" s="110" t="s">
        <v>80</v>
      </c>
      <c r="D11" s="237">
        <v>100.002</v>
      </c>
      <c r="E11" s="237">
        <v>0</v>
      </c>
      <c r="F11" s="238">
        <f>SUM(D11:E11)</f>
        <v>100.002</v>
      </c>
      <c r="G11" s="108">
        <v>1</v>
      </c>
      <c r="H11" s="238">
        <v>1686.0449999999998</v>
      </c>
      <c r="I11" s="112">
        <v>41</v>
      </c>
    </row>
    <row r="12" spans="1:25" x14ac:dyDescent="0.3">
      <c r="A12" s="109">
        <v>3</v>
      </c>
      <c r="B12" s="110" t="s">
        <v>1177</v>
      </c>
      <c r="C12" s="110" t="s">
        <v>20</v>
      </c>
      <c r="D12" s="237">
        <v>100.001</v>
      </c>
      <c r="E12" s="237">
        <v>99.003</v>
      </c>
      <c r="F12" s="238">
        <f>SUM(D12:E12)</f>
        <v>199.00400000000002</v>
      </c>
      <c r="G12" s="108">
        <v>7</v>
      </c>
      <c r="H12" s="238">
        <v>1781.0280000000002</v>
      </c>
      <c r="I12" s="112">
        <v>34</v>
      </c>
    </row>
    <row r="13" spans="1:25" x14ac:dyDescent="0.3">
      <c r="A13" s="301">
        <v>1</v>
      </c>
      <c r="B13" s="302" t="s">
        <v>1176</v>
      </c>
      <c r="C13" s="302" t="s">
        <v>32</v>
      </c>
      <c r="D13" s="326">
        <v>100.002</v>
      </c>
      <c r="E13" s="326">
        <v>97.001999999999995</v>
      </c>
      <c r="F13" s="327">
        <f>SUM(D13:E13)</f>
        <v>197.00399999999999</v>
      </c>
      <c r="G13" s="304">
        <v>2</v>
      </c>
      <c r="H13" s="241">
        <v>1750.0199999999998</v>
      </c>
      <c r="I13" s="409">
        <v>14</v>
      </c>
    </row>
    <row r="15" spans="1:25" x14ac:dyDescent="0.3">
      <c r="A15" s="98"/>
      <c r="B15" s="99" t="s">
        <v>5</v>
      </c>
      <c r="C15" s="100" t="s">
        <v>1180</v>
      </c>
      <c r="D15" s="100"/>
      <c r="E15" s="100" t="s">
        <v>1626</v>
      </c>
      <c r="F15" s="99"/>
      <c r="G15" s="99"/>
      <c r="H15" s="99"/>
      <c r="I15" s="99"/>
    </row>
    <row r="16" spans="1:25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</row>
    <row r="17" spans="1:9" x14ac:dyDescent="0.3">
      <c r="A17" s="295">
        <v>9</v>
      </c>
      <c r="B17" s="296" t="s">
        <v>1186</v>
      </c>
      <c r="C17" s="296" t="s">
        <v>20</v>
      </c>
      <c r="D17" s="252">
        <v>100</v>
      </c>
      <c r="E17" s="252">
        <v>99.001000000000005</v>
      </c>
      <c r="F17" s="325">
        <f>SUM(D17:E17)</f>
        <v>199.001</v>
      </c>
      <c r="G17" s="298">
        <v>4</v>
      </c>
      <c r="H17" s="325">
        <v>1791.0429999999999</v>
      </c>
      <c r="I17" s="403">
        <v>67</v>
      </c>
    </row>
    <row r="18" spans="1:9" x14ac:dyDescent="0.3">
      <c r="A18" s="109">
        <v>7</v>
      </c>
      <c r="B18" s="110" t="s">
        <v>1185</v>
      </c>
      <c r="C18" s="110" t="s">
        <v>234</v>
      </c>
      <c r="D18" s="237">
        <v>100.003</v>
      </c>
      <c r="E18" s="237">
        <v>99.001999999999995</v>
      </c>
      <c r="F18" s="238">
        <f>SUM(D18:E18)</f>
        <v>199.005</v>
      </c>
      <c r="G18" s="108">
        <v>6</v>
      </c>
      <c r="H18" s="238">
        <v>1793.0369999999998</v>
      </c>
      <c r="I18" s="112">
        <v>66</v>
      </c>
    </row>
    <row r="19" spans="1:9" x14ac:dyDescent="0.3">
      <c r="A19" s="109">
        <v>8</v>
      </c>
      <c r="B19" s="110" t="s">
        <v>70</v>
      </c>
      <c r="C19" s="110" t="s">
        <v>20</v>
      </c>
      <c r="D19" s="237">
        <v>100.001</v>
      </c>
      <c r="E19" s="237">
        <v>100.001</v>
      </c>
      <c r="F19" s="238">
        <f>SUM(D19:E19)</f>
        <v>200.00200000000001</v>
      </c>
      <c r="G19" s="108">
        <v>8</v>
      </c>
      <c r="H19" s="238">
        <v>1783.0299999999997</v>
      </c>
      <c r="I19" s="112">
        <v>54</v>
      </c>
    </row>
    <row r="20" spans="1:9" x14ac:dyDescent="0.3">
      <c r="A20" s="109">
        <v>6</v>
      </c>
      <c r="B20" s="110" t="s">
        <v>1184</v>
      </c>
      <c r="C20" s="110" t="s">
        <v>20</v>
      </c>
      <c r="D20" s="237">
        <v>100.001</v>
      </c>
      <c r="E20" s="237">
        <v>98.001999999999995</v>
      </c>
      <c r="F20" s="238">
        <f>SUM(D20:E20)</f>
        <v>198.00299999999999</v>
      </c>
      <c r="G20" s="108">
        <v>3</v>
      </c>
      <c r="H20" s="238">
        <v>1781.0259999999998</v>
      </c>
      <c r="I20" s="112">
        <v>51</v>
      </c>
    </row>
    <row r="21" spans="1:9" x14ac:dyDescent="0.3">
      <c r="A21" s="109">
        <v>1</v>
      </c>
      <c r="B21" s="110" t="s">
        <v>554</v>
      </c>
      <c r="C21" s="110" t="s">
        <v>32</v>
      </c>
      <c r="D21" s="237">
        <v>100.002</v>
      </c>
      <c r="E21" s="237">
        <v>100</v>
      </c>
      <c r="F21" s="238">
        <f>SUM(D21:E21)</f>
        <v>200.00200000000001</v>
      </c>
      <c r="G21" s="108">
        <v>8</v>
      </c>
      <c r="H21" s="238">
        <v>1776.0239999999999</v>
      </c>
      <c r="I21" s="167">
        <v>47</v>
      </c>
    </row>
    <row r="22" spans="1:9" x14ac:dyDescent="0.3">
      <c r="A22" s="109">
        <v>3</v>
      </c>
      <c r="B22" s="110" t="s">
        <v>1181</v>
      </c>
      <c r="C22" s="110" t="s">
        <v>1129</v>
      </c>
      <c r="D22" s="237">
        <v>100.003</v>
      </c>
      <c r="E22" s="237">
        <v>100.002</v>
      </c>
      <c r="F22" s="238">
        <f>SUM(D22:E22)</f>
        <v>200.005</v>
      </c>
      <c r="G22" s="108">
        <v>9</v>
      </c>
      <c r="H22" s="238">
        <v>1772.0279999999998</v>
      </c>
      <c r="I22" s="112">
        <v>44</v>
      </c>
    </row>
    <row r="23" spans="1:9" x14ac:dyDescent="0.3">
      <c r="A23" s="109">
        <v>2</v>
      </c>
      <c r="B23" s="110" t="s">
        <v>597</v>
      </c>
      <c r="C23" s="110" t="s">
        <v>531</v>
      </c>
      <c r="D23" s="237">
        <v>97</v>
      </c>
      <c r="E23" s="237">
        <v>97</v>
      </c>
      <c r="F23" s="238">
        <f>SUM(D23:E23)</f>
        <v>194</v>
      </c>
      <c r="G23" s="108">
        <v>2</v>
      </c>
      <c r="H23" s="238">
        <v>1768.019</v>
      </c>
      <c r="I23" s="112">
        <v>38</v>
      </c>
    </row>
    <row r="24" spans="1:9" x14ac:dyDescent="0.3">
      <c r="A24" s="109">
        <v>4</v>
      </c>
      <c r="B24" s="110" t="s">
        <v>1182</v>
      </c>
      <c r="C24" s="110" t="s">
        <v>1129</v>
      </c>
      <c r="D24" s="237">
        <v>100.001</v>
      </c>
      <c r="E24" s="237">
        <v>99.001000000000005</v>
      </c>
      <c r="F24" s="238">
        <f>SUM(D24:E24)</f>
        <v>199.00200000000001</v>
      </c>
      <c r="G24" s="108">
        <v>5</v>
      </c>
      <c r="H24" s="238">
        <v>1767.0360000000001</v>
      </c>
      <c r="I24" s="112">
        <v>35</v>
      </c>
    </row>
    <row r="25" spans="1:9" x14ac:dyDescent="0.3">
      <c r="A25" s="301">
        <v>5</v>
      </c>
      <c r="B25" s="302" t="s">
        <v>1183</v>
      </c>
      <c r="C25" s="302" t="s">
        <v>944</v>
      </c>
      <c r="D25" s="326" t="s">
        <v>280</v>
      </c>
      <c r="E25" s="326"/>
      <c r="F25" s="327">
        <f>SUM(D25:E25)</f>
        <v>0</v>
      </c>
      <c r="G25" s="304">
        <v>0</v>
      </c>
      <c r="H25" s="241">
        <v>0</v>
      </c>
      <c r="I25" s="114">
        <v>0</v>
      </c>
    </row>
    <row r="27" spans="1:9" x14ac:dyDescent="0.3">
      <c r="A27" s="98"/>
      <c r="B27" s="99" t="s">
        <v>46</v>
      </c>
      <c r="C27" s="100" t="s">
        <v>1187</v>
      </c>
      <c r="D27" s="100"/>
      <c r="E27" s="100" t="s">
        <v>1628</v>
      </c>
      <c r="F27" s="99"/>
      <c r="G27" s="99"/>
      <c r="H27" s="99"/>
      <c r="I27" s="99"/>
    </row>
    <row r="28" spans="1:9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</row>
    <row r="29" spans="1:9" x14ac:dyDescent="0.3">
      <c r="A29" s="295">
        <v>6</v>
      </c>
      <c r="B29" s="296" t="s">
        <v>561</v>
      </c>
      <c r="C29" s="296" t="s">
        <v>234</v>
      </c>
      <c r="D29" s="252">
        <v>99.001999999999995</v>
      </c>
      <c r="E29" s="252">
        <v>99.001000000000005</v>
      </c>
      <c r="F29" s="325">
        <f>SUM(D29:E29)</f>
        <v>198.00299999999999</v>
      </c>
      <c r="G29" s="298">
        <v>7</v>
      </c>
      <c r="H29" s="325">
        <v>1780.0229999999997</v>
      </c>
      <c r="I29" s="403">
        <v>65</v>
      </c>
    </row>
    <row r="30" spans="1:9" x14ac:dyDescent="0.3">
      <c r="A30" s="109">
        <v>8</v>
      </c>
      <c r="B30" s="110" t="s">
        <v>91</v>
      </c>
      <c r="C30" s="110" t="s">
        <v>20</v>
      </c>
      <c r="D30" s="237">
        <v>100.002</v>
      </c>
      <c r="E30" s="237">
        <v>98.001999999999995</v>
      </c>
      <c r="F30" s="238">
        <f>SUM(D30:E30)</f>
        <v>198.00399999999999</v>
      </c>
      <c r="G30" s="108">
        <v>8</v>
      </c>
      <c r="H30" s="238">
        <v>1781.0309999999999</v>
      </c>
      <c r="I30" s="112">
        <v>63</v>
      </c>
    </row>
    <row r="31" spans="1:9" x14ac:dyDescent="0.3">
      <c r="A31" s="109">
        <v>1</v>
      </c>
      <c r="B31" s="110" t="s">
        <v>237</v>
      </c>
      <c r="C31" s="110" t="s">
        <v>238</v>
      </c>
      <c r="D31" s="237">
        <v>99.003</v>
      </c>
      <c r="E31" s="237">
        <v>98</v>
      </c>
      <c r="F31" s="238">
        <f>SUM(D31:E31)</f>
        <v>197.00299999999999</v>
      </c>
      <c r="G31" s="108">
        <v>5</v>
      </c>
      <c r="H31" s="238">
        <v>1777.0289999999998</v>
      </c>
      <c r="I31" s="167">
        <v>61</v>
      </c>
    </row>
    <row r="32" spans="1:9" x14ac:dyDescent="0.3">
      <c r="A32" s="109">
        <v>3</v>
      </c>
      <c r="B32" s="110" t="s">
        <v>344</v>
      </c>
      <c r="C32" s="110" t="s">
        <v>80</v>
      </c>
      <c r="D32" s="237">
        <v>100.003</v>
      </c>
      <c r="E32" s="237">
        <v>98</v>
      </c>
      <c r="F32" s="238">
        <f>SUM(D32:E32)</f>
        <v>198.00299999999999</v>
      </c>
      <c r="G32" s="108">
        <v>7</v>
      </c>
      <c r="H32" s="238">
        <v>1773.03</v>
      </c>
      <c r="I32" s="112">
        <v>54</v>
      </c>
    </row>
    <row r="33" spans="1:9" x14ac:dyDescent="0.3">
      <c r="A33" s="109">
        <v>5</v>
      </c>
      <c r="B33" s="110" t="s">
        <v>543</v>
      </c>
      <c r="C33" s="110" t="s">
        <v>32</v>
      </c>
      <c r="D33" s="237">
        <v>100.001</v>
      </c>
      <c r="E33" s="237">
        <v>99.001000000000005</v>
      </c>
      <c r="F33" s="238">
        <f>SUM(D33:E33)</f>
        <v>199.00200000000001</v>
      </c>
      <c r="G33" s="108">
        <v>9</v>
      </c>
      <c r="H33" s="238">
        <v>1769.0239999999999</v>
      </c>
      <c r="I33" s="112">
        <v>53</v>
      </c>
    </row>
    <row r="34" spans="1:9" x14ac:dyDescent="0.3">
      <c r="A34" s="109">
        <v>7</v>
      </c>
      <c r="B34" s="110" t="s">
        <v>119</v>
      </c>
      <c r="C34" s="110" t="s">
        <v>32</v>
      </c>
      <c r="D34" s="237">
        <v>96.001000000000005</v>
      </c>
      <c r="E34" s="237">
        <v>95</v>
      </c>
      <c r="F34" s="238">
        <f>SUM(D34:E34)</f>
        <v>191.001</v>
      </c>
      <c r="G34" s="108">
        <v>3</v>
      </c>
      <c r="H34" s="238">
        <v>1758.0159999999998</v>
      </c>
      <c r="I34" s="112">
        <v>42</v>
      </c>
    </row>
    <row r="35" spans="1:9" x14ac:dyDescent="0.3">
      <c r="A35" s="109">
        <v>2</v>
      </c>
      <c r="B35" s="110" t="s">
        <v>1188</v>
      </c>
      <c r="C35" s="110" t="s">
        <v>216</v>
      </c>
      <c r="D35" s="237">
        <v>97.003</v>
      </c>
      <c r="E35" s="237">
        <v>95</v>
      </c>
      <c r="F35" s="238">
        <f>SUM(D35:E35)</f>
        <v>192.00299999999999</v>
      </c>
      <c r="G35" s="108">
        <v>4</v>
      </c>
      <c r="H35" s="238">
        <v>1747.0199999999998</v>
      </c>
      <c r="I35" s="112">
        <v>31</v>
      </c>
    </row>
    <row r="36" spans="1:9" x14ac:dyDescent="0.3">
      <c r="A36" s="109">
        <v>9</v>
      </c>
      <c r="B36" s="110" t="s">
        <v>1152</v>
      </c>
      <c r="C36" s="110" t="s">
        <v>172</v>
      </c>
      <c r="D36" s="237" t="s">
        <v>30</v>
      </c>
      <c r="E36" s="237"/>
      <c r="F36" s="238">
        <f>SUM(D36:E36)</f>
        <v>0</v>
      </c>
      <c r="G36" s="108">
        <v>0</v>
      </c>
      <c r="H36" s="238">
        <v>1161.009</v>
      </c>
      <c r="I36" s="112">
        <v>22</v>
      </c>
    </row>
    <row r="37" spans="1:9" x14ac:dyDescent="0.3">
      <c r="A37" s="301">
        <v>4</v>
      </c>
      <c r="B37" s="302" t="s">
        <v>1189</v>
      </c>
      <c r="C37" s="302" t="s">
        <v>1190</v>
      </c>
      <c r="D37" s="326">
        <v>95.001000000000005</v>
      </c>
      <c r="E37" s="326">
        <v>94.001000000000005</v>
      </c>
      <c r="F37" s="327">
        <f>SUM(D37:E37)</f>
        <v>189.00200000000001</v>
      </c>
      <c r="G37" s="304">
        <v>2</v>
      </c>
      <c r="H37" s="241">
        <v>1544.011</v>
      </c>
      <c r="I37" s="114">
        <v>20</v>
      </c>
    </row>
    <row r="39" spans="1:9" x14ac:dyDescent="0.3">
      <c r="A39" s="98"/>
      <c r="B39" s="99" t="s">
        <v>48</v>
      </c>
      <c r="C39" s="100" t="s">
        <v>1191</v>
      </c>
      <c r="D39" s="100"/>
      <c r="E39" s="100" t="s">
        <v>1629</v>
      </c>
      <c r="F39" s="99"/>
      <c r="G39" s="99"/>
      <c r="H39" s="99"/>
      <c r="I39" s="99"/>
    </row>
    <row r="40" spans="1:9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</row>
    <row r="41" spans="1:9" x14ac:dyDescent="0.3">
      <c r="A41" s="295">
        <v>9</v>
      </c>
      <c r="B41" s="296" t="s">
        <v>551</v>
      </c>
      <c r="C41" s="296" t="s">
        <v>531</v>
      </c>
      <c r="D41" s="252">
        <v>99.001000000000005</v>
      </c>
      <c r="E41" s="252">
        <v>96</v>
      </c>
      <c r="F41" s="325">
        <f>SUM(D41:E41)</f>
        <v>195.001</v>
      </c>
      <c r="G41" s="298">
        <v>7</v>
      </c>
      <c r="H41" s="325">
        <v>1771.0219999999997</v>
      </c>
      <c r="I41" s="403">
        <v>62</v>
      </c>
    </row>
    <row r="42" spans="1:9" x14ac:dyDescent="0.3">
      <c r="A42" s="109">
        <v>2</v>
      </c>
      <c r="B42" s="110" t="s">
        <v>1192</v>
      </c>
      <c r="C42" s="110" t="s">
        <v>531</v>
      </c>
      <c r="D42" s="237">
        <v>97.001999999999995</v>
      </c>
      <c r="E42" s="237">
        <v>97.001000000000005</v>
      </c>
      <c r="F42" s="238">
        <f>SUM(D42:E42)</f>
        <v>194.00299999999999</v>
      </c>
      <c r="G42" s="108">
        <v>4</v>
      </c>
      <c r="H42" s="238">
        <v>1762.0239999999999</v>
      </c>
      <c r="I42" s="112">
        <v>59</v>
      </c>
    </row>
    <row r="43" spans="1:9" x14ac:dyDescent="0.3">
      <c r="A43" s="109">
        <v>7</v>
      </c>
      <c r="B43" s="110" t="s">
        <v>1196</v>
      </c>
      <c r="C43" s="110" t="s">
        <v>80</v>
      </c>
      <c r="D43" s="237">
        <v>100.003</v>
      </c>
      <c r="E43" s="237">
        <v>100.002</v>
      </c>
      <c r="F43" s="238">
        <f>SUM(D43:E43)</f>
        <v>200.005</v>
      </c>
      <c r="G43" s="108">
        <v>9</v>
      </c>
      <c r="H43" s="238">
        <v>1766.02</v>
      </c>
      <c r="I43" s="112">
        <v>57</v>
      </c>
    </row>
    <row r="44" spans="1:9" x14ac:dyDescent="0.3">
      <c r="A44" s="109">
        <v>6</v>
      </c>
      <c r="B44" s="110" t="s">
        <v>1195</v>
      </c>
      <c r="C44" s="110" t="s">
        <v>1129</v>
      </c>
      <c r="D44" s="237">
        <v>98</v>
      </c>
      <c r="E44" s="237">
        <v>97.001000000000005</v>
      </c>
      <c r="F44" s="238">
        <f>SUM(D44:E44)</f>
        <v>195.001</v>
      </c>
      <c r="G44" s="108">
        <v>7</v>
      </c>
      <c r="H44" s="238">
        <v>1763.0260000000001</v>
      </c>
      <c r="I44" s="112">
        <v>53</v>
      </c>
    </row>
    <row r="45" spans="1:9" x14ac:dyDescent="0.3">
      <c r="A45" s="109">
        <v>3</v>
      </c>
      <c r="B45" s="110" t="s">
        <v>1193</v>
      </c>
      <c r="C45" s="110" t="s">
        <v>676</v>
      </c>
      <c r="D45" s="237">
        <v>98.001999999999995</v>
      </c>
      <c r="E45" s="237">
        <v>95</v>
      </c>
      <c r="F45" s="238">
        <f>SUM(D45:E45)</f>
        <v>193.00200000000001</v>
      </c>
      <c r="G45" s="108">
        <v>3</v>
      </c>
      <c r="H45" s="238">
        <v>1755.02</v>
      </c>
      <c r="I45" s="112">
        <v>47</v>
      </c>
    </row>
    <row r="46" spans="1:9" x14ac:dyDescent="0.3">
      <c r="A46" s="109">
        <v>1</v>
      </c>
      <c r="B46" s="110" t="s">
        <v>19</v>
      </c>
      <c r="C46" s="110" t="s">
        <v>20</v>
      </c>
      <c r="D46" s="237">
        <v>98.003</v>
      </c>
      <c r="E46" s="237">
        <v>97.001000000000005</v>
      </c>
      <c r="F46" s="238">
        <f>SUM(D46:E46)</f>
        <v>195.00400000000002</v>
      </c>
      <c r="G46" s="108">
        <v>8</v>
      </c>
      <c r="H46" s="238">
        <v>1750.0239999999999</v>
      </c>
      <c r="I46" s="167">
        <v>46</v>
      </c>
    </row>
    <row r="47" spans="1:9" x14ac:dyDescent="0.3">
      <c r="A47" s="109">
        <v>4</v>
      </c>
      <c r="B47" s="110" t="s">
        <v>1194</v>
      </c>
      <c r="C47" s="110" t="s">
        <v>59</v>
      </c>
      <c r="D47" s="237">
        <v>97</v>
      </c>
      <c r="E47" s="237">
        <v>96</v>
      </c>
      <c r="F47" s="238">
        <f>SUM(D47:E47)</f>
        <v>193</v>
      </c>
      <c r="G47" s="108">
        <v>2</v>
      </c>
      <c r="H47" s="238">
        <v>1558.0130000000001</v>
      </c>
      <c r="I47" s="112">
        <v>38</v>
      </c>
    </row>
    <row r="48" spans="1:9" x14ac:dyDescent="0.3">
      <c r="A48" s="109">
        <v>5</v>
      </c>
      <c r="B48" s="110" t="s">
        <v>1134</v>
      </c>
      <c r="C48" s="110" t="s">
        <v>234</v>
      </c>
      <c r="D48" s="237">
        <v>98.001000000000005</v>
      </c>
      <c r="E48" s="237">
        <v>97</v>
      </c>
      <c r="F48" s="238">
        <f>SUM(D48:E48)</f>
        <v>195.001</v>
      </c>
      <c r="G48" s="108">
        <v>7</v>
      </c>
      <c r="H48" s="238">
        <v>1736.0179999999998</v>
      </c>
      <c r="I48" s="112">
        <v>35</v>
      </c>
    </row>
    <row r="49" spans="1:9" x14ac:dyDescent="0.3">
      <c r="A49" s="301">
        <v>8</v>
      </c>
      <c r="B49" s="302" t="s">
        <v>1197</v>
      </c>
      <c r="C49" s="302" t="s">
        <v>59</v>
      </c>
      <c r="D49" s="326" t="s">
        <v>280</v>
      </c>
      <c r="E49" s="326"/>
      <c r="F49" s="327">
        <f>SUM(D49:E49)</f>
        <v>0</v>
      </c>
      <c r="G49" s="304">
        <v>0</v>
      </c>
      <c r="H49" s="241">
        <v>296.00099999999998</v>
      </c>
      <c r="I49" s="114">
        <v>9</v>
      </c>
    </row>
    <row r="51" spans="1:9" x14ac:dyDescent="0.3">
      <c r="A51" s="98"/>
      <c r="B51" s="99" t="s">
        <v>73</v>
      </c>
      <c r="C51" s="100" t="s">
        <v>1198</v>
      </c>
      <c r="D51" s="100"/>
      <c r="E51" s="100" t="s">
        <v>1630</v>
      </c>
      <c r="F51" s="99"/>
      <c r="G51" s="99"/>
      <c r="H51" s="99"/>
      <c r="I51" s="99"/>
    </row>
    <row r="52" spans="1:9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</row>
    <row r="53" spans="1:9" x14ac:dyDescent="0.3">
      <c r="A53" s="295">
        <v>6</v>
      </c>
      <c r="B53" s="296" t="s">
        <v>1201</v>
      </c>
      <c r="C53" s="296" t="s">
        <v>32</v>
      </c>
      <c r="D53" s="252">
        <v>100.003</v>
      </c>
      <c r="E53" s="252">
        <v>100.001</v>
      </c>
      <c r="F53" s="325">
        <f>SUM(D53:E53)</f>
        <v>200.00400000000002</v>
      </c>
      <c r="G53" s="298">
        <v>9</v>
      </c>
      <c r="H53" s="325">
        <v>1788.0329999999999</v>
      </c>
      <c r="I53" s="403">
        <v>80</v>
      </c>
    </row>
    <row r="54" spans="1:9" x14ac:dyDescent="0.3">
      <c r="A54" s="109">
        <v>4</v>
      </c>
      <c r="B54" s="110" t="s">
        <v>1200</v>
      </c>
      <c r="C54" s="110" t="s">
        <v>80</v>
      </c>
      <c r="D54" s="237">
        <v>97.003</v>
      </c>
      <c r="E54" s="237">
        <v>96.001000000000005</v>
      </c>
      <c r="F54" s="238">
        <f>SUM(D54:E54)</f>
        <v>193.00400000000002</v>
      </c>
      <c r="G54" s="108">
        <v>4</v>
      </c>
      <c r="H54" s="238">
        <v>1766.0189999999998</v>
      </c>
      <c r="I54" s="112">
        <v>60</v>
      </c>
    </row>
    <row r="55" spans="1:9" x14ac:dyDescent="0.3">
      <c r="A55" s="109">
        <v>5</v>
      </c>
      <c r="B55" s="110" t="s">
        <v>158</v>
      </c>
      <c r="C55" s="110" t="s">
        <v>16</v>
      </c>
      <c r="D55" s="237">
        <v>100.002</v>
      </c>
      <c r="E55" s="237">
        <v>95.001000000000005</v>
      </c>
      <c r="F55" s="238">
        <f>SUM(D55:E55)</f>
        <v>195.00299999999999</v>
      </c>
      <c r="G55" s="108">
        <v>6</v>
      </c>
      <c r="H55" s="238">
        <v>1755.02</v>
      </c>
      <c r="I55" s="112">
        <v>52</v>
      </c>
    </row>
    <row r="56" spans="1:9" x14ac:dyDescent="0.3">
      <c r="A56" s="109">
        <v>7</v>
      </c>
      <c r="B56" s="110" t="s">
        <v>1202</v>
      </c>
      <c r="C56" s="110" t="s">
        <v>1190</v>
      </c>
      <c r="D56" s="237">
        <v>98.001000000000005</v>
      </c>
      <c r="E56" s="237">
        <v>96.001000000000005</v>
      </c>
      <c r="F56" s="238">
        <f>SUM(D56:E56)</f>
        <v>194.00200000000001</v>
      </c>
      <c r="G56" s="108">
        <v>5</v>
      </c>
      <c r="H56" s="238">
        <v>1753.0250000000001</v>
      </c>
      <c r="I56" s="112">
        <v>50</v>
      </c>
    </row>
    <row r="57" spans="1:9" x14ac:dyDescent="0.3">
      <c r="A57" s="109">
        <v>1</v>
      </c>
      <c r="B57" s="110" t="s">
        <v>917</v>
      </c>
      <c r="C57" s="110" t="s">
        <v>20</v>
      </c>
      <c r="D57" s="237">
        <v>100.002</v>
      </c>
      <c r="E57" s="237">
        <v>98.001000000000005</v>
      </c>
      <c r="F57" s="238">
        <f>SUM(D57:E57)</f>
        <v>198.00299999999999</v>
      </c>
      <c r="G57" s="108">
        <v>8</v>
      </c>
      <c r="H57" s="238">
        <v>1748.0119999999997</v>
      </c>
      <c r="I57" s="167">
        <v>43</v>
      </c>
    </row>
    <row r="58" spans="1:9" x14ac:dyDescent="0.3">
      <c r="A58" s="109">
        <v>8</v>
      </c>
      <c r="B58" s="110" t="s">
        <v>1203</v>
      </c>
      <c r="C58" s="110" t="s">
        <v>54</v>
      </c>
      <c r="D58" s="237">
        <v>97.001999999999995</v>
      </c>
      <c r="E58" s="237">
        <v>95</v>
      </c>
      <c r="F58" s="238">
        <f>SUM(D58:E58)</f>
        <v>192.00200000000001</v>
      </c>
      <c r="G58" s="108">
        <v>3</v>
      </c>
      <c r="H58" s="238">
        <v>1743.02</v>
      </c>
      <c r="I58" s="112">
        <v>42</v>
      </c>
    </row>
    <row r="59" spans="1:9" x14ac:dyDescent="0.3">
      <c r="A59" s="109">
        <v>2</v>
      </c>
      <c r="B59" s="110" t="s">
        <v>1054</v>
      </c>
      <c r="C59" s="110" t="s">
        <v>216</v>
      </c>
      <c r="D59" s="237">
        <v>99.003</v>
      </c>
      <c r="E59" s="237">
        <v>98.001000000000005</v>
      </c>
      <c r="F59" s="238">
        <f>SUM(D59:E59)</f>
        <v>197.00400000000002</v>
      </c>
      <c r="G59" s="108">
        <v>7</v>
      </c>
      <c r="H59" s="238">
        <v>1725.0219999999999</v>
      </c>
      <c r="I59" s="112">
        <v>38</v>
      </c>
    </row>
    <row r="60" spans="1:9" x14ac:dyDescent="0.3">
      <c r="A60" s="109">
        <v>3</v>
      </c>
      <c r="B60" s="110" t="s">
        <v>1199</v>
      </c>
      <c r="C60" s="110" t="s">
        <v>295</v>
      </c>
      <c r="D60" s="237">
        <v>96.003</v>
      </c>
      <c r="E60" s="237">
        <v>94</v>
      </c>
      <c r="F60" s="238">
        <f>SUM(D60:E60)</f>
        <v>190.00299999999999</v>
      </c>
      <c r="G60" s="108">
        <v>2</v>
      </c>
      <c r="H60" s="238">
        <v>1703.0169999999998</v>
      </c>
      <c r="I60" s="112">
        <v>28</v>
      </c>
    </row>
    <row r="61" spans="1:9" x14ac:dyDescent="0.3">
      <c r="A61" s="301">
        <v>9</v>
      </c>
      <c r="B61" s="302" t="s">
        <v>614</v>
      </c>
      <c r="C61" s="302" t="s">
        <v>531</v>
      </c>
      <c r="D61" s="326">
        <v>94</v>
      </c>
      <c r="E61" s="326">
        <v>90</v>
      </c>
      <c r="F61" s="327">
        <f>SUM(D61:E61)</f>
        <v>184</v>
      </c>
      <c r="G61" s="304">
        <v>1</v>
      </c>
      <c r="H61" s="241">
        <v>1429.009</v>
      </c>
      <c r="I61" s="114">
        <v>17</v>
      </c>
    </row>
    <row r="63" spans="1:9" x14ac:dyDescent="0.3">
      <c r="B63" s="92" t="s">
        <v>947</v>
      </c>
    </row>
    <row r="65" spans="2:5" x14ac:dyDescent="0.3">
      <c r="B65" s="92" t="s">
        <v>1204</v>
      </c>
      <c r="E65" s="116" t="s">
        <v>1870</v>
      </c>
    </row>
    <row r="66" spans="2:5" x14ac:dyDescent="0.3">
      <c r="B66" s="92" t="s">
        <v>1871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7309FC90-71A9-4368-8128-C1C37E0D0F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8059-CAB3-4ABD-8975-BD7420130404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1174</v>
      </c>
      <c r="C1" s="89"/>
      <c r="D1" s="90"/>
      <c r="E1" s="90"/>
      <c r="F1" s="90"/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2"/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75</v>
      </c>
      <c r="C3" s="100" t="s">
        <v>1205</v>
      </c>
      <c r="D3" s="100"/>
      <c r="E3" s="100" t="s">
        <v>1631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2</v>
      </c>
      <c r="B5" s="405" t="s">
        <v>982</v>
      </c>
      <c r="C5" s="405" t="s">
        <v>20</v>
      </c>
      <c r="D5" s="252">
        <v>100.002</v>
      </c>
      <c r="E5" s="252">
        <v>98</v>
      </c>
      <c r="F5" s="325">
        <f>SUM(D5:E5)</f>
        <v>198.00200000000001</v>
      </c>
      <c r="G5" s="298">
        <v>8</v>
      </c>
      <c r="H5" s="417">
        <v>1757.0140000000001</v>
      </c>
      <c r="I5" s="406">
        <v>67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8</v>
      </c>
      <c r="B6" s="124" t="s">
        <v>568</v>
      </c>
      <c r="C6" s="124" t="s">
        <v>80</v>
      </c>
      <c r="D6" s="237">
        <v>97.001000000000005</v>
      </c>
      <c r="E6" s="237">
        <v>97.001000000000005</v>
      </c>
      <c r="F6" s="238">
        <f>SUM(D6:E6)</f>
        <v>194.00200000000001</v>
      </c>
      <c r="G6" s="108">
        <v>7</v>
      </c>
      <c r="H6" s="239">
        <v>1737.0239999999999</v>
      </c>
      <c r="I6" s="126">
        <v>56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4</v>
      </c>
      <c r="B7" s="124" t="s">
        <v>1207</v>
      </c>
      <c r="C7" s="124" t="s">
        <v>80</v>
      </c>
      <c r="D7" s="237">
        <v>96.001000000000005</v>
      </c>
      <c r="E7" s="237">
        <v>0</v>
      </c>
      <c r="F7" s="238">
        <f>SUM(D7:E7)</f>
        <v>96.001000000000005</v>
      </c>
      <c r="G7" s="108">
        <v>1</v>
      </c>
      <c r="H7" s="239">
        <v>1643.0160000000001</v>
      </c>
      <c r="I7" s="126">
        <v>50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6</v>
      </c>
      <c r="B8" s="124" t="s">
        <v>1209</v>
      </c>
      <c r="C8" s="124" t="s">
        <v>1190</v>
      </c>
      <c r="D8" s="237">
        <v>98.001000000000005</v>
      </c>
      <c r="E8" s="237">
        <v>95</v>
      </c>
      <c r="F8" s="238">
        <f>SUM(D8:E8)</f>
        <v>193.001</v>
      </c>
      <c r="G8" s="108">
        <v>6</v>
      </c>
      <c r="H8" s="239">
        <v>1733.0139999999999</v>
      </c>
      <c r="I8" s="126">
        <v>47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5</v>
      </c>
      <c r="B9" s="124" t="s">
        <v>1208</v>
      </c>
      <c r="C9" s="124" t="s">
        <v>80</v>
      </c>
      <c r="D9" s="237">
        <v>95</v>
      </c>
      <c r="E9" s="237">
        <v>92</v>
      </c>
      <c r="F9" s="238">
        <f>SUM(D9:E9)</f>
        <v>187</v>
      </c>
      <c r="G9" s="108">
        <v>2</v>
      </c>
      <c r="H9" s="239">
        <v>1728.0139999999999</v>
      </c>
      <c r="I9" s="126">
        <v>46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09">
        <v>9</v>
      </c>
      <c r="B10" s="124" t="s">
        <v>533</v>
      </c>
      <c r="C10" s="124" t="s">
        <v>531</v>
      </c>
      <c r="D10" s="237">
        <v>96.001000000000005</v>
      </c>
      <c r="E10" s="237">
        <v>96</v>
      </c>
      <c r="F10" s="238">
        <f>SUM(D10:E10)</f>
        <v>192.001</v>
      </c>
      <c r="G10" s="108">
        <v>5</v>
      </c>
      <c r="H10" s="239">
        <v>1718.0140000000001</v>
      </c>
      <c r="I10" s="126">
        <v>45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09">
        <v>7</v>
      </c>
      <c r="B11" s="124" t="s">
        <v>1141</v>
      </c>
      <c r="C11" s="124" t="s">
        <v>317</v>
      </c>
      <c r="D11" s="237">
        <v>99.004999999999995</v>
      </c>
      <c r="E11" s="237">
        <v>99.001999999999995</v>
      </c>
      <c r="F11" s="238">
        <f>SUM(D11:E11)</f>
        <v>198.00700000000001</v>
      </c>
      <c r="G11" s="108">
        <v>9</v>
      </c>
      <c r="H11" s="239">
        <v>1724.0219999999999</v>
      </c>
      <c r="I11" s="126">
        <v>44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09">
        <v>3</v>
      </c>
      <c r="B12" s="124" t="s">
        <v>1206</v>
      </c>
      <c r="C12" s="124" t="s">
        <v>216</v>
      </c>
      <c r="D12" s="237">
        <v>94.001000000000005</v>
      </c>
      <c r="E12" s="237">
        <v>94</v>
      </c>
      <c r="F12" s="238">
        <f>SUM(D12:E12)</f>
        <v>188.001</v>
      </c>
      <c r="G12" s="108">
        <v>3</v>
      </c>
      <c r="H12" s="239">
        <v>1698.0159999999998</v>
      </c>
      <c r="I12" s="126">
        <v>31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01">
        <v>1</v>
      </c>
      <c r="B13" s="302" t="s">
        <v>165</v>
      </c>
      <c r="C13" s="302" t="s">
        <v>531</v>
      </c>
      <c r="D13" s="326">
        <v>95.001000000000005</v>
      </c>
      <c r="E13" s="326">
        <v>94.001000000000005</v>
      </c>
      <c r="F13" s="327">
        <f>SUM(D13:E13)</f>
        <v>189.00200000000001</v>
      </c>
      <c r="G13" s="304">
        <v>4</v>
      </c>
      <c r="H13" s="241">
        <v>1685.0089999999998</v>
      </c>
      <c r="I13" s="409">
        <v>24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8"/>
      <c r="B15" s="99" t="s">
        <v>98</v>
      </c>
      <c r="C15" s="100" t="s">
        <v>1210</v>
      </c>
      <c r="D15" s="100"/>
      <c r="E15" s="100" t="s">
        <v>1632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295">
        <v>3</v>
      </c>
      <c r="B17" s="405" t="s">
        <v>1212</v>
      </c>
      <c r="C17" s="405" t="s">
        <v>59</v>
      </c>
      <c r="D17" s="252">
        <v>98.001999999999995</v>
      </c>
      <c r="E17" s="252">
        <v>96.001000000000005</v>
      </c>
      <c r="F17" s="325">
        <f>SUM(D17:E17)</f>
        <v>194.00299999999999</v>
      </c>
      <c r="G17" s="298">
        <v>8</v>
      </c>
      <c r="H17" s="417">
        <v>1753.02</v>
      </c>
      <c r="I17" s="406">
        <v>63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09">
        <v>7</v>
      </c>
      <c r="B18" s="124" t="s">
        <v>794</v>
      </c>
      <c r="C18" s="124" t="s">
        <v>216</v>
      </c>
      <c r="D18" s="237">
        <v>98.001999999999995</v>
      </c>
      <c r="E18" s="237">
        <v>95.001000000000005</v>
      </c>
      <c r="F18" s="238">
        <f>SUM(D18:E18)</f>
        <v>193.00299999999999</v>
      </c>
      <c r="G18" s="108">
        <v>6</v>
      </c>
      <c r="H18" s="239">
        <v>1727.0139999999997</v>
      </c>
      <c r="I18" s="126">
        <v>48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6</v>
      </c>
      <c r="B19" s="124" t="s">
        <v>937</v>
      </c>
      <c r="C19" s="124" t="s">
        <v>295</v>
      </c>
      <c r="D19" s="237">
        <v>96</v>
      </c>
      <c r="E19" s="237">
        <v>94.001000000000005</v>
      </c>
      <c r="F19" s="238">
        <f>SUM(D19:E19)</f>
        <v>190.001</v>
      </c>
      <c r="G19" s="108">
        <v>4</v>
      </c>
      <c r="H19" s="239">
        <v>1726.0149999999999</v>
      </c>
      <c r="I19" s="126">
        <v>44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09">
        <v>1</v>
      </c>
      <c r="B20" s="110" t="s">
        <v>594</v>
      </c>
      <c r="C20" s="110" t="s">
        <v>531</v>
      </c>
      <c r="D20" s="237">
        <v>98</v>
      </c>
      <c r="E20" s="237">
        <v>96.001000000000005</v>
      </c>
      <c r="F20" s="238">
        <f>SUM(D20:E20)</f>
        <v>194.001</v>
      </c>
      <c r="G20" s="108">
        <v>7</v>
      </c>
      <c r="H20" s="238">
        <v>1711.0099999999998</v>
      </c>
      <c r="I20" s="167">
        <v>40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3">
        <v>4</v>
      </c>
      <c r="B21" s="124" t="s">
        <v>1213</v>
      </c>
      <c r="C21" s="124" t="s">
        <v>216</v>
      </c>
      <c r="D21" s="237">
        <v>96</v>
      </c>
      <c r="E21" s="237">
        <v>95.001000000000005</v>
      </c>
      <c r="F21" s="238">
        <f>SUM(D21:E21)</f>
        <v>191.001</v>
      </c>
      <c r="G21" s="108">
        <v>5</v>
      </c>
      <c r="H21" s="239">
        <v>1532.0089999999998</v>
      </c>
      <c r="I21" s="126">
        <v>39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3">
        <v>8</v>
      </c>
      <c r="B22" s="124" t="s">
        <v>1215</v>
      </c>
      <c r="C22" s="124" t="s">
        <v>216</v>
      </c>
      <c r="D22" s="237">
        <v>92</v>
      </c>
      <c r="E22" s="237">
        <v>88</v>
      </c>
      <c r="F22" s="238">
        <f>SUM(D22:E22)</f>
        <v>180</v>
      </c>
      <c r="G22" s="108">
        <v>2</v>
      </c>
      <c r="H22" s="239">
        <v>1708.008</v>
      </c>
      <c r="I22" s="126">
        <v>37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3">
        <v>2</v>
      </c>
      <c r="B23" s="124" t="s">
        <v>1211</v>
      </c>
      <c r="C23" s="124" t="s">
        <v>216</v>
      </c>
      <c r="D23" s="237">
        <v>95</v>
      </c>
      <c r="E23" s="237">
        <v>93</v>
      </c>
      <c r="F23" s="238">
        <f>SUM(D23:E23)</f>
        <v>188</v>
      </c>
      <c r="G23" s="108">
        <v>3</v>
      </c>
      <c r="H23" s="239">
        <v>1664.0039999999999</v>
      </c>
      <c r="I23" s="126">
        <v>26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301">
        <v>5</v>
      </c>
      <c r="B24" s="307" t="s">
        <v>1214</v>
      </c>
      <c r="C24" s="307" t="s">
        <v>59</v>
      </c>
      <c r="D24" s="326" t="s">
        <v>280</v>
      </c>
      <c r="E24" s="326"/>
      <c r="F24" s="327">
        <f>SUM(D24:E24)</f>
        <v>0</v>
      </c>
      <c r="G24" s="304">
        <v>0</v>
      </c>
      <c r="H24" s="242">
        <v>673.00800000000004</v>
      </c>
      <c r="I24" s="128">
        <v>22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98"/>
      <c r="B26" s="99" t="s">
        <v>100</v>
      </c>
      <c r="C26" s="100" t="s">
        <v>1216</v>
      </c>
      <c r="D26" s="100"/>
      <c r="E26" s="100" t="s">
        <v>1633</v>
      </c>
      <c r="F26" s="99"/>
      <c r="G26" s="99"/>
      <c r="H26" s="99"/>
      <c r="I26" s="99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88">
        <v>2</v>
      </c>
      <c r="B27" s="233" t="s">
        <v>7</v>
      </c>
      <c r="C27" s="234" t="s">
        <v>8</v>
      </c>
      <c r="D27" s="197"/>
      <c r="E27" s="235"/>
      <c r="F27" s="204" t="s">
        <v>9</v>
      </c>
      <c r="G27" s="204" t="s">
        <v>10</v>
      </c>
      <c r="H27" s="204" t="s">
        <v>11</v>
      </c>
      <c r="I27" s="205" t="s">
        <v>12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295">
        <v>7</v>
      </c>
      <c r="B28" s="405" t="s">
        <v>1220</v>
      </c>
      <c r="C28" s="405" t="s">
        <v>80</v>
      </c>
      <c r="D28" s="252">
        <v>100.001</v>
      </c>
      <c r="E28" s="252">
        <v>98.001000000000005</v>
      </c>
      <c r="F28" s="325">
        <f>SUM(D28:E28)</f>
        <v>198.00200000000001</v>
      </c>
      <c r="G28" s="298">
        <v>7</v>
      </c>
      <c r="H28" s="417">
        <v>1779.0291999999999</v>
      </c>
      <c r="I28" s="406">
        <v>68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3">
        <v>8</v>
      </c>
      <c r="B29" s="124" t="s">
        <v>1221</v>
      </c>
      <c r="C29" s="124" t="s">
        <v>80</v>
      </c>
      <c r="D29" s="237">
        <v>100.004</v>
      </c>
      <c r="E29" s="237">
        <v>98.001999999999995</v>
      </c>
      <c r="F29" s="238">
        <f>SUM(D29:E29)</f>
        <v>198.006</v>
      </c>
      <c r="G29" s="108">
        <v>8</v>
      </c>
      <c r="H29" s="239">
        <v>1766.019</v>
      </c>
      <c r="I29" s="126">
        <v>60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3">
        <v>6</v>
      </c>
      <c r="B30" s="124" t="s">
        <v>1219</v>
      </c>
      <c r="C30" s="124" t="s">
        <v>38</v>
      </c>
      <c r="D30" s="237">
        <v>98</v>
      </c>
      <c r="E30" s="237">
        <v>97.001000000000005</v>
      </c>
      <c r="F30" s="238">
        <f>SUM(D30:E30)</f>
        <v>195.001</v>
      </c>
      <c r="G30" s="108">
        <v>6</v>
      </c>
      <c r="H30" s="239">
        <v>1750.0189999999998</v>
      </c>
      <c r="I30" s="126">
        <v>55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09">
        <v>1</v>
      </c>
      <c r="B31" s="110" t="s">
        <v>1181</v>
      </c>
      <c r="C31" s="110" t="s">
        <v>216</v>
      </c>
      <c r="D31" s="237">
        <v>95.001999999999995</v>
      </c>
      <c r="E31" s="237">
        <v>95.001000000000005</v>
      </c>
      <c r="F31" s="238">
        <f>SUM(D31:E31)</f>
        <v>190.00299999999999</v>
      </c>
      <c r="G31" s="108">
        <v>5</v>
      </c>
      <c r="H31" s="238">
        <v>1722.0109999999997</v>
      </c>
      <c r="I31" s="167">
        <v>38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3">
        <v>4</v>
      </c>
      <c r="B32" s="124" t="s">
        <v>1217</v>
      </c>
      <c r="C32" s="124" t="s">
        <v>1190</v>
      </c>
      <c r="D32" s="237">
        <v>95.001000000000005</v>
      </c>
      <c r="E32" s="237">
        <v>94.001000000000005</v>
      </c>
      <c r="F32" s="238">
        <f>SUM(D32:E32)</f>
        <v>189.00200000000001</v>
      </c>
      <c r="G32" s="108">
        <v>4</v>
      </c>
      <c r="H32" s="239">
        <v>1703.0099999999998</v>
      </c>
      <c r="I32" s="126">
        <v>32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09">
        <v>3</v>
      </c>
      <c r="B33" s="124" t="s">
        <v>935</v>
      </c>
      <c r="C33" s="124" t="s">
        <v>273</v>
      </c>
      <c r="D33" s="237" t="s">
        <v>30</v>
      </c>
      <c r="E33" s="237"/>
      <c r="F33" s="238">
        <f>SUM(D33:E33)</f>
        <v>0</v>
      </c>
      <c r="G33" s="108">
        <v>0</v>
      </c>
      <c r="H33" s="239">
        <v>1525.0109999999997</v>
      </c>
      <c r="I33" s="126">
        <v>32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09">
        <v>5</v>
      </c>
      <c r="B34" s="124" t="s">
        <v>1218</v>
      </c>
      <c r="C34" s="124" t="s">
        <v>216</v>
      </c>
      <c r="D34" s="237" t="s">
        <v>280</v>
      </c>
      <c r="E34" s="237"/>
      <c r="F34" s="238">
        <f>SUM(D34:E34)</f>
        <v>0</v>
      </c>
      <c r="G34" s="108">
        <v>0</v>
      </c>
      <c r="H34" s="239">
        <v>1135.0060000000001</v>
      </c>
      <c r="I34" s="126">
        <v>22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308">
        <v>2</v>
      </c>
      <c r="B35" s="307" t="s">
        <v>942</v>
      </c>
      <c r="C35" s="307" t="s">
        <v>20</v>
      </c>
      <c r="D35" s="326" t="s">
        <v>280</v>
      </c>
      <c r="E35" s="326"/>
      <c r="F35" s="327">
        <f>SUM(D35:E35)</f>
        <v>0</v>
      </c>
      <c r="G35" s="304">
        <v>0</v>
      </c>
      <c r="H35" s="242">
        <v>0</v>
      </c>
      <c r="I35" s="128">
        <v>0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98"/>
      <c r="B37" s="99" t="s">
        <v>124</v>
      </c>
      <c r="C37" s="100" t="s">
        <v>1222</v>
      </c>
      <c r="D37" s="100"/>
      <c r="E37" s="100" t="s">
        <v>1634</v>
      </c>
      <c r="F37" s="99"/>
      <c r="G37" s="99"/>
      <c r="H37" s="99"/>
      <c r="I37" s="99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88">
        <v>2</v>
      </c>
      <c r="B38" s="233" t="s">
        <v>7</v>
      </c>
      <c r="C38" s="234" t="s">
        <v>8</v>
      </c>
      <c r="D38" s="197"/>
      <c r="E38" s="235"/>
      <c r="F38" s="204" t="s">
        <v>9</v>
      </c>
      <c r="G38" s="204" t="s">
        <v>10</v>
      </c>
      <c r="H38" s="204" t="s">
        <v>11</v>
      </c>
      <c r="I38" s="205" t="s">
        <v>12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295">
        <v>1</v>
      </c>
      <c r="B39" s="296" t="s">
        <v>269</v>
      </c>
      <c r="C39" s="296" t="s">
        <v>238</v>
      </c>
      <c r="D39" s="252">
        <v>98.001999999999995</v>
      </c>
      <c r="E39" s="252">
        <v>93</v>
      </c>
      <c r="F39" s="325">
        <f>SUM(D39:E39)</f>
        <v>191.00200000000001</v>
      </c>
      <c r="G39" s="298">
        <v>6</v>
      </c>
      <c r="H39" s="325">
        <v>1731.0119999999999</v>
      </c>
      <c r="I39" s="300">
        <v>59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3">
        <v>8</v>
      </c>
      <c r="B40" s="124" t="s">
        <v>1089</v>
      </c>
      <c r="C40" s="124" t="s">
        <v>216</v>
      </c>
      <c r="D40" s="237">
        <v>98.001000000000005</v>
      </c>
      <c r="E40" s="237">
        <v>97.001000000000005</v>
      </c>
      <c r="F40" s="238">
        <f>SUM(D40:E40)</f>
        <v>195.00200000000001</v>
      </c>
      <c r="G40" s="108">
        <v>8</v>
      </c>
      <c r="H40" s="239">
        <v>1720.0139999999999</v>
      </c>
      <c r="I40" s="126">
        <v>59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3">
        <v>4</v>
      </c>
      <c r="B41" s="124" t="s">
        <v>1225</v>
      </c>
      <c r="C41" s="124" t="s">
        <v>216</v>
      </c>
      <c r="D41" s="237">
        <v>97.001999999999995</v>
      </c>
      <c r="E41" s="237">
        <v>96.001000000000005</v>
      </c>
      <c r="F41" s="238">
        <f>SUM(D41:E41)</f>
        <v>193.00299999999999</v>
      </c>
      <c r="G41" s="108">
        <v>7</v>
      </c>
      <c r="H41" s="239">
        <v>1720.011</v>
      </c>
      <c r="I41" s="126">
        <v>56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3">
        <v>2</v>
      </c>
      <c r="B42" s="124" t="s">
        <v>1223</v>
      </c>
      <c r="C42" s="124" t="s">
        <v>531</v>
      </c>
      <c r="D42" s="237">
        <v>96.001999999999995</v>
      </c>
      <c r="E42" s="237">
        <v>94</v>
      </c>
      <c r="F42" s="238">
        <f>SUM(D42:E42)</f>
        <v>190.00200000000001</v>
      </c>
      <c r="G42" s="108">
        <v>5</v>
      </c>
      <c r="H42" s="239">
        <v>1701.011</v>
      </c>
      <c r="I42" s="126">
        <v>46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09">
        <v>5</v>
      </c>
      <c r="B43" s="124" t="s">
        <v>1226</v>
      </c>
      <c r="C43" s="124" t="s">
        <v>216</v>
      </c>
      <c r="D43" s="237">
        <v>93.001000000000005</v>
      </c>
      <c r="E43" s="237">
        <v>93.001000000000005</v>
      </c>
      <c r="F43" s="238">
        <f>SUM(D43:E43)</f>
        <v>186.00200000000001</v>
      </c>
      <c r="G43" s="108">
        <v>3</v>
      </c>
      <c r="H43" s="239">
        <v>1667.0079999999998</v>
      </c>
      <c r="I43" s="126">
        <v>40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09">
        <v>7</v>
      </c>
      <c r="B44" s="124" t="s">
        <v>1228</v>
      </c>
      <c r="C44" s="124" t="s">
        <v>216</v>
      </c>
      <c r="D44" s="237">
        <v>94.001000000000005</v>
      </c>
      <c r="E44" s="237">
        <v>94</v>
      </c>
      <c r="F44" s="238">
        <f>SUM(D44:E44)</f>
        <v>188.001</v>
      </c>
      <c r="G44" s="108">
        <v>4</v>
      </c>
      <c r="H44" s="239">
        <v>1669.0049999999999</v>
      </c>
      <c r="I44" s="126">
        <v>29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09">
        <v>3</v>
      </c>
      <c r="B45" s="124" t="s">
        <v>1224</v>
      </c>
      <c r="C45" s="124" t="s">
        <v>216</v>
      </c>
      <c r="D45" s="237">
        <v>97.001000000000005</v>
      </c>
      <c r="E45" s="237">
        <v>0</v>
      </c>
      <c r="F45" s="238">
        <f>SUM(D45:E45)</f>
        <v>97.001000000000005</v>
      </c>
      <c r="G45" s="108">
        <v>2</v>
      </c>
      <c r="H45" s="239">
        <v>1567.0039999999999</v>
      </c>
      <c r="I45" s="126">
        <v>29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308">
        <v>6</v>
      </c>
      <c r="B46" s="307" t="s">
        <v>1227</v>
      </c>
      <c r="C46" s="307" t="s">
        <v>216</v>
      </c>
      <c r="D46" s="326" t="s">
        <v>30</v>
      </c>
      <c r="E46" s="326"/>
      <c r="F46" s="327">
        <f>SUM(D46:E46)</f>
        <v>0</v>
      </c>
      <c r="G46" s="304">
        <v>0</v>
      </c>
      <c r="H46" s="242">
        <v>157</v>
      </c>
      <c r="I46" s="128">
        <v>1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98"/>
      <c r="B48" s="99" t="s">
        <v>126</v>
      </c>
      <c r="C48" s="100" t="s">
        <v>1229</v>
      </c>
      <c r="D48" s="100"/>
      <c r="E48" s="100" t="s">
        <v>1627</v>
      </c>
      <c r="F48" s="99"/>
      <c r="G48" s="99"/>
      <c r="H48" s="99"/>
      <c r="I48" s="99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88">
        <v>2</v>
      </c>
      <c r="B49" s="233" t="s">
        <v>7</v>
      </c>
      <c r="C49" s="234" t="s">
        <v>8</v>
      </c>
      <c r="D49" s="197"/>
      <c r="E49" s="235"/>
      <c r="F49" s="204" t="s">
        <v>9</v>
      </c>
      <c r="G49" s="204" t="s">
        <v>10</v>
      </c>
      <c r="H49" s="204" t="s">
        <v>11</v>
      </c>
      <c r="I49" s="205" t="s">
        <v>12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404">
        <v>4</v>
      </c>
      <c r="B50" s="405" t="s">
        <v>986</v>
      </c>
      <c r="C50" s="405" t="s">
        <v>38</v>
      </c>
      <c r="D50" s="252">
        <v>99.003</v>
      </c>
      <c r="E50" s="252">
        <v>98.001000000000005</v>
      </c>
      <c r="F50" s="325">
        <f>SUM(D50:E50)</f>
        <v>197.00400000000002</v>
      </c>
      <c r="G50" s="298">
        <v>8</v>
      </c>
      <c r="H50" s="417">
        <v>1746.0139999999997</v>
      </c>
      <c r="I50" s="406">
        <v>72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09">
        <v>5</v>
      </c>
      <c r="B51" s="124" t="s">
        <v>1233</v>
      </c>
      <c r="C51" s="124" t="s">
        <v>216</v>
      </c>
      <c r="D51" s="237">
        <v>94</v>
      </c>
      <c r="E51" s="237">
        <v>91</v>
      </c>
      <c r="F51" s="238">
        <f>SUM(D51:E51)</f>
        <v>185</v>
      </c>
      <c r="G51" s="108">
        <v>6</v>
      </c>
      <c r="H51" s="239">
        <v>1619.0029999999999</v>
      </c>
      <c r="I51" s="126">
        <v>54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09">
        <v>1</v>
      </c>
      <c r="B52" s="110" t="s">
        <v>1230</v>
      </c>
      <c r="C52" s="110" t="s">
        <v>216</v>
      </c>
      <c r="D52" s="237">
        <v>94.001000000000005</v>
      </c>
      <c r="E52" s="237">
        <v>94</v>
      </c>
      <c r="F52" s="238">
        <f>SUM(D52:E52)</f>
        <v>188.001</v>
      </c>
      <c r="G52" s="108">
        <v>7</v>
      </c>
      <c r="H52" s="238">
        <v>1491.0059999999999</v>
      </c>
      <c r="I52" s="167">
        <v>50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3">
        <v>8</v>
      </c>
      <c r="B53" s="124" t="s">
        <v>1088</v>
      </c>
      <c r="C53" s="124" t="s">
        <v>216</v>
      </c>
      <c r="D53" s="237">
        <v>84</v>
      </c>
      <c r="E53" s="237">
        <v>81</v>
      </c>
      <c r="F53" s="238">
        <f>SUM(D53:E53)</f>
        <v>165</v>
      </c>
      <c r="G53" s="108">
        <v>4</v>
      </c>
      <c r="H53" s="239">
        <v>1481.0059999999999</v>
      </c>
      <c r="I53" s="126">
        <v>46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09">
        <v>3</v>
      </c>
      <c r="B54" s="124" t="s">
        <v>1232</v>
      </c>
      <c r="C54" s="124" t="s">
        <v>216</v>
      </c>
      <c r="D54" s="237">
        <v>95.001000000000005</v>
      </c>
      <c r="E54" s="237">
        <v>88</v>
      </c>
      <c r="F54" s="238">
        <f>SUM(D54:E54)</f>
        <v>183.001</v>
      </c>
      <c r="G54" s="108">
        <v>5</v>
      </c>
      <c r="H54" s="239">
        <v>1468.0029999999999</v>
      </c>
      <c r="I54" s="126">
        <v>41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3">
        <v>2</v>
      </c>
      <c r="B55" s="124" t="s">
        <v>1231</v>
      </c>
      <c r="C55" s="124" t="s">
        <v>216</v>
      </c>
      <c r="D55" s="237">
        <v>75</v>
      </c>
      <c r="E55" s="237">
        <v>74</v>
      </c>
      <c r="F55" s="238">
        <f>SUM(D55:E55)</f>
        <v>149</v>
      </c>
      <c r="G55" s="108">
        <v>3</v>
      </c>
      <c r="H55" s="239">
        <v>1334</v>
      </c>
      <c r="I55" s="126">
        <v>34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3">
        <v>6</v>
      </c>
      <c r="B56" s="124" t="s">
        <v>1234</v>
      </c>
      <c r="C56" s="124" t="s">
        <v>216</v>
      </c>
      <c r="D56" s="237" t="s">
        <v>280</v>
      </c>
      <c r="E56" s="237"/>
      <c r="F56" s="238">
        <f>SUM(D56:E56)</f>
        <v>0</v>
      </c>
      <c r="G56" s="108">
        <v>0</v>
      </c>
      <c r="H56" s="239">
        <v>0</v>
      </c>
      <c r="I56" s="126">
        <v>0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301">
        <v>7</v>
      </c>
      <c r="B57" s="307" t="s">
        <v>1235</v>
      </c>
      <c r="C57" s="307" t="s">
        <v>216</v>
      </c>
      <c r="D57" s="326" t="s">
        <v>280</v>
      </c>
      <c r="E57" s="326"/>
      <c r="F57" s="327">
        <f>SUM(D57:E57)</f>
        <v>0</v>
      </c>
      <c r="G57" s="304">
        <v>0</v>
      </c>
      <c r="H57" s="242">
        <v>0</v>
      </c>
      <c r="I57" s="128">
        <v>0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 t="s">
        <v>947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92" t="s">
        <v>1204</v>
      </c>
      <c r="E61" s="116" t="s">
        <v>1870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92" t="s">
        <v>1871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3AFA28BF-1C14-42F9-AB9A-BC449B8888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5094-4A39-4B82-B9AE-00CAB0205DB5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8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1174</v>
      </c>
      <c r="C1" s="89"/>
      <c r="D1" s="90"/>
      <c r="E1" s="90"/>
      <c r="F1" s="90" t="s">
        <v>150</v>
      </c>
      <c r="G1" s="90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2"/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973</v>
      </c>
      <c r="D3" s="100"/>
      <c r="E3" s="100" t="s">
        <v>1635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4</v>
      </c>
      <c r="B5" s="411" t="s">
        <v>171</v>
      </c>
      <c r="C5" s="411" t="s">
        <v>172</v>
      </c>
      <c r="D5" s="418">
        <v>100.004</v>
      </c>
      <c r="E5" s="418">
        <v>98.001999999999995</v>
      </c>
      <c r="F5" s="328">
        <v>198.006</v>
      </c>
      <c r="G5" s="310">
        <v>7</v>
      </c>
      <c r="H5" s="417">
        <v>1792.0530000000001</v>
      </c>
      <c r="I5" s="406">
        <v>59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6</v>
      </c>
      <c r="B6" s="312" t="s">
        <v>964</v>
      </c>
      <c r="C6" s="312" t="s">
        <v>944</v>
      </c>
      <c r="D6" s="329">
        <v>99.001999999999995</v>
      </c>
      <c r="E6" s="329">
        <v>98.003</v>
      </c>
      <c r="F6" s="330">
        <v>197.005</v>
      </c>
      <c r="G6" s="314">
        <v>5</v>
      </c>
      <c r="H6" s="239">
        <v>1788.04</v>
      </c>
      <c r="I6" s="126">
        <v>52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3</v>
      </c>
      <c r="B7" s="312" t="s">
        <v>91</v>
      </c>
      <c r="C7" s="312" t="s">
        <v>20</v>
      </c>
      <c r="D7" s="329">
        <v>100.002</v>
      </c>
      <c r="E7" s="329">
        <v>98.001999999999995</v>
      </c>
      <c r="F7" s="330">
        <v>198.00399999999999</v>
      </c>
      <c r="G7" s="314">
        <v>6</v>
      </c>
      <c r="H7" s="239">
        <v>1781.0309999999999</v>
      </c>
      <c r="I7" s="126">
        <v>51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7</v>
      </c>
      <c r="B8" s="312" t="s">
        <v>551</v>
      </c>
      <c r="C8" s="312" t="s">
        <v>531</v>
      </c>
      <c r="D8" s="329">
        <v>99.001000000000005</v>
      </c>
      <c r="E8" s="329">
        <v>96</v>
      </c>
      <c r="F8" s="330">
        <v>195.001</v>
      </c>
      <c r="G8" s="314">
        <v>3</v>
      </c>
      <c r="H8" s="239">
        <v>1771.0219999999997</v>
      </c>
      <c r="I8" s="126">
        <v>36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1</v>
      </c>
      <c r="B9" s="322" t="s">
        <v>19</v>
      </c>
      <c r="C9" s="322" t="s">
        <v>20</v>
      </c>
      <c r="D9" s="330">
        <v>98.003</v>
      </c>
      <c r="E9" s="330">
        <v>97.001000000000005</v>
      </c>
      <c r="F9" s="330">
        <v>195.00400000000002</v>
      </c>
      <c r="G9" s="314">
        <v>4</v>
      </c>
      <c r="H9" s="238">
        <v>1750.0239999999999</v>
      </c>
      <c r="I9" s="167">
        <v>25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15">
        <v>5</v>
      </c>
      <c r="B10" s="312" t="s">
        <v>1152</v>
      </c>
      <c r="C10" s="312" t="s">
        <v>172</v>
      </c>
      <c r="D10" s="329" t="s">
        <v>30</v>
      </c>
      <c r="E10" s="329" t="s">
        <v>283</v>
      </c>
      <c r="F10" s="330">
        <v>0</v>
      </c>
      <c r="G10" s="314">
        <v>0</v>
      </c>
      <c r="H10" s="239">
        <v>1161.009</v>
      </c>
      <c r="I10" s="126">
        <v>18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16">
        <v>2</v>
      </c>
      <c r="B11" s="317" t="s">
        <v>1183</v>
      </c>
      <c r="C11" s="317" t="s">
        <v>944</v>
      </c>
      <c r="D11" s="331" t="s">
        <v>280</v>
      </c>
      <c r="E11" s="331" t="s">
        <v>283</v>
      </c>
      <c r="F11" s="332">
        <v>0</v>
      </c>
      <c r="G11" s="319">
        <v>0</v>
      </c>
      <c r="H11" s="242">
        <v>0</v>
      </c>
      <c r="I11" s="128">
        <v>0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98"/>
      <c r="B13" s="99" t="s">
        <v>5</v>
      </c>
      <c r="C13" s="100" t="s">
        <v>1236</v>
      </c>
      <c r="D13" s="100"/>
      <c r="E13" s="100" t="s">
        <v>1636</v>
      </c>
      <c r="F13" s="99"/>
      <c r="G13" s="99"/>
      <c r="H13" s="99"/>
      <c r="I13" s="99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88">
        <v>2</v>
      </c>
      <c r="B14" s="233" t="s">
        <v>7</v>
      </c>
      <c r="C14" s="234" t="s">
        <v>8</v>
      </c>
      <c r="D14" s="197"/>
      <c r="E14" s="235"/>
      <c r="F14" s="204" t="s">
        <v>9</v>
      </c>
      <c r="G14" s="204" t="s">
        <v>10</v>
      </c>
      <c r="H14" s="204" t="s">
        <v>11</v>
      </c>
      <c r="I14" s="205" t="s">
        <v>12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309">
        <v>1</v>
      </c>
      <c r="B15" s="321" t="s">
        <v>982</v>
      </c>
      <c r="C15" s="321" t="s">
        <v>20</v>
      </c>
      <c r="D15" s="328">
        <v>100.002</v>
      </c>
      <c r="E15" s="328">
        <v>98</v>
      </c>
      <c r="F15" s="328">
        <v>198.00200000000001</v>
      </c>
      <c r="G15" s="310">
        <v>6</v>
      </c>
      <c r="H15" s="325">
        <v>1757.0140000000001</v>
      </c>
      <c r="I15" s="300">
        <v>47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315">
        <v>5</v>
      </c>
      <c r="B16" s="312" t="s">
        <v>158</v>
      </c>
      <c r="C16" s="312" t="s">
        <v>16</v>
      </c>
      <c r="D16" s="329">
        <v>100.002</v>
      </c>
      <c r="E16" s="329">
        <v>95.001000000000005</v>
      </c>
      <c r="F16" s="330">
        <v>195.00299999999999</v>
      </c>
      <c r="G16" s="314">
        <v>4</v>
      </c>
      <c r="H16" s="239">
        <v>1755.02</v>
      </c>
      <c r="I16" s="126">
        <v>41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11">
        <v>4</v>
      </c>
      <c r="B17" s="312" t="s">
        <v>986</v>
      </c>
      <c r="C17" s="312" t="s">
        <v>38</v>
      </c>
      <c r="D17" s="329">
        <v>99.003</v>
      </c>
      <c r="E17" s="329">
        <v>98.001000000000005</v>
      </c>
      <c r="F17" s="330">
        <v>197.00400000000002</v>
      </c>
      <c r="G17" s="314">
        <v>5</v>
      </c>
      <c r="H17" s="239">
        <v>1746.0139999999997</v>
      </c>
      <c r="I17" s="126">
        <v>39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11">
        <v>6</v>
      </c>
      <c r="B18" s="312" t="s">
        <v>533</v>
      </c>
      <c r="C18" s="312" t="s">
        <v>531</v>
      </c>
      <c r="D18" s="329">
        <v>96.001000000000005</v>
      </c>
      <c r="E18" s="329">
        <v>96</v>
      </c>
      <c r="F18" s="330">
        <v>192.001</v>
      </c>
      <c r="G18" s="314">
        <v>2</v>
      </c>
      <c r="H18" s="239">
        <v>1718.0140000000001</v>
      </c>
      <c r="I18" s="126">
        <v>29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11">
        <v>2</v>
      </c>
      <c r="B19" s="312" t="s">
        <v>594</v>
      </c>
      <c r="C19" s="312" t="s">
        <v>531</v>
      </c>
      <c r="D19" s="329">
        <v>98</v>
      </c>
      <c r="E19" s="329">
        <v>96.001000000000005</v>
      </c>
      <c r="F19" s="330">
        <v>194.001</v>
      </c>
      <c r="G19" s="314">
        <v>3</v>
      </c>
      <c r="H19" s="239">
        <v>1711.0099999999998</v>
      </c>
      <c r="I19" s="126">
        <v>27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20">
        <v>3</v>
      </c>
      <c r="B20" s="317" t="s">
        <v>942</v>
      </c>
      <c r="C20" s="317" t="s">
        <v>20</v>
      </c>
      <c r="D20" s="331" t="s">
        <v>280</v>
      </c>
      <c r="E20" s="331" t="s">
        <v>283</v>
      </c>
      <c r="F20" s="332">
        <v>0</v>
      </c>
      <c r="G20" s="319">
        <v>0</v>
      </c>
      <c r="H20" s="242">
        <v>0</v>
      </c>
      <c r="I20" s="128">
        <v>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2"/>
      <c r="B22" s="122" t="s">
        <v>947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92" t="s">
        <v>181</v>
      </c>
      <c r="E24" s="116" t="s">
        <v>1870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92" t="s">
        <v>1871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65E0A1B0-8EB3-4E0F-A1D1-06AFFA771CB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AF37-A462-4648-A04A-5E4FF2C8B172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3" width="5" style="92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10" width="5" style="92" customWidth="1"/>
    <col min="11" max="12" width="7.7109375" style="92" customWidth="1"/>
    <col min="13" max="13" width="9.7109375" style="92" customWidth="1"/>
    <col min="14" max="14" width="5" style="92" customWidth="1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1237</v>
      </c>
      <c r="B1" s="89"/>
      <c r="C1" s="89"/>
      <c r="D1" s="90"/>
      <c r="E1" s="90"/>
      <c r="F1" s="90"/>
      <c r="G1" s="130"/>
      <c r="H1" s="90"/>
      <c r="I1" s="91" t="s">
        <v>1175</v>
      </c>
      <c r="J1" s="131">
        <v>2</v>
      </c>
      <c r="K1" s="89"/>
      <c r="L1" s="91">
        <v>192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3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1238</v>
      </c>
      <c r="B4" s="197"/>
      <c r="C4" s="198">
        <v>588</v>
      </c>
      <c r="D4" s="197"/>
      <c r="E4" s="199" t="s">
        <v>12</v>
      </c>
      <c r="F4" s="244">
        <f>SUM(F5:F7)</f>
        <v>594.00800000000004</v>
      </c>
      <c r="G4" s="136" t="s">
        <v>184</v>
      </c>
      <c r="H4" s="196" t="s">
        <v>1239</v>
      </c>
      <c r="I4" s="197"/>
      <c r="J4" s="198">
        <v>595</v>
      </c>
      <c r="K4" s="197"/>
      <c r="L4" s="199" t="s">
        <v>12</v>
      </c>
      <c r="M4" s="244">
        <f>SUM(M5:M7)</f>
        <v>598.00700000000006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customFormat="1" ht="15.75" customHeight="1" x14ac:dyDescent="0.3">
      <c r="A5" s="251" t="s">
        <v>1181</v>
      </c>
      <c r="B5" s="201"/>
      <c r="C5" s="202"/>
      <c r="D5" s="252">
        <v>100.003</v>
      </c>
      <c r="E5" s="252">
        <v>100.002</v>
      </c>
      <c r="F5" s="253">
        <f>SUM(D5:E5)</f>
        <v>200.005</v>
      </c>
      <c r="H5" s="251" t="s">
        <v>1177</v>
      </c>
      <c r="I5" s="201"/>
      <c r="J5" s="202"/>
      <c r="K5" s="252">
        <v>100.001</v>
      </c>
      <c r="L5" s="252">
        <v>99.003</v>
      </c>
      <c r="M5" s="253">
        <f>SUM(K5:L5)</f>
        <v>199.00400000000002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customFormat="1" ht="15.75" customHeight="1" x14ac:dyDescent="0.3">
      <c r="A6" s="141" t="s">
        <v>1182</v>
      </c>
      <c r="B6" s="142"/>
      <c r="C6" s="143"/>
      <c r="D6" s="236">
        <v>100.001</v>
      </c>
      <c r="E6" s="236">
        <v>99.001000000000005</v>
      </c>
      <c r="F6" s="245">
        <f>SUM(D6:E6)</f>
        <v>199.00200000000001</v>
      </c>
      <c r="H6" s="141" t="s">
        <v>70</v>
      </c>
      <c r="I6" s="142"/>
      <c r="J6" s="143"/>
      <c r="K6" s="236">
        <v>100.001</v>
      </c>
      <c r="L6" s="236">
        <v>100.001</v>
      </c>
      <c r="M6" s="245">
        <f>SUM(K6:L6)</f>
        <v>200.00200000000001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customFormat="1" ht="15.75" customHeight="1" x14ac:dyDescent="0.3">
      <c r="A7" s="144" t="s">
        <v>1195</v>
      </c>
      <c r="B7" s="145"/>
      <c r="C7" s="146"/>
      <c r="D7" s="240">
        <v>98</v>
      </c>
      <c r="E7" s="240">
        <v>97.001000000000005</v>
      </c>
      <c r="F7" s="254">
        <f>SUM(D7:E7)</f>
        <v>195.001</v>
      </c>
      <c r="H7" s="144" t="s">
        <v>1186</v>
      </c>
      <c r="I7" s="145"/>
      <c r="J7" s="146"/>
      <c r="K7" s="240">
        <v>100</v>
      </c>
      <c r="L7" s="240">
        <v>99.001000000000005</v>
      </c>
      <c r="M7" s="254">
        <f>SUM(K7:L7)</f>
        <v>199.001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customFormat="1" ht="15.75" customHeight="1" x14ac:dyDescent="0.3">
      <c r="O8" s="173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1240</v>
      </c>
      <c r="B9" s="197"/>
      <c r="C9" s="198">
        <v>586</v>
      </c>
      <c r="D9" s="197"/>
      <c r="E9" s="199" t="s">
        <v>12</v>
      </c>
      <c r="F9" s="244">
        <f>SUM(F10:F12)</f>
        <v>588.01</v>
      </c>
      <c r="G9" s="136" t="s">
        <v>184</v>
      </c>
      <c r="H9" s="173" t="s">
        <v>1241</v>
      </c>
      <c r="I9" s="173"/>
      <c r="J9" s="255">
        <v>578</v>
      </c>
      <c r="K9" s="173"/>
      <c r="L9" s="173"/>
      <c r="M9" s="390">
        <v>578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customFormat="1" ht="15.75" customHeight="1" x14ac:dyDescent="0.3">
      <c r="A10" s="251" t="s">
        <v>1188</v>
      </c>
      <c r="B10" s="201"/>
      <c r="C10" s="202"/>
      <c r="D10" s="252">
        <v>97.003</v>
      </c>
      <c r="E10" s="252">
        <v>95</v>
      </c>
      <c r="F10" s="253">
        <f>SUM(D10:E10)</f>
        <v>192.00299999999999</v>
      </c>
      <c r="H10" s="173"/>
      <c r="I10" s="173"/>
      <c r="J10" s="173"/>
      <c r="K10" s="173"/>
      <c r="L10" s="173"/>
      <c r="M10" s="173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1178</v>
      </c>
      <c r="B11" s="142"/>
      <c r="C11" s="143"/>
      <c r="D11" s="236">
        <v>100.002</v>
      </c>
      <c r="E11" s="236">
        <v>99.001000000000005</v>
      </c>
      <c r="F11" s="245">
        <f>SUM(D11:E11)</f>
        <v>199.00299999999999</v>
      </c>
      <c r="H11" s="173"/>
      <c r="I11" s="173"/>
      <c r="J11" s="173"/>
      <c r="K11" s="173"/>
      <c r="L11" s="173"/>
      <c r="M11" s="173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1054</v>
      </c>
      <c r="B12" s="145"/>
      <c r="C12" s="146"/>
      <c r="D12" s="240">
        <v>99.003</v>
      </c>
      <c r="E12" s="240">
        <v>98.001000000000005</v>
      </c>
      <c r="F12" s="254">
        <f>SUM(D12:E12)</f>
        <v>197.00400000000002</v>
      </c>
      <c r="H12" s="173"/>
      <c r="I12" s="173"/>
      <c r="J12" s="173"/>
      <c r="K12" s="173"/>
      <c r="L12" s="173"/>
      <c r="M12" s="173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customFormat="1" ht="15.75" customHeight="1" x14ac:dyDescent="0.3"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511</v>
      </c>
      <c r="B14" s="197"/>
      <c r="C14" s="198">
        <v>587</v>
      </c>
      <c r="D14" s="197"/>
      <c r="E14" s="199" t="s">
        <v>12</v>
      </c>
      <c r="F14" s="244">
        <f>SUM(F15:F17)</f>
        <v>591.01099999999997</v>
      </c>
      <c r="G14" s="136" t="s">
        <v>184</v>
      </c>
      <c r="H14" s="196" t="s">
        <v>1242</v>
      </c>
      <c r="I14" s="197"/>
      <c r="J14" s="198">
        <v>570</v>
      </c>
      <c r="K14" s="197"/>
      <c r="L14" s="199" t="s">
        <v>12</v>
      </c>
      <c r="M14" s="244">
        <f>SUM(M15:M17)</f>
        <v>396.005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customFormat="1" ht="15.75" customHeight="1" x14ac:dyDescent="0.3">
      <c r="A15" s="251" t="s">
        <v>19</v>
      </c>
      <c r="B15" s="201"/>
      <c r="C15" s="202"/>
      <c r="D15" s="252">
        <v>98.003</v>
      </c>
      <c r="E15" s="252">
        <v>97.001000000000005</v>
      </c>
      <c r="F15" s="253">
        <f>SUM(D15:E15)</f>
        <v>195.00400000000002</v>
      </c>
      <c r="H15" s="251" t="s">
        <v>982</v>
      </c>
      <c r="I15" s="201"/>
      <c r="J15" s="202"/>
      <c r="K15" s="252">
        <v>100.002</v>
      </c>
      <c r="L15" s="252">
        <v>98</v>
      </c>
      <c r="M15" s="253">
        <f>SUM(K15:L15)</f>
        <v>198.00200000000001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91</v>
      </c>
      <c r="B16" s="142"/>
      <c r="C16" s="143"/>
      <c r="D16" s="236">
        <v>100.002</v>
      </c>
      <c r="E16" s="236">
        <v>98.001999999999995</v>
      </c>
      <c r="F16" s="245">
        <f>SUM(D16:E16)</f>
        <v>198.00399999999999</v>
      </c>
      <c r="H16" s="141" t="s">
        <v>917</v>
      </c>
      <c r="I16" s="142"/>
      <c r="J16" s="143"/>
      <c r="K16" s="236">
        <v>100.002</v>
      </c>
      <c r="L16" s="236">
        <v>98.001000000000005</v>
      </c>
      <c r="M16" s="245">
        <f>SUM(K16:L16)</f>
        <v>198.00299999999999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1184</v>
      </c>
      <c r="B17" s="145"/>
      <c r="C17" s="146"/>
      <c r="D17" s="240">
        <v>100.001</v>
      </c>
      <c r="E17" s="240">
        <v>98.001999999999995</v>
      </c>
      <c r="F17" s="254">
        <f>SUM(D17:E17)</f>
        <v>198.00299999999999</v>
      </c>
      <c r="H17" s="144" t="s">
        <v>942</v>
      </c>
      <c r="I17" s="145"/>
      <c r="J17" s="146"/>
      <c r="K17" s="240" t="s">
        <v>280</v>
      </c>
      <c r="L17" s="240"/>
      <c r="M17" s="254">
        <f>SUM(K17:L17)</f>
        <v>0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customFormat="1" ht="15.75" customHeight="1" x14ac:dyDescent="0.3"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92" t="s">
        <v>1243</v>
      </c>
      <c r="C20" s="92"/>
      <c r="D20" s="92"/>
      <c r="E20" s="92"/>
      <c r="F20" s="92"/>
      <c r="G20" s="93"/>
      <c r="H20" s="437" t="s">
        <v>1239</v>
      </c>
      <c r="I20" s="108">
        <v>9</v>
      </c>
      <c r="J20" s="108">
        <v>9</v>
      </c>
      <c r="K20" s="108"/>
      <c r="L20" s="108"/>
      <c r="M20" s="438">
        <v>5355.1010000000006</v>
      </c>
      <c r="N20" s="140">
        <v>18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1" t="s">
        <v>1764</v>
      </c>
      <c r="C21" s="92"/>
      <c r="D21" s="92"/>
      <c r="E21" s="92"/>
      <c r="F21" s="92"/>
      <c r="G21" s="93"/>
      <c r="H21" s="256" t="s">
        <v>511</v>
      </c>
      <c r="I21" s="111">
        <v>9</v>
      </c>
      <c r="J21" s="111">
        <v>6</v>
      </c>
      <c r="K21" s="111"/>
      <c r="L21" s="111">
        <v>3</v>
      </c>
      <c r="M21" s="391">
        <v>5312.0810000000001</v>
      </c>
      <c r="N21" s="112">
        <v>12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256" t="s">
        <v>1238</v>
      </c>
      <c r="I22" s="166">
        <v>9</v>
      </c>
      <c r="J22" s="166">
        <v>5</v>
      </c>
      <c r="K22" s="166"/>
      <c r="L22" s="166">
        <v>4</v>
      </c>
      <c r="M22" s="439">
        <v>5302.09</v>
      </c>
      <c r="N22" s="167">
        <v>10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49" t="s">
        <v>1240</v>
      </c>
      <c r="I23" s="111">
        <v>9</v>
      </c>
      <c r="J23" s="111">
        <v>4</v>
      </c>
      <c r="K23" s="111"/>
      <c r="L23" s="111">
        <v>5</v>
      </c>
      <c r="M23" s="391">
        <v>5259.0740000000005</v>
      </c>
      <c r="N23" s="112">
        <v>8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49" t="s">
        <v>1241</v>
      </c>
      <c r="I24" s="111">
        <v>9</v>
      </c>
      <c r="J24" s="111">
        <v>3</v>
      </c>
      <c r="K24" s="111"/>
      <c r="L24" s="111">
        <v>6</v>
      </c>
      <c r="M24" s="391">
        <v>5202</v>
      </c>
      <c r="N24" s="112">
        <v>6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150" t="s">
        <v>1242</v>
      </c>
      <c r="I25" s="113">
        <v>9</v>
      </c>
      <c r="J25" s="113"/>
      <c r="K25" s="113"/>
      <c r="L25" s="113">
        <v>9</v>
      </c>
      <c r="M25" s="392">
        <v>3505.0259999999998</v>
      </c>
      <c r="N25" s="114">
        <v>0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154"/>
      <c r="B27" s="154"/>
      <c r="C27" s="154"/>
      <c r="D27" s="154"/>
      <c r="E27" s="155"/>
      <c r="F27" s="154"/>
      <c r="G27" s="155"/>
      <c r="H27" s="154"/>
      <c r="I27" s="154"/>
      <c r="J27" s="154"/>
      <c r="K27" s="154"/>
      <c r="L27" s="154"/>
      <c r="M27" s="154"/>
      <c r="N27" s="154"/>
      <c r="O27" s="92"/>
      <c r="P27" s="153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A28" s="92"/>
      <c r="B28" s="92"/>
      <c r="C28" s="92"/>
      <c r="D28" s="92"/>
      <c r="E28" s="93"/>
      <c r="F28" s="92"/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9" t="s">
        <v>5</v>
      </c>
      <c r="B29" s="99"/>
      <c r="C29" s="99"/>
      <c r="D29" s="99"/>
      <c r="E29" s="98"/>
      <c r="F29" s="99"/>
      <c r="G29" s="98"/>
      <c r="H29" s="99"/>
      <c r="I29" s="99"/>
      <c r="J29" s="99"/>
      <c r="K29" s="99"/>
      <c r="L29" s="99"/>
      <c r="M29" s="99"/>
      <c r="N29" s="99"/>
      <c r="O29" s="99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196" t="s">
        <v>1244</v>
      </c>
      <c r="B30" s="197"/>
      <c r="C30" s="198">
        <v>569</v>
      </c>
      <c r="D30" s="197"/>
      <c r="E30" s="199" t="s">
        <v>12</v>
      </c>
      <c r="F30" s="244">
        <f>SUM(F31:F33)</f>
        <v>567.00199999999995</v>
      </c>
      <c r="G30" s="136" t="s">
        <v>184</v>
      </c>
      <c r="H30" s="196" t="s">
        <v>1245</v>
      </c>
      <c r="I30" s="197"/>
      <c r="J30" s="198">
        <v>558</v>
      </c>
      <c r="K30" s="197"/>
      <c r="L30" s="199" t="s">
        <v>12</v>
      </c>
      <c r="M30" s="244">
        <f>SUM(M31:M33)</f>
        <v>292.00300000000004</v>
      </c>
      <c r="O30" s="122"/>
      <c r="P30" s="122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A31" s="251" t="s">
        <v>1206</v>
      </c>
      <c r="B31" s="201"/>
      <c r="C31" s="202"/>
      <c r="D31" s="252">
        <v>94.001000000000005</v>
      </c>
      <c r="E31" s="252">
        <v>94</v>
      </c>
      <c r="F31" s="253">
        <f>SUM(D31:E31)</f>
        <v>188.001</v>
      </c>
      <c r="H31" s="251" t="s">
        <v>1224</v>
      </c>
      <c r="I31" s="201"/>
      <c r="J31" s="202"/>
      <c r="K31" s="252">
        <v>97.001000000000005</v>
      </c>
      <c r="L31" s="252">
        <v>0</v>
      </c>
      <c r="M31" s="253">
        <f>SUM(K31:L31)</f>
        <v>97.001000000000005</v>
      </c>
      <c r="O31" s="122"/>
      <c r="P31" s="122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A32" s="141" t="s">
        <v>1211</v>
      </c>
      <c r="B32" s="142"/>
      <c r="C32" s="143"/>
      <c r="D32" s="236">
        <v>95</v>
      </c>
      <c r="E32" s="236">
        <v>93</v>
      </c>
      <c r="F32" s="245">
        <f>SUM(D32:E32)</f>
        <v>188</v>
      </c>
      <c r="H32" s="141" t="s">
        <v>1218</v>
      </c>
      <c r="I32" s="142"/>
      <c r="J32" s="143"/>
      <c r="K32" s="236" t="s">
        <v>280</v>
      </c>
      <c r="L32" s="236"/>
      <c r="M32" s="245">
        <f>SUM(K32:L32)</f>
        <v>0</v>
      </c>
      <c r="O32" s="122"/>
      <c r="P32" s="122"/>
      <c r="Q32" s="122"/>
      <c r="R32" s="122"/>
      <c r="S32" s="122"/>
      <c r="T32" s="122"/>
      <c r="U32" s="92"/>
      <c r="V32" s="92"/>
      <c r="W32" s="92"/>
      <c r="X32" s="92"/>
      <c r="Y32" s="92"/>
    </row>
    <row r="33" spans="1:25" customFormat="1" ht="15.75" customHeight="1" x14ac:dyDescent="0.3">
      <c r="A33" s="144" t="s">
        <v>1213</v>
      </c>
      <c r="B33" s="145"/>
      <c r="C33" s="146"/>
      <c r="D33" s="240">
        <v>96</v>
      </c>
      <c r="E33" s="240">
        <v>95.001000000000005</v>
      </c>
      <c r="F33" s="254">
        <f>SUM(D33:E33)</f>
        <v>191.001</v>
      </c>
      <c r="H33" s="144" t="s">
        <v>1089</v>
      </c>
      <c r="I33" s="145"/>
      <c r="J33" s="146"/>
      <c r="K33" s="240">
        <v>98.001000000000005</v>
      </c>
      <c r="L33" s="240">
        <v>97.001000000000005</v>
      </c>
      <c r="M33" s="254">
        <f>SUM(K33:L33)</f>
        <v>195.00200000000001</v>
      </c>
      <c r="O33" s="122"/>
      <c r="P33" s="122"/>
      <c r="Q33" s="122"/>
      <c r="R33" s="122"/>
      <c r="S33" s="122"/>
      <c r="T33" s="122"/>
      <c r="U33" s="92"/>
      <c r="V33" s="92"/>
      <c r="W33" s="92"/>
      <c r="X33" s="92"/>
      <c r="Y33" s="92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92"/>
      <c r="V34" s="92"/>
      <c r="W34" s="92"/>
      <c r="X34" s="92"/>
      <c r="Y34" s="92"/>
    </row>
    <row r="35" spans="1:25" customFormat="1" ht="15.75" customHeight="1" x14ac:dyDescent="0.3">
      <c r="A35" s="196" t="s">
        <v>1246</v>
      </c>
      <c r="B35" s="197"/>
      <c r="C35" s="198">
        <v>566</v>
      </c>
      <c r="D35" s="197"/>
      <c r="E35" s="199" t="s">
        <v>12</v>
      </c>
      <c r="F35" s="244">
        <f>SUM(F36:F38)</f>
        <v>563.00599999999997</v>
      </c>
      <c r="G35" s="136" t="s">
        <v>184</v>
      </c>
      <c r="H35" s="122" t="s">
        <v>1247</v>
      </c>
      <c r="I35" s="122"/>
      <c r="J35" s="122"/>
      <c r="K35" s="122"/>
      <c r="L35" s="122"/>
      <c r="M35" s="122"/>
      <c r="O35" s="122"/>
      <c r="P35" s="122"/>
      <c r="Q35" s="122"/>
      <c r="R35" s="122"/>
      <c r="S35" s="122"/>
      <c r="T35" s="122"/>
      <c r="U35" s="92"/>
      <c r="V35" s="92"/>
      <c r="W35" s="92"/>
      <c r="X35" s="92"/>
      <c r="Y35" s="92"/>
    </row>
    <row r="36" spans="1:25" customFormat="1" ht="15.75" customHeight="1" x14ac:dyDescent="0.3">
      <c r="A36" s="251" t="s">
        <v>1181</v>
      </c>
      <c r="B36" s="201"/>
      <c r="C36" s="202"/>
      <c r="D36" s="252">
        <v>95.001999999999995</v>
      </c>
      <c r="E36" s="252">
        <v>95.001000000000005</v>
      </c>
      <c r="F36" s="253">
        <f>SUM(D36:E36)</f>
        <v>190.00299999999999</v>
      </c>
      <c r="H36" s="122"/>
      <c r="I36" s="122"/>
      <c r="J36" s="122"/>
      <c r="K36" s="122"/>
      <c r="L36" s="122"/>
      <c r="M36" s="122"/>
      <c r="O36" s="122"/>
      <c r="P36" s="122"/>
      <c r="Q36" s="122"/>
      <c r="R36" s="122"/>
      <c r="S36" s="122"/>
      <c r="T36" s="122"/>
      <c r="U36" s="92"/>
      <c r="V36" s="92"/>
      <c r="W36" s="92"/>
      <c r="X36" s="92"/>
      <c r="Y36" s="92"/>
    </row>
    <row r="37" spans="1:25" customFormat="1" ht="15.75" customHeight="1" x14ac:dyDescent="0.3">
      <c r="A37" s="141" t="s">
        <v>794</v>
      </c>
      <c r="B37" s="142"/>
      <c r="C37" s="143"/>
      <c r="D37" s="236">
        <v>98.001999999999995</v>
      </c>
      <c r="E37" s="236">
        <v>95.001000000000005</v>
      </c>
      <c r="F37" s="245">
        <f>SUM(D37:E37)</f>
        <v>193.00299999999999</v>
      </c>
      <c r="H37" s="122"/>
      <c r="I37" s="122"/>
      <c r="J37" s="122"/>
      <c r="K37" s="122"/>
      <c r="L37" s="122"/>
      <c r="M37" s="122"/>
      <c r="O37" s="122"/>
      <c r="P37" s="122"/>
      <c r="Q37" s="122"/>
      <c r="R37" s="122"/>
      <c r="S37" s="122"/>
      <c r="T37" s="122"/>
      <c r="U37" s="92"/>
      <c r="V37" s="92"/>
      <c r="W37" s="92"/>
      <c r="X37" s="92"/>
      <c r="Y37" s="92"/>
    </row>
    <row r="38" spans="1:25" customFormat="1" ht="15.75" customHeight="1" x14ac:dyDescent="0.3">
      <c r="A38" s="144" t="s">
        <v>1215</v>
      </c>
      <c r="B38" s="145"/>
      <c r="C38" s="146"/>
      <c r="D38" s="240">
        <v>92</v>
      </c>
      <c r="E38" s="240">
        <v>88</v>
      </c>
      <c r="F38" s="254">
        <f>SUM(D38:E38)</f>
        <v>180</v>
      </c>
      <c r="H38" s="122"/>
      <c r="I38" s="122"/>
      <c r="J38" s="122"/>
      <c r="K38" s="122"/>
      <c r="L38" s="122"/>
      <c r="M38" s="122"/>
      <c r="O38" s="122"/>
      <c r="P38" s="122"/>
      <c r="Q38" s="122"/>
      <c r="R38" s="122"/>
      <c r="S38" s="122"/>
      <c r="T38" s="122"/>
      <c r="U38" s="92"/>
      <c r="V38" s="92"/>
      <c r="W38" s="92"/>
      <c r="X38" s="92"/>
      <c r="Y38" s="92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92"/>
      <c r="V39" s="92"/>
      <c r="W39" s="92"/>
      <c r="X39" s="92"/>
      <c r="Y39" s="92"/>
    </row>
    <row r="40" spans="1:25" customFormat="1" ht="15.75" customHeight="1" x14ac:dyDescent="0.3">
      <c r="A40" s="196" t="s">
        <v>1248</v>
      </c>
      <c r="B40" s="197"/>
      <c r="C40" s="198">
        <v>544</v>
      </c>
      <c r="D40" s="197"/>
      <c r="E40" s="199" t="s">
        <v>12</v>
      </c>
      <c r="F40" s="244">
        <f>SUM(F41:F43)</f>
        <v>381.00400000000002</v>
      </c>
      <c r="G40" s="136" t="s">
        <v>184</v>
      </c>
      <c r="H40" s="122" t="s">
        <v>1249</v>
      </c>
      <c r="I40" s="122"/>
      <c r="J40" s="163">
        <v>548</v>
      </c>
      <c r="K40" s="122"/>
      <c r="L40" s="122"/>
      <c r="M40" s="396">
        <v>548</v>
      </c>
      <c r="O40" s="122"/>
      <c r="P40" s="122"/>
      <c r="Q40" s="122"/>
      <c r="R40" s="122"/>
      <c r="S40" s="122"/>
      <c r="T40" s="122"/>
      <c r="U40" s="92"/>
      <c r="V40" s="92"/>
      <c r="W40" s="92"/>
      <c r="X40" s="92"/>
      <c r="Y40" s="92"/>
    </row>
    <row r="41" spans="1:25" customFormat="1" ht="15.75" customHeight="1" x14ac:dyDescent="0.3">
      <c r="A41" s="251" t="s">
        <v>1225</v>
      </c>
      <c r="B41" s="201"/>
      <c r="C41" s="202"/>
      <c r="D41" s="252">
        <v>97.001999999999995</v>
      </c>
      <c r="E41" s="252">
        <v>96.001000000000005</v>
      </c>
      <c r="F41" s="253">
        <f>SUM(D41:E41)</f>
        <v>193.00299999999999</v>
      </c>
      <c r="H41" s="122"/>
      <c r="I41" s="122"/>
      <c r="J41" s="122"/>
      <c r="K41" s="122"/>
      <c r="L41" s="122"/>
      <c r="M41" s="122"/>
      <c r="O41" s="122"/>
      <c r="P41" s="122"/>
      <c r="Q41" s="122"/>
      <c r="R41" s="122"/>
      <c r="S41" s="122"/>
      <c r="T41" s="122"/>
      <c r="U41" s="92"/>
      <c r="V41" s="92"/>
      <c r="W41" s="92"/>
      <c r="X41" s="92"/>
      <c r="Y41" s="92"/>
    </row>
    <row r="42" spans="1:25" customFormat="1" ht="15.75" customHeight="1" x14ac:dyDescent="0.3">
      <c r="A42" s="141" t="s">
        <v>1227</v>
      </c>
      <c r="B42" s="142"/>
      <c r="C42" s="143"/>
      <c r="D42" s="236" t="s">
        <v>30</v>
      </c>
      <c r="E42" s="236"/>
      <c r="F42" s="245">
        <f>SUM(D42:E42)</f>
        <v>0</v>
      </c>
      <c r="H42" s="122"/>
      <c r="I42" s="122"/>
      <c r="J42" s="122"/>
      <c r="K42" s="122"/>
      <c r="L42" s="122"/>
      <c r="M42" s="122"/>
      <c r="O42" s="122"/>
      <c r="P42" s="122"/>
      <c r="Q42" s="122"/>
      <c r="R42" s="122"/>
      <c r="S42" s="122"/>
      <c r="T42" s="122"/>
      <c r="U42" s="92"/>
      <c r="V42" s="92"/>
      <c r="W42" s="92"/>
      <c r="X42" s="92"/>
      <c r="Y42" s="92"/>
    </row>
    <row r="43" spans="1:25" customFormat="1" ht="15.75" customHeight="1" x14ac:dyDescent="0.3">
      <c r="A43" s="144" t="s">
        <v>1228</v>
      </c>
      <c r="B43" s="145"/>
      <c r="C43" s="146"/>
      <c r="D43" s="240">
        <v>94.001000000000005</v>
      </c>
      <c r="E43" s="240">
        <v>94</v>
      </c>
      <c r="F43" s="254">
        <f>SUM(D43:E43)</f>
        <v>188.001</v>
      </c>
      <c r="H43" s="122"/>
      <c r="I43" s="122"/>
      <c r="J43" s="122"/>
      <c r="K43" s="122"/>
      <c r="L43" s="122"/>
      <c r="M43" s="122"/>
      <c r="O43" s="122"/>
      <c r="P43" s="122"/>
      <c r="Q43" s="122"/>
      <c r="R43" s="122"/>
      <c r="S43" s="122"/>
      <c r="T43" s="122"/>
      <c r="U43" s="92"/>
      <c r="V43" s="92"/>
      <c r="W43" s="92"/>
      <c r="X43" s="92"/>
      <c r="Y43" s="92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92"/>
      <c r="V44" s="92"/>
      <c r="W44" s="92"/>
      <c r="X44" s="92"/>
      <c r="Y44" s="92"/>
    </row>
    <row r="45" spans="1:25" customFormat="1" ht="15.75" customHeight="1" x14ac:dyDescent="0.3">
      <c r="A45" s="92"/>
      <c r="B45" s="92"/>
      <c r="C45" s="92"/>
      <c r="D45" s="92"/>
      <c r="E45" s="92"/>
      <c r="F45" s="92"/>
      <c r="G45" s="93"/>
      <c r="H45" s="203" t="s">
        <v>5</v>
      </c>
      <c r="I45" s="204" t="s">
        <v>190</v>
      </c>
      <c r="J45" s="204" t="s">
        <v>191</v>
      </c>
      <c r="K45" s="204" t="s">
        <v>192</v>
      </c>
      <c r="L45" s="204" t="s">
        <v>193</v>
      </c>
      <c r="M45" s="204" t="s">
        <v>11</v>
      </c>
      <c r="N45" s="205" t="s">
        <v>194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customFormat="1" ht="15.75" customHeight="1" x14ac:dyDescent="0.3">
      <c r="A46" s="92"/>
      <c r="B46" s="100" t="s">
        <v>1250</v>
      </c>
      <c r="C46" s="92"/>
      <c r="D46" s="92"/>
      <c r="E46" s="92"/>
      <c r="F46" s="92"/>
      <c r="G46" s="93"/>
      <c r="H46" s="156" t="s">
        <v>1244</v>
      </c>
      <c r="I46" s="157">
        <v>9</v>
      </c>
      <c r="J46" s="157">
        <v>9</v>
      </c>
      <c r="K46" s="157"/>
      <c r="L46" s="157"/>
      <c r="M46" s="393">
        <v>4894.0290000000005</v>
      </c>
      <c r="N46" s="158">
        <v>18</v>
      </c>
      <c r="O46" s="122"/>
      <c r="P46" s="122"/>
      <c r="Q46" s="92"/>
      <c r="R46" s="92"/>
      <c r="S46" s="92"/>
      <c r="T46" s="92"/>
      <c r="U46" s="92"/>
      <c r="V46" s="92"/>
      <c r="W46" s="92"/>
      <c r="X46" s="92"/>
      <c r="Y46" s="92"/>
    </row>
    <row r="47" spans="1:25" customFormat="1" ht="15.75" customHeight="1" x14ac:dyDescent="0.3">
      <c r="A47" s="92"/>
      <c r="B47" s="292" t="s">
        <v>1765</v>
      </c>
      <c r="C47" s="92"/>
      <c r="D47" s="92"/>
      <c r="E47" s="92"/>
      <c r="F47" s="92"/>
      <c r="G47" s="93"/>
      <c r="H47" s="159" t="s">
        <v>1246</v>
      </c>
      <c r="I47" s="125">
        <v>9</v>
      </c>
      <c r="J47" s="125">
        <v>8</v>
      </c>
      <c r="K47" s="125"/>
      <c r="L47" s="125">
        <v>1</v>
      </c>
      <c r="M47" s="394">
        <v>5157.0330000000013</v>
      </c>
      <c r="N47" s="126">
        <v>16</v>
      </c>
      <c r="O47" s="122"/>
      <c r="P47" s="122"/>
      <c r="Q47" s="92"/>
      <c r="R47" s="92"/>
      <c r="S47" s="92"/>
      <c r="T47" s="92"/>
      <c r="U47" s="92"/>
      <c r="V47" s="92"/>
      <c r="W47" s="92"/>
      <c r="X47" s="92"/>
      <c r="Y47" s="92"/>
    </row>
    <row r="48" spans="1:25" customFormat="1" ht="15.75" customHeight="1" x14ac:dyDescent="0.3">
      <c r="A48" s="92"/>
      <c r="B48" s="100" t="s">
        <v>1758</v>
      </c>
      <c r="C48" s="92"/>
      <c r="D48" s="92"/>
      <c r="E48" s="92"/>
      <c r="F48" s="92"/>
      <c r="G48" s="93"/>
      <c r="H48" s="159" t="s">
        <v>1245</v>
      </c>
      <c r="I48" s="125">
        <v>9</v>
      </c>
      <c r="J48" s="125">
        <v>5</v>
      </c>
      <c r="K48" s="125"/>
      <c r="L48" s="125">
        <v>4</v>
      </c>
      <c r="M48" s="394">
        <v>4422.0239999999994</v>
      </c>
      <c r="N48" s="126">
        <v>10</v>
      </c>
      <c r="O48" s="122"/>
      <c r="P48" s="122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A49" s="92"/>
      <c r="B49" s="92"/>
      <c r="C49" s="92"/>
      <c r="D49" s="92"/>
      <c r="E49" s="93"/>
      <c r="F49" s="92"/>
      <c r="G49" s="93"/>
      <c r="H49" s="159" t="s">
        <v>1249</v>
      </c>
      <c r="I49" s="125">
        <v>9</v>
      </c>
      <c r="J49" s="125">
        <v>4</v>
      </c>
      <c r="K49" s="125"/>
      <c r="L49" s="125">
        <v>5</v>
      </c>
      <c r="M49" s="394">
        <v>4932</v>
      </c>
      <c r="N49" s="126">
        <v>8</v>
      </c>
      <c r="O49" s="122"/>
      <c r="P49" s="122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A50" s="92"/>
      <c r="B50" s="92"/>
      <c r="C50" s="92"/>
      <c r="D50" s="92"/>
      <c r="E50" s="93"/>
      <c r="F50" s="92"/>
      <c r="G50" s="93"/>
      <c r="H50" s="159" t="s">
        <v>1248</v>
      </c>
      <c r="I50" s="125">
        <v>9</v>
      </c>
      <c r="J50" s="125">
        <v>1</v>
      </c>
      <c r="K50" s="125"/>
      <c r="L50" s="125">
        <v>8</v>
      </c>
      <c r="M50" s="394">
        <v>3547.0159999999996</v>
      </c>
      <c r="N50" s="126">
        <v>2</v>
      </c>
      <c r="O50" s="122"/>
      <c r="P50" s="122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A51" s="92"/>
      <c r="B51" s="92"/>
      <c r="C51" s="92"/>
      <c r="D51" s="92"/>
      <c r="E51" s="93"/>
      <c r="F51" s="92"/>
      <c r="G51" s="93"/>
      <c r="H51" s="160" t="s">
        <v>1247</v>
      </c>
      <c r="I51" s="127"/>
      <c r="J51" s="127"/>
      <c r="K51" s="127"/>
      <c r="L51" s="127"/>
      <c r="M51" s="395"/>
      <c r="N51" s="128"/>
      <c r="O51" s="122"/>
      <c r="P51" s="122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A52" s="173"/>
      <c r="B52" s="173"/>
      <c r="C52" s="173"/>
      <c r="D52" s="173"/>
      <c r="E52" s="173"/>
      <c r="F52" s="173"/>
      <c r="G52" s="248"/>
      <c r="H52" s="173"/>
      <c r="I52" s="173"/>
      <c r="J52" s="173"/>
      <c r="K52" s="173"/>
      <c r="L52" s="173"/>
      <c r="M52" s="173"/>
      <c r="N52" s="173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173" t="s">
        <v>947</v>
      </c>
      <c r="B53" s="173"/>
      <c r="C53" s="173"/>
      <c r="D53" s="173"/>
      <c r="E53" s="173"/>
      <c r="F53" s="173"/>
      <c r="G53" s="248"/>
      <c r="H53" s="173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173"/>
      <c r="B54" s="173"/>
      <c r="C54" s="173"/>
      <c r="D54" s="173"/>
      <c r="E54" s="173"/>
      <c r="F54" s="173"/>
      <c r="G54" s="248"/>
      <c r="H54" s="173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92" t="s">
        <v>1204</v>
      </c>
      <c r="B55" s="92"/>
      <c r="C55" s="92"/>
      <c r="D55" s="92"/>
      <c r="E55" s="161" t="s">
        <v>1870</v>
      </c>
      <c r="F55" s="92"/>
      <c r="G55" s="92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92" t="s">
        <v>1871</v>
      </c>
      <c r="B56" s="92"/>
      <c r="C56" s="92"/>
      <c r="D56" s="92"/>
      <c r="E56" s="92"/>
      <c r="F56" s="92"/>
      <c r="G56" s="93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customFormat="1" ht="15.75" customHeight="1" x14ac:dyDescent="0.3">
      <c r="A108" s="173"/>
      <c r="B108" s="173"/>
      <c r="C108" s="173"/>
      <c r="D108" s="173"/>
      <c r="E108" s="173"/>
      <c r="F108" s="173"/>
      <c r="G108" s="248"/>
      <c r="H108" s="173"/>
      <c r="I108" s="173"/>
      <c r="J108" s="173"/>
      <c r="K108" s="173"/>
      <c r="L108" s="173"/>
      <c r="M108" s="173"/>
      <c r="N108" s="17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customFormat="1" ht="15.75" customHeight="1" x14ac:dyDescent="0.3">
      <c r="A109" s="173"/>
      <c r="B109" s="173"/>
      <c r="C109" s="173"/>
      <c r="D109" s="173"/>
      <c r="E109" s="173"/>
      <c r="F109" s="173"/>
      <c r="G109" s="248"/>
      <c r="H109" s="173"/>
      <c r="I109" s="173"/>
      <c r="J109" s="173"/>
      <c r="K109" s="173"/>
      <c r="L109" s="173"/>
      <c r="M109" s="173"/>
      <c r="N109" s="173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customFormat="1" ht="15.75" customHeight="1" x14ac:dyDescent="0.3">
      <c r="A110" s="173"/>
      <c r="B110" s="173"/>
      <c r="C110" s="173"/>
      <c r="D110" s="173"/>
      <c r="E110" s="173"/>
      <c r="F110" s="173"/>
      <c r="G110" s="248"/>
      <c r="H110" s="173"/>
      <c r="I110" s="173"/>
      <c r="J110" s="173"/>
      <c r="K110" s="173"/>
      <c r="L110" s="173"/>
      <c r="M110" s="173"/>
      <c r="N110" s="173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customFormat="1" ht="15.75" customHeight="1" x14ac:dyDescent="0.3">
      <c r="A111" s="173"/>
      <c r="B111" s="173"/>
      <c r="C111" s="173"/>
      <c r="D111" s="173"/>
      <c r="E111" s="173"/>
      <c r="F111" s="173"/>
      <c r="G111" s="248"/>
      <c r="H111" s="173"/>
      <c r="I111" s="173"/>
      <c r="J111" s="173"/>
      <c r="K111" s="173"/>
      <c r="L111" s="173"/>
      <c r="M111" s="173"/>
      <c r="N111" s="173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9A5A403-2DAB-451E-80B1-15958E7DE64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35C6-5F82-47B7-9CDA-8A4F0C8895D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1112</v>
      </c>
      <c r="C1" s="89"/>
      <c r="D1" s="90"/>
      <c r="E1" s="90"/>
      <c r="F1" s="90"/>
      <c r="G1" s="89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1295</v>
      </c>
      <c r="D3" s="100"/>
      <c r="E3" s="100" t="s">
        <v>1700</v>
      </c>
      <c r="F3" s="99"/>
      <c r="G3" s="99"/>
      <c r="H3" s="99"/>
      <c r="I3" s="99"/>
      <c r="J3" s="99"/>
      <c r="K3" s="98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5</v>
      </c>
      <c r="B5" s="296" t="s">
        <v>1150</v>
      </c>
      <c r="C5" s="296" t="s">
        <v>40</v>
      </c>
      <c r="D5" s="252">
        <v>100.004</v>
      </c>
      <c r="E5" s="252">
        <v>99.004000000000005</v>
      </c>
      <c r="F5" s="325">
        <f>SUM(D5,E5)</f>
        <v>199.00800000000001</v>
      </c>
      <c r="G5" s="298">
        <v>8</v>
      </c>
      <c r="H5" s="325">
        <v>1795.0600000000002</v>
      </c>
      <c r="I5" s="403">
        <v>69</v>
      </c>
      <c r="K5" s="92"/>
    </row>
    <row r="6" spans="1:25" ht="15.75" customHeight="1" x14ac:dyDescent="0.3">
      <c r="A6" s="109">
        <v>2</v>
      </c>
      <c r="B6" s="110" t="s">
        <v>1296</v>
      </c>
      <c r="C6" s="110" t="s">
        <v>66</v>
      </c>
      <c r="D6" s="237">
        <v>100.001</v>
      </c>
      <c r="E6" s="237">
        <v>99.004999999999995</v>
      </c>
      <c r="F6" s="238">
        <f>SUM(D6,E6)</f>
        <v>199.006</v>
      </c>
      <c r="G6" s="108">
        <v>7</v>
      </c>
      <c r="H6" s="238">
        <v>1793.047</v>
      </c>
      <c r="I6" s="167">
        <v>61</v>
      </c>
      <c r="N6" s="258"/>
      <c r="O6" s="258"/>
      <c r="P6" s="258"/>
      <c r="R6" s="258"/>
      <c r="S6" s="259"/>
    </row>
    <row r="7" spans="1:25" ht="15.75" customHeight="1" x14ac:dyDescent="0.3">
      <c r="A7" s="109">
        <v>6</v>
      </c>
      <c r="B7" s="110" t="s">
        <v>1298</v>
      </c>
      <c r="C7" s="110" t="s">
        <v>655</v>
      </c>
      <c r="D7" s="237">
        <v>100.002</v>
      </c>
      <c r="E7" s="237">
        <v>100.002</v>
      </c>
      <c r="F7" s="238">
        <f>SUM(D7,E7)</f>
        <v>200.00399999999999</v>
      </c>
      <c r="G7" s="108">
        <v>9</v>
      </c>
      <c r="H7" s="238">
        <v>1793.049</v>
      </c>
      <c r="I7" s="112">
        <v>60</v>
      </c>
      <c r="J7" s="151"/>
      <c r="K7" s="92"/>
    </row>
    <row r="8" spans="1:25" ht="15.75" customHeight="1" x14ac:dyDescent="0.3">
      <c r="A8" s="109">
        <v>1</v>
      </c>
      <c r="B8" s="110" t="s">
        <v>1145</v>
      </c>
      <c r="C8" s="110" t="s">
        <v>1146</v>
      </c>
      <c r="D8" s="237">
        <v>100.002</v>
      </c>
      <c r="E8" s="237">
        <v>99.001000000000005</v>
      </c>
      <c r="F8" s="238">
        <f>SUM(D8,E8)</f>
        <v>199.00299999999999</v>
      </c>
      <c r="G8" s="108">
        <v>4</v>
      </c>
      <c r="H8" s="238">
        <v>1792.0430000000001</v>
      </c>
      <c r="I8" s="167">
        <v>53</v>
      </c>
    </row>
    <row r="9" spans="1:25" ht="15.75" customHeight="1" x14ac:dyDescent="0.3">
      <c r="A9" s="109">
        <v>4</v>
      </c>
      <c r="B9" s="110" t="s">
        <v>1147</v>
      </c>
      <c r="C9" s="110" t="s">
        <v>1146</v>
      </c>
      <c r="D9" s="237">
        <v>100.004</v>
      </c>
      <c r="E9" s="237">
        <v>99.001999999999995</v>
      </c>
      <c r="F9" s="238">
        <f>SUM(D9,E9)</f>
        <v>199.006</v>
      </c>
      <c r="G9" s="108">
        <v>7</v>
      </c>
      <c r="H9" s="238">
        <v>1782.0400000000002</v>
      </c>
      <c r="I9" s="112">
        <v>45</v>
      </c>
      <c r="P9" s="97"/>
      <c r="Q9" s="97"/>
      <c r="R9" s="97"/>
      <c r="S9" s="97"/>
    </row>
    <row r="10" spans="1:25" ht="15.75" customHeight="1" x14ac:dyDescent="0.3">
      <c r="A10" s="109">
        <v>8</v>
      </c>
      <c r="B10" s="110" t="s">
        <v>774</v>
      </c>
      <c r="C10" s="110" t="s">
        <v>313</v>
      </c>
      <c r="D10" s="237">
        <v>100.001</v>
      </c>
      <c r="E10" s="237">
        <v>99</v>
      </c>
      <c r="F10" s="238">
        <f>SUM(D10,E10)</f>
        <v>199.001</v>
      </c>
      <c r="G10" s="108">
        <v>3</v>
      </c>
      <c r="H10" s="238">
        <v>1787.0429999999999</v>
      </c>
      <c r="I10" s="112">
        <v>44</v>
      </c>
    </row>
    <row r="11" spans="1:25" ht="15.75" customHeight="1" x14ac:dyDescent="0.3">
      <c r="A11" s="109">
        <v>9</v>
      </c>
      <c r="B11" s="110" t="s">
        <v>1152</v>
      </c>
      <c r="C11" s="110" t="s">
        <v>172</v>
      </c>
      <c r="D11" s="237">
        <v>100.002</v>
      </c>
      <c r="E11" s="237">
        <v>99.003</v>
      </c>
      <c r="F11" s="238">
        <f>SUM(D11,E11)</f>
        <v>199.005</v>
      </c>
      <c r="G11" s="108">
        <v>5</v>
      </c>
      <c r="H11" s="238">
        <v>1778.0369999999998</v>
      </c>
      <c r="I11" s="112">
        <v>33</v>
      </c>
    </row>
    <row r="12" spans="1:25" ht="15.75" customHeight="1" x14ac:dyDescent="0.3">
      <c r="A12" s="109">
        <v>7</v>
      </c>
      <c r="B12" s="110" t="s">
        <v>264</v>
      </c>
      <c r="C12" s="110" t="s">
        <v>235</v>
      </c>
      <c r="D12" s="237" t="s">
        <v>30</v>
      </c>
      <c r="E12" s="237"/>
      <c r="F12" s="238">
        <f>SUM(D12,E12)</f>
        <v>0</v>
      </c>
      <c r="G12" s="108">
        <v>0</v>
      </c>
      <c r="H12" s="238">
        <v>1190.0249999999999</v>
      </c>
      <c r="I12" s="112">
        <v>26</v>
      </c>
    </row>
    <row r="13" spans="1:25" ht="15.75" customHeight="1" x14ac:dyDescent="0.3">
      <c r="A13" s="301">
        <v>3</v>
      </c>
      <c r="B13" s="302" t="s">
        <v>1297</v>
      </c>
      <c r="C13" s="302" t="s">
        <v>235</v>
      </c>
      <c r="D13" s="326">
        <v>99.001999999999995</v>
      </c>
      <c r="E13" s="326">
        <v>98.003</v>
      </c>
      <c r="F13" s="327">
        <f>SUM(D13,E13)</f>
        <v>197.005</v>
      </c>
      <c r="G13" s="304">
        <v>2</v>
      </c>
      <c r="H13" s="241">
        <v>1766.0360000000001</v>
      </c>
      <c r="I13" s="114">
        <v>23</v>
      </c>
    </row>
    <row r="14" spans="1:25" ht="15.75" customHeight="1" x14ac:dyDescent="0.3"/>
    <row r="15" spans="1:25" ht="15.75" customHeight="1" x14ac:dyDescent="0.3">
      <c r="A15" s="98"/>
      <c r="B15" s="99" t="s">
        <v>5</v>
      </c>
      <c r="C15" s="100" t="s">
        <v>1299</v>
      </c>
      <c r="D15" s="100"/>
      <c r="E15" s="100" t="s">
        <v>1707</v>
      </c>
      <c r="F15" s="99"/>
      <c r="G15" s="99"/>
      <c r="H15" s="99"/>
      <c r="I15" s="99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</row>
    <row r="17" spans="1:9" ht="15.75" customHeight="1" x14ac:dyDescent="0.3">
      <c r="A17" s="295">
        <v>4</v>
      </c>
      <c r="B17" s="296" t="s">
        <v>1148</v>
      </c>
      <c r="C17" s="296" t="s">
        <v>1149</v>
      </c>
      <c r="D17" s="252">
        <v>100.003</v>
      </c>
      <c r="E17" s="252">
        <v>100.003</v>
      </c>
      <c r="F17" s="325">
        <f>SUM(D17,E17)</f>
        <v>200.006</v>
      </c>
      <c r="G17" s="298">
        <v>9</v>
      </c>
      <c r="H17" s="325">
        <v>1797.0509999999999</v>
      </c>
      <c r="I17" s="403">
        <v>74</v>
      </c>
    </row>
    <row r="18" spans="1:9" ht="15.75" customHeight="1" x14ac:dyDescent="0.3">
      <c r="A18" s="109">
        <v>5</v>
      </c>
      <c r="B18" s="110" t="s">
        <v>683</v>
      </c>
      <c r="C18" s="110" t="s">
        <v>40</v>
      </c>
      <c r="D18" s="237">
        <v>100</v>
      </c>
      <c r="E18" s="237">
        <v>98.001000000000005</v>
      </c>
      <c r="F18" s="238">
        <f>SUM(D18,E18)</f>
        <v>198.001</v>
      </c>
      <c r="G18" s="108">
        <v>4</v>
      </c>
      <c r="H18" s="238">
        <v>1789.0369999999998</v>
      </c>
      <c r="I18" s="112">
        <v>53</v>
      </c>
    </row>
    <row r="19" spans="1:9" ht="15.75" customHeight="1" x14ac:dyDescent="0.3">
      <c r="A19" s="109">
        <v>8</v>
      </c>
      <c r="B19" s="110" t="s">
        <v>171</v>
      </c>
      <c r="C19" s="110" t="s">
        <v>172</v>
      </c>
      <c r="D19" s="237">
        <v>100.003</v>
      </c>
      <c r="E19" s="237">
        <v>100.003</v>
      </c>
      <c r="F19" s="238">
        <f>SUM(D19,E19)</f>
        <v>200.006</v>
      </c>
      <c r="G19" s="108">
        <v>9</v>
      </c>
      <c r="H19" s="238">
        <v>1783.0460000000003</v>
      </c>
      <c r="I19" s="112">
        <v>51</v>
      </c>
    </row>
    <row r="20" spans="1:9" ht="15.75" customHeight="1" x14ac:dyDescent="0.3">
      <c r="A20" s="109">
        <v>7</v>
      </c>
      <c r="B20" s="110" t="s">
        <v>57</v>
      </c>
      <c r="C20" s="110" t="s">
        <v>45</v>
      </c>
      <c r="D20" s="237">
        <v>99.003</v>
      </c>
      <c r="E20" s="237">
        <v>99.001999999999995</v>
      </c>
      <c r="F20" s="238">
        <f>SUM(D20,E20)</f>
        <v>198.005</v>
      </c>
      <c r="G20" s="108">
        <v>6</v>
      </c>
      <c r="H20" s="238">
        <v>1784.049</v>
      </c>
      <c r="I20" s="112">
        <v>49</v>
      </c>
    </row>
    <row r="21" spans="1:9" ht="15.75" customHeight="1" x14ac:dyDescent="0.3">
      <c r="A21" s="109">
        <v>1</v>
      </c>
      <c r="B21" s="110" t="s">
        <v>1177</v>
      </c>
      <c r="C21" s="110" t="s">
        <v>20</v>
      </c>
      <c r="D21" s="237">
        <v>99.001999999999995</v>
      </c>
      <c r="E21" s="237">
        <v>99.001999999999995</v>
      </c>
      <c r="F21" s="238">
        <f>SUM(D21,E21)</f>
        <v>198.00399999999999</v>
      </c>
      <c r="G21" s="108">
        <v>5</v>
      </c>
      <c r="H21" s="238">
        <v>1783.038</v>
      </c>
      <c r="I21" s="167">
        <v>47</v>
      </c>
    </row>
    <row r="22" spans="1:9" ht="15.75" customHeight="1" x14ac:dyDescent="0.3">
      <c r="A22" s="109">
        <v>6</v>
      </c>
      <c r="B22" s="110" t="s">
        <v>1151</v>
      </c>
      <c r="C22" s="110" t="s">
        <v>363</v>
      </c>
      <c r="D22" s="237">
        <v>99.001999999999995</v>
      </c>
      <c r="E22" s="237">
        <v>98.001000000000005</v>
      </c>
      <c r="F22" s="238">
        <f>SUM(D22,E22)</f>
        <v>197.00299999999999</v>
      </c>
      <c r="G22" s="108">
        <v>3</v>
      </c>
      <c r="H22" s="238">
        <v>1783.0310000000002</v>
      </c>
      <c r="I22" s="112">
        <v>42</v>
      </c>
    </row>
    <row r="23" spans="1:9" ht="15.75" customHeight="1" x14ac:dyDescent="0.3">
      <c r="A23" s="109">
        <v>2</v>
      </c>
      <c r="B23" s="110" t="s">
        <v>1300</v>
      </c>
      <c r="C23" s="110" t="s">
        <v>84</v>
      </c>
      <c r="D23" s="237">
        <v>96.001999999999995</v>
      </c>
      <c r="E23" s="237">
        <v>96.001999999999995</v>
      </c>
      <c r="F23" s="238">
        <f>SUM(D23,E23)</f>
        <v>192.00399999999999</v>
      </c>
      <c r="G23" s="108">
        <v>1</v>
      </c>
      <c r="H23" s="238">
        <v>1775.0349999999996</v>
      </c>
      <c r="I23" s="112">
        <v>41</v>
      </c>
    </row>
    <row r="24" spans="1:9" ht="15.75" customHeight="1" x14ac:dyDescent="0.3">
      <c r="A24" s="109">
        <v>9</v>
      </c>
      <c r="B24" s="110" t="s">
        <v>1302</v>
      </c>
      <c r="C24" s="110" t="s">
        <v>671</v>
      </c>
      <c r="D24" s="237">
        <v>99.003</v>
      </c>
      <c r="E24" s="237">
        <v>96.001000000000005</v>
      </c>
      <c r="F24" s="238">
        <f>SUM(D24,E24)</f>
        <v>195.00400000000002</v>
      </c>
      <c r="G24" s="108">
        <v>2</v>
      </c>
      <c r="H24" s="238">
        <v>1770.0309999999999</v>
      </c>
      <c r="I24" s="112">
        <v>29</v>
      </c>
    </row>
    <row r="25" spans="1:9" ht="15.75" customHeight="1" x14ac:dyDescent="0.3">
      <c r="A25" s="301">
        <v>3</v>
      </c>
      <c r="B25" s="302" t="s">
        <v>1301</v>
      </c>
      <c r="C25" s="302" t="s">
        <v>313</v>
      </c>
      <c r="D25" s="326">
        <v>100.001</v>
      </c>
      <c r="E25" s="326">
        <v>99.001000000000005</v>
      </c>
      <c r="F25" s="327">
        <f>SUM(D25,E25)</f>
        <v>199.00200000000001</v>
      </c>
      <c r="G25" s="304">
        <v>7</v>
      </c>
      <c r="H25" s="241">
        <v>1771.028</v>
      </c>
      <c r="I25" s="114">
        <v>28</v>
      </c>
    </row>
    <row r="26" spans="1:9" ht="15.75" customHeight="1" x14ac:dyDescent="0.3"/>
    <row r="27" spans="1:9" ht="15.75" customHeight="1" x14ac:dyDescent="0.3">
      <c r="A27" s="98"/>
      <c r="B27" s="99" t="s">
        <v>46</v>
      </c>
      <c r="C27" s="100" t="s">
        <v>516</v>
      </c>
      <c r="D27" s="100"/>
      <c r="E27" s="100" t="s">
        <v>1708</v>
      </c>
      <c r="F27" s="99"/>
      <c r="G27" s="99"/>
      <c r="H27" s="99"/>
      <c r="I27" s="99"/>
    </row>
    <row r="28" spans="1:9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</row>
    <row r="29" spans="1:9" ht="15.75" customHeight="1" x14ac:dyDescent="0.3">
      <c r="A29" s="295">
        <v>5</v>
      </c>
      <c r="B29" s="296" t="s">
        <v>1157</v>
      </c>
      <c r="C29" s="296" t="s">
        <v>1149</v>
      </c>
      <c r="D29" s="252">
        <v>100.001</v>
      </c>
      <c r="E29" s="252">
        <v>99.001999999999995</v>
      </c>
      <c r="F29" s="325">
        <f>SUM(D29,E29)</f>
        <v>199.00299999999999</v>
      </c>
      <c r="G29" s="298">
        <v>8</v>
      </c>
      <c r="H29" s="325">
        <v>1791.038</v>
      </c>
      <c r="I29" s="403">
        <v>70</v>
      </c>
    </row>
    <row r="30" spans="1:9" ht="15.75" customHeight="1" x14ac:dyDescent="0.3">
      <c r="A30" s="109">
        <v>2</v>
      </c>
      <c r="B30" s="110" t="s">
        <v>958</v>
      </c>
      <c r="C30" s="110" t="s">
        <v>651</v>
      </c>
      <c r="D30" s="237">
        <v>99.004000000000005</v>
      </c>
      <c r="E30" s="237">
        <v>98</v>
      </c>
      <c r="F30" s="238">
        <f>SUM(D30,E30)</f>
        <v>197.00400000000002</v>
      </c>
      <c r="G30" s="108">
        <v>6</v>
      </c>
      <c r="H30" s="238">
        <v>1777.0319999999997</v>
      </c>
      <c r="I30" s="112">
        <v>56</v>
      </c>
    </row>
    <row r="31" spans="1:9" ht="15.75" customHeight="1" x14ac:dyDescent="0.3">
      <c r="A31" s="109">
        <v>9</v>
      </c>
      <c r="B31" s="110" t="s">
        <v>589</v>
      </c>
      <c r="C31" s="110" t="s">
        <v>29</v>
      </c>
      <c r="D31" s="237">
        <v>100.006</v>
      </c>
      <c r="E31" s="237">
        <v>100.003</v>
      </c>
      <c r="F31" s="238">
        <f>SUM(D31,E31)</f>
        <v>200.00900000000001</v>
      </c>
      <c r="G31" s="108">
        <v>9</v>
      </c>
      <c r="H31" s="238">
        <v>1770.0350000000001</v>
      </c>
      <c r="I31" s="112">
        <v>56</v>
      </c>
    </row>
    <row r="32" spans="1:9" ht="15.75" customHeight="1" x14ac:dyDescent="0.3">
      <c r="A32" s="109">
        <v>3</v>
      </c>
      <c r="B32" s="110" t="s">
        <v>1304</v>
      </c>
      <c r="C32" s="110" t="s">
        <v>235</v>
      </c>
      <c r="D32" s="237">
        <v>96</v>
      </c>
      <c r="E32" s="237">
        <v>93</v>
      </c>
      <c r="F32" s="238">
        <f>SUM(D32,E32)</f>
        <v>189</v>
      </c>
      <c r="G32" s="108">
        <v>4</v>
      </c>
      <c r="H32" s="238">
        <v>1770.0349999999999</v>
      </c>
      <c r="I32" s="112">
        <v>56</v>
      </c>
    </row>
    <row r="33" spans="1:9" ht="15.75" customHeight="1" x14ac:dyDescent="0.3">
      <c r="A33" s="109">
        <v>7</v>
      </c>
      <c r="B33" s="110" t="s">
        <v>1306</v>
      </c>
      <c r="C33" s="110" t="s">
        <v>671</v>
      </c>
      <c r="D33" s="237">
        <v>100.003</v>
      </c>
      <c r="E33" s="237">
        <v>99</v>
      </c>
      <c r="F33" s="238">
        <f>SUM(D33,E33)</f>
        <v>199.00299999999999</v>
      </c>
      <c r="G33" s="108">
        <v>8</v>
      </c>
      <c r="H33" s="238">
        <v>1768.0309999999997</v>
      </c>
      <c r="I33" s="112">
        <v>51</v>
      </c>
    </row>
    <row r="34" spans="1:9" ht="15.75" customHeight="1" x14ac:dyDescent="0.3">
      <c r="A34" s="109">
        <v>1</v>
      </c>
      <c r="B34" s="110" t="s">
        <v>1303</v>
      </c>
      <c r="C34" s="110" t="s">
        <v>1149</v>
      </c>
      <c r="D34" s="436">
        <v>0</v>
      </c>
      <c r="E34" s="237">
        <v>0</v>
      </c>
      <c r="F34" s="238">
        <f>SUM(D34,E34)</f>
        <v>0</v>
      </c>
      <c r="G34" s="108">
        <v>0</v>
      </c>
      <c r="H34" s="238">
        <v>1382.0319999999999</v>
      </c>
      <c r="I34" s="167">
        <v>48</v>
      </c>
    </row>
    <row r="35" spans="1:9" ht="15.75" customHeight="1" x14ac:dyDescent="0.3">
      <c r="A35" s="109">
        <v>4</v>
      </c>
      <c r="B35" s="110" t="s">
        <v>259</v>
      </c>
      <c r="C35" s="110" t="s">
        <v>235</v>
      </c>
      <c r="D35" s="237">
        <v>98</v>
      </c>
      <c r="E35" s="237">
        <v>96</v>
      </c>
      <c r="F35" s="238">
        <f>SUM(D35,E35)</f>
        <v>194</v>
      </c>
      <c r="G35" s="108">
        <v>5</v>
      </c>
      <c r="H35" s="238">
        <v>1707.011</v>
      </c>
      <c r="I35" s="112">
        <v>28</v>
      </c>
    </row>
    <row r="36" spans="1:9" ht="15.75" customHeight="1" x14ac:dyDescent="0.3">
      <c r="A36" s="109">
        <v>8</v>
      </c>
      <c r="B36" s="110" t="s">
        <v>1307</v>
      </c>
      <c r="C36" s="110" t="s">
        <v>313</v>
      </c>
      <c r="D36" s="237" t="s">
        <v>30</v>
      </c>
      <c r="E36" s="237"/>
      <c r="F36" s="238">
        <f>SUM(D36,E36)</f>
        <v>0</v>
      </c>
      <c r="G36" s="108">
        <v>0</v>
      </c>
      <c r="H36" s="238">
        <v>976.01800000000003</v>
      </c>
      <c r="I36" s="112">
        <v>21</v>
      </c>
    </row>
    <row r="37" spans="1:9" ht="15.75" customHeight="1" x14ac:dyDescent="0.3">
      <c r="A37" s="301">
        <v>6</v>
      </c>
      <c r="B37" s="302" t="s">
        <v>1305</v>
      </c>
      <c r="C37" s="302" t="s">
        <v>45</v>
      </c>
      <c r="D37" s="326" t="s">
        <v>30</v>
      </c>
      <c r="E37" s="326"/>
      <c r="F37" s="327">
        <f>SUM(D37,E37)</f>
        <v>0</v>
      </c>
      <c r="G37" s="304">
        <v>0</v>
      </c>
      <c r="H37" s="241">
        <v>0</v>
      </c>
      <c r="I37" s="114">
        <v>0</v>
      </c>
    </row>
    <row r="38" spans="1:9" ht="15.75" customHeight="1" x14ac:dyDescent="0.3"/>
    <row r="39" spans="1:9" ht="15.75" customHeight="1" x14ac:dyDescent="0.3">
      <c r="A39" s="98"/>
      <c r="B39" s="99" t="s">
        <v>48</v>
      </c>
      <c r="C39" s="100" t="s">
        <v>1308</v>
      </c>
      <c r="D39" s="100"/>
      <c r="E39" s="100" t="s">
        <v>1635</v>
      </c>
      <c r="F39" s="99"/>
      <c r="G39" s="99"/>
      <c r="H39" s="99"/>
      <c r="I39" s="99"/>
    </row>
    <row r="40" spans="1:9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</row>
    <row r="41" spans="1:9" ht="15.75" customHeight="1" x14ac:dyDescent="0.3">
      <c r="A41" s="295">
        <v>6</v>
      </c>
      <c r="B41" s="296" t="s">
        <v>1312</v>
      </c>
      <c r="C41" s="296" t="s">
        <v>207</v>
      </c>
      <c r="D41" s="252">
        <v>100.002</v>
      </c>
      <c r="E41" s="252">
        <v>99.004000000000005</v>
      </c>
      <c r="F41" s="325">
        <f>SUM(D41,E41)</f>
        <v>199.006</v>
      </c>
      <c r="G41" s="298">
        <v>8</v>
      </c>
      <c r="H41" s="325">
        <v>1795.0540000000001</v>
      </c>
      <c r="I41" s="403">
        <v>72</v>
      </c>
    </row>
    <row r="42" spans="1:9" ht="15.75" customHeight="1" x14ac:dyDescent="0.3">
      <c r="A42" s="109">
        <v>7</v>
      </c>
      <c r="B42" s="110" t="s">
        <v>1156</v>
      </c>
      <c r="C42" s="110" t="s">
        <v>40</v>
      </c>
      <c r="D42" s="237">
        <v>98.004000000000005</v>
      </c>
      <c r="E42" s="237">
        <v>96.001000000000005</v>
      </c>
      <c r="F42" s="238">
        <f>SUM(D42,E42)</f>
        <v>194.005</v>
      </c>
      <c r="G42" s="108">
        <v>2</v>
      </c>
      <c r="H42" s="238">
        <v>1781.04</v>
      </c>
      <c r="I42" s="112">
        <v>57</v>
      </c>
    </row>
    <row r="43" spans="1:9" ht="15.75" customHeight="1" x14ac:dyDescent="0.3">
      <c r="A43" s="109">
        <v>9</v>
      </c>
      <c r="B43" s="110" t="s">
        <v>246</v>
      </c>
      <c r="C43" s="110" t="s">
        <v>235</v>
      </c>
      <c r="D43" s="237">
        <v>100.003</v>
      </c>
      <c r="E43" s="237">
        <v>98.001999999999995</v>
      </c>
      <c r="F43" s="238">
        <f>SUM(D43,E43)</f>
        <v>198.005</v>
      </c>
      <c r="G43" s="108">
        <v>7</v>
      </c>
      <c r="H43" s="238">
        <v>1779.0329999999999</v>
      </c>
      <c r="I43" s="112">
        <v>53</v>
      </c>
    </row>
    <row r="44" spans="1:9" ht="15.75" customHeight="1" x14ac:dyDescent="0.3">
      <c r="A44" s="109">
        <v>3</v>
      </c>
      <c r="B44" s="110" t="s">
        <v>1310</v>
      </c>
      <c r="C44" s="110" t="s">
        <v>671</v>
      </c>
      <c r="D44" s="237">
        <v>99.004999999999995</v>
      </c>
      <c r="E44" s="237">
        <v>98.001000000000005</v>
      </c>
      <c r="F44" s="238">
        <f>SUM(D44,E44)</f>
        <v>197.006</v>
      </c>
      <c r="G44" s="108">
        <v>5</v>
      </c>
      <c r="H44" s="238">
        <v>1769.0319999999999</v>
      </c>
      <c r="I44" s="112">
        <v>43</v>
      </c>
    </row>
    <row r="45" spans="1:9" ht="15.75" customHeight="1" x14ac:dyDescent="0.3">
      <c r="A45" s="109">
        <v>8</v>
      </c>
      <c r="B45" s="110" t="s">
        <v>28</v>
      </c>
      <c r="C45" s="110" t="s">
        <v>235</v>
      </c>
      <c r="D45" s="237">
        <v>100.003</v>
      </c>
      <c r="E45" s="237">
        <v>97</v>
      </c>
      <c r="F45" s="238">
        <f>SUM(D45,E45)</f>
        <v>197.00299999999999</v>
      </c>
      <c r="G45" s="108">
        <v>4</v>
      </c>
      <c r="H45" s="238">
        <v>1765.0189999999998</v>
      </c>
      <c r="I45" s="112">
        <v>42</v>
      </c>
    </row>
    <row r="46" spans="1:9" ht="15.75" customHeight="1" x14ac:dyDescent="0.3">
      <c r="A46" s="109">
        <v>2</v>
      </c>
      <c r="B46" s="110" t="s">
        <v>1263</v>
      </c>
      <c r="C46" s="110" t="s">
        <v>54</v>
      </c>
      <c r="D46" s="237">
        <v>98.001999999999995</v>
      </c>
      <c r="E46" s="237">
        <v>97.001999999999995</v>
      </c>
      <c r="F46" s="238">
        <f>SUM(D46,E46)</f>
        <v>195.00399999999999</v>
      </c>
      <c r="G46" s="108">
        <v>3</v>
      </c>
      <c r="H46" s="238">
        <v>1766.0269999999998</v>
      </c>
      <c r="I46" s="112">
        <v>40</v>
      </c>
    </row>
    <row r="47" spans="1:9" ht="15.75" customHeight="1" x14ac:dyDescent="0.3">
      <c r="A47" s="109">
        <v>4</v>
      </c>
      <c r="B47" s="110" t="s">
        <v>1311</v>
      </c>
      <c r="C47" s="110" t="s">
        <v>24</v>
      </c>
      <c r="D47" s="237">
        <v>99.001999999999995</v>
      </c>
      <c r="E47" s="237">
        <v>99.001999999999995</v>
      </c>
      <c r="F47" s="238">
        <f>SUM(D47,E47)</f>
        <v>198.00399999999999</v>
      </c>
      <c r="G47" s="108">
        <v>6</v>
      </c>
      <c r="H47" s="238">
        <v>1769.0239999999999</v>
      </c>
      <c r="I47" s="112">
        <v>37</v>
      </c>
    </row>
    <row r="48" spans="1:9" ht="15.75" customHeight="1" x14ac:dyDescent="0.3">
      <c r="A48" s="109">
        <v>5</v>
      </c>
      <c r="B48" s="110" t="s">
        <v>1155</v>
      </c>
      <c r="C48" s="110" t="s">
        <v>121</v>
      </c>
      <c r="D48" s="237">
        <v>100.002</v>
      </c>
      <c r="E48" s="237">
        <v>100.002</v>
      </c>
      <c r="F48" s="238">
        <f>SUM(D48,E48)</f>
        <v>200.00399999999999</v>
      </c>
      <c r="G48" s="108">
        <v>9</v>
      </c>
      <c r="H48" s="238">
        <v>1758.0239999999999</v>
      </c>
      <c r="I48" s="112">
        <v>33</v>
      </c>
    </row>
    <row r="49" spans="1:9" ht="15.75" customHeight="1" x14ac:dyDescent="0.3">
      <c r="A49" s="301">
        <v>1</v>
      </c>
      <c r="B49" s="302" t="s">
        <v>1309</v>
      </c>
      <c r="C49" s="302" t="s">
        <v>133</v>
      </c>
      <c r="D49" s="326">
        <v>97</v>
      </c>
      <c r="E49" s="326">
        <v>94</v>
      </c>
      <c r="F49" s="327">
        <f>SUM(D49,E49)</f>
        <v>191</v>
      </c>
      <c r="G49" s="304">
        <v>1</v>
      </c>
      <c r="H49" s="241">
        <v>1749.0219999999999</v>
      </c>
      <c r="I49" s="409">
        <v>30</v>
      </c>
    </row>
    <row r="50" spans="1:9" ht="15.75" customHeight="1" x14ac:dyDescent="0.3"/>
    <row r="51" spans="1:9" ht="15.75" customHeight="1" x14ac:dyDescent="0.3">
      <c r="A51" s="98"/>
      <c r="B51" s="99" t="s">
        <v>73</v>
      </c>
      <c r="C51" s="100" t="s">
        <v>1313</v>
      </c>
      <c r="D51" s="100"/>
      <c r="E51" s="100" t="s">
        <v>1709</v>
      </c>
      <c r="F51" s="99"/>
      <c r="G51" s="99"/>
      <c r="H51" s="99"/>
      <c r="I51" s="99"/>
    </row>
    <row r="52" spans="1:9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</row>
    <row r="53" spans="1:9" ht="15.75" customHeight="1" x14ac:dyDescent="0.3">
      <c r="A53" s="295">
        <v>4</v>
      </c>
      <c r="B53" s="296" t="s">
        <v>1161</v>
      </c>
      <c r="C53" s="296" t="s">
        <v>40</v>
      </c>
      <c r="D53" s="252">
        <v>100.004</v>
      </c>
      <c r="E53" s="252">
        <v>98</v>
      </c>
      <c r="F53" s="325">
        <f>SUM(D53,E53)</f>
        <v>198.00400000000002</v>
      </c>
      <c r="G53" s="298">
        <v>7</v>
      </c>
      <c r="H53" s="325">
        <v>1791.0439999999999</v>
      </c>
      <c r="I53" s="403">
        <v>74</v>
      </c>
    </row>
    <row r="54" spans="1:9" ht="15.75" customHeight="1" x14ac:dyDescent="0.3">
      <c r="A54" s="109">
        <v>2</v>
      </c>
      <c r="B54" s="110" t="s">
        <v>1154</v>
      </c>
      <c r="C54" s="110" t="s">
        <v>1146</v>
      </c>
      <c r="D54" s="237">
        <v>100</v>
      </c>
      <c r="E54" s="237">
        <v>98.001999999999995</v>
      </c>
      <c r="F54" s="238">
        <f>SUM(D54,E54)</f>
        <v>198.00200000000001</v>
      </c>
      <c r="G54" s="108">
        <v>6</v>
      </c>
      <c r="H54" s="238">
        <v>1784.0340000000001</v>
      </c>
      <c r="I54" s="112">
        <v>68</v>
      </c>
    </row>
    <row r="55" spans="1:9" ht="15.75" customHeight="1" x14ac:dyDescent="0.3">
      <c r="A55" s="109">
        <v>7</v>
      </c>
      <c r="B55" s="110" t="s">
        <v>972</v>
      </c>
      <c r="C55" s="110" t="s">
        <v>944</v>
      </c>
      <c r="D55" s="237">
        <v>100.002</v>
      </c>
      <c r="E55" s="237">
        <v>99</v>
      </c>
      <c r="F55" s="238">
        <f>SUM(D55,E55)</f>
        <v>199.00200000000001</v>
      </c>
      <c r="G55" s="108">
        <v>9</v>
      </c>
      <c r="H55" s="238">
        <v>1774.0279999999998</v>
      </c>
      <c r="I55" s="112">
        <v>53</v>
      </c>
    </row>
    <row r="56" spans="1:9" ht="15.75" customHeight="1" x14ac:dyDescent="0.3">
      <c r="A56" s="109">
        <v>6</v>
      </c>
      <c r="B56" s="110" t="s">
        <v>1315</v>
      </c>
      <c r="C56" s="110" t="s">
        <v>676</v>
      </c>
      <c r="D56" s="237">
        <v>100.003</v>
      </c>
      <c r="E56" s="237">
        <v>98.001999999999995</v>
      </c>
      <c r="F56" s="238">
        <f>SUM(D56,E56)</f>
        <v>198.005</v>
      </c>
      <c r="G56" s="108">
        <v>8</v>
      </c>
      <c r="H56" s="238">
        <v>1771.0410000000002</v>
      </c>
      <c r="I56" s="112">
        <v>52</v>
      </c>
    </row>
    <row r="57" spans="1:9" ht="15.75" customHeight="1" x14ac:dyDescent="0.3">
      <c r="A57" s="109">
        <v>3</v>
      </c>
      <c r="B57" s="110" t="s">
        <v>260</v>
      </c>
      <c r="C57" s="110" t="s">
        <v>261</v>
      </c>
      <c r="D57" s="237">
        <v>99</v>
      </c>
      <c r="E57" s="237">
        <v>97</v>
      </c>
      <c r="F57" s="238">
        <f>SUM(D57,E57)</f>
        <v>196</v>
      </c>
      <c r="G57" s="108">
        <v>4</v>
      </c>
      <c r="H57" s="238">
        <v>1765.0259999999998</v>
      </c>
      <c r="I57" s="112">
        <v>41</v>
      </c>
    </row>
    <row r="58" spans="1:9" ht="15.75" customHeight="1" x14ac:dyDescent="0.3">
      <c r="A58" s="109">
        <v>9</v>
      </c>
      <c r="B58" s="110" t="s">
        <v>1186</v>
      </c>
      <c r="C58" s="110" t="s">
        <v>20</v>
      </c>
      <c r="D58" s="237">
        <v>97.003</v>
      </c>
      <c r="E58" s="237">
        <v>95</v>
      </c>
      <c r="F58" s="238">
        <f>SUM(D58,E58)</f>
        <v>192.00299999999999</v>
      </c>
      <c r="G58" s="108">
        <v>2</v>
      </c>
      <c r="H58" s="238">
        <v>1754.0309999999999</v>
      </c>
      <c r="I58" s="112">
        <v>35</v>
      </c>
    </row>
    <row r="59" spans="1:9" ht="15.75" customHeight="1" x14ac:dyDescent="0.3">
      <c r="A59" s="109">
        <v>8</v>
      </c>
      <c r="B59" s="110" t="s">
        <v>1316</v>
      </c>
      <c r="C59" s="110" t="s">
        <v>115</v>
      </c>
      <c r="D59" s="237">
        <v>99.004000000000005</v>
      </c>
      <c r="E59" s="237">
        <v>98.001000000000005</v>
      </c>
      <c r="F59" s="238">
        <f>SUM(D59,E59)</f>
        <v>197.005</v>
      </c>
      <c r="G59" s="108">
        <v>5</v>
      </c>
      <c r="H59" s="238">
        <v>1754.0259999999998</v>
      </c>
      <c r="I59" s="112">
        <v>32</v>
      </c>
    </row>
    <row r="60" spans="1:9" ht="15.75" customHeight="1" x14ac:dyDescent="0.3">
      <c r="A60" s="109">
        <v>1</v>
      </c>
      <c r="B60" s="110" t="s">
        <v>1153</v>
      </c>
      <c r="C60" s="110" t="s">
        <v>84</v>
      </c>
      <c r="D60" s="237">
        <v>96.001000000000005</v>
      </c>
      <c r="E60" s="237">
        <v>96</v>
      </c>
      <c r="F60" s="238">
        <f>SUM(D60,E60)</f>
        <v>192.001</v>
      </c>
      <c r="G60" s="108">
        <v>1</v>
      </c>
      <c r="H60" s="238">
        <v>1742.02</v>
      </c>
      <c r="I60" s="167">
        <v>29</v>
      </c>
    </row>
    <row r="61" spans="1:9" ht="15.75" customHeight="1" x14ac:dyDescent="0.3">
      <c r="A61" s="301">
        <v>5</v>
      </c>
      <c r="B61" s="302" t="s">
        <v>1314</v>
      </c>
      <c r="C61" s="302" t="s">
        <v>80</v>
      </c>
      <c r="D61" s="326">
        <v>98.001000000000005</v>
      </c>
      <c r="E61" s="326">
        <v>96</v>
      </c>
      <c r="F61" s="327">
        <f>SUM(D61,E61)</f>
        <v>194.001</v>
      </c>
      <c r="G61" s="304">
        <v>3</v>
      </c>
      <c r="H61" s="241">
        <v>1740.0219999999997</v>
      </c>
      <c r="I61" s="114">
        <v>26</v>
      </c>
    </row>
    <row r="62" spans="1:9" ht="15.75" customHeight="1" x14ac:dyDescent="0.3"/>
    <row r="63" spans="1:9" ht="15.75" customHeight="1" x14ac:dyDescent="0.3">
      <c r="B63" s="92" t="s">
        <v>947</v>
      </c>
    </row>
    <row r="64" spans="1:9" ht="15.75" customHeight="1" x14ac:dyDescent="0.3"/>
    <row r="65" spans="2:5" ht="15.75" customHeight="1" x14ac:dyDescent="0.3">
      <c r="B65" s="92" t="s">
        <v>1204</v>
      </c>
      <c r="E65" s="116" t="s">
        <v>1870</v>
      </c>
    </row>
    <row r="66" spans="2:5" ht="15.75" customHeight="1" x14ac:dyDescent="0.3">
      <c r="B66" s="92" t="s">
        <v>1871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E2BE8207-BFAA-4135-AC19-EBBD08FDC3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AAC0-79AF-49B2-AFFA-E36EBEBFCBE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1112</v>
      </c>
      <c r="C1" s="89"/>
      <c r="D1" s="90"/>
      <c r="E1" s="90"/>
      <c r="F1" s="90"/>
      <c r="G1" s="89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75</v>
      </c>
      <c r="C3" s="100" t="s">
        <v>1317</v>
      </c>
      <c r="D3" s="100"/>
      <c r="E3" s="100" t="s">
        <v>1619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295">
        <v>9</v>
      </c>
      <c r="B5" s="405" t="s">
        <v>31</v>
      </c>
      <c r="C5" s="405" t="s">
        <v>32</v>
      </c>
      <c r="D5" s="252">
        <v>98.003</v>
      </c>
      <c r="E5" s="252">
        <v>96.001000000000005</v>
      </c>
      <c r="F5" s="325">
        <f>SUM(D5,E5)</f>
        <v>194.00400000000002</v>
      </c>
      <c r="G5" s="298">
        <v>4</v>
      </c>
      <c r="H5" s="417">
        <v>1771.0391999999997</v>
      </c>
      <c r="I5" s="406">
        <v>65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2</v>
      </c>
      <c r="B6" s="124" t="s">
        <v>1319</v>
      </c>
      <c r="C6" s="124" t="s">
        <v>655</v>
      </c>
      <c r="D6" s="237">
        <v>96</v>
      </c>
      <c r="E6" s="237">
        <v>94</v>
      </c>
      <c r="F6" s="238">
        <f>SUM(D6,E6)</f>
        <v>190</v>
      </c>
      <c r="G6" s="108">
        <v>2</v>
      </c>
      <c r="H6" s="239">
        <v>1764.0219999999999</v>
      </c>
      <c r="I6" s="126">
        <v>61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1</v>
      </c>
      <c r="B7" s="110" t="s">
        <v>1318</v>
      </c>
      <c r="C7" s="110" t="s">
        <v>655</v>
      </c>
      <c r="D7" s="237">
        <v>99.001999999999995</v>
      </c>
      <c r="E7" s="237">
        <v>98</v>
      </c>
      <c r="F7" s="238">
        <f>SUM(D7,E7)</f>
        <v>197.00200000000001</v>
      </c>
      <c r="G7" s="108">
        <v>8</v>
      </c>
      <c r="H7" s="238">
        <v>1761.0209999999997</v>
      </c>
      <c r="I7" s="167">
        <v>57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3</v>
      </c>
      <c r="B8" s="124" t="s">
        <v>1158</v>
      </c>
      <c r="C8" s="124" t="s">
        <v>84</v>
      </c>
      <c r="D8" s="237">
        <v>98.001999999999995</v>
      </c>
      <c r="E8" s="237">
        <v>98.001000000000005</v>
      </c>
      <c r="F8" s="238">
        <f>SUM(D8,E8)</f>
        <v>196.00299999999999</v>
      </c>
      <c r="G8" s="108">
        <v>6</v>
      </c>
      <c r="H8" s="239">
        <v>1756.03</v>
      </c>
      <c r="I8" s="126">
        <v>50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8</v>
      </c>
      <c r="B9" s="124" t="s">
        <v>1196</v>
      </c>
      <c r="C9" s="124" t="s">
        <v>80</v>
      </c>
      <c r="D9" s="237">
        <v>99.001999999999995</v>
      </c>
      <c r="E9" s="237">
        <v>97.004000000000005</v>
      </c>
      <c r="F9" s="238">
        <f>SUM(D9,E9)</f>
        <v>196.006</v>
      </c>
      <c r="G9" s="108">
        <v>7</v>
      </c>
      <c r="H9" s="239">
        <v>1378.028</v>
      </c>
      <c r="I9" s="126">
        <v>49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9">
        <v>5</v>
      </c>
      <c r="B10" s="124" t="s">
        <v>1159</v>
      </c>
      <c r="C10" s="124" t="s">
        <v>1146</v>
      </c>
      <c r="D10" s="237">
        <v>99.004000000000005</v>
      </c>
      <c r="E10" s="237">
        <v>99</v>
      </c>
      <c r="F10" s="238">
        <f>SUM(D10,E10)</f>
        <v>198.00400000000002</v>
      </c>
      <c r="G10" s="108">
        <v>9</v>
      </c>
      <c r="H10" s="239">
        <v>1747.018</v>
      </c>
      <c r="I10" s="126">
        <v>41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7</v>
      </c>
      <c r="B11" s="124" t="s">
        <v>737</v>
      </c>
      <c r="C11" s="124" t="s">
        <v>133</v>
      </c>
      <c r="D11" s="237">
        <v>98.001999999999995</v>
      </c>
      <c r="E11" s="237">
        <v>96</v>
      </c>
      <c r="F11" s="238">
        <f>SUM(D11,E11)</f>
        <v>194.00200000000001</v>
      </c>
      <c r="G11" s="108">
        <v>3</v>
      </c>
      <c r="H11" s="239">
        <v>1735.0209999999997</v>
      </c>
      <c r="I11" s="126">
        <v>37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3">
        <v>4</v>
      </c>
      <c r="B12" s="124" t="s">
        <v>1320</v>
      </c>
      <c r="C12" s="124" t="s">
        <v>29</v>
      </c>
      <c r="D12" s="237">
        <v>99.001000000000005</v>
      </c>
      <c r="E12" s="237">
        <v>97</v>
      </c>
      <c r="F12" s="238">
        <f>SUM(D12,E12)</f>
        <v>196.001</v>
      </c>
      <c r="G12" s="108">
        <v>5</v>
      </c>
      <c r="H12" s="239">
        <v>1724.0199999999998</v>
      </c>
      <c r="I12" s="126">
        <v>35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8">
        <v>6</v>
      </c>
      <c r="B13" s="307" t="s">
        <v>1160</v>
      </c>
      <c r="C13" s="307" t="s">
        <v>1149</v>
      </c>
      <c r="D13" s="326" t="s">
        <v>280</v>
      </c>
      <c r="E13" s="326"/>
      <c r="F13" s="327">
        <f>SUM(D13,E13)</f>
        <v>0</v>
      </c>
      <c r="G13" s="304">
        <v>0</v>
      </c>
      <c r="H13" s="242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98</v>
      </c>
      <c r="C15" s="100" t="s">
        <v>1321</v>
      </c>
      <c r="D15" s="100"/>
      <c r="E15" s="100" t="s">
        <v>1710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295">
        <v>1</v>
      </c>
      <c r="B17" s="296" t="s">
        <v>19</v>
      </c>
      <c r="C17" s="296" t="s">
        <v>20</v>
      </c>
      <c r="D17" s="252">
        <v>99.004000000000005</v>
      </c>
      <c r="E17" s="252">
        <v>97.001999999999995</v>
      </c>
      <c r="F17" s="325">
        <f>SUM(D17,E17)</f>
        <v>196.006</v>
      </c>
      <c r="G17" s="298">
        <v>6</v>
      </c>
      <c r="H17" s="325">
        <v>1783.0510000000002</v>
      </c>
      <c r="I17" s="300">
        <v>73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3">
        <v>6</v>
      </c>
      <c r="B18" s="124" t="s">
        <v>1324</v>
      </c>
      <c r="C18" s="124" t="s">
        <v>20</v>
      </c>
      <c r="D18" s="237">
        <v>100.003</v>
      </c>
      <c r="E18" s="237">
        <v>97</v>
      </c>
      <c r="F18" s="238">
        <f>SUM(D18,E18)</f>
        <v>197.00299999999999</v>
      </c>
      <c r="G18" s="108">
        <v>8</v>
      </c>
      <c r="H18" s="239">
        <v>1765.0260000000001</v>
      </c>
      <c r="I18" s="126">
        <v>64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9">
        <v>5</v>
      </c>
      <c r="B19" s="124" t="s">
        <v>1323</v>
      </c>
      <c r="C19" s="124" t="s">
        <v>20</v>
      </c>
      <c r="D19" s="237">
        <v>100</v>
      </c>
      <c r="E19" s="237">
        <v>98.001999999999995</v>
      </c>
      <c r="F19" s="238">
        <f>SUM(D19,E19)</f>
        <v>198.00200000000001</v>
      </c>
      <c r="G19" s="108">
        <v>9</v>
      </c>
      <c r="H19" s="239">
        <v>1762.0269999999998</v>
      </c>
      <c r="I19" s="126">
        <v>56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9">
        <v>3</v>
      </c>
      <c r="B20" s="124" t="s">
        <v>1322</v>
      </c>
      <c r="C20" s="124" t="s">
        <v>66</v>
      </c>
      <c r="D20" s="237">
        <v>99.001000000000005</v>
      </c>
      <c r="E20" s="237">
        <v>98.001000000000005</v>
      </c>
      <c r="F20" s="238">
        <f>SUM(D20,E20)</f>
        <v>197.00200000000001</v>
      </c>
      <c r="G20" s="108">
        <v>7</v>
      </c>
      <c r="H20" s="239">
        <v>1557.0159999999998</v>
      </c>
      <c r="I20" s="126">
        <v>45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4</v>
      </c>
      <c r="B21" s="124" t="s">
        <v>783</v>
      </c>
      <c r="C21" s="124" t="s">
        <v>313</v>
      </c>
      <c r="D21" s="237">
        <v>97.001999999999995</v>
      </c>
      <c r="E21" s="237">
        <v>97</v>
      </c>
      <c r="F21" s="238">
        <f>SUM(D21,E21)</f>
        <v>194.00200000000001</v>
      </c>
      <c r="G21" s="108">
        <v>4</v>
      </c>
      <c r="H21" s="239">
        <v>1741.019</v>
      </c>
      <c r="I21" s="126">
        <v>41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09">
        <v>9</v>
      </c>
      <c r="B22" s="124" t="s">
        <v>94</v>
      </c>
      <c r="C22" s="124" t="s">
        <v>40</v>
      </c>
      <c r="D22" s="237">
        <v>98.001999999999995</v>
      </c>
      <c r="E22" s="237">
        <v>98.001000000000005</v>
      </c>
      <c r="F22" s="238">
        <f>SUM(D22,E22)</f>
        <v>196.00299999999999</v>
      </c>
      <c r="G22" s="108">
        <v>5</v>
      </c>
      <c r="H22" s="239">
        <v>1741.01</v>
      </c>
      <c r="I22" s="126">
        <v>39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2</v>
      </c>
      <c r="B23" s="124" t="s">
        <v>270</v>
      </c>
      <c r="C23" s="124" t="s">
        <v>235</v>
      </c>
      <c r="D23" s="237">
        <v>94</v>
      </c>
      <c r="E23" s="237">
        <v>93.001000000000005</v>
      </c>
      <c r="F23" s="238">
        <f>SUM(D23,E23)</f>
        <v>187.001</v>
      </c>
      <c r="G23" s="108">
        <v>2</v>
      </c>
      <c r="H23" s="239">
        <v>1533.0129999999997</v>
      </c>
      <c r="I23" s="126">
        <v>35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9">
        <v>7</v>
      </c>
      <c r="B24" s="124" t="s">
        <v>274</v>
      </c>
      <c r="C24" s="124" t="s">
        <v>40</v>
      </c>
      <c r="D24" s="237">
        <v>97</v>
      </c>
      <c r="E24" s="237">
        <v>94.001000000000005</v>
      </c>
      <c r="F24" s="238">
        <f>SUM(D24,E24)</f>
        <v>191.001</v>
      </c>
      <c r="G24" s="108">
        <v>3</v>
      </c>
      <c r="H24" s="239">
        <v>1726.0109999999997</v>
      </c>
      <c r="I24" s="126">
        <v>30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8">
        <v>8</v>
      </c>
      <c r="B25" s="307" t="s">
        <v>1325</v>
      </c>
      <c r="C25" s="307" t="s">
        <v>671</v>
      </c>
      <c r="D25" s="326" t="s">
        <v>30</v>
      </c>
      <c r="E25" s="326"/>
      <c r="F25" s="327">
        <f>SUM(D25,E25)</f>
        <v>0</v>
      </c>
      <c r="G25" s="304">
        <v>0</v>
      </c>
      <c r="H25" s="242">
        <v>954.00699999999983</v>
      </c>
      <c r="I25" s="128">
        <v>19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100</v>
      </c>
      <c r="C27" s="100" t="s">
        <v>1326</v>
      </c>
      <c r="D27" s="100"/>
      <c r="E27" s="100" t="s">
        <v>1711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04">
        <v>6</v>
      </c>
      <c r="B29" s="405" t="s">
        <v>1331</v>
      </c>
      <c r="C29" s="405" t="s">
        <v>1129</v>
      </c>
      <c r="D29" s="252">
        <v>98</v>
      </c>
      <c r="E29" s="252">
        <v>96.001000000000005</v>
      </c>
      <c r="F29" s="325">
        <f>SUM(D29,E29)</f>
        <v>194.001</v>
      </c>
      <c r="G29" s="298">
        <v>6</v>
      </c>
      <c r="H29" s="417">
        <v>1756.0230000000001</v>
      </c>
      <c r="I29" s="406">
        <v>64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5</v>
      </c>
      <c r="B30" s="124" t="s">
        <v>1330</v>
      </c>
      <c r="C30" s="124" t="s">
        <v>66</v>
      </c>
      <c r="D30" s="237">
        <v>99.001999999999995</v>
      </c>
      <c r="E30" s="237">
        <v>99.001000000000005</v>
      </c>
      <c r="F30" s="238">
        <f>SUM(D30,E30)</f>
        <v>198.00299999999999</v>
      </c>
      <c r="G30" s="108">
        <v>9</v>
      </c>
      <c r="H30" s="239">
        <v>1756.0269999999998</v>
      </c>
      <c r="I30" s="126">
        <v>61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8</v>
      </c>
      <c r="B31" s="124" t="s">
        <v>1332</v>
      </c>
      <c r="C31" s="124" t="s">
        <v>115</v>
      </c>
      <c r="D31" s="237">
        <v>99.001000000000005</v>
      </c>
      <c r="E31" s="237">
        <v>98.001000000000005</v>
      </c>
      <c r="F31" s="238">
        <f>SUM(D31,E31)</f>
        <v>197.00200000000001</v>
      </c>
      <c r="G31" s="108">
        <v>7</v>
      </c>
      <c r="H31" s="239">
        <v>1573.0249999999996</v>
      </c>
      <c r="I31" s="126">
        <v>61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1</v>
      </c>
      <c r="B32" s="110" t="s">
        <v>1327</v>
      </c>
      <c r="C32" s="110" t="s">
        <v>235</v>
      </c>
      <c r="D32" s="237">
        <v>96.001999999999995</v>
      </c>
      <c r="E32" s="237">
        <v>95</v>
      </c>
      <c r="F32" s="238">
        <f>SUM(D32,E32)</f>
        <v>191.00200000000001</v>
      </c>
      <c r="G32" s="108">
        <v>3</v>
      </c>
      <c r="H32" s="238">
        <v>1746.0229999999999</v>
      </c>
      <c r="I32" s="167">
        <v>54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7</v>
      </c>
      <c r="B33" s="124" t="s">
        <v>1055</v>
      </c>
      <c r="C33" s="124" t="s">
        <v>207</v>
      </c>
      <c r="D33" s="237">
        <v>100</v>
      </c>
      <c r="E33" s="237">
        <v>98.001999999999995</v>
      </c>
      <c r="F33" s="238">
        <f>SUM(D33,E33)</f>
        <v>198.00200000000001</v>
      </c>
      <c r="G33" s="108">
        <v>8</v>
      </c>
      <c r="H33" s="239">
        <v>1726.0189999999998</v>
      </c>
      <c r="I33" s="126">
        <v>41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09">
        <v>3</v>
      </c>
      <c r="B34" s="124" t="s">
        <v>106</v>
      </c>
      <c r="C34" s="124" t="s">
        <v>107</v>
      </c>
      <c r="D34" s="237">
        <v>98</v>
      </c>
      <c r="E34" s="237">
        <v>92</v>
      </c>
      <c r="F34" s="238">
        <f>SUM(D34,E34)</f>
        <v>190</v>
      </c>
      <c r="G34" s="108">
        <v>2</v>
      </c>
      <c r="H34" s="239">
        <v>1728.0139999999999</v>
      </c>
      <c r="I34" s="126">
        <v>40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09">
        <v>9</v>
      </c>
      <c r="B35" s="124" t="s">
        <v>1333</v>
      </c>
      <c r="C35" s="124" t="s">
        <v>66</v>
      </c>
      <c r="D35" s="237" t="s">
        <v>30</v>
      </c>
      <c r="E35" s="237"/>
      <c r="F35" s="238">
        <f>SUM(D35,E35)</f>
        <v>0</v>
      </c>
      <c r="G35" s="108">
        <v>0</v>
      </c>
      <c r="H35" s="239">
        <v>1538.0139999999999</v>
      </c>
      <c r="I35" s="126">
        <v>38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2</v>
      </c>
      <c r="B36" s="124" t="s">
        <v>1328</v>
      </c>
      <c r="C36" s="124" t="s">
        <v>1129</v>
      </c>
      <c r="D36" s="237">
        <v>97.001999999999995</v>
      </c>
      <c r="E36" s="237">
        <v>96</v>
      </c>
      <c r="F36" s="238">
        <f>SUM(D36,E36)</f>
        <v>193.00200000000001</v>
      </c>
      <c r="G36" s="108">
        <v>5</v>
      </c>
      <c r="H36" s="239">
        <v>1669.0129999999999</v>
      </c>
      <c r="I36" s="126">
        <v>23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8">
        <v>4</v>
      </c>
      <c r="B37" s="307" t="s">
        <v>1329</v>
      </c>
      <c r="C37" s="307" t="s">
        <v>339</v>
      </c>
      <c r="D37" s="326">
        <v>98.001999999999995</v>
      </c>
      <c r="E37" s="326">
        <v>94</v>
      </c>
      <c r="F37" s="327">
        <f>SUM(D37,E37)</f>
        <v>192.00200000000001</v>
      </c>
      <c r="G37" s="304">
        <v>4</v>
      </c>
      <c r="H37" s="242">
        <v>1694.01</v>
      </c>
      <c r="I37" s="128">
        <v>21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124</v>
      </c>
      <c r="C39" s="100" t="s">
        <v>1334</v>
      </c>
      <c r="D39" s="100"/>
      <c r="E39" s="100" t="s">
        <v>1712</v>
      </c>
      <c r="F39" s="99"/>
      <c r="G39" s="99"/>
      <c r="H39" s="99"/>
      <c r="I39" s="99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404">
        <v>6</v>
      </c>
      <c r="B41" s="405" t="s">
        <v>1337</v>
      </c>
      <c r="C41" s="405" t="s">
        <v>1129</v>
      </c>
      <c r="D41" s="252">
        <v>100.003</v>
      </c>
      <c r="E41" s="252">
        <v>100.002</v>
      </c>
      <c r="F41" s="325">
        <f>SUM(D41,E41)</f>
        <v>200.005</v>
      </c>
      <c r="G41" s="298">
        <v>9</v>
      </c>
      <c r="H41" s="417">
        <v>1789.0409999999997</v>
      </c>
      <c r="I41" s="406">
        <v>80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8</v>
      </c>
      <c r="B42" s="124" t="s">
        <v>1339</v>
      </c>
      <c r="C42" s="124" t="s">
        <v>671</v>
      </c>
      <c r="D42" s="237">
        <v>100.001</v>
      </c>
      <c r="E42" s="237">
        <v>95</v>
      </c>
      <c r="F42" s="238">
        <f>SUM(D42,E42)</f>
        <v>195.001</v>
      </c>
      <c r="G42" s="108">
        <v>7</v>
      </c>
      <c r="H42" s="239">
        <v>1755.021</v>
      </c>
      <c r="I42" s="126">
        <v>64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09">
        <v>5</v>
      </c>
      <c r="B43" s="124" t="s">
        <v>561</v>
      </c>
      <c r="C43" s="124" t="s">
        <v>234</v>
      </c>
      <c r="D43" s="237">
        <v>98</v>
      </c>
      <c r="E43" s="237">
        <v>95</v>
      </c>
      <c r="F43" s="238">
        <f>SUM(D43,E43)</f>
        <v>193</v>
      </c>
      <c r="G43" s="108">
        <v>5</v>
      </c>
      <c r="H43" s="239">
        <v>1733.0119999999999</v>
      </c>
      <c r="I43" s="126">
        <v>49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09">
        <v>9</v>
      </c>
      <c r="B44" s="124" t="s">
        <v>970</v>
      </c>
      <c r="C44" s="124" t="s">
        <v>121</v>
      </c>
      <c r="D44" s="237">
        <v>97</v>
      </c>
      <c r="E44" s="237">
        <v>97</v>
      </c>
      <c r="F44" s="238">
        <f>SUM(D44,E44)</f>
        <v>194</v>
      </c>
      <c r="G44" s="108">
        <v>6</v>
      </c>
      <c r="H44" s="239">
        <v>1731.0189999999998</v>
      </c>
      <c r="I44" s="126">
        <v>47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9">
        <v>7</v>
      </c>
      <c r="B45" s="124" t="s">
        <v>1338</v>
      </c>
      <c r="C45" s="124" t="s">
        <v>66</v>
      </c>
      <c r="D45" s="237" t="s">
        <v>30</v>
      </c>
      <c r="E45" s="237"/>
      <c r="F45" s="238">
        <f>SUM(D45,E45)</f>
        <v>0</v>
      </c>
      <c r="G45" s="108">
        <v>0</v>
      </c>
      <c r="H45" s="239">
        <v>1348.0139999999999</v>
      </c>
      <c r="I45" s="126">
        <v>39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4</v>
      </c>
      <c r="B46" s="124" t="s">
        <v>1336</v>
      </c>
      <c r="C46" s="124" t="s">
        <v>1012</v>
      </c>
      <c r="D46" s="237">
        <v>98.001000000000005</v>
      </c>
      <c r="E46" s="237">
        <v>97.001999999999995</v>
      </c>
      <c r="F46" s="238">
        <f>SUM(D46,E46)</f>
        <v>195.00299999999999</v>
      </c>
      <c r="G46" s="108">
        <v>8</v>
      </c>
      <c r="H46" s="239">
        <v>1520.0140000000001</v>
      </c>
      <c r="I46" s="126">
        <v>38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9">
        <v>1</v>
      </c>
      <c r="B47" s="110" t="s">
        <v>1162</v>
      </c>
      <c r="C47" s="110" t="s">
        <v>1146</v>
      </c>
      <c r="D47" s="237">
        <v>94.001000000000005</v>
      </c>
      <c r="E47" s="237">
        <v>94</v>
      </c>
      <c r="F47" s="238">
        <f>SUM(D47,E47)</f>
        <v>188.001</v>
      </c>
      <c r="G47" s="108">
        <v>4</v>
      </c>
      <c r="H47" s="238">
        <v>1697.0069999999998</v>
      </c>
      <c r="I47" s="167">
        <v>35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3</v>
      </c>
      <c r="B48" s="124" t="s">
        <v>271</v>
      </c>
      <c r="C48" s="124" t="s">
        <v>235</v>
      </c>
      <c r="D48" s="237" t="s">
        <v>30</v>
      </c>
      <c r="E48" s="237"/>
      <c r="F48" s="238">
        <f>SUM(D48,E48)</f>
        <v>0</v>
      </c>
      <c r="G48" s="108">
        <v>0</v>
      </c>
      <c r="H48" s="239">
        <v>949.00900000000001</v>
      </c>
      <c r="I48" s="126">
        <v>16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8">
        <v>2</v>
      </c>
      <c r="B49" s="307" t="s">
        <v>1335</v>
      </c>
      <c r="C49" s="307" t="s">
        <v>235</v>
      </c>
      <c r="D49" s="326" t="s">
        <v>30</v>
      </c>
      <c r="E49" s="326"/>
      <c r="F49" s="327">
        <f>SUM(D49,E49)</f>
        <v>0</v>
      </c>
      <c r="G49" s="304">
        <v>0</v>
      </c>
      <c r="H49" s="242">
        <v>584.00400000000002</v>
      </c>
      <c r="I49" s="128">
        <v>16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126</v>
      </c>
      <c r="C51" s="100" t="s">
        <v>1340</v>
      </c>
      <c r="D51" s="100"/>
      <c r="E51" s="100" t="s">
        <v>1701</v>
      </c>
      <c r="F51" s="99"/>
      <c r="G51" s="99"/>
      <c r="H51" s="99"/>
      <c r="I51" s="99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404">
        <v>4</v>
      </c>
      <c r="B53" s="405" t="s">
        <v>1343</v>
      </c>
      <c r="C53" s="405" t="s">
        <v>671</v>
      </c>
      <c r="D53" s="252">
        <v>99.003</v>
      </c>
      <c r="E53" s="252">
        <v>99.001999999999995</v>
      </c>
      <c r="F53" s="325">
        <f>SUM(D53,E53)</f>
        <v>198.005</v>
      </c>
      <c r="G53" s="298">
        <v>9</v>
      </c>
      <c r="H53" s="417">
        <v>1723.0189999999998</v>
      </c>
      <c r="I53" s="406">
        <v>65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3">
        <v>6</v>
      </c>
      <c r="B54" s="124" t="s">
        <v>1344</v>
      </c>
      <c r="C54" s="124" t="s">
        <v>317</v>
      </c>
      <c r="D54" s="237">
        <v>100.002</v>
      </c>
      <c r="E54" s="237">
        <v>97</v>
      </c>
      <c r="F54" s="238">
        <f>SUM(D54,E54)</f>
        <v>197.00200000000001</v>
      </c>
      <c r="G54" s="108">
        <v>7</v>
      </c>
      <c r="H54" s="239">
        <v>1732.0179999999998</v>
      </c>
      <c r="I54" s="126">
        <v>63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9">
        <v>7</v>
      </c>
      <c r="B55" s="124" t="s">
        <v>119</v>
      </c>
      <c r="C55" s="124" t="s">
        <v>32</v>
      </c>
      <c r="D55" s="237">
        <v>98.001999999999995</v>
      </c>
      <c r="E55" s="237">
        <v>97.001999999999995</v>
      </c>
      <c r="F55" s="238">
        <f>SUM(D55,E55)</f>
        <v>195.00399999999999</v>
      </c>
      <c r="G55" s="108">
        <v>6</v>
      </c>
      <c r="H55" s="239">
        <v>1734.0229999999997</v>
      </c>
      <c r="I55" s="126">
        <v>62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3">
        <v>8</v>
      </c>
      <c r="B56" s="124" t="s">
        <v>1345</v>
      </c>
      <c r="C56" s="124" t="s">
        <v>671</v>
      </c>
      <c r="D56" s="237">
        <v>100.001</v>
      </c>
      <c r="E56" s="237">
        <v>97.001999999999995</v>
      </c>
      <c r="F56" s="238">
        <f>SUM(D56,E56)</f>
        <v>197.00299999999999</v>
      </c>
      <c r="G56" s="108">
        <v>8</v>
      </c>
      <c r="H56" s="239">
        <v>1723.0249999999999</v>
      </c>
      <c r="I56" s="126">
        <v>57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2</v>
      </c>
      <c r="B57" s="124" t="s">
        <v>1342</v>
      </c>
      <c r="C57" s="124" t="s">
        <v>115</v>
      </c>
      <c r="D57" s="237">
        <v>97</v>
      </c>
      <c r="E57" s="237">
        <v>95</v>
      </c>
      <c r="F57" s="238">
        <f>SUM(D57,E57)</f>
        <v>192</v>
      </c>
      <c r="G57" s="108">
        <v>5</v>
      </c>
      <c r="H57" s="239">
        <v>1709.0089999999998</v>
      </c>
      <c r="I57" s="126">
        <v>47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09">
        <v>3</v>
      </c>
      <c r="B58" s="124" t="s">
        <v>1163</v>
      </c>
      <c r="C58" s="124" t="s">
        <v>655</v>
      </c>
      <c r="D58" s="237">
        <v>96.001000000000005</v>
      </c>
      <c r="E58" s="237">
        <v>93</v>
      </c>
      <c r="F58" s="238">
        <f>SUM(D58,E58)</f>
        <v>189.001</v>
      </c>
      <c r="G58" s="108">
        <v>4</v>
      </c>
      <c r="H58" s="239">
        <v>1700.021</v>
      </c>
      <c r="I58" s="126">
        <v>45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9">
        <v>5</v>
      </c>
      <c r="B59" s="124" t="s">
        <v>1164</v>
      </c>
      <c r="C59" s="124" t="s">
        <v>107</v>
      </c>
      <c r="D59" s="237">
        <v>94.001000000000005</v>
      </c>
      <c r="E59" s="237">
        <v>91.001000000000005</v>
      </c>
      <c r="F59" s="238">
        <f>SUM(D59,E59)</f>
        <v>185.00200000000001</v>
      </c>
      <c r="G59" s="108">
        <v>3</v>
      </c>
      <c r="H59" s="239">
        <v>1683.0119999999997</v>
      </c>
      <c r="I59" s="126">
        <v>39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9">
        <v>1</v>
      </c>
      <c r="B60" s="110" t="s">
        <v>1341</v>
      </c>
      <c r="C60" s="110" t="s">
        <v>655</v>
      </c>
      <c r="D60" s="237" t="s">
        <v>280</v>
      </c>
      <c r="E60" s="237"/>
      <c r="F60" s="238">
        <f>SUM(D60,E60)</f>
        <v>0</v>
      </c>
      <c r="G60" s="108">
        <v>0</v>
      </c>
      <c r="H60" s="238">
        <v>190</v>
      </c>
      <c r="I60" s="167">
        <v>6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01">
        <v>9</v>
      </c>
      <c r="B61" s="307" t="s">
        <v>1346</v>
      </c>
      <c r="C61" s="307" t="s">
        <v>313</v>
      </c>
      <c r="D61" s="326" t="s">
        <v>280</v>
      </c>
      <c r="E61" s="326"/>
      <c r="F61" s="327">
        <f>SUM(D61,E61)</f>
        <v>0</v>
      </c>
      <c r="G61" s="304">
        <v>0</v>
      </c>
      <c r="H61" s="242">
        <v>215</v>
      </c>
      <c r="I61" s="128">
        <v>4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 t="s">
        <v>947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92" t="s">
        <v>1204</v>
      </c>
      <c r="E65" s="116" t="s">
        <v>1870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92" t="s">
        <v>1871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90CCF391-1960-42EA-AC33-6ACBCC9AEAB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7C10A-24D1-43BC-BCA1-99BF3EE12C0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1112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398</v>
      </c>
      <c r="C3" s="100" t="s">
        <v>578</v>
      </c>
      <c r="D3" s="100"/>
      <c r="E3" s="100" t="s">
        <v>1702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295">
        <v>9</v>
      </c>
      <c r="B5" s="405" t="s">
        <v>71</v>
      </c>
      <c r="C5" s="405" t="s">
        <v>32</v>
      </c>
      <c r="D5" s="252">
        <v>96.001000000000005</v>
      </c>
      <c r="E5" s="252">
        <v>93</v>
      </c>
      <c r="F5" s="325">
        <f>SUM(D5,E5)</f>
        <v>189.001</v>
      </c>
      <c r="G5" s="298">
        <v>6</v>
      </c>
      <c r="H5" s="417">
        <v>1733.018</v>
      </c>
      <c r="I5" s="406">
        <v>66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6</v>
      </c>
      <c r="B6" s="124" t="s">
        <v>414</v>
      </c>
      <c r="C6" s="124" t="s">
        <v>62</v>
      </c>
      <c r="D6" s="237">
        <v>95.003</v>
      </c>
      <c r="E6" s="237">
        <v>99.001999999999995</v>
      </c>
      <c r="F6" s="238">
        <f>SUM(D6,E6)</f>
        <v>194.005</v>
      </c>
      <c r="G6" s="108">
        <v>8</v>
      </c>
      <c r="H6" s="239">
        <v>1732.0190000000002</v>
      </c>
      <c r="I6" s="126">
        <v>62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4</v>
      </c>
      <c r="B7" s="124" t="s">
        <v>543</v>
      </c>
      <c r="C7" s="124" t="s">
        <v>32</v>
      </c>
      <c r="D7" s="237">
        <v>98</v>
      </c>
      <c r="E7" s="237">
        <v>93</v>
      </c>
      <c r="F7" s="238">
        <f>SUM(D7,E7)</f>
        <v>191</v>
      </c>
      <c r="G7" s="108">
        <v>7</v>
      </c>
      <c r="H7" s="239">
        <v>1709.019</v>
      </c>
      <c r="I7" s="126">
        <v>52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3</v>
      </c>
      <c r="B8" s="124" t="s">
        <v>917</v>
      </c>
      <c r="C8" s="124" t="s">
        <v>20</v>
      </c>
      <c r="D8" s="237">
        <v>98.001999999999995</v>
      </c>
      <c r="E8" s="237">
        <v>97</v>
      </c>
      <c r="F8" s="238">
        <f>SUM(D8,E8)</f>
        <v>195.00200000000001</v>
      </c>
      <c r="G8" s="108">
        <v>9</v>
      </c>
      <c r="H8" s="239">
        <v>1697.0139999999999</v>
      </c>
      <c r="I8" s="126">
        <v>49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8</v>
      </c>
      <c r="B9" s="124" t="s">
        <v>1116</v>
      </c>
      <c r="C9" s="124" t="s">
        <v>62</v>
      </c>
      <c r="D9" s="237">
        <v>89</v>
      </c>
      <c r="E9" s="237">
        <v>92</v>
      </c>
      <c r="F9" s="238">
        <f>SUM(D9,E9)</f>
        <v>181</v>
      </c>
      <c r="G9" s="108">
        <v>4</v>
      </c>
      <c r="H9" s="239">
        <v>1678.0159999999998</v>
      </c>
      <c r="I9" s="126">
        <v>47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2</v>
      </c>
      <c r="B10" s="124" t="s">
        <v>1114</v>
      </c>
      <c r="C10" s="124" t="s">
        <v>66</v>
      </c>
      <c r="D10" s="237" t="s">
        <v>30</v>
      </c>
      <c r="E10" s="237"/>
      <c r="F10" s="238">
        <f>SUM(D10,E10)</f>
        <v>0</v>
      </c>
      <c r="G10" s="108">
        <v>0</v>
      </c>
      <c r="H10" s="239">
        <v>1324.0129999999999</v>
      </c>
      <c r="I10" s="126">
        <v>44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1</v>
      </c>
      <c r="B11" s="110" t="s">
        <v>1113</v>
      </c>
      <c r="C11" s="110" t="s">
        <v>115</v>
      </c>
      <c r="D11" s="237">
        <v>93</v>
      </c>
      <c r="E11" s="237">
        <v>94.001000000000005</v>
      </c>
      <c r="F11" s="238">
        <f>SUM(D11,E11)</f>
        <v>187.001</v>
      </c>
      <c r="G11" s="108">
        <v>5</v>
      </c>
      <c r="H11" s="238">
        <v>1674.011</v>
      </c>
      <c r="I11" s="167">
        <v>43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9">
        <v>7</v>
      </c>
      <c r="B12" s="124" t="s">
        <v>1115</v>
      </c>
      <c r="C12" s="124" t="s">
        <v>66</v>
      </c>
      <c r="D12" s="237" t="s">
        <v>280</v>
      </c>
      <c r="E12" s="237"/>
      <c r="F12" s="238">
        <f>SUM(D12,E12)</f>
        <v>0</v>
      </c>
      <c r="G12" s="108">
        <v>0</v>
      </c>
      <c r="H12" s="239">
        <v>572.00500000000011</v>
      </c>
      <c r="I12" s="126">
        <v>17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1">
        <v>5</v>
      </c>
      <c r="B13" s="307" t="s">
        <v>699</v>
      </c>
      <c r="C13" s="307" t="s">
        <v>115</v>
      </c>
      <c r="D13" s="326" t="s">
        <v>30</v>
      </c>
      <c r="E13" s="326"/>
      <c r="F13" s="327">
        <f>SUM(D13,E13)</f>
        <v>0</v>
      </c>
      <c r="G13" s="304">
        <v>0</v>
      </c>
      <c r="H13" s="242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400</v>
      </c>
      <c r="C15" s="100" t="s">
        <v>1117</v>
      </c>
      <c r="D15" s="100"/>
      <c r="E15" s="100" t="s">
        <v>1703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04">
        <v>2</v>
      </c>
      <c r="B17" s="405" t="s">
        <v>1119</v>
      </c>
      <c r="C17" s="405" t="s">
        <v>62</v>
      </c>
      <c r="D17" s="252">
        <v>97</v>
      </c>
      <c r="E17" s="252">
        <v>97.001999999999995</v>
      </c>
      <c r="F17" s="325">
        <f>SUM(D17,E17)</f>
        <v>194.00200000000001</v>
      </c>
      <c r="G17" s="298">
        <v>9</v>
      </c>
      <c r="H17" s="417">
        <v>1723.0160000000001</v>
      </c>
      <c r="I17" s="406">
        <v>73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9">
        <v>5</v>
      </c>
      <c r="B18" s="124" t="s">
        <v>241</v>
      </c>
      <c r="C18" s="124" t="s">
        <v>240</v>
      </c>
      <c r="D18" s="237">
        <v>96</v>
      </c>
      <c r="E18" s="237">
        <v>98.001000000000005</v>
      </c>
      <c r="F18" s="238">
        <f>SUM(D18,E18)</f>
        <v>194.001</v>
      </c>
      <c r="G18" s="108">
        <v>8</v>
      </c>
      <c r="H18" s="239">
        <v>1723.0109999999997</v>
      </c>
      <c r="I18" s="126">
        <v>71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4</v>
      </c>
      <c r="B19" s="124" t="s">
        <v>239</v>
      </c>
      <c r="C19" s="124" t="s">
        <v>240</v>
      </c>
      <c r="D19" s="237">
        <v>95.001000000000005</v>
      </c>
      <c r="E19" s="237">
        <v>91</v>
      </c>
      <c r="F19" s="238">
        <f>SUM(D19,E19)</f>
        <v>186.001</v>
      </c>
      <c r="G19" s="108">
        <v>5</v>
      </c>
      <c r="H19" s="239">
        <v>1673.0070000000001</v>
      </c>
      <c r="I19" s="126">
        <v>49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9">
        <v>7</v>
      </c>
      <c r="B20" s="124" t="s">
        <v>1120</v>
      </c>
      <c r="C20" s="124" t="s">
        <v>32</v>
      </c>
      <c r="D20" s="237">
        <v>90</v>
      </c>
      <c r="E20" s="237">
        <v>82</v>
      </c>
      <c r="F20" s="238">
        <f>SUM(D20,E20)</f>
        <v>172</v>
      </c>
      <c r="G20" s="108">
        <v>3</v>
      </c>
      <c r="H20" s="239">
        <v>1485.0139999999999</v>
      </c>
      <c r="I20" s="126">
        <v>48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9">
        <v>9</v>
      </c>
      <c r="B21" s="124" t="s">
        <v>1122</v>
      </c>
      <c r="C21" s="124" t="s">
        <v>16</v>
      </c>
      <c r="D21" s="237">
        <v>96.001000000000005</v>
      </c>
      <c r="E21" s="237">
        <v>92.001000000000005</v>
      </c>
      <c r="F21" s="238">
        <f>SUM(D21,E21)</f>
        <v>188.00200000000001</v>
      </c>
      <c r="G21" s="108">
        <v>7</v>
      </c>
      <c r="H21" s="239">
        <v>1496.0039999999999</v>
      </c>
      <c r="I21" s="126">
        <v>47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6</v>
      </c>
      <c r="B22" s="124" t="s">
        <v>1048</v>
      </c>
      <c r="C22" s="124" t="s">
        <v>80</v>
      </c>
      <c r="D22" s="237">
        <v>93.001000000000005</v>
      </c>
      <c r="E22" s="237">
        <v>93.001000000000005</v>
      </c>
      <c r="F22" s="238">
        <f>SUM(D22,E22)</f>
        <v>186.00200000000001</v>
      </c>
      <c r="G22" s="108">
        <v>6</v>
      </c>
      <c r="H22" s="239">
        <v>1653.009</v>
      </c>
      <c r="I22" s="126">
        <v>44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8</v>
      </c>
      <c r="B23" s="124" t="s">
        <v>1121</v>
      </c>
      <c r="C23" s="124" t="s">
        <v>147</v>
      </c>
      <c r="D23" s="237">
        <v>95.001999999999995</v>
      </c>
      <c r="E23" s="249">
        <v>74</v>
      </c>
      <c r="F23" s="238">
        <f>SUM(D23,E23)</f>
        <v>169.00200000000001</v>
      </c>
      <c r="G23" s="108">
        <v>2</v>
      </c>
      <c r="H23" s="239">
        <v>1265.0059999999999</v>
      </c>
      <c r="I23" s="126">
        <v>28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9">
        <v>3</v>
      </c>
      <c r="B24" s="124" t="s">
        <v>560</v>
      </c>
      <c r="C24" s="124" t="s">
        <v>32</v>
      </c>
      <c r="D24" s="237" t="s">
        <v>30</v>
      </c>
      <c r="E24" s="237"/>
      <c r="F24" s="238">
        <f>SUM(D24,E24)</f>
        <v>0</v>
      </c>
      <c r="G24" s="108">
        <v>0</v>
      </c>
      <c r="H24" s="239">
        <v>1096.0049999999999</v>
      </c>
      <c r="I24" s="126">
        <v>21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1">
        <v>1</v>
      </c>
      <c r="B25" s="302" t="s">
        <v>1118</v>
      </c>
      <c r="C25" s="302" t="s">
        <v>42</v>
      </c>
      <c r="D25" s="326">
        <v>89</v>
      </c>
      <c r="E25" s="326">
        <v>84</v>
      </c>
      <c r="F25" s="327">
        <f>SUM(D25,E25)</f>
        <v>173</v>
      </c>
      <c r="G25" s="304">
        <v>4</v>
      </c>
      <c r="H25" s="241">
        <v>1536.0029999999999</v>
      </c>
      <c r="I25" s="409">
        <v>20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418</v>
      </c>
      <c r="C27" s="100" t="s">
        <v>1123</v>
      </c>
      <c r="D27" s="100"/>
      <c r="E27" s="100" t="s">
        <v>1704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04">
        <v>6</v>
      </c>
      <c r="B29" s="405" t="s">
        <v>1128</v>
      </c>
      <c r="C29" s="405" t="s">
        <v>1129</v>
      </c>
      <c r="D29" s="252">
        <v>96</v>
      </c>
      <c r="E29" s="252">
        <v>96</v>
      </c>
      <c r="F29" s="325">
        <f>SUM(D29,E29)</f>
        <v>192</v>
      </c>
      <c r="G29" s="298">
        <v>7</v>
      </c>
      <c r="H29" s="417">
        <v>1733.0149999999999</v>
      </c>
      <c r="I29" s="406">
        <v>70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7</v>
      </c>
      <c r="B30" s="124" t="s">
        <v>1130</v>
      </c>
      <c r="C30" s="124" t="s">
        <v>66</v>
      </c>
      <c r="D30" s="237">
        <v>96.001000000000005</v>
      </c>
      <c r="E30" s="237">
        <v>95.001999999999995</v>
      </c>
      <c r="F30" s="238">
        <f>SUM(D30,E30)</f>
        <v>191.00299999999999</v>
      </c>
      <c r="G30" s="108">
        <v>6</v>
      </c>
      <c r="H30" s="239">
        <v>1708.0169999999998</v>
      </c>
      <c r="I30" s="126">
        <v>60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2</v>
      </c>
      <c r="B31" s="124" t="s">
        <v>1125</v>
      </c>
      <c r="C31" s="124" t="s">
        <v>655</v>
      </c>
      <c r="D31" s="237">
        <v>98.001000000000005</v>
      </c>
      <c r="E31" s="237">
        <v>97.001000000000005</v>
      </c>
      <c r="F31" s="238">
        <f>SUM(D31,E31)</f>
        <v>195.00200000000001</v>
      </c>
      <c r="G31" s="108">
        <v>9</v>
      </c>
      <c r="H31" s="239">
        <v>1689.0099999999998</v>
      </c>
      <c r="I31" s="126">
        <v>54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1</v>
      </c>
      <c r="B32" s="110" t="s">
        <v>1124</v>
      </c>
      <c r="C32" s="110" t="s">
        <v>147</v>
      </c>
      <c r="D32" s="237">
        <v>97.001999999999995</v>
      </c>
      <c r="E32" s="237">
        <v>97.001000000000005</v>
      </c>
      <c r="F32" s="238">
        <f>SUM(D32,E32)</f>
        <v>194.00299999999999</v>
      </c>
      <c r="G32" s="108">
        <v>8</v>
      </c>
      <c r="H32" s="238">
        <v>1691.0159999999998</v>
      </c>
      <c r="I32" s="167">
        <v>50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3</v>
      </c>
      <c r="B33" s="124" t="s">
        <v>1126</v>
      </c>
      <c r="C33" s="124" t="s">
        <v>147</v>
      </c>
      <c r="D33" s="237">
        <v>92</v>
      </c>
      <c r="E33" s="237">
        <v>93</v>
      </c>
      <c r="F33" s="238">
        <f>SUM(D33,E33)</f>
        <v>185</v>
      </c>
      <c r="G33" s="108">
        <v>3</v>
      </c>
      <c r="H33" s="239">
        <v>1690.0149999999999</v>
      </c>
      <c r="I33" s="126">
        <v>50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09">
        <v>9</v>
      </c>
      <c r="B34" s="124" t="s">
        <v>1131</v>
      </c>
      <c r="C34" s="124" t="s">
        <v>317</v>
      </c>
      <c r="D34" s="237">
        <v>96</v>
      </c>
      <c r="E34" s="237">
        <v>91.001999999999995</v>
      </c>
      <c r="F34" s="238">
        <f>SUM(D34,E34)</f>
        <v>187.00200000000001</v>
      </c>
      <c r="G34" s="108">
        <v>5</v>
      </c>
      <c r="H34" s="239">
        <v>1658.0069999999998</v>
      </c>
      <c r="I34" s="126">
        <v>39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8</v>
      </c>
      <c r="B35" s="124" t="s">
        <v>775</v>
      </c>
      <c r="C35" s="124" t="s">
        <v>313</v>
      </c>
      <c r="D35" s="237">
        <v>92</v>
      </c>
      <c r="E35" s="237">
        <v>93</v>
      </c>
      <c r="F35" s="238">
        <f>SUM(D35,E35)</f>
        <v>185</v>
      </c>
      <c r="G35" s="108">
        <v>3</v>
      </c>
      <c r="H35" s="239">
        <v>1647.0129999999999</v>
      </c>
      <c r="I35" s="126">
        <v>32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09">
        <v>5</v>
      </c>
      <c r="B36" s="124" t="s">
        <v>583</v>
      </c>
      <c r="C36" s="124" t="s">
        <v>32</v>
      </c>
      <c r="D36" s="237">
        <v>94</v>
      </c>
      <c r="E36" s="237">
        <v>93</v>
      </c>
      <c r="F36" s="238">
        <f>SUM(D36,E36)</f>
        <v>187</v>
      </c>
      <c r="G36" s="108">
        <v>4</v>
      </c>
      <c r="H36" s="239">
        <v>1628.009</v>
      </c>
      <c r="I36" s="126">
        <v>25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8">
        <v>4</v>
      </c>
      <c r="B37" s="307" t="s">
        <v>1127</v>
      </c>
      <c r="C37" s="307" t="s">
        <v>1012</v>
      </c>
      <c r="D37" s="326">
        <v>91</v>
      </c>
      <c r="E37" s="326">
        <v>90</v>
      </c>
      <c r="F37" s="327">
        <f>SUM(D37,E37)</f>
        <v>181</v>
      </c>
      <c r="G37" s="304">
        <v>1</v>
      </c>
      <c r="H37" s="242">
        <v>1114.0039999999999</v>
      </c>
      <c r="I37" s="128">
        <v>25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420</v>
      </c>
      <c r="C39" s="100" t="s">
        <v>1132</v>
      </c>
      <c r="D39" s="100"/>
      <c r="E39" s="100" t="s">
        <v>1705</v>
      </c>
      <c r="F39" s="99"/>
      <c r="G39" s="99"/>
      <c r="H39" s="99"/>
      <c r="I39" s="99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295">
        <v>5</v>
      </c>
      <c r="B41" s="405" t="s">
        <v>1135</v>
      </c>
      <c r="C41" s="405" t="s">
        <v>240</v>
      </c>
      <c r="D41" s="252">
        <v>98.001999999999995</v>
      </c>
      <c r="E41" s="252">
        <v>96.001000000000005</v>
      </c>
      <c r="F41" s="325">
        <f>SUM(D41,E41)</f>
        <v>194.00299999999999</v>
      </c>
      <c r="G41" s="298">
        <v>9</v>
      </c>
      <c r="H41" s="417">
        <v>1747.0249999999999</v>
      </c>
      <c r="I41" s="406">
        <v>75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2</v>
      </c>
      <c r="B42" s="124" t="s">
        <v>639</v>
      </c>
      <c r="C42" s="124" t="s">
        <v>45</v>
      </c>
      <c r="D42" s="237">
        <v>96.001000000000005</v>
      </c>
      <c r="E42" s="237">
        <v>96</v>
      </c>
      <c r="F42" s="238">
        <f>SUM(D42,E42)</f>
        <v>192.001</v>
      </c>
      <c r="G42" s="108">
        <v>7</v>
      </c>
      <c r="H42" s="239">
        <v>1731.0149999999999</v>
      </c>
      <c r="I42" s="126">
        <v>63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3">
        <v>8</v>
      </c>
      <c r="B43" s="124" t="s">
        <v>1137</v>
      </c>
      <c r="C43" s="124" t="s">
        <v>317</v>
      </c>
      <c r="D43" s="237">
        <v>97.001999999999995</v>
      </c>
      <c r="E43" s="237">
        <v>95</v>
      </c>
      <c r="F43" s="238">
        <f>SUM(D43,E43)</f>
        <v>192.00200000000001</v>
      </c>
      <c r="G43" s="108">
        <v>8</v>
      </c>
      <c r="H43" s="239">
        <v>1721.0139999999999</v>
      </c>
      <c r="I43" s="126">
        <v>62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09">
        <v>1</v>
      </c>
      <c r="B44" s="110" t="s">
        <v>933</v>
      </c>
      <c r="C44" s="110" t="s">
        <v>45</v>
      </c>
      <c r="D44" s="237">
        <v>93</v>
      </c>
      <c r="E44" s="237">
        <v>93</v>
      </c>
      <c r="F44" s="238">
        <f>SUM(D44,E44)</f>
        <v>186</v>
      </c>
      <c r="G44" s="108">
        <v>4</v>
      </c>
      <c r="H44" s="238">
        <v>1716.018</v>
      </c>
      <c r="I44" s="167">
        <v>57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3">
        <v>4</v>
      </c>
      <c r="B45" s="124" t="s">
        <v>1134</v>
      </c>
      <c r="C45" s="124" t="s">
        <v>234</v>
      </c>
      <c r="D45" s="237">
        <v>97.001999999999995</v>
      </c>
      <c r="E45" s="237">
        <v>94</v>
      </c>
      <c r="F45" s="238">
        <f>SUM(D45,E45)</f>
        <v>191.00200000000001</v>
      </c>
      <c r="G45" s="108">
        <v>6</v>
      </c>
      <c r="H45" s="239">
        <v>1710.019</v>
      </c>
      <c r="I45" s="126">
        <v>50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6</v>
      </c>
      <c r="B46" s="124" t="s">
        <v>1136</v>
      </c>
      <c r="C46" s="124" t="s">
        <v>20</v>
      </c>
      <c r="D46" s="237">
        <v>92</v>
      </c>
      <c r="E46" s="237">
        <v>95.001000000000005</v>
      </c>
      <c r="F46" s="238">
        <f>SUM(D46,E46)</f>
        <v>187.001</v>
      </c>
      <c r="G46" s="108">
        <v>5</v>
      </c>
      <c r="H46" s="239">
        <v>1617.0059999999999</v>
      </c>
      <c r="I46" s="126">
        <v>31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9">
        <v>7</v>
      </c>
      <c r="B47" s="124" t="s">
        <v>601</v>
      </c>
      <c r="C47" s="124" t="s">
        <v>32</v>
      </c>
      <c r="D47" s="237">
        <v>87</v>
      </c>
      <c r="E47" s="237">
        <v>83</v>
      </c>
      <c r="F47" s="238">
        <f>SUM(D47,E47)</f>
        <v>170</v>
      </c>
      <c r="G47" s="108">
        <v>2</v>
      </c>
      <c r="H47" s="239">
        <v>1603.0079999999998</v>
      </c>
      <c r="I47" s="126">
        <v>30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9</v>
      </c>
      <c r="B48" s="124" t="s">
        <v>146</v>
      </c>
      <c r="C48" s="124" t="s">
        <v>147</v>
      </c>
      <c r="D48" s="237">
        <v>89</v>
      </c>
      <c r="E48" s="237">
        <v>94</v>
      </c>
      <c r="F48" s="238">
        <f>SUM(D48,E48)</f>
        <v>183</v>
      </c>
      <c r="G48" s="108">
        <v>3</v>
      </c>
      <c r="H48" s="239">
        <v>1573.0029999999999</v>
      </c>
      <c r="I48" s="126">
        <v>27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1">
        <v>3</v>
      </c>
      <c r="B49" s="307" t="s">
        <v>1133</v>
      </c>
      <c r="C49" s="307" t="s">
        <v>62</v>
      </c>
      <c r="D49" s="326" t="s">
        <v>30</v>
      </c>
      <c r="E49" s="326"/>
      <c r="F49" s="327">
        <f>SUM(D49,E49)</f>
        <v>0</v>
      </c>
      <c r="G49" s="304">
        <v>0</v>
      </c>
      <c r="H49" s="242">
        <v>183</v>
      </c>
      <c r="I49" s="128">
        <v>4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439</v>
      </c>
      <c r="C51" s="100" t="s">
        <v>1138</v>
      </c>
      <c r="D51" s="100"/>
      <c r="E51" s="100" t="s">
        <v>1662</v>
      </c>
      <c r="F51" s="99"/>
      <c r="G51" s="99"/>
      <c r="H51" s="99"/>
      <c r="I51" s="99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295">
        <v>1</v>
      </c>
      <c r="B53" s="296" t="s">
        <v>1139</v>
      </c>
      <c r="C53" s="296" t="s">
        <v>655</v>
      </c>
      <c r="D53" s="252">
        <v>97.003</v>
      </c>
      <c r="E53" s="252">
        <v>98.001999999999995</v>
      </c>
      <c r="F53" s="325">
        <f>SUM(D53,E53)</f>
        <v>195.005</v>
      </c>
      <c r="G53" s="298">
        <v>9</v>
      </c>
      <c r="H53" s="325">
        <v>1727.0189999999998</v>
      </c>
      <c r="I53" s="300">
        <v>68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3">
        <v>8</v>
      </c>
      <c r="B54" s="124" t="s">
        <v>1143</v>
      </c>
      <c r="C54" s="124" t="s">
        <v>133</v>
      </c>
      <c r="D54" s="237">
        <v>96.001000000000005</v>
      </c>
      <c r="E54" s="237">
        <v>93</v>
      </c>
      <c r="F54" s="238">
        <f>SUM(D54,E54)</f>
        <v>189.001</v>
      </c>
      <c r="G54" s="108">
        <v>8</v>
      </c>
      <c r="H54" s="239">
        <v>1701.0169999999998</v>
      </c>
      <c r="I54" s="126">
        <v>62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9">
        <v>9</v>
      </c>
      <c r="B55" s="124" t="s">
        <v>771</v>
      </c>
      <c r="C55" s="124" t="s">
        <v>207</v>
      </c>
      <c r="D55" s="237">
        <v>94.001000000000005</v>
      </c>
      <c r="E55" s="237">
        <v>94</v>
      </c>
      <c r="F55" s="238">
        <f>SUM(D55,E55)</f>
        <v>188.001</v>
      </c>
      <c r="G55" s="108">
        <v>7</v>
      </c>
      <c r="H55" s="239">
        <v>1705.0149999999999</v>
      </c>
      <c r="I55" s="126">
        <v>61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09">
        <v>7</v>
      </c>
      <c r="B56" s="124" t="s">
        <v>1142</v>
      </c>
      <c r="C56" s="124" t="s">
        <v>1129</v>
      </c>
      <c r="D56" s="237">
        <v>94.001000000000005</v>
      </c>
      <c r="E56" s="237">
        <v>93</v>
      </c>
      <c r="F56" s="238">
        <f>SUM(D56,E56)</f>
        <v>187.001</v>
      </c>
      <c r="G56" s="108">
        <v>5</v>
      </c>
      <c r="H56" s="239">
        <v>1611.0119999999999</v>
      </c>
      <c r="I56" s="126">
        <v>57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6</v>
      </c>
      <c r="B57" s="124" t="s">
        <v>1141</v>
      </c>
      <c r="C57" s="124" t="s">
        <v>317</v>
      </c>
      <c r="D57" s="237">
        <v>95.001000000000005</v>
      </c>
      <c r="E57" s="237">
        <v>90.001000000000005</v>
      </c>
      <c r="F57" s="238">
        <f>SUM(D57,E57)</f>
        <v>185.00200000000001</v>
      </c>
      <c r="G57" s="108">
        <v>4</v>
      </c>
      <c r="H57" s="239">
        <v>1684.011</v>
      </c>
      <c r="I57" s="126">
        <v>49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09">
        <v>5</v>
      </c>
      <c r="B58" s="124" t="s">
        <v>1003</v>
      </c>
      <c r="C58" s="124" t="s">
        <v>176</v>
      </c>
      <c r="D58" s="237">
        <v>88</v>
      </c>
      <c r="E58" s="237">
        <v>85</v>
      </c>
      <c r="F58" s="238">
        <f>SUM(D58,E58)</f>
        <v>173</v>
      </c>
      <c r="G58" s="108">
        <v>1</v>
      </c>
      <c r="H58" s="239">
        <v>1644.0089999999998</v>
      </c>
      <c r="I58" s="126">
        <v>36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3">
        <v>2</v>
      </c>
      <c r="B59" s="124" t="s">
        <v>554</v>
      </c>
      <c r="C59" s="124" t="s">
        <v>32</v>
      </c>
      <c r="D59" s="237">
        <v>91</v>
      </c>
      <c r="E59" s="237">
        <v>87</v>
      </c>
      <c r="F59" s="238">
        <f>SUM(D59,E59)</f>
        <v>178</v>
      </c>
      <c r="G59" s="108">
        <v>3</v>
      </c>
      <c r="H59" s="239">
        <v>1605.0049999999999</v>
      </c>
      <c r="I59" s="126">
        <v>28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9">
        <v>3</v>
      </c>
      <c r="B60" s="124" t="s">
        <v>1080</v>
      </c>
      <c r="C60" s="124" t="s">
        <v>84</v>
      </c>
      <c r="D60" s="237">
        <v>87</v>
      </c>
      <c r="E60" s="237">
        <v>89</v>
      </c>
      <c r="F60" s="238">
        <f>SUM(D60,E60)</f>
        <v>176</v>
      </c>
      <c r="G60" s="108">
        <v>2</v>
      </c>
      <c r="H60" s="239">
        <v>1599.008</v>
      </c>
      <c r="I60" s="126">
        <v>24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08">
        <v>4</v>
      </c>
      <c r="B61" s="307" t="s">
        <v>1140</v>
      </c>
      <c r="C61" s="307" t="s">
        <v>42</v>
      </c>
      <c r="D61" s="326">
        <v>90</v>
      </c>
      <c r="E61" s="326">
        <v>97.001999999999995</v>
      </c>
      <c r="F61" s="327">
        <f>SUM(D61,E61)</f>
        <v>187.00200000000001</v>
      </c>
      <c r="G61" s="304">
        <v>6</v>
      </c>
      <c r="H61" s="242">
        <v>1524.0059999999999</v>
      </c>
      <c r="I61" s="128">
        <v>22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 t="s">
        <v>947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92" t="s">
        <v>948</v>
      </c>
      <c r="E65" s="116" t="s">
        <v>1870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92" t="s">
        <v>1871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67E0E449-F51C-43C6-83D8-883D377303C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EE4F-37B7-4A76-BB98-787B4D1F9ED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6" width="2.42578125" style="92" customWidth="1"/>
    <col min="17" max="24" width="4.140625" style="92" customWidth="1"/>
    <col min="25" max="25" width="10.28515625" style="92"/>
  </cols>
  <sheetData>
    <row r="1" spans="1:25" ht="18" x14ac:dyDescent="0.35">
      <c r="A1" s="98"/>
      <c r="B1" s="89" t="s">
        <v>634</v>
      </c>
      <c r="C1" s="89"/>
      <c r="D1" s="90"/>
      <c r="E1" s="90"/>
      <c r="F1" s="90"/>
      <c r="G1" s="90"/>
      <c r="H1" s="90"/>
      <c r="I1" s="91" t="s">
        <v>635</v>
      </c>
      <c r="J1" s="89"/>
      <c r="K1" s="90"/>
      <c r="L1" s="91">
        <v>3057486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8"/>
      <c r="B2" s="94" t="s">
        <v>2</v>
      </c>
      <c r="C2" s="121"/>
      <c r="D2" s="121"/>
      <c r="E2" s="121"/>
      <c r="F2" s="121"/>
      <c r="G2" s="121"/>
      <c r="H2" s="121"/>
      <c r="I2" s="121"/>
      <c r="J2" s="119" t="s">
        <v>1869</v>
      </c>
      <c r="K2" s="119"/>
      <c r="L2" s="119"/>
      <c r="M2" s="119"/>
      <c r="N2" s="119"/>
      <c r="O2" s="119"/>
      <c r="P2" s="121"/>
      <c r="Q2" s="121"/>
      <c r="R2" s="121"/>
      <c r="S2" s="121"/>
      <c r="T2" s="121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398</v>
      </c>
      <c r="C3" s="100" t="s">
        <v>726</v>
      </c>
      <c r="D3" s="100"/>
      <c r="E3" s="100" t="s">
        <v>1572</v>
      </c>
      <c r="F3" s="99"/>
      <c r="G3" s="99"/>
      <c r="H3" s="122"/>
      <c r="I3" s="98"/>
      <c r="J3" s="99" t="s">
        <v>400</v>
      </c>
      <c r="K3" s="100" t="s">
        <v>727</v>
      </c>
      <c r="L3" s="100"/>
      <c r="M3" s="100" t="s">
        <v>1573</v>
      </c>
      <c r="N3" s="99"/>
      <c r="O3" s="99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01">
        <v>1</v>
      </c>
      <c r="J4" s="102" t="s">
        <v>7</v>
      </c>
      <c r="K4" s="102" t="s">
        <v>8</v>
      </c>
      <c r="L4" s="106" t="s">
        <v>9</v>
      </c>
      <c r="M4" s="106" t="s">
        <v>10</v>
      </c>
      <c r="N4" s="106" t="s">
        <v>11</v>
      </c>
      <c r="O4" s="107" t="s">
        <v>12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4</v>
      </c>
      <c r="B5" s="405" t="s">
        <v>733</v>
      </c>
      <c r="C5" s="405" t="s">
        <v>245</v>
      </c>
      <c r="D5" s="297">
        <v>182</v>
      </c>
      <c r="E5" s="298">
        <v>9</v>
      </c>
      <c r="F5" s="297">
        <v>1548</v>
      </c>
      <c r="G5" s="406">
        <v>77</v>
      </c>
      <c r="H5" s="122"/>
      <c r="I5" s="295">
        <v>1</v>
      </c>
      <c r="J5" s="306" t="s">
        <v>729</v>
      </c>
      <c r="K5" s="306" t="s">
        <v>29</v>
      </c>
      <c r="L5" s="297">
        <v>169</v>
      </c>
      <c r="M5" s="298">
        <v>8</v>
      </c>
      <c r="N5" s="299">
        <v>1518</v>
      </c>
      <c r="O5" s="300">
        <v>73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6</v>
      </c>
      <c r="B6" s="124" t="s">
        <v>737</v>
      </c>
      <c r="C6" s="124" t="s">
        <v>133</v>
      </c>
      <c r="D6" s="125">
        <v>156</v>
      </c>
      <c r="E6" s="108">
        <v>3</v>
      </c>
      <c r="F6" s="125">
        <v>1446</v>
      </c>
      <c r="G6" s="126">
        <v>56</v>
      </c>
      <c r="H6" s="122"/>
      <c r="I6" s="123">
        <v>6</v>
      </c>
      <c r="J6" s="124" t="s">
        <v>738</v>
      </c>
      <c r="K6" s="124" t="s">
        <v>35</v>
      </c>
      <c r="L6" s="125">
        <v>147</v>
      </c>
      <c r="M6" s="108">
        <v>1</v>
      </c>
      <c r="N6" s="125">
        <v>1491</v>
      </c>
      <c r="O6" s="126">
        <v>64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3</v>
      </c>
      <c r="B7" s="124" t="s">
        <v>732</v>
      </c>
      <c r="C7" s="124" t="s">
        <v>29</v>
      </c>
      <c r="D7" s="125">
        <v>166</v>
      </c>
      <c r="E7" s="108">
        <v>7</v>
      </c>
      <c r="F7" s="125">
        <v>1445</v>
      </c>
      <c r="G7" s="126">
        <v>53</v>
      </c>
      <c r="H7" s="122"/>
      <c r="I7" s="123">
        <v>2</v>
      </c>
      <c r="J7" s="124" t="s">
        <v>731</v>
      </c>
      <c r="K7" s="124" t="s">
        <v>263</v>
      </c>
      <c r="L7" s="125">
        <v>155</v>
      </c>
      <c r="M7" s="108">
        <v>4</v>
      </c>
      <c r="N7" s="125">
        <v>1472</v>
      </c>
      <c r="O7" s="126">
        <v>57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7</v>
      </c>
      <c r="B8" s="124" t="s">
        <v>739</v>
      </c>
      <c r="C8" s="124" t="s">
        <v>339</v>
      </c>
      <c r="D8" s="125">
        <v>174</v>
      </c>
      <c r="E8" s="108">
        <v>8</v>
      </c>
      <c r="F8" s="125">
        <v>1440</v>
      </c>
      <c r="G8" s="126">
        <v>53</v>
      </c>
      <c r="H8" s="122"/>
      <c r="I8" s="109">
        <v>9</v>
      </c>
      <c r="J8" s="124" t="s">
        <v>95</v>
      </c>
      <c r="K8" s="124" t="s">
        <v>14</v>
      </c>
      <c r="L8" s="125">
        <v>159</v>
      </c>
      <c r="M8" s="108">
        <v>7</v>
      </c>
      <c r="N8" s="125">
        <v>1434</v>
      </c>
      <c r="O8" s="126">
        <v>47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1</v>
      </c>
      <c r="B9" s="171" t="s">
        <v>728</v>
      </c>
      <c r="C9" s="171" t="s">
        <v>339</v>
      </c>
      <c r="D9" s="125">
        <v>150</v>
      </c>
      <c r="E9" s="108">
        <v>2</v>
      </c>
      <c r="F9" s="166">
        <v>1401</v>
      </c>
      <c r="G9" s="167">
        <v>38</v>
      </c>
      <c r="H9" s="122"/>
      <c r="I9" s="123">
        <v>4</v>
      </c>
      <c r="J9" s="124" t="s">
        <v>734</v>
      </c>
      <c r="K9" s="124" t="s">
        <v>339</v>
      </c>
      <c r="L9" s="125">
        <v>157</v>
      </c>
      <c r="M9" s="108">
        <v>6</v>
      </c>
      <c r="N9" s="125">
        <v>1410</v>
      </c>
      <c r="O9" s="126">
        <v>42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8</v>
      </c>
      <c r="B10" s="124" t="s">
        <v>741</v>
      </c>
      <c r="C10" s="124" t="s">
        <v>52</v>
      </c>
      <c r="D10" s="125">
        <v>165</v>
      </c>
      <c r="E10" s="108">
        <v>6</v>
      </c>
      <c r="F10" s="125">
        <v>1389</v>
      </c>
      <c r="G10" s="126">
        <v>37</v>
      </c>
      <c r="H10" s="122"/>
      <c r="I10" s="109">
        <v>5</v>
      </c>
      <c r="J10" s="124" t="s">
        <v>736</v>
      </c>
      <c r="K10" s="124" t="s">
        <v>245</v>
      </c>
      <c r="L10" s="125">
        <v>157</v>
      </c>
      <c r="M10" s="108">
        <v>6</v>
      </c>
      <c r="N10" s="125">
        <v>1361</v>
      </c>
      <c r="O10" s="126">
        <v>37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9</v>
      </c>
      <c r="B11" s="124" t="s">
        <v>743</v>
      </c>
      <c r="C11" s="124" t="s">
        <v>24</v>
      </c>
      <c r="D11" s="125">
        <v>165</v>
      </c>
      <c r="E11" s="108">
        <v>6</v>
      </c>
      <c r="F11" s="125">
        <v>1252</v>
      </c>
      <c r="G11" s="126">
        <v>35</v>
      </c>
      <c r="H11" s="122"/>
      <c r="I11" s="123">
        <v>8</v>
      </c>
      <c r="J11" s="124" t="s">
        <v>742</v>
      </c>
      <c r="K11" s="124" t="s">
        <v>671</v>
      </c>
      <c r="L11" s="125">
        <v>152</v>
      </c>
      <c r="M11" s="108">
        <v>3</v>
      </c>
      <c r="N11" s="125">
        <v>1407</v>
      </c>
      <c r="O11" s="126">
        <v>35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9">
        <v>5</v>
      </c>
      <c r="B12" s="124" t="s">
        <v>735</v>
      </c>
      <c r="C12" s="124" t="s">
        <v>245</v>
      </c>
      <c r="D12" s="125">
        <v>140</v>
      </c>
      <c r="E12" s="108">
        <v>1</v>
      </c>
      <c r="F12" s="125">
        <v>1374</v>
      </c>
      <c r="G12" s="126">
        <v>34</v>
      </c>
      <c r="H12" s="122"/>
      <c r="I12" s="109">
        <v>3</v>
      </c>
      <c r="J12" s="124" t="s">
        <v>444</v>
      </c>
      <c r="K12" s="124" t="s">
        <v>147</v>
      </c>
      <c r="L12" s="125">
        <v>175</v>
      </c>
      <c r="M12" s="108">
        <v>9</v>
      </c>
      <c r="N12" s="125">
        <v>1376</v>
      </c>
      <c r="O12" s="126">
        <v>32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8">
        <v>2</v>
      </c>
      <c r="B13" s="307" t="s">
        <v>730</v>
      </c>
      <c r="C13" s="307" t="s">
        <v>291</v>
      </c>
      <c r="D13" s="303">
        <v>159</v>
      </c>
      <c r="E13" s="304">
        <v>4</v>
      </c>
      <c r="F13" s="127">
        <v>1348</v>
      </c>
      <c r="G13" s="128">
        <v>31</v>
      </c>
      <c r="H13" s="122"/>
      <c r="I13" s="301">
        <v>7</v>
      </c>
      <c r="J13" s="307" t="s">
        <v>740</v>
      </c>
      <c r="K13" s="307" t="s">
        <v>105</v>
      </c>
      <c r="L13" s="303">
        <v>152</v>
      </c>
      <c r="M13" s="304">
        <v>3</v>
      </c>
      <c r="N13" s="127">
        <v>1362</v>
      </c>
      <c r="O13" s="128">
        <v>31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418</v>
      </c>
      <c r="C15" s="100" t="s">
        <v>744</v>
      </c>
      <c r="D15" s="100"/>
      <c r="E15" s="100" t="s">
        <v>1574</v>
      </c>
      <c r="F15" s="99"/>
      <c r="G15" s="99"/>
      <c r="H15" s="122"/>
      <c r="I15" s="98"/>
      <c r="J15" s="99" t="s">
        <v>420</v>
      </c>
      <c r="K15" s="100" t="s">
        <v>745</v>
      </c>
      <c r="L15" s="100"/>
      <c r="M15" s="100" t="s">
        <v>1575</v>
      </c>
      <c r="N15" s="99"/>
      <c r="O15" s="99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H16" s="122"/>
      <c r="I16" s="101">
        <v>1</v>
      </c>
      <c r="J16" s="102" t="s">
        <v>7</v>
      </c>
      <c r="K16" s="102" t="s">
        <v>8</v>
      </c>
      <c r="L16" s="106" t="s">
        <v>9</v>
      </c>
      <c r="M16" s="106" t="s">
        <v>10</v>
      </c>
      <c r="N16" s="106" t="s">
        <v>11</v>
      </c>
      <c r="O16" s="107" t="s">
        <v>12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295">
        <v>9</v>
      </c>
      <c r="B17" s="405" t="s">
        <v>179</v>
      </c>
      <c r="C17" s="405" t="s">
        <v>147</v>
      </c>
      <c r="D17" s="297">
        <v>164</v>
      </c>
      <c r="E17" s="298">
        <v>9</v>
      </c>
      <c r="F17" s="297">
        <v>1474</v>
      </c>
      <c r="G17" s="406">
        <v>73</v>
      </c>
      <c r="H17" s="122"/>
      <c r="I17" s="404">
        <v>2</v>
      </c>
      <c r="J17" s="405" t="s">
        <v>748</v>
      </c>
      <c r="K17" s="405" t="s">
        <v>245</v>
      </c>
      <c r="L17" s="297">
        <v>169</v>
      </c>
      <c r="M17" s="298">
        <v>9</v>
      </c>
      <c r="N17" s="297">
        <v>1297</v>
      </c>
      <c r="O17" s="406">
        <v>65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9">
        <v>5</v>
      </c>
      <c r="B18" s="124" t="s">
        <v>751</v>
      </c>
      <c r="C18" s="124" t="s">
        <v>105</v>
      </c>
      <c r="D18" s="125">
        <v>153</v>
      </c>
      <c r="E18" s="108">
        <v>6</v>
      </c>
      <c r="F18" s="125">
        <v>1430</v>
      </c>
      <c r="G18" s="126">
        <v>64</v>
      </c>
      <c r="H18" s="122"/>
      <c r="I18" s="109">
        <v>3</v>
      </c>
      <c r="J18" s="124" t="s">
        <v>360</v>
      </c>
      <c r="K18" s="124" t="s">
        <v>147</v>
      </c>
      <c r="L18" s="125">
        <v>147</v>
      </c>
      <c r="M18" s="108">
        <v>4</v>
      </c>
      <c r="N18" s="125">
        <v>1354</v>
      </c>
      <c r="O18" s="126">
        <v>57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8</v>
      </c>
      <c r="B19" s="124" t="s">
        <v>758</v>
      </c>
      <c r="C19" s="124" t="s">
        <v>52</v>
      </c>
      <c r="D19" s="125">
        <v>164</v>
      </c>
      <c r="E19" s="108">
        <v>9</v>
      </c>
      <c r="F19" s="125">
        <v>1424</v>
      </c>
      <c r="G19" s="126">
        <v>55</v>
      </c>
      <c r="H19" s="122"/>
      <c r="I19" s="109">
        <v>5</v>
      </c>
      <c r="J19" s="124" t="s">
        <v>752</v>
      </c>
      <c r="K19" s="124" t="s">
        <v>261</v>
      </c>
      <c r="L19" s="125">
        <v>154</v>
      </c>
      <c r="M19" s="108">
        <v>8</v>
      </c>
      <c r="N19" s="125">
        <v>1325</v>
      </c>
      <c r="O19" s="126">
        <v>53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2</v>
      </c>
      <c r="B20" s="124" t="s">
        <v>747</v>
      </c>
      <c r="C20" s="124" t="s">
        <v>24</v>
      </c>
      <c r="D20" s="125">
        <v>161</v>
      </c>
      <c r="E20" s="108">
        <v>7</v>
      </c>
      <c r="F20" s="125">
        <v>1264</v>
      </c>
      <c r="G20" s="126">
        <v>49</v>
      </c>
      <c r="H20" s="122"/>
      <c r="I20" s="109">
        <v>7</v>
      </c>
      <c r="J20" s="124" t="s">
        <v>756</v>
      </c>
      <c r="K20" s="124" t="s">
        <v>757</v>
      </c>
      <c r="L20" s="125">
        <v>140</v>
      </c>
      <c r="M20" s="108">
        <v>2</v>
      </c>
      <c r="N20" s="125">
        <v>1332</v>
      </c>
      <c r="O20" s="126">
        <v>51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4</v>
      </c>
      <c r="B21" s="124" t="s">
        <v>750</v>
      </c>
      <c r="C21" s="124" t="s">
        <v>671</v>
      </c>
      <c r="D21" s="125">
        <v>130</v>
      </c>
      <c r="E21" s="108">
        <v>2</v>
      </c>
      <c r="F21" s="125">
        <v>1380</v>
      </c>
      <c r="G21" s="126">
        <v>47</v>
      </c>
      <c r="H21" s="122"/>
      <c r="I21" s="123">
        <v>8</v>
      </c>
      <c r="J21" s="124" t="s">
        <v>213</v>
      </c>
      <c r="K21" s="124" t="s">
        <v>209</v>
      </c>
      <c r="L21" s="125">
        <v>141</v>
      </c>
      <c r="M21" s="108">
        <v>3</v>
      </c>
      <c r="N21" s="125">
        <v>1318</v>
      </c>
      <c r="O21" s="126">
        <v>50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6</v>
      </c>
      <c r="B22" s="124" t="s">
        <v>753</v>
      </c>
      <c r="C22" s="124" t="s">
        <v>42</v>
      </c>
      <c r="D22" s="125">
        <v>153</v>
      </c>
      <c r="E22" s="108">
        <v>6</v>
      </c>
      <c r="F22" s="125">
        <v>1338</v>
      </c>
      <c r="G22" s="126">
        <v>39</v>
      </c>
      <c r="H22" s="122"/>
      <c r="I22" s="109">
        <v>9</v>
      </c>
      <c r="J22" s="124" t="s">
        <v>759</v>
      </c>
      <c r="K22" s="124" t="s">
        <v>147</v>
      </c>
      <c r="L22" s="125">
        <v>148</v>
      </c>
      <c r="M22" s="108">
        <v>5</v>
      </c>
      <c r="N22" s="125">
        <v>1256</v>
      </c>
      <c r="O22" s="126">
        <v>47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9">
        <v>3</v>
      </c>
      <c r="B23" s="124" t="s">
        <v>749</v>
      </c>
      <c r="C23" s="124" t="s">
        <v>24</v>
      </c>
      <c r="D23" s="125">
        <v>144</v>
      </c>
      <c r="E23" s="108">
        <v>4</v>
      </c>
      <c r="F23" s="125">
        <v>1345</v>
      </c>
      <c r="G23" s="126">
        <v>38</v>
      </c>
      <c r="H23" s="122"/>
      <c r="I23" s="123">
        <v>6</v>
      </c>
      <c r="J23" s="124" t="s">
        <v>754</v>
      </c>
      <c r="K23" s="124" t="s">
        <v>313</v>
      </c>
      <c r="L23" s="125">
        <v>151</v>
      </c>
      <c r="M23" s="108">
        <v>7</v>
      </c>
      <c r="N23" s="125">
        <v>1275</v>
      </c>
      <c r="O23" s="126">
        <v>41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9">
        <v>7</v>
      </c>
      <c r="B24" s="124" t="s">
        <v>755</v>
      </c>
      <c r="C24" s="124" t="s">
        <v>261</v>
      </c>
      <c r="D24" s="125">
        <v>140</v>
      </c>
      <c r="E24" s="108">
        <v>3</v>
      </c>
      <c r="F24" s="125">
        <v>1347</v>
      </c>
      <c r="G24" s="126">
        <v>33</v>
      </c>
      <c r="H24" s="122"/>
      <c r="I24" s="109">
        <v>1</v>
      </c>
      <c r="J24" s="171" t="s">
        <v>208</v>
      </c>
      <c r="K24" s="171" t="s">
        <v>209</v>
      </c>
      <c r="L24" s="125">
        <v>151</v>
      </c>
      <c r="M24" s="108">
        <v>7</v>
      </c>
      <c r="N24" s="166">
        <v>1254</v>
      </c>
      <c r="O24" s="167">
        <v>34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1">
        <v>1</v>
      </c>
      <c r="B25" s="407" t="s">
        <v>746</v>
      </c>
      <c r="C25" s="407" t="s">
        <v>105</v>
      </c>
      <c r="D25" s="303">
        <v>127</v>
      </c>
      <c r="E25" s="304">
        <v>1</v>
      </c>
      <c r="F25" s="408">
        <v>1242</v>
      </c>
      <c r="G25" s="409">
        <v>18</v>
      </c>
      <c r="H25" s="122"/>
      <c r="I25" s="308">
        <v>4</v>
      </c>
      <c r="J25" s="307" t="s">
        <v>241</v>
      </c>
      <c r="K25" s="307" t="s">
        <v>240</v>
      </c>
      <c r="L25" s="303">
        <v>112</v>
      </c>
      <c r="M25" s="304">
        <v>1</v>
      </c>
      <c r="N25" s="127">
        <v>1019</v>
      </c>
      <c r="O25" s="128">
        <v>12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439</v>
      </c>
      <c r="C27" s="100" t="s">
        <v>760</v>
      </c>
      <c r="D27" s="100"/>
      <c r="E27" s="100" t="s">
        <v>1576</v>
      </c>
      <c r="F27" s="99"/>
      <c r="G27" s="99"/>
      <c r="H27" s="122"/>
      <c r="I27" s="98"/>
      <c r="J27" s="99" t="s">
        <v>441</v>
      </c>
      <c r="K27" s="100" t="s">
        <v>761</v>
      </c>
      <c r="L27" s="100"/>
      <c r="M27" s="100" t="s">
        <v>1577</v>
      </c>
      <c r="N27" s="99"/>
      <c r="O27" s="99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01">
        <v>1</v>
      </c>
      <c r="B28" s="102" t="s">
        <v>7</v>
      </c>
      <c r="C28" s="102" t="s">
        <v>8</v>
      </c>
      <c r="D28" s="106" t="s">
        <v>9</v>
      </c>
      <c r="E28" s="106" t="s">
        <v>10</v>
      </c>
      <c r="F28" s="106" t="s">
        <v>11</v>
      </c>
      <c r="G28" s="107" t="s">
        <v>12</v>
      </c>
      <c r="H28" s="122"/>
      <c r="I28" s="101">
        <v>1</v>
      </c>
      <c r="J28" s="102" t="s">
        <v>7</v>
      </c>
      <c r="K28" s="102" t="s">
        <v>8</v>
      </c>
      <c r="L28" s="106" t="s">
        <v>9</v>
      </c>
      <c r="M28" s="106" t="s">
        <v>10</v>
      </c>
      <c r="N28" s="106" t="s">
        <v>11</v>
      </c>
      <c r="O28" s="107" t="s">
        <v>12</v>
      </c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295">
        <v>3</v>
      </c>
      <c r="B29" s="405" t="s">
        <v>765</v>
      </c>
      <c r="C29" s="405" t="s">
        <v>224</v>
      </c>
      <c r="D29" s="297">
        <v>160</v>
      </c>
      <c r="E29" s="298">
        <v>7</v>
      </c>
      <c r="F29" s="297">
        <v>1486</v>
      </c>
      <c r="G29" s="406">
        <v>78</v>
      </c>
      <c r="H29" s="122"/>
      <c r="I29" s="295">
        <v>1</v>
      </c>
      <c r="J29" s="306" t="s">
        <v>762</v>
      </c>
      <c r="K29" s="306" t="s">
        <v>245</v>
      </c>
      <c r="L29" s="297">
        <v>167</v>
      </c>
      <c r="M29" s="298">
        <v>9</v>
      </c>
      <c r="N29" s="299">
        <v>1406</v>
      </c>
      <c r="O29" s="300">
        <v>70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1</v>
      </c>
      <c r="B30" s="171" t="s">
        <v>335</v>
      </c>
      <c r="C30" s="171" t="s">
        <v>24</v>
      </c>
      <c r="D30" s="125">
        <v>158</v>
      </c>
      <c r="E30" s="108">
        <v>6</v>
      </c>
      <c r="F30" s="166">
        <v>1406</v>
      </c>
      <c r="G30" s="167">
        <v>52</v>
      </c>
      <c r="H30" s="122"/>
      <c r="I30" s="123">
        <v>4</v>
      </c>
      <c r="J30" s="124" t="s">
        <v>767</v>
      </c>
      <c r="K30" s="124" t="s">
        <v>35</v>
      </c>
      <c r="L30" s="125">
        <v>158</v>
      </c>
      <c r="M30" s="108">
        <v>8</v>
      </c>
      <c r="N30" s="125">
        <v>1384</v>
      </c>
      <c r="O30" s="126">
        <v>66</v>
      </c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09">
        <v>5</v>
      </c>
      <c r="B31" s="124" t="s">
        <v>768</v>
      </c>
      <c r="C31" s="124" t="s">
        <v>24</v>
      </c>
      <c r="D31" s="125">
        <v>157</v>
      </c>
      <c r="E31" s="108">
        <v>5</v>
      </c>
      <c r="F31" s="125">
        <v>1385</v>
      </c>
      <c r="G31" s="126">
        <v>46</v>
      </c>
      <c r="H31" s="122"/>
      <c r="I31" s="109">
        <v>7</v>
      </c>
      <c r="J31" s="124" t="s">
        <v>771</v>
      </c>
      <c r="K31" s="124" t="s">
        <v>207</v>
      </c>
      <c r="L31" s="125">
        <v>148</v>
      </c>
      <c r="M31" s="108">
        <v>5</v>
      </c>
      <c r="N31" s="125">
        <v>1379</v>
      </c>
      <c r="O31" s="126">
        <v>58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3">
        <v>2</v>
      </c>
      <c r="B32" s="124" t="s">
        <v>763</v>
      </c>
      <c r="C32" s="124" t="s">
        <v>121</v>
      </c>
      <c r="D32" s="125">
        <v>148</v>
      </c>
      <c r="E32" s="108">
        <v>3</v>
      </c>
      <c r="F32" s="125">
        <v>1383</v>
      </c>
      <c r="G32" s="126">
        <v>46</v>
      </c>
      <c r="H32" s="122"/>
      <c r="I32" s="123">
        <v>8</v>
      </c>
      <c r="J32" s="124" t="s">
        <v>773</v>
      </c>
      <c r="K32" s="124" t="s">
        <v>24</v>
      </c>
      <c r="L32" s="125">
        <v>152</v>
      </c>
      <c r="M32" s="108">
        <v>6</v>
      </c>
      <c r="N32" s="125">
        <v>1338</v>
      </c>
      <c r="O32" s="126">
        <v>56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9</v>
      </c>
      <c r="B33" s="124" t="s">
        <v>774</v>
      </c>
      <c r="C33" s="124" t="s">
        <v>313</v>
      </c>
      <c r="D33" s="125">
        <v>161</v>
      </c>
      <c r="E33" s="108">
        <v>8</v>
      </c>
      <c r="F33" s="125">
        <v>1372</v>
      </c>
      <c r="G33" s="126">
        <v>44</v>
      </c>
      <c r="H33" s="122"/>
      <c r="I33" s="123">
        <v>2</v>
      </c>
      <c r="J33" s="124" t="s">
        <v>764</v>
      </c>
      <c r="K33" s="124" t="s">
        <v>263</v>
      </c>
      <c r="L33" s="125">
        <v>142</v>
      </c>
      <c r="M33" s="108">
        <v>4</v>
      </c>
      <c r="N33" s="125">
        <v>1312</v>
      </c>
      <c r="O33" s="126">
        <v>53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4</v>
      </c>
      <c r="B34" s="124" t="s">
        <v>766</v>
      </c>
      <c r="C34" s="124" t="s">
        <v>24</v>
      </c>
      <c r="D34" s="125">
        <v>165</v>
      </c>
      <c r="E34" s="108">
        <v>9</v>
      </c>
      <c r="F34" s="125">
        <v>1344</v>
      </c>
      <c r="G34" s="126">
        <v>41</v>
      </c>
      <c r="H34" s="122"/>
      <c r="I34" s="109">
        <v>9</v>
      </c>
      <c r="J34" s="124" t="s">
        <v>775</v>
      </c>
      <c r="K34" s="124" t="s">
        <v>313</v>
      </c>
      <c r="L34" s="125">
        <v>142</v>
      </c>
      <c r="M34" s="108">
        <v>4</v>
      </c>
      <c r="N34" s="125">
        <v>1259</v>
      </c>
      <c r="O34" s="126">
        <v>36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8</v>
      </c>
      <c r="B35" s="124" t="s">
        <v>772</v>
      </c>
      <c r="C35" s="124" t="s">
        <v>245</v>
      </c>
      <c r="D35" s="125">
        <v>157</v>
      </c>
      <c r="E35" s="108">
        <v>5</v>
      </c>
      <c r="F35" s="125">
        <v>1338</v>
      </c>
      <c r="G35" s="126">
        <v>39</v>
      </c>
      <c r="H35" s="122"/>
      <c r="I35" s="109">
        <v>5</v>
      </c>
      <c r="J35" s="124" t="s">
        <v>769</v>
      </c>
      <c r="K35" s="124" t="s">
        <v>319</v>
      </c>
      <c r="L35" s="125">
        <v>157</v>
      </c>
      <c r="M35" s="108">
        <v>7</v>
      </c>
      <c r="N35" s="125">
        <v>1187</v>
      </c>
      <c r="O35" s="126">
        <v>27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09">
        <v>7</v>
      </c>
      <c r="B36" s="124" t="s">
        <v>88</v>
      </c>
      <c r="C36" s="124" t="s">
        <v>14</v>
      </c>
      <c r="D36" s="125">
        <v>147</v>
      </c>
      <c r="E36" s="108">
        <v>2</v>
      </c>
      <c r="F36" s="125">
        <v>1356</v>
      </c>
      <c r="G36" s="126">
        <v>37</v>
      </c>
      <c r="H36" s="122"/>
      <c r="I36" s="123">
        <v>6</v>
      </c>
      <c r="J36" s="124" t="s">
        <v>770</v>
      </c>
      <c r="K36" s="124" t="s">
        <v>651</v>
      </c>
      <c r="L36" s="125">
        <v>129</v>
      </c>
      <c r="M36" s="108">
        <v>1</v>
      </c>
      <c r="N36" s="125">
        <v>1184</v>
      </c>
      <c r="O36" s="126">
        <v>24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8">
        <v>6</v>
      </c>
      <c r="B37" s="307" t="s">
        <v>160</v>
      </c>
      <c r="C37" s="307" t="s">
        <v>14</v>
      </c>
      <c r="D37" s="303">
        <v>120</v>
      </c>
      <c r="E37" s="304">
        <v>1</v>
      </c>
      <c r="F37" s="127">
        <v>1303</v>
      </c>
      <c r="G37" s="128">
        <v>31</v>
      </c>
      <c r="H37" s="122"/>
      <c r="I37" s="301">
        <v>3</v>
      </c>
      <c r="J37" s="307" t="s">
        <v>239</v>
      </c>
      <c r="K37" s="307" t="s">
        <v>240</v>
      </c>
      <c r="L37" s="303">
        <v>133</v>
      </c>
      <c r="M37" s="304">
        <v>2</v>
      </c>
      <c r="N37" s="127">
        <v>1173</v>
      </c>
      <c r="O37" s="128">
        <v>22</v>
      </c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776</v>
      </c>
      <c r="C39" s="100" t="s">
        <v>777</v>
      </c>
      <c r="D39" s="100"/>
      <c r="E39" s="100" t="s">
        <v>1578</v>
      </c>
      <c r="F39" s="99"/>
      <c r="G39" s="99"/>
      <c r="H39" s="122"/>
      <c r="I39" s="98"/>
      <c r="J39" s="99" t="s">
        <v>778</v>
      </c>
      <c r="K39" s="100" t="s">
        <v>779</v>
      </c>
      <c r="L39" s="100"/>
      <c r="M39" s="100" t="s">
        <v>1579</v>
      </c>
      <c r="N39" s="99"/>
      <c r="O39" s="99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01">
        <v>1</v>
      </c>
      <c r="B40" s="102" t="s">
        <v>7</v>
      </c>
      <c r="C40" s="102" t="s">
        <v>8</v>
      </c>
      <c r="D40" s="106" t="s">
        <v>9</v>
      </c>
      <c r="E40" s="106" t="s">
        <v>10</v>
      </c>
      <c r="F40" s="106" t="s">
        <v>11</v>
      </c>
      <c r="G40" s="107" t="s">
        <v>12</v>
      </c>
      <c r="H40" s="122"/>
      <c r="I40" s="101">
        <v>1</v>
      </c>
      <c r="J40" s="102" t="s">
        <v>7</v>
      </c>
      <c r="K40" s="102" t="s">
        <v>8</v>
      </c>
      <c r="L40" s="106" t="s">
        <v>9</v>
      </c>
      <c r="M40" s="106" t="s">
        <v>10</v>
      </c>
      <c r="N40" s="106" t="s">
        <v>11</v>
      </c>
      <c r="O40" s="107" t="s">
        <v>12</v>
      </c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295">
        <v>7</v>
      </c>
      <c r="B41" s="405" t="s">
        <v>790</v>
      </c>
      <c r="C41" s="405" t="s">
        <v>245</v>
      </c>
      <c r="D41" s="297">
        <v>165</v>
      </c>
      <c r="E41" s="298">
        <v>9</v>
      </c>
      <c r="F41" s="297">
        <v>1488</v>
      </c>
      <c r="G41" s="406">
        <v>78</v>
      </c>
      <c r="H41" s="122"/>
      <c r="I41" s="295">
        <v>7</v>
      </c>
      <c r="J41" s="405" t="s">
        <v>791</v>
      </c>
      <c r="K41" s="405" t="s">
        <v>24</v>
      </c>
      <c r="L41" s="297">
        <v>160</v>
      </c>
      <c r="M41" s="298">
        <v>10</v>
      </c>
      <c r="N41" s="297">
        <v>1423</v>
      </c>
      <c r="O41" s="406">
        <v>85</v>
      </c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6</v>
      </c>
      <c r="B42" s="124" t="s">
        <v>212</v>
      </c>
      <c r="C42" s="124" t="s">
        <v>121</v>
      </c>
      <c r="D42" s="125">
        <v>126</v>
      </c>
      <c r="E42" s="108">
        <v>5</v>
      </c>
      <c r="F42" s="125">
        <v>1275</v>
      </c>
      <c r="G42" s="126">
        <v>57</v>
      </c>
      <c r="H42" s="122"/>
      <c r="I42" s="109">
        <v>5</v>
      </c>
      <c r="J42" s="124" t="s">
        <v>788</v>
      </c>
      <c r="K42" s="124" t="s">
        <v>35</v>
      </c>
      <c r="L42" s="125">
        <v>156</v>
      </c>
      <c r="M42" s="108">
        <v>9</v>
      </c>
      <c r="N42" s="125">
        <v>1323</v>
      </c>
      <c r="O42" s="126">
        <v>74</v>
      </c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09">
        <v>1</v>
      </c>
      <c r="B43" s="171" t="s">
        <v>780</v>
      </c>
      <c r="C43" s="171" t="s">
        <v>245</v>
      </c>
      <c r="D43" s="125">
        <v>123</v>
      </c>
      <c r="E43" s="108">
        <v>4</v>
      </c>
      <c r="F43" s="166">
        <v>1266</v>
      </c>
      <c r="G43" s="167">
        <v>56</v>
      </c>
      <c r="H43" s="122"/>
      <c r="I43" s="123">
        <v>8</v>
      </c>
      <c r="J43" s="124" t="s">
        <v>793</v>
      </c>
      <c r="K43" s="124" t="s">
        <v>207</v>
      </c>
      <c r="L43" s="125">
        <v>151</v>
      </c>
      <c r="M43" s="108">
        <v>7</v>
      </c>
      <c r="N43" s="125">
        <v>1319</v>
      </c>
      <c r="O43" s="126">
        <v>73</v>
      </c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09">
        <v>5</v>
      </c>
      <c r="B44" s="124" t="s">
        <v>110</v>
      </c>
      <c r="C44" s="124" t="s">
        <v>42</v>
      </c>
      <c r="D44" s="125">
        <v>132</v>
      </c>
      <c r="E44" s="108">
        <v>6</v>
      </c>
      <c r="F44" s="125">
        <v>1237</v>
      </c>
      <c r="G44" s="126">
        <v>50</v>
      </c>
      <c r="H44" s="122"/>
      <c r="I44" s="109">
        <v>3</v>
      </c>
      <c r="J44" s="124" t="s">
        <v>785</v>
      </c>
      <c r="K44" s="124" t="s">
        <v>224</v>
      </c>
      <c r="L44" s="125">
        <v>150</v>
      </c>
      <c r="M44" s="108">
        <v>6</v>
      </c>
      <c r="N44" s="125">
        <v>1247</v>
      </c>
      <c r="O44" s="126">
        <v>54</v>
      </c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3">
        <v>8</v>
      </c>
      <c r="B45" s="124" t="s">
        <v>792</v>
      </c>
      <c r="C45" s="124" t="s">
        <v>105</v>
      </c>
      <c r="D45" s="125">
        <v>137</v>
      </c>
      <c r="E45" s="108">
        <v>7</v>
      </c>
      <c r="F45" s="125">
        <v>1239</v>
      </c>
      <c r="G45" s="126">
        <v>48</v>
      </c>
      <c r="H45" s="122"/>
      <c r="I45" s="109">
        <v>1</v>
      </c>
      <c r="J45" s="171" t="s">
        <v>781</v>
      </c>
      <c r="K45" s="171" t="s">
        <v>24</v>
      </c>
      <c r="L45" s="125">
        <v>156</v>
      </c>
      <c r="M45" s="108">
        <v>9</v>
      </c>
      <c r="N45" s="166">
        <v>1209</v>
      </c>
      <c r="O45" s="167">
        <v>54</v>
      </c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2</v>
      </c>
      <c r="B46" s="124" t="s">
        <v>782</v>
      </c>
      <c r="C46" s="124" t="s">
        <v>24</v>
      </c>
      <c r="D46" s="125">
        <v>145</v>
      </c>
      <c r="E46" s="108">
        <v>8</v>
      </c>
      <c r="F46" s="125">
        <v>1147</v>
      </c>
      <c r="G46" s="126">
        <v>41</v>
      </c>
      <c r="H46" s="122"/>
      <c r="I46" s="123">
        <v>2</v>
      </c>
      <c r="J46" s="124" t="s">
        <v>783</v>
      </c>
      <c r="K46" s="124" t="s">
        <v>313</v>
      </c>
      <c r="L46" s="125">
        <v>128</v>
      </c>
      <c r="M46" s="108">
        <v>4</v>
      </c>
      <c r="N46" s="125">
        <v>1184</v>
      </c>
      <c r="O46" s="126">
        <v>51</v>
      </c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3">
        <v>4</v>
      </c>
      <c r="B47" s="124" t="s">
        <v>786</v>
      </c>
      <c r="C47" s="124" t="s">
        <v>121</v>
      </c>
      <c r="D47" s="125" t="s">
        <v>30</v>
      </c>
      <c r="E47" s="108">
        <v>0</v>
      </c>
      <c r="F47" s="125">
        <v>614</v>
      </c>
      <c r="G47" s="126">
        <v>30</v>
      </c>
      <c r="H47" s="122"/>
      <c r="I47" s="123">
        <v>6</v>
      </c>
      <c r="J47" s="124" t="s">
        <v>789</v>
      </c>
      <c r="K47" s="124" t="s">
        <v>319</v>
      </c>
      <c r="L47" s="125">
        <v>144</v>
      </c>
      <c r="M47" s="108">
        <v>5</v>
      </c>
      <c r="N47" s="125">
        <v>1187</v>
      </c>
      <c r="O47" s="126">
        <v>48</v>
      </c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9</v>
      </c>
      <c r="B48" s="124" t="s">
        <v>794</v>
      </c>
      <c r="C48" s="124" t="s">
        <v>216</v>
      </c>
      <c r="D48" s="125">
        <v>114</v>
      </c>
      <c r="E48" s="108">
        <v>3</v>
      </c>
      <c r="F48" s="125">
        <v>1028</v>
      </c>
      <c r="G48" s="126">
        <v>25</v>
      </c>
      <c r="H48" s="122"/>
      <c r="I48" s="123">
        <v>4</v>
      </c>
      <c r="J48" s="124" t="s">
        <v>787</v>
      </c>
      <c r="K48" s="124" t="s">
        <v>16</v>
      </c>
      <c r="L48" s="125" t="s">
        <v>30</v>
      </c>
      <c r="M48" s="108">
        <v>0</v>
      </c>
      <c r="N48" s="125">
        <v>704</v>
      </c>
      <c r="O48" s="126">
        <v>23</v>
      </c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1">
        <v>3</v>
      </c>
      <c r="B49" s="307" t="s">
        <v>784</v>
      </c>
      <c r="C49" s="307" t="s">
        <v>35</v>
      </c>
      <c r="D49" s="303" t="s">
        <v>30</v>
      </c>
      <c r="E49" s="304">
        <v>0</v>
      </c>
      <c r="F49" s="127">
        <v>252</v>
      </c>
      <c r="G49" s="128">
        <v>6</v>
      </c>
      <c r="H49" s="122"/>
      <c r="I49" s="109">
        <v>9</v>
      </c>
      <c r="J49" s="124" t="s">
        <v>795</v>
      </c>
      <c r="K49" s="124" t="s">
        <v>319</v>
      </c>
      <c r="L49" s="125">
        <v>110</v>
      </c>
      <c r="M49" s="108">
        <v>3</v>
      </c>
      <c r="N49" s="125">
        <v>922</v>
      </c>
      <c r="O49" s="126">
        <v>22</v>
      </c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308">
        <v>10</v>
      </c>
      <c r="J50" s="307" t="s">
        <v>796</v>
      </c>
      <c r="K50" s="307" t="s">
        <v>62</v>
      </c>
      <c r="L50" s="303" t="s">
        <v>30</v>
      </c>
      <c r="M50" s="304">
        <v>0</v>
      </c>
      <c r="N50" s="127">
        <v>203</v>
      </c>
      <c r="O50" s="128">
        <v>4</v>
      </c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92" t="s">
        <v>725</v>
      </c>
      <c r="F52" s="116" t="s">
        <v>1870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92" t="s">
        <v>1871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ortState xmlns:xlrd2="http://schemas.microsoft.com/office/spreadsheetml/2017/richdata2" ref="I41:O50">
    <sortCondition descending="1" ref="O41"/>
    <sortCondition descending="1" ref="N41"/>
  </sortState>
  <mergeCells count="1">
    <mergeCell ref="J2:O2"/>
  </mergeCells>
  <hyperlinks>
    <hyperlink ref="B2" location="'Index'!A3" tooltip="Go to the Index sheet" display="á" xr:uid="{CF1CB1CC-9C42-4860-8FCF-EF6D6A2A481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360DC-F92B-471F-A87A-890C78B5676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1112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441</v>
      </c>
      <c r="C3" s="100" t="s">
        <v>1166</v>
      </c>
      <c r="D3" s="100"/>
      <c r="E3" s="100" t="s">
        <v>1706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295">
        <v>5</v>
      </c>
      <c r="B5" s="405" t="s">
        <v>1170</v>
      </c>
      <c r="C5" s="405" t="s">
        <v>42</v>
      </c>
      <c r="D5" s="252">
        <v>85</v>
      </c>
      <c r="E5" s="252">
        <v>88</v>
      </c>
      <c r="F5" s="325">
        <f>SUM(D5,E5)</f>
        <v>173</v>
      </c>
      <c r="G5" s="298">
        <v>7</v>
      </c>
      <c r="H5" s="417">
        <v>1564.0029999999999</v>
      </c>
      <c r="I5" s="406">
        <v>56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9">
        <v>3</v>
      </c>
      <c r="B6" s="124" t="s">
        <v>1169</v>
      </c>
      <c r="C6" s="124" t="s">
        <v>115</v>
      </c>
      <c r="D6" s="237">
        <v>68</v>
      </c>
      <c r="E6" s="237">
        <v>91.001000000000005</v>
      </c>
      <c r="F6" s="238">
        <f>SUM(D6,E6)</f>
        <v>159.001</v>
      </c>
      <c r="G6" s="108">
        <v>3</v>
      </c>
      <c r="H6" s="239">
        <v>1590.0079999999998</v>
      </c>
      <c r="I6" s="126">
        <v>50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2</v>
      </c>
      <c r="B7" s="124" t="s">
        <v>1168</v>
      </c>
      <c r="C7" s="124" t="s">
        <v>655</v>
      </c>
      <c r="D7" s="237">
        <v>90</v>
      </c>
      <c r="E7" s="237">
        <v>93</v>
      </c>
      <c r="F7" s="238">
        <f>SUM(D7,E7)</f>
        <v>183</v>
      </c>
      <c r="G7" s="108">
        <v>8</v>
      </c>
      <c r="H7" s="239">
        <v>1555.0060000000001</v>
      </c>
      <c r="I7" s="126">
        <v>44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6</v>
      </c>
      <c r="B8" s="124" t="s">
        <v>1171</v>
      </c>
      <c r="C8" s="124" t="s">
        <v>147</v>
      </c>
      <c r="D8" s="237">
        <v>80</v>
      </c>
      <c r="E8" s="237">
        <v>91.001999999999995</v>
      </c>
      <c r="F8" s="238">
        <f>SUM(D8,E8)</f>
        <v>171.00200000000001</v>
      </c>
      <c r="G8" s="108">
        <v>5</v>
      </c>
      <c r="H8" s="239">
        <v>1276.009</v>
      </c>
      <c r="I8" s="126">
        <v>44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7</v>
      </c>
      <c r="B9" s="124" t="s">
        <v>1172</v>
      </c>
      <c r="C9" s="124" t="s">
        <v>66</v>
      </c>
      <c r="D9" s="237" t="s">
        <v>30</v>
      </c>
      <c r="E9" s="237"/>
      <c r="F9" s="238">
        <f>SUM(D9,E9)</f>
        <v>0</v>
      </c>
      <c r="G9" s="108">
        <v>0</v>
      </c>
      <c r="H9" s="239">
        <v>1264.0039999999999</v>
      </c>
      <c r="I9" s="126">
        <v>43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4</v>
      </c>
      <c r="B10" s="124" t="s">
        <v>1165</v>
      </c>
      <c r="C10" s="124" t="s">
        <v>20</v>
      </c>
      <c r="D10" s="237">
        <v>81</v>
      </c>
      <c r="E10" s="237">
        <v>85</v>
      </c>
      <c r="F10" s="238">
        <f>SUM(D10,E10)</f>
        <v>166</v>
      </c>
      <c r="G10" s="108">
        <v>4</v>
      </c>
      <c r="H10" s="239">
        <v>1511.0079999999998</v>
      </c>
      <c r="I10" s="126">
        <v>34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1</v>
      </c>
      <c r="B11" s="110" t="s">
        <v>1167</v>
      </c>
      <c r="C11" s="110" t="s">
        <v>42</v>
      </c>
      <c r="D11" s="237">
        <v>88</v>
      </c>
      <c r="E11" s="237">
        <v>85</v>
      </c>
      <c r="F11" s="238">
        <f>SUM(D11,E11)</f>
        <v>173</v>
      </c>
      <c r="G11" s="108">
        <v>7</v>
      </c>
      <c r="H11" s="238">
        <v>1410.002</v>
      </c>
      <c r="I11" s="167">
        <v>24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08">
        <v>8</v>
      </c>
      <c r="B12" s="307" t="s">
        <v>1173</v>
      </c>
      <c r="C12" s="307" t="s">
        <v>121</v>
      </c>
      <c r="D12" s="326" t="s">
        <v>30</v>
      </c>
      <c r="E12" s="326"/>
      <c r="F12" s="327">
        <f>SUM(D12,E12)</f>
        <v>0</v>
      </c>
      <c r="G12" s="304">
        <v>0</v>
      </c>
      <c r="H12" s="242">
        <v>966.00099999999998</v>
      </c>
      <c r="I12" s="128">
        <v>19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 t="s">
        <v>947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92" t="s">
        <v>948</v>
      </c>
      <c r="E16" s="116" t="s">
        <v>1870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92" t="s">
        <v>1871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AE48E685-C2CF-4762-8744-4EE010C017D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C6B2-F979-40FF-AD0A-47764C8E675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1112</v>
      </c>
      <c r="C1" s="89"/>
      <c r="D1" s="90"/>
      <c r="E1" s="90"/>
      <c r="F1" s="90"/>
      <c r="G1" s="89" t="s">
        <v>150</v>
      </c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1144</v>
      </c>
      <c r="D3" s="100"/>
      <c r="E3" s="100" t="s">
        <v>1713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3</v>
      </c>
      <c r="B5" s="411" t="s">
        <v>1148</v>
      </c>
      <c r="C5" s="411" t="s">
        <v>1149</v>
      </c>
      <c r="D5" s="418">
        <v>100.003</v>
      </c>
      <c r="E5" s="418">
        <v>100.003</v>
      </c>
      <c r="F5" s="328">
        <v>200.006</v>
      </c>
      <c r="G5" s="310">
        <v>9</v>
      </c>
      <c r="H5" s="417">
        <v>1797.0509999999999</v>
      </c>
      <c r="I5" s="406">
        <v>67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4</v>
      </c>
      <c r="B6" s="312" t="s">
        <v>1150</v>
      </c>
      <c r="C6" s="312" t="s">
        <v>40</v>
      </c>
      <c r="D6" s="329">
        <v>100.004</v>
      </c>
      <c r="E6" s="329">
        <v>99.004000000000005</v>
      </c>
      <c r="F6" s="330">
        <v>199.00800000000001</v>
      </c>
      <c r="G6" s="314">
        <v>7</v>
      </c>
      <c r="H6" s="239">
        <v>1795.0600000000002</v>
      </c>
      <c r="I6" s="126">
        <v>66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1145</v>
      </c>
      <c r="C7" s="322" t="s">
        <v>1146</v>
      </c>
      <c r="D7" s="330">
        <v>100.002</v>
      </c>
      <c r="E7" s="330">
        <v>99.001000000000005</v>
      </c>
      <c r="F7" s="330">
        <v>199.00299999999999</v>
      </c>
      <c r="G7" s="314">
        <v>4</v>
      </c>
      <c r="H7" s="238">
        <v>1792.0430000000001</v>
      </c>
      <c r="I7" s="167">
        <v>48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5</v>
      </c>
      <c r="B8" s="312" t="s">
        <v>683</v>
      </c>
      <c r="C8" s="312" t="s">
        <v>40</v>
      </c>
      <c r="D8" s="329">
        <v>100</v>
      </c>
      <c r="E8" s="329">
        <v>98.001000000000005</v>
      </c>
      <c r="F8" s="330">
        <v>198.001</v>
      </c>
      <c r="G8" s="314">
        <v>2</v>
      </c>
      <c r="H8" s="239">
        <v>1789.0369999999998</v>
      </c>
      <c r="I8" s="126">
        <v>46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8</v>
      </c>
      <c r="B9" s="312" t="s">
        <v>171</v>
      </c>
      <c r="C9" s="312" t="s">
        <v>172</v>
      </c>
      <c r="D9" s="329">
        <v>100.003</v>
      </c>
      <c r="E9" s="329">
        <v>100.003</v>
      </c>
      <c r="F9" s="330">
        <v>200.006</v>
      </c>
      <c r="G9" s="314">
        <v>9</v>
      </c>
      <c r="H9" s="239">
        <v>1783.0460000000003</v>
      </c>
      <c r="I9" s="126">
        <v>46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7</v>
      </c>
      <c r="B10" s="312" t="s">
        <v>57</v>
      </c>
      <c r="C10" s="312" t="s">
        <v>45</v>
      </c>
      <c r="D10" s="329">
        <v>99.003</v>
      </c>
      <c r="E10" s="329">
        <v>99.001999999999995</v>
      </c>
      <c r="F10" s="330">
        <v>198.005</v>
      </c>
      <c r="G10" s="314">
        <v>3</v>
      </c>
      <c r="H10" s="239">
        <v>1784.049</v>
      </c>
      <c r="I10" s="126">
        <v>40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1">
        <v>2</v>
      </c>
      <c r="B11" s="312" t="s">
        <v>1147</v>
      </c>
      <c r="C11" s="312" t="s">
        <v>1146</v>
      </c>
      <c r="D11" s="329">
        <v>100.004</v>
      </c>
      <c r="E11" s="329">
        <v>99.001999999999995</v>
      </c>
      <c r="F11" s="330">
        <v>199.006</v>
      </c>
      <c r="G11" s="314">
        <v>6</v>
      </c>
      <c r="H11" s="239">
        <v>1782.0400000000002</v>
      </c>
      <c r="I11" s="126">
        <v>39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5">
        <v>9</v>
      </c>
      <c r="B12" s="312" t="s">
        <v>1152</v>
      </c>
      <c r="C12" s="312" t="s">
        <v>172</v>
      </c>
      <c r="D12" s="329">
        <v>100.002</v>
      </c>
      <c r="E12" s="329">
        <v>99.003</v>
      </c>
      <c r="F12" s="330">
        <v>199.005</v>
      </c>
      <c r="G12" s="314">
        <v>5</v>
      </c>
      <c r="H12" s="239">
        <v>1778.0369999999998</v>
      </c>
      <c r="I12" s="126">
        <v>35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6">
        <v>6</v>
      </c>
      <c r="B13" s="317" t="s">
        <v>1151</v>
      </c>
      <c r="C13" s="317" t="s">
        <v>363</v>
      </c>
      <c r="D13" s="331">
        <v>99.001999999999995</v>
      </c>
      <c r="E13" s="331">
        <v>98.001000000000005</v>
      </c>
      <c r="F13" s="332">
        <v>197.00299999999999</v>
      </c>
      <c r="G13" s="319">
        <v>1</v>
      </c>
      <c r="H13" s="242">
        <v>1783.0310000000002</v>
      </c>
      <c r="I13" s="128">
        <v>29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5</v>
      </c>
      <c r="C15" s="100" t="s">
        <v>973</v>
      </c>
      <c r="D15" s="100"/>
      <c r="E15" s="100" t="s">
        <v>1714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09">
        <v>7</v>
      </c>
      <c r="B17" s="411" t="s">
        <v>1157</v>
      </c>
      <c r="C17" s="411" t="s">
        <v>1149</v>
      </c>
      <c r="D17" s="418">
        <v>100.001</v>
      </c>
      <c r="E17" s="418">
        <v>99.001999999999995</v>
      </c>
      <c r="F17" s="328">
        <v>199.00299999999999</v>
      </c>
      <c r="G17" s="310">
        <v>8</v>
      </c>
      <c r="H17" s="417">
        <v>1791.038</v>
      </c>
      <c r="I17" s="406">
        <v>72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5">
        <v>3</v>
      </c>
      <c r="B18" s="312" t="s">
        <v>1154</v>
      </c>
      <c r="C18" s="312" t="s">
        <v>1146</v>
      </c>
      <c r="D18" s="329">
        <v>100</v>
      </c>
      <c r="E18" s="329">
        <v>98.001999999999995</v>
      </c>
      <c r="F18" s="330">
        <v>198.00200000000001</v>
      </c>
      <c r="G18" s="314">
        <v>6</v>
      </c>
      <c r="H18" s="239">
        <v>1784.0340000000001</v>
      </c>
      <c r="I18" s="126">
        <v>61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1">
        <v>6</v>
      </c>
      <c r="B19" s="312" t="s">
        <v>1156</v>
      </c>
      <c r="C19" s="312" t="s">
        <v>40</v>
      </c>
      <c r="D19" s="329">
        <v>98.004000000000005</v>
      </c>
      <c r="E19" s="329">
        <v>96.001000000000005</v>
      </c>
      <c r="F19" s="330">
        <v>194.005</v>
      </c>
      <c r="G19" s="314">
        <v>2</v>
      </c>
      <c r="H19" s="239">
        <v>1781.04</v>
      </c>
      <c r="I19" s="126">
        <v>57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1">
        <v>2</v>
      </c>
      <c r="B20" s="312" t="s">
        <v>958</v>
      </c>
      <c r="C20" s="312" t="s">
        <v>651</v>
      </c>
      <c r="D20" s="329">
        <v>99.004000000000005</v>
      </c>
      <c r="E20" s="329">
        <v>98</v>
      </c>
      <c r="F20" s="330">
        <v>197.00400000000002</v>
      </c>
      <c r="G20" s="314">
        <v>5</v>
      </c>
      <c r="H20" s="239">
        <v>1777.0319999999997</v>
      </c>
      <c r="I20" s="126">
        <v>49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5">
        <v>9</v>
      </c>
      <c r="B21" s="312" t="s">
        <v>972</v>
      </c>
      <c r="C21" s="312" t="s">
        <v>944</v>
      </c>
      <c r="D21" s="329">
        <v>100.002</v>
      </c>
      <c r="E21" s="329">
        <v>99</v>
      </c>
      <c r="F21" s="330">
        <v>199.00200000000001</v>
      </c>
      <c r="G21" s="314">
        <v>7</v>
      </c>
      <c r="H21" s="239">
        <v>1774.0279999999998</v>
      </c>
      <c r="I21" s="126">
        <v>45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1">
        <v>8</v>
      </c>
      <c r="B22" s="312" t="s">
        <v>28</v>
      </c>
      <c r="C22" s="312" t="s">
        <v>235</v>
      </c>
      <c r="D22" s="329">
        <v>100.003</v>
      </c>
      <c r="E22" s="329">
        <v>97</v>
      </c>
      <c r="F22" s="330">
        <v>197.00299999999999</v>
      </c>
      <c r="G22" s="314">
        <v>4</v>
      </c>
      <c r="H22" s="239">
        <v>1765.0189999999998</v>
      </c>
      <c r="I22" s="126">
        <v>36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11">
        <v>4</v>
      </c>
      <c r="B23" s="312" t="s">
        <v>260</v>
      </c>
      <c r="C23" s="312" t="s">
        <v>261</v>
      </c>
      <c r="D23" s="329">
        <v>99</v>
      </c>
      <c r="E23" s="329">
        <v>97</v>
      </c>
      <c r="F23" s="330">
        <v>196</v>
      </c>
      <c r="G23" s="314">
        <v>3</v>
      </c>
      <c r="H23" s="239">
        <v>1765.0259999999998</v>
      </c>
      <c r="I23" s="126">
        <v>32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15">
        <v>5</v>
      </c>
      <c r="B24" s="312" t="s">
        <v>1155</v>
      </c>
      <c r="C24" s="312" t="s">
        <v>121</v>
      </c>
      <c r="D24" s="329">
        <v>100.002</v>
      </c>
      <c r="E24" s="329">
        <v>100.002</v>
      </c>
      <c r="F24" s="330">
        <v>200.00399999999999</v>
      </c>
      <c r="G24" s="314">
        <v>9</v>
      </c>
      <c r="H24" s="239">
        <v>1758.0239999999999</v>
      </c>
      <c r="I24" s="126">
        <v>30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20">
        <v>1</v>
      </c>
      <c r="B25" s="324" t="s">
        <v>1153</v>
      </c>
      <c r="C25" s="324" t="s">
        <v>84</v>
      </c>
      <c r="D25" s="332">
        <v>96.001000000000005</v>
      </c>
      <c r="E25" s="332">
        <v>96</v>
      </c>
      <c r="F25" s="332">
        <v>192.001</v>
      </c>
      <c r="G25" s="319">
        <v>1</v>
      </c>
      <c r="H25" s="241">
        <v>1742.02</v>
      </c>
      <c r="I25" s="409">
        <v>25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46</v>
      </c>
      <c r="C27" s="100" t="s">
        <v>980</v>
      </c>
      <c r="D27" s="100"/>
      <c r="E27" s="100" t="s">
        <v>1715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309">
        <v>7</v>
      </c>
      <c r="B29" s="411" t="s">
        <v>1161</v>
      </c>
      <c r="C29" s="411" t="s">
        <v>40</v>
      </c>
      <c r="D29" s="418">
        <v>100.004</v>
      </c>
      <c r="E29" s="418">
        <v>98</v>
      </c>
      <c r="F29" s="328">
        <v>198.00400000000002</v>
      </c>
      <c r="G29" s="310">
        <v>8</v>
      </c>
      <c r="H29" s="417">
        <v>1791.0439999999999</v>
      </c>
      <c r="I29" s="406">
        <v>67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315">
        <v>1</v>
      </c>
      <c r="B30" s="322" t="s">
        <v>19</v>
      </c>
      <c r="C30" s="322" t="s">
        <v>20</v>
      </c>
      <c r="D30" s="330">
        <v>99.004000000000005</v>
      </c>
      <c r="E30" s="330">
        <v>97.001999999999995</v>
      </c>
      <c r="F30" s="330">
        <v>196.006</v>
      </c>
      <c r="G30" s="314">
        <v>6</v>
      </c>
      <c r="H30" s="238">
        <v>1783.0510000000002</v>
      </c>
      <c r="I30" s="167">
        <v>65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11">
        <v>2</v>
      </c>
      <c r="B31" s="312" t="s">
        <v>1158</v>
      </c>
      <c r="C31" s="312" t="s">
        <v>84</v>
      </c>
      <c r="D31" s="329">
        <v>98.001999999999995</v>
      </c>
      <c r="E31" s="329">
        <v>98.001000000000005</v>
      </c>
      <c r="F31" s="330">
        <v>196.00299999999999</v>
      </c>
      <c r="G31" s="314">
        <v>5</v>
      </c>
      <c r="H31" s="239">
        <v>1756.03</v>
      </c>
      <c r="I31" s="126">
        <v>45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11">
        <v>4</v>
      </c>
      <c r="B32" s="312" t="s">
        <v>1159</v>
      </c>
      <c r="C32" s="312" t="s">
        <v>1146</v>
      </c>
      <c r="D32" s="329">
        <v>99.004000000000005</v>
      </c>
      <c r="E32" s="329">
        <v>99</v>
      </c>
      <c r="F32" s="330">
        <v>198.00400000000002</v>
      </c>
      <c r="G32" s="314">
        <v>8</v>
      </c>
      <c r="H32" s="239">
        <v>1747.018</v>
      </c>
      <c r="I32" s="126">
        <v>42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11">
        <v>8</v>
      </c>
      <c r="B33" s="312" t="s">
        <v>94</v>
      </c>
      <c r="C33" s="312" t="s">
        <v>40</v>
      </c>
      <c r="D33" s="329">
        <v>98.001999999999995</v>
      </c>
      <c r="E33" s="329">
        <v>98.001000000000005</v>
      </c>
      <c r="F33" s="330">
        <v>196.00299999999999</v>
      </c>
      <c r="G33" s="314">
        <v>5</v>
      </c>
      <c r="H33" s="239">
        <v>1741.01</v>
      </c>
      <c r="I33" s="126">
        <v>37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11">
        <v>6</v>
      </c>
      <c r="B34" s="312" t="s">
        <v>737</v>
      </c>
      <c r="C34" s="312" t="s">
        <v>133</v>
      </c>
      <c r="D34" s="329">
        <v>98.001999999999995</v>
      </c>
      <c r="E34" s="329">
        <v>96</v>
      </c>
      <c r="F34" s="330">
        <v>194.00200000000001</v>
      </c>
      <c r="G34" s="314">
        <v>3</v>
      </c>
      <c r="H34" s="239">
        <v>1735.0209999999997</v>
      </c>
      <c r="I34" s="126">
        <v>35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15">
        <v>3</v>
      </c>
      <c r="B35" s="312" t="s">
        <v>274</v>
      </c>
      <c r="C35" s="312" t="s">
        <v>40</v>
      </c>
      <c r="D35" s="329">
        <v>97</v>
      </c>
      <c r="E35" s="329">
        <v>94.001000000000005</v>
      </c>
      <c r="F35" s="330">
        <v>191.001</v>
      </c>
      <c r="G35" s="314">
        <v>2</v>
      </c>
      <c r="H35" s="239">
        <v>1726.0109999999997</v>
      </c>
      <c r="I35" s="126">
        <v>27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20">
        <v>5</v>
      </c>
      <c r="B36" s="317" t="s">
        <v>1160</v>
      </c>
      <c r="C36" s="317" t="s">
        <v>1149</v>
      </c>
      <c r="D36" s="331" t="s">
        <v>280</v>
      </c>
      <c r="E36" s="331"/>
      <c r="F36" s="332">
        <v>0</v>
      </c>
      <c r="G36" s="319">
        <v>0</v>
      </c>
      <c r="H36" s="242">
        <v>0</v>
      </c>
      <c r="I36" s="128">
        <v>0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98"/>
      <c r="B38" s="99" t="s">
        <v>48</v>
      </c>
      <c r="C38" s="100" t="s">
        <v>1030</v>
      </c>
      <c r="D38" s="100"/>
      <c r="E38" s="100" t="s">
        <v>1716</v>
      </c>
      <c r="F38" s="99"/>
      <c r="G38" s="99"/>
      <c r="H38" s="99"/>
      <c r="I38" s="99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88">
        <v>2</v>
      </c>
      <c r="B39" s="233" t="s">
        <v>7</v>
      </c>
      <c r="C39" s="234" t="s">
        <v>8</v>
      </c>
      <c r="D39" s="197"/>
      <c r="E39" s="235"/>
      <c r="F39" s="204" t="s">
        <v>9</v>
      </c>
      <c r="G39" s="204" t="s">
        <v>10</v>
      </c>
      <c r="H39" s="204" t="s">
        <v>11</v>
      </c>
      <c r="I39" s="205" t="s">
        <v>12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09">
        <v>3</v>
      </c>
      <c r="B40" s="411" t="s">
        <v>106</v>
      </c>
      <c r="C40" s="411" t="s">
        <v>107</v>
      </c>
      <c r="D40" s="418">
        <v>98</v>
      </c>
      <c r="E40" s="418">
        <v>92</v>
      </c>
      <c r="F40" s="328">
        <v>190</v>
      </c>
      <c r="G40" s="310">
        <v>6</v>
      </c>
      <c r="H40" s="417">
        <v>1728.0139999999999</v>
      </c>
      <c r="I40" s="406">
        <v>57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311">
        <v>8</v>
      </c>
      <c r="B41" s="312" t="s">
        <v>970</v>
      </c>
      <c r="C41" s="312" t="s">
        <v>121</v>
      </c>
      <c r="D41" s="329">
        <v>97</v>
      </c>
      <c r="E41" s="329">
        <v>97</v>
      </c>
      <c r="F41" s="330">
        <v>194</v>
      </c>
      <c r="G41" s="314">
        <v>7</v>
      </c>
      <c r="H41" s="239">
        <v>1731.0189999999998</v>
      </c>
      <c r="I41" s="126">
        <v>54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315">
        <v>5</v>
      </c>
      <c r="B42" s="312" t="s">
        <v>241</v>
      </c>
      <c r="C42" s="312" t="s">
        <v>240</v>
      </c>
      <c r="D42" s="329">
        <v>96</v>
      </c>
      <c r="E42" s="329">
        <v>98.001000000000005</v>
      </c>
      <c r="F42" s="330">
        <v>194.001</v>
      </c>
      <c r="G42" s="314">
        <v>8</v>
      </c>
      <c r="H42" s="239">
        <v>1723.0109999999997</v>
      </c>
      <c r="I42" s="126">
        <v>51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315">
        <v>1</v>
      </c>
      <c r="B43" s="322" t="s">
        <v>1162</v>
      </c>
      <c r="C43" s="322" t="s">
        <v>1146</v>
      </c>
      <c r="D43" s="330">
        <v>94.001000000000005</v>
      </c>
      <c r="E43" s="330">
        <v>94</v>
      </c>
      <c r="F43" s="330">
        <v>188.001</v>
      </c>
      <c r="G43" s="314">
        <v>4</v>
      </c>
      <c r="H43" s="238">
        <v>1697.0069999999998</v>
      </c>
      <c r="I43" s="167">
        <v>36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11">
        <v>4</v>
      </c>
      <c r="B44" s="312" t="s">
        <v>1163</v>
      </c>
      <c r="C44" s="312" t="s">
        <v>655</v>
      </c>
      <c r="D44" s="329">
        <v>96.001000000000005</v>
      </c>
      <c r="E44" s="329">
        <v>93</v>
      </c>
      <c r="F44" s="330">
        <v>189.001</v>
      </c>
      <c r="G44" s="314">
        <v>5</v>
      </c>
      <c r="H44" s="239">
        <v>1700.021</v>
      </c>
      <c r="I44" s="126">
        <v>35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11">
        <v>6</v>
      </c>
      <c r="B45" s="312" t="s">
        <v>1164</v>
      </c>
      <c r="C45" s="312" t="s">
        <v>107</v>
      </c>
      <c r="D45" s="329">
        <v>94.001000000000005</v>
      </c>
      <c r="E45" s="329">
        <v>91.001000000000005</v>
      </c>
      <c r="F45" s="330">
        <v>185.00200000000001</v>
      </c>
      <c r="G45" s="314">
        <v>3</v>
      </c>
      <c r="H45" s="239">
        <v>1683.0119999999997</v>
      </c>
      <c r="I45" s="126">
        <v>34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15">
        <v>7</v>
      </c>
      <c r="B46" s="312" t="s">
        <v>1120</v>
      </c>
      <c r="C46" s="312" t="s">
        <v>32</v>
      </c>
      <c r="D46" s="329">
        <v>90</v>
      </c>
      <c r="E46" s="329">
        <v>82</v>
      </c>
      <c r="F46" s="330">
        <v>172</v>
      </c>
      <c r="G46" s="314">
        <v>2</v>
      </c>
      <c r="H46" s="239">
        <v>1485.0139999999999</v>
      </c>
      <c r="I46" s="126">
        <v>29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16">
        <v>2</v>
      </c>
      <c r="B47" s="317" t="s">
        <v>271</v>
      </c>
      <c r="C47" s="317" t="s">
        <v>235</v>
      </c>
      <c r="D47" s="331" t="s">
        <v>30</v>
      </c>
      <c r="E47" s="331"/>
      <c r="F47" s="332">
        <v>0</v>
      </c>
      <c r="G47" s="319">
        <v>0</v>
      </c>
      <c r="H47" s="242">
        <v>949.00900000000001</v>
      </c>
      <c r="I47" s="128">
        <v>25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98"/>
      <c r="B49" s="99" t="s">
        <v>73</v>
      </c>
      <c r="C49" s="100" t="s">
        <v>1070</v>
      </c>
      <c r="D49" s="100"/>
      <c r="E49" s="100" t="s">
        <v>1717</v>
      </c>
      <c r="F49" s="99"/>
      <c r="G49" s="99"/>
      <c r="H49" s="99"/>
      <c r="I49" s="99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88">
        <v>2</v>
      </c>
      <c r="B50" s="233" t="s">
        <v>7</v>
      </c>
      <c r="C50" s="234" t="s">
        <v>8</v>
      </c>
      <c r="D50" s="197"/>
      <c r="E50" s="235"/>
      <c r="F50" s="204" t="s">
        <v>9</v>
      </c>
      <c r="G50" s="204" t="s">
        <v>10</v>
      </c>
      <c r="H50" s="204" t="s">
        <v>11</v>
      </c>
      <c r="I50" s="205" t="s">
        <v>12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309">
        <v>1</v>
      </c>
      <c r="B51" s="321" t="s">
        <v>1139</v>
      </c>
      <c r="C51" s="321" t="s">
        <v>655</v>
      </c>
      <c r="D51" s="328">
        <v>97.003</v>
      </c>
      <c r="E51" s="328">
        <v>98.001999999999995</v>
      </c>
      <c r="F51" s="328">
        <v>195.005</v>
      </c>
      <c r="G51" s="310">
        <v>8</v>
      </c>
      <c r="H51" s="325">
        <v>1727.0189999999998</v>
      </c>
      <c r="I51" s="300">
        <v>62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311">
        <v>2</v>
      </c>
      <c r="B52" s="312" t="s">
        <v>933</v>
      </c>
      <c r="C52" s="312" t="s">
        <v>45</v>
      </c>
      <c r="D52" s="329">
        <v>93</v>
      </c>
      <c r="E52" s="329">
        <v>93</v>
      </c>
      <c r="F52" s="330">
        <v>186</v>
      </c>
      <c r="G52" s="314">
        <v>4</v>
      </c>
      <c r="H52" s="239">
        <v>1716.018</v>
      </c>
      <c r="I52" s="126">
        <v>55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315">
        <v>7</v>
      </c>
      <c r="B53" s="312" t="s">
        <v>1143</v>
      </c>
      <c r="C53" s="312" t="s">
        <v>133</v>
      </c>
      <c r="D53" s="329">
        <v>96.001000000000005</v>
      </c>
      <c r="E53" s="329">
        <v>93</v>
      </c>
      <c r="F53" s="330">
        <v>189.001</v>
      </c>
      <c r="G53" s="314">
        <v>6</v>
      </c>
      <c r="H53" s="239">
        <v>1701.0169999999998</v>
      </c>
      <c r="I53" s="126">
        <v>53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315">
        <v>3</v>
      </c>
      <c r="B54" s="312" t="s">
        <v>1125</v>
      </c>
      <c r="C54" s="312" t="s">
        <v>655</v>
      </c>
      <c r="D54" s="329">
        <v>98.001000000000005</v>
      </c>
      <c r="E54" s="329">
        <v>97.001000000000005</v>
      </c>
      <c r="F54" s="330">
        <v>195.00200000000001</v>
      </c>
      <c r="G54" s="314">
        <v>7</v>
      </c>
      <c r="H54" s="239">
        <v>1689.0099999999998</v>
      </c>
      <c r="I54" s="126">
        <v>50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311">
        <v>6</v>
      </c>
      <c r="B55" s="312" t="s">
        <v>1003</v>
      </c>
      <c r="C55" s="312" t="s">
        <v>176</v>
      </c>
      <c r="D55" s="329">
        <v>88</v>
      </c>
      <c r="E55" s="329">
        <v>85</v>
      </c>
      <c r="F55" s="330">
        <v>173</v>
      </c>
      <c r="G55" s="314">
        <v>2</v>
      </c>
      <c r="H55" s="239">
        <v>1644.0089999999998</v>
      </c>
      <c r="I55" s="126">
        <v>36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315">
        <v>5</v>
      </c>
      <c r="B56" s="312" t="s">
        <v>1136</v>
      </c>
      <c r="C56" s="312" t="s">
        <v>20</v>
      </c>
      <c r="D56" s="329">
        <v>92</v>
      </c>
      <c r="E56" s="329">
        <v>95.001000000000005</v>
      </c>
      <c r="F56" s="330">
        <v>187.001</v>
      </c>
      <c r="G56" s="314">
        <v>5</v>
      </c>
      <c r="H56" s="239">
        <v>1617.0059999999999</v>
      </c>
      <c r="I56" s="126">
        <v>30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311">
        <v>8</v>
      </c>
      <c r="B57" s="312" t="s">
        <v>146</v>
      </c>
      <c r="C57" s="312" t="s">
        <v>147</v>
      </c>
      <c r="D57" s="329">
        <v>89</v>
      </c>
      <c r="E57" s="329">
        <v>94</v>
      </c>
      <c r="F57" s="330">
        <v>183</v>
      </c>
      <c r="G57" s="314">
        <v>3</v>
      </c>
      <c r="H57" s="239">
        <v>1573.0029999999999</v>
      </c>
      <c r="I57" s="126">
        <v>23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316">
        <v>4</v>
      </c>
      <c r="B58" s="317" t="s">
        <v>1165</v>
      </c>
      <c r="C58" s="317" t="s">
        <v>20</v>
      </c>
      <c r="D58" s="331">
        <v>81</v>
      </c>
      <c r="E58" s="331">
        <v>85</v>
      </c>
      <c r="F58" s="332">
        <v>166</v>
      </c>
      <c r="G58" s="319">
        <v>1</v>
      </c>
      <c r="H58" s="242">
        <v>1511.0079999999998</v>
      </c>
      <c r="I58" s="128">
        <v>15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 t="s">
        <v>947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92" t="s">
        <v>181</v>
      </c>
      <c r="E62" s="116" t="s">
        <v>1870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92" t="s">
        <v>1871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5A506D3B-CE4F-43E7-B374-EE6E36F57E1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F2D4-FE78-4902-B589-46D5406F2B1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3" width="5" style="92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10" width="5" style="92" customWidth="1"/>
    <col min="11" max="12" width="7.7109375" style="92" customWidth="1"/>
    <col min="13" max="13" width="9.7109375" style="92" customWidth="1"/>
    <col min="14" max="14" width="5" style="92" customWidth="1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1347</v>
      </c>
      <c r="B1" s="89"/>
      <c r="C1" s="89"/>
      <c r="D1" s="90"/>
      <c r="E1" s="90"/>
      <c r="F1" s="90"/>
      <c r="G1" s="130"/>
      <c r="H1" s="90"/>
      <c r="I1" s="91" t="s">
        <v>1175</v>
      </c>
      <c r="J1" s="131">
        <v>2</v>
      </c>
      <c r="K1" s="89"/>
      <c r="L1" s="91">
        <v>1331390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3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487</v>
      </c>
      <c r="B4" s="197"/>
      <c r="C4" s="198">
        <v>592</v>
      </c>
      <c r="D4" s="197"/>
      <c r="E4" s="199" t="s">
        <v>12</v>
      </c>
      <c r="F4" s="244">
        <f>SUM(F5:F7)</f>
        <v>592.00400000000002</v>
      </c>
      <c r="G4" s="136" t="s">
        <v>184</v>
      </c>
      <c r="H4" s="196" t="s">
        <v>1239</v>
      </c>
      <c r="I4" s="197"/>
      <c r="J4" s="198">
        <v>587</v>
      </c>
      <c r="K4" s="197"/>
      <c r="L4" s="199" t="s">
        <v>12</v>
      </c>
      <c r="M4" s="244">
        <f>SUM(M5:M7)</f>
        <v>588.00900000000001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customFormat="1" ht="15.75" customHeight="1" x14ac:dyDescent="0.3">
      <c r="A5" s="137" t="s">
        <v>1301</v>
      </c>
      <c r="B5" s="201"/>
      <c r="C5" s="202"/>
      <c r="D5" s="236">
        <v>100.001</v>
      </c>
      <c r="E5" s="236">
        <v>99.001000000000005</v>
      </c>
      <c r="F5" s="245">
        <f>SUM(D5:E5)</f>
        <v>199.00200000000001</v>
      </c>
      <c r="H5" s="137" t="s">
        <v>1177</v>
      </c>
      <c r="I5" s="201"/>
      <c r="J5" s="202"/>
      <c r="K5" s="236">
        <v>99.001999999999995</v>
      </c>
      <c r="L5" s="236">
        <v>99.001999999999995</v>
      </c>
      <c r="M5" s="245">
        <f>SUM(K5:L5)</f>
        <v>198.00399999999999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customFormat="1" ht="15.75" customHeight="1" x14ac:dyDescent="0.3">
      <c r="A6" s="141" t="s">
        <v>774</v>
      </c>
      <c r="B6" s="142"/>
      <c r="C6" s="143"/>
      <c r="D6" s="236">
        <v>100.001</v>
      </c>
      <c r="E6" s="236">
        <v>99</v>
      </c>
      <c r="F6" s="246">
        <f>SUM(D6:E6)</f>
        <v>199.001</v>
      </c>
      <c r="H6" s="141" t="s">
        <v>1323</v>
      </c>
      <c r="I6" s="142"/>
      <c r="J6" s="143"/>
      <c r="K6" s="236">
        <v>100</v>
      </c>
      <c r="L6" s="236">
        <v>98.001999999999995</v>
      </c>
      <c r="M6" s="246">
        <f>SUM(K6:L6)</f>
        <v>198.00200000000001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customFormat="1" ht="15.75" customHeight="1" x14ac:dyDescent="0.3">
      <c r="A7" s="144" t="s">
        <v>1348</v>
      </c>
      <c r="B7" s="145"/>
      <c r="C7" s="146"/>
      <c r="D7" s="240">
        <v>98.001000000000005</v>
      </c>
      <c r="E7" s="240">
        <v>96</v>
      </c>
      <c r="F7" s="247">
        <f>SUM(D7:E7)</f>
        <v>194.001</v>
      </c>
      <c r="H7" s="144" t="s">
        <v>1186</v>
      </c>
      <c r="I7" s="145"/>
      <c r="J7" s="146"/>
      <c r="K7" s="240">
        <v>97.003</v>
      </c>
      <c r="L7" s="240">
        <v>95</v>
      </c>
      <c r="M7" s="247">
        <f>SUM(K7:L7)</f>
        <v>192.00299999999999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customFormat="1" ht="15.75" customHeight="1" x14ac:dyDescent="0.3">
      <c r="O8" s="173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1349</v>
      </c>
      <c r="B9" s="197"/>
      <c r="C9" s="198">
        <v>585</v>
      </c>
      <c r="D9" s="197"/>
      <c r="E9" s="199" t="s">
        <v>12</v>
      </c>
      <c r="F9" s="244">
        <f>SUM(F10:F12)</f>
        <v>396.00800000000004</v>
      </c>
      <c r="G9" s="136" t="s">
        <v>184</v>
      </c>
      <c r="H9" s="196" t="s">
        <v>1350</v>
      </c>
      <c r="I9" s="197"/>
      <c r="J9" s="198">
        <v>588</v>
      </c>
      <c r="K9" s="197"/>
      <c r="L9" s="199" t="s">
        <v>12</v>
      </c>
      <c r="M9" s="244">
        <f>SUM(M10:M12)</f>
        <v>580.00800000000004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customFormat="1" ht="15.75" customHeight="1" x14ac:dyDescent="0.3">
      <c r="A10" s="137" t="s">
        <v>1296</v>
      </c>
      <c r="B10" s="201"/>
      <c r="C10" s="202"/>
      <c r="D10" s="236">
        <v>100.001</v>
      </c>
      <c r="E10" s="236">
        <v>99.004999999999995</v>
      </c>
      <c r="F10" s="245">
        <f>SUM(D10:E10)</f>
        <v>199.006</v>
      </c>
      <c r="H10" s="137" t="s">
        <v>1158</v>
      </c>
      <c r="I10" s="201"/>
      <c r="J10" s="202"/>
      <c r="K10" s="236">
        <v>98.001999999999995</v>
      </c>
      <c r="L10" s="236">
        <v>98.001000000000005</v>
      </c>
      <c r="M10" s="245">
        <f>SUM(K10:L10)</f>
        <v>196.00299999999999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1322</v>
      </c>
      <c r="B11" s="142"/>
      <c r="C11" s="143"/>
      <c r="D11" s="236">
        <v>99.001000000000005</v>
      </c>
      <c r="E11" s="236">
        <v>98.001000000000005</v>
      </c>
      <c r="F11" s="246">
        <f>SUM(D11:E11)</f>
        <v>197.00200000000001</v>
      </c>
      <c r="H11" s="141" t="s">
        <v>1153</v>
      </c>
      <c r="I11" s="142"/>
      <c r="J11" s="143"/>
      <c r="K11" s="236">
        <v>96.001000000000005</v>
      </c>
      <c r="L11" s="236">
        <v>96</v>
      </c>
      <c r="M11" s="246">
        <f>SUM(K11:L11)</f>
        <v>192.001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1333</v>
      </c>
      <c r="B12" s="145"/>
      <c r="C12" s="146"/>
      <c r="D12" s="240" t="s">
        <v>30</v>
      </c>
      <c r="E12" s="240"/>
      <c r="F12" s="247">
        <f>SUM(D12:E12)</f>
        <v>0</v>
      </c>
      <c r="H12" s="144" t="s">
        <v>1300</v>
      </c>
      <c r="I12" s="145"/>
      <c r="J12" s="146"/>
      <c r="K12" s="240">
        <v>96.001999999999995</v>
      </c>
      <c r="L12" s="240">
        <v>96.001999999999995</v>
      </c>
      <c r="M12" s="247">
        <f>SUM(K12:L12)</f>
        <v>192.00399999999999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customFormat="1" ht="15.75" customHeight="1" x14ac:dyDescent="0.3"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1351</v>
      </c>
      <c r="B14" s="197"/>
      <c r="C14" s="198">
        <v>594</v>
      </c>
      <c r="D14" s="197"/>
      <c r="E14" s="199" t="s">
        <v>12</v>
      </c>
      <c r="F14" s="244">
        <f>SUM(F15:F17)</f>
        <v>591.01400000000001</v>
      </c>
      <c r="G14" s="136" t="s">
        <v>184</v>
      </c>
      <c r="H14" s="196" t="s">
        <v>1352</v>
      </c>
      <c r="I14" s="197"/>
      <c r="J14" s="198">
        <v>582</v>
      </c>
      <c r="K14" s="197"/>
      <c r="L14" s="199" t="s">
        <v>12</v>
      </c>
      <c r="M14" s="244">
        <f>SUM(M15:M17)</f>
        <v>585.00800000000004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customFormat="1" ht="15.75" customHeight="1" x14ac:dyDescent="0.3">
      <c r="A15" s="137" t="s">
        <v>1150</v>
      </c>
      <c r="B15" s="201"/>
      <c r="C15" s="202"/>
      <c r="D15" s="236">
        <v>100.004</v>
      </c>
      <c r="E15" s="236">
        <v>99.004000000000005</v>
      </c>
      <c r="F15" s="245">
        <f>SUM(D15:E15)</f>
        <v>199.00800000000001</v>
      </c>
      <c r="H15" s="137" t="s">
        <v>274</v>
      </c>
      <c r="I15" s="201"/>
      <c r="J15" s="202"/>
      <c r="K15" s="236">
        <v>97</v>
      </c>
      <c r="L15" s="236">
        <v>94.001000000000005</v>
      </c>
      <c r="M15" s="245">
        <f>SUM(K15:L15)</f>
        <v>191.001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683</v>
      </c>
      <c r="B16" s="142"/>
      <c r="C16" s="143"/>
      <c r="D16" s="236">
        <v>100</v>
      </c>
      <c r="E16" s="236">
        <v>98.001000000000005</v>
      </c>
      <c r="F16" s="246">
        <f>SUM(D16:E16)</f>
        <v>198.001</v>
      </c>
      <c r="H16" s="141" t="s">
        <v>1161</v>
      </c>
      <c r="I16" s="142"/>
      <c r="J16" s="143"/>
      <c r="K16" s="236">
        <v>100.004</v>
      </c>
      <c r="L16" s="236">
        <v>98</v>
      </c>
      <c r="M16" s="246">
        <f>SUM(K16:L16)</f>
        <v>198.00400000000002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1156</v>
      </c>
      <c r="B17" s="145"/>
      <c r="C17" s="146"/>
      <c r="D17" s="240">
        <v>98.004000000000005</v>
      </c>
      <c r="E17" s="240">
        <v>96.001000000000005</v>
      </c>
      <c r="F17" s="247">
        <f>SUM(D17:E17)</f>
        <v>194.005</v>
      </c>
      <c r="H17" s="144" t="s">
        <v>94</v>
      </c>
      <c r="I17" s="145"/>
      <c r="J17" s="146"/>
      <c r="K17" s="240">
        <v>98.001999999999995</v>
      </c>
      <c r="L17" s="240">
        <v>98.001000000000005</v>
      </c>
      <c r="M17" s="247">
        <f>SUM(K17:L17)</f>
        <v>196.00299999999999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customFormat="1" ht="15.75" customHeight="1" x14ac:dyDescent="0.3"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92" t="s">
        <v>1353</v>
      </c>
      <c r="C20" s="92"/>
      <c r="D20" s="92"/>
      <c r="E20" s="92"/>
      <c r="F20" s="92"/>
      <c r="G20" s="93"/>
      <c r="H20" s="437" t="s">
        <v>1351</v>
      </c>
      <c r="I20" s="108">
        <v>9</v>
      </c>
      <c r="J20" s="108">
        <v>9</v>
      </c>
      <c r="K20" s="108"/>
      <c r="L20" s="108"/>
      <c r="M20" s="438">
        <v>5365.1369999999997</v>
      </c>
      <c r="N20" s="140">
        <v>18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1" t="s">
        <v>1766</v>
      </c>
      <c r="C21" s="92"/>
      <c r="D21" s="92"/>
      <c r="E21" s="92"/>
      <c r="F21" s="92"/>
      <c r="G21" s="93"/>
      <c r="H21" s="256" t="s">
        <v>487</v>
      </c>
      <c r="I21" s="166">
        <v>9</v>
      </c>
      <c r="J21" s="166">
        <v>6</v>
      </c>
      <c r="K21" s="166"/>
      <c r="L21" s="166">
        <v>3</v>
      </c>
      <c r="M21" s="439">
        <v>5119.0940000000001</v>
      </c>
      <c r="N21" s="167">
        <v>12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256" t="s">
        <v>1350</v>
      </c>
      <c r="I22" s="111">
        <v>9</v>
      </c>
      <c r="J22" s="111">
        <v>5</v>
      </c>
      <c r="K22" s="111"/>
      <c r="L22" s="111">
        <v>4</v>
      </c>
      <c r="M22" s="391">
        <v>5272.0849999999991</v>
      </c>
      <c r="N22" s="112">
        <v>10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49" t="s">
        <v>1239</v>
      </c>
      <c r="I23" s="111">
        <v>9</v>
      </c>
      <c r="J23" s="111">
        <v>3</v>
      </c>
      <c r="K23" s="111"/>
      <c r="L23" s="111">
        <v>6</v>
      </c>
      <c r="M23" s="391">
        <v>5299.0960000000005</v>
      </c>
      <c r="N23" s="112">
        <v>6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49" t="s">
        <v>1349</v>
      </c>
      <c r="I24" s="111">
        <v>9</v>
      </c>
      <c r="J24" s="111">
        <v>3</v>
      </c>
      <c r="K24" s="111"/>
      <c r="L24" s="111">
        <v>6</v>
      </c>
      <c r="M24" s="391">
        <v>4888.0769999999993</v>
      </c>
      <c r="N24" s="112">
        <v>6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150" t="s">
        <v>1352</v>
      </c>
      <c r="I25" s="113">
        <v>9</v>
      </c>
      <c r="J25" s="113">
        <v>1</v>
      </c>
      <c r="K25" s="113"/>
      <c r="L25" s="113">
        <v>8</v>
      </c>
      <c r="M25" s="392">
        <v>5258.0649999999996</v>
      </c>
      <c r="N25" s="114">
        <v>2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154"/>
      <c r="B27" s="154"/>
      <c r="C27" s="154"/>
      <c r="D27" s="154"/>
      <c r="E27" s="155"/>
      <c r="F27" s="154"/>
      <c r="G27" s="155"/>
      <c r="H27" s="154"/>
      <c r="I27" s="154"/>
      <c r="J27" s="154"/>
      <c r="K27" s="154"/>
      <c r="L27" s="154"/>
      <c r="M27" s="154"/>
      <c r="N27" s="154"/>
      <c r="O27" s="92"/>
      <c r="P27" s="153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A28" s="92"/>
      <c r="B28" s="92"/>
      <c r="C28" s="92"/>
      <c r="D28" s="92"/>
      <c r="E28" s="93"/>
      <c r="F28" s="92"/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9" t="s">
        <v>5</v>
      </c>
      <c r="B29" s="99"/>
      <c r="C29" s="99"/>
      <c r="D29" s="99"/>
      <c r="E29" s="98"/>
      <c r="F29" s="99"/>
      <c r="G29" s="98"/>
      <c r="H29" s="99"/>
      <c r="I29" s="99"/>
      <c r="J29" s="99"/>
      <c r="K29" s="99"/>
      <c r="L29" s="99"/>
      <c r="M29" s="99"/>
      <c r="N29" s="99"/>
      <c r="O29" s="99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196" t="s">
        <v>1354</v>
      </c>
      <c r="B30" s="197"/>
      <c r="C30" s="198">
        <v>568</v>
      </c>
      <c r="D30" s="197"/>
      <c r="E30" s="199" t="s">
        <v>12</v>
      </c>
      <c r="F30" s="244">
        <f>SUM(F31:F33)</f>
        <v>389.00599999999997</v>
      </c>
      <c r="G30" s="136" t="s">
        <v>184</v>
      </c>
      <c r="H30" s="196" t="s">
        <v>1091</v>
      </c>
      <c r="I30" s="197"/>
      <c r="J30" s="198">
        <v>557</v>
      </c>
      <c r="K30" s="197"/>
      <c r="L30" s="199" t="s">
        <v>12</v>
      </c>
      <c r="M30" s="244">
        <f>SUM(M31:M33)</f>
        <v>576.00600000000009</v>
      </c>
      <c r="O30" s="122"/>
      <c r="P30" s="122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A31" s="137" t="s">
        <v>1338</v>
      </c>
      <c r="B31" s="201"/>
      <c r="C31" s="202"/>
      <c r="D31" s="236" t="s">
        <v>30</v>
      </c>
      <c r="E31" s="236"/>
      <c r="F31" s="245">
        <f>SUM(D31:E31)</f>
        <v>0</v>
      </c>
      <c r="H31" s="137" t="s">
        <v>1344</v>
      </c>
      <c r="I31" s="201"/>
      <c r="J31" s="202"/>
      <c r="K31" s="236">
        <v>100.002</v>
      </c>
      <c r="L31" s="236">
        <v>97</v>
      </c>
      <c r="M31" s="245">
        <f>SUM(K31:L31)</f>
        <v>197.00200000000001</v>
      </c>
      <c r="O31" s="122"/>
      <c r="P31" s="122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A32" s="141" t="s">
        <v>1330</v>
      </c>
      <c r="B32" s="142"/>
      <c r="C32" s="143"/>
      <c r="D32" s="236">
        <v>99.001999999999995</v>
      </c>
      <c r="E32" s="236">
        <v>99.001000000000005</v>
      </c>
      <c r="F32" s="246">
        <f>SUM(D32:E32)</f>
        <v>198.00299999999999</v>
      </c>
      <c r="H32" s="141" t="s">
        <v>1137</v>
      </c>
      <c r="I32" s="142"/>
      <c r="J32" s="143"/>
      <c r="K32" s="236">
        <v>97.001999999999995</v>
      </c>
      <c r="L32" s="236">
        <v>95</v>
      </c>
      <c r="M32" s="246">
        <f>SUM(K32:L32)</f>
        <v>192.00200000000001</v>
      </c>
      <c r="O32" s="122"/>
      <c r="P32" s="122"/>
      <c r="Q32" s="122"/>
      <c r="R32" s="122"/>
      <c r="S32" s="122"/>
      <c r="T32" s="122"/>
      <c r="U32" s="92"/>
      <c r="V32" s="92"/>
      <c r="W32" s="92"/>
      <c r="X32" s="92"/>
      <c r="Y32" s="92"/>
    </row>
    <row r="33" spans="1:25" customFormat="1" ht="15.75" customHeight="1" x14ac:dyDescent="0.3">
      <c r="A33" s="144" t="s">
        <v>1130</v>
      </c>
      <c r="B33" s="145"/>
      <c r="C33" s="146"/>
      <c r="D33" s="240">
        <v>96.001000000000005</v>
      </c>
      <c r="E33" s="240">
        <v>95.001999999999995</v>
      </c>
      <c r="F33" s="247">
        <f>SUM(D33:E33)</f>
        <v>191.00299999999999</v>
      </c>
      <c r="H33" s="144" t="s">
        <v>1131</v>
      </c>
      <c r="I33" s="145"/>
      <c r="J33" s="146"/>
      <c r="K33" s="240">
        <v>96</v>
      </c>
      <c r="L33" s="240">
        <v>91.001999999999995</v>
      </c>
      <c r="M33" s="247">
        <f>SUM(K33:L33)</f>
        <v>187.00200000000001</v>
      </c>
      <c r="O33" s="122"/>
      <c r="P33" s="122"/>
      <c r="Q33" s="122"/>
      <c r="R33" s="122"/>
      <c r="S33" s="122"/>
      <c r="T33" s="122"/>
      <c r="U33" s="92"/>
      <c r="V33" s="92"/>
      <c r="W33" s="92"/>
      <c r="X33" s="92"/>
      <c r="Y33" s="92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92"/>
      <c r="V34" s="92"/>
      <c r="W34" s="92"/>
      <c r="X34" s="92"/>
      <c r="Y34" s="92"/>
    </row>
    <row r="35" spans="1:25" customFormat="1" ht="15.75" customHeight="1" x14ac:dyDescent="0.3">
      <c r="A35" s="196" t="s">
        <v>1355</v>
      </c>
      <c r="B35" s="197"/>
      <c r="C35" s="198">
        <v>575</v>
      </c>
      <c r="D35" s="197"/>
      <c r="E35" s="199" t="s">
        <v>12</v>
      </c>
      <c r="F35" s="244">
        <f>SUM(F36:F38)</f>
        <v>587.00800000000004</v>
      </c>
      <c r="G35" s="136" t="s">
        <v>184</v>
      </c>
      <c r="H35" s="196" t="s">
        <v>1095</v>
      </c>
      <c r="I35" s="197"/>
      <c r="J35" s="198">
        <v>574</v>
      </c>
      <c r="K35" s="197"/>
      <c r="L35" s="199" t="s">
        <v>12</v>
      </c>
      <c r="M35" s="244">
        <f>SUM(M36:M38)</f>
        <v>588.01099999999997</v>
      </c>
      <c r="O35" s="122"/>
      <c r="P35" s="122"/>
      <c r="Q35" s="122"/>
      <c r="R35" s="122"/>
      <c r="S35" s="122"/>
      <c r="T35" s="122"/>
      <c r="U35" s="92"/>
      <c r="V35" s="92"/>
      <c r="W35" s="92"/>
      <c r="X35" s="92"/>
      <c r="Y35" s="92"/>
    </row>
    <row r="36" spans="1:25" customFormat="1" ht="15.75" customHeight="1" x14ac:dyDescent="0.3">
      <c r="A36" s="137" t="s">
        <v>1328</v>
      </c>
      <c r="B36" s="201"/>
      <c r="C36" s="202"/>
      <c r="D36" s="236">
        <v>97.001999999999995</v>
      </c>
      <c r="E36" s="236">
        <v>96</v>
      </c>
      <c r="F36" s="245">
        <f>SUM(D36:E36)</f>
        <v>193.00200000000001</v>
      </c>
      <c r="H36" s="137" t="s">
        <v>19</v>
      </c>
      <c r="I36" s="201"/>
      <c r="J36" s="202"/>
      <c r="K36" s="236">
        <v>99.004000000000005</v>
      </c>
      <c r="L36" s="236">
        <v>97.001999999999995</v>
      </c>
      <c r="M36" s="245">
        <f>SUM(K36:L36)</f>
        <v>196.006</v>
      </c>
      <c r="O36" s="122"/>
      <c r="P36" s="122"/>
      <c r="Q36" s="122"/>
      <c r="R36" s="122"/>
      <c r="S36" s="122"/>
      <c r="T36" s="122"/>
      <c r="U36" s="92"/>
      <c r="V36" s="92"/>
      <c r="W36" s="92"/>
      <c r="X36" s="92"/>
      <c r="Y36" s="92"/>
    </row>
    <row r="37" spans="1:25" customFormat="1" ht="15.75" customHeight="1" x14ac:dyDescent="0.3">
      <c r="A37" s="141" t="s">
        <v>1337</v>
      </c>
      <c r="B37" s="142"/>
      <c r="C37" s="143"/>
      <c r="D37" s="236">
        <v>100.003</v>
      </c>
      <c r="E37" s="236">
        <v>100.002</v>
      </c>
      <c r="F37" s="246">
        <f>SUM(D37:E37)</f>
        <v>200.005</v>
      </c>
      <c r="H37" s="141" t="s">
        <v>917</v>
      </c>
      <c r="I37" s="142"/>
      <c r="J37" s="143"/>
      <c r="K37" s="236">
        <v>98.001999999999995</v>
      </c>
      <c r="L37" s="236">
        <v>97</v>
      </c>
      <c r="M37" s="246">
        <f>SUM(K37:L37)</f>
        <v>195.00200000000001</v>
      </c>
      <c r="O37" s="122"/>
      <c r="P37" s="122"/>
      <c r="Q37" s="122"/>
      <c r="R37" s="122"/>
      <c r="S37" s="122"/>
      <c r="T37" s="122"/>
      <c r="U37" s="92"/>
      <c r="V37" s="92"/>
      <c r="W37" s="92"/>
      <c r="X37" s="92"/>
      <c r="Y37" s="92"/>
    </row>
    <row r="38" spans="1:25" customFormat="1" ht="15.75" customHeight="1" x14ac:dyDescent="0.3">
      <c r="A38" s="144" t="s">
        <v>1331</v>
      </c>
      <c r="B38" s="145"/>
      <c r="C38" s="146"/>
      <c r="D38" s="240">
        <v>98</v>
      </c>
      <c r="E38" s="240">
        <v>96.001000000000005</v>
      </c>
      <c r="F38" s="247">
        <f>SUM(D38:E38)</f>
        <v>194.001</v>
      </c>
      <c r="H38" s="144" t="s">
        <v>1324</v>
      </c>
      <c r="I38" s="145"/>
      <c r="J38" s="146"/>
      <c r="K38" s="240">
        <v>100.003</v>
      </c>
      <c r="L38" s="240">
        <v>97</v>
      </c>
      <c r="M38" s="247">
        <f>SUM(K38:L38)</f>
        <v>197.00299999999999</v>
      </c>
      <c r="O38" s="122"/>
      <c r="P38" s="122"/>
      <c r="Q38" s="122"/>
      <c r="R38" s="122"/>
      <c r="S38" s="122"/>
      <c r="T38" s="122"/>
      <c r="U38" s="92"/>
      <c r="V38" s="92"/>
      <c r="W38" s="92"/>
      <c r="X38" s="92"/>
      <c r="Y38" s="92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92"/>
      <c r="V39" s="92"/>
      <c r="W39" s="92"/>
      <c r="X39" s="92"/>
      <c r="Y39" s="92"/>
    </row>
    <row r="40" spans="1:25" customFormat="1" ht="15.75" customHeight="1" x14ac:dyDescent="0.3">
      <c r="A40" s="196" t="s">
        <v>1356</v>
      </c>
      <c r="B40" s="197"/>
      <c r="C40" s="198">
        <v>563</v>
      </c>
      <c r="D40" s="197"/>
      <c r="E40" s="199" t="s">
        <v>12</v>
      </c>
      <c r="F40" s="244">
        <f>SUM(F41:F43)</f>
        <v>585.00900000000001</v>
      </c>
      <c r="G40" s="136" t="s">
        <v>184</v>
      </c>
      <c r="H40" s="196" t="s">
        <v>809</v>
      </c>
      <c r="I40" s="197"/>
      <c r="J40" s="198">
        <v>577</v>
      </c>
      <c r="K40" s="197"/>
      <c r="L40" s="199" t="s">
        <v>12</v>
      </c>
      <c r="M40" s="244">
        <f>SUM(M41:M43)</f>
        <v>394.00600000000003</v>
      </c>
      <c r="O40" s="122"/>
      <c r="P40" s="122"/>
      <c r="Q40" s="122"/>
      <c r="R40" s="122"/>
      <c r="S40" s="122"/>
      <c r="T40" s="122"/>
      <c r="U40" s="92"/>
      <c r="V40" s="92"/>
      <c r="W40" s="92"/>
      <c r="X40" s="92"/>
      <c r="Y40" s="92"/>
    </row>
    <row r="41" spans="1:25" customFormat="1" ht="15.75" customHeight="1" x14ac:dyDescent="0.3">
      <c r="A41" s="137" t="s">
        <v>1312</v>
      </c>
      <c r="B41" s="201"/>
      <c r="C41" s="202"/>
      <c r="D41" s="236">
        <v>100.002</v>
      </c>
      <c r="E41" s="236">
        <v>99.004000000000005</v>
      </c>
      <c r="F41" s="245">
        <f>SUM(D41:E41)</f>
        <v>199.006</v>
      </c>
      <c r="H41" s="137" t="s">
        <v>699</v>
      </c>
      <c r="I41" s="201"/>
      <c r="J41" s="202"/>
      <c r="K41" s="236" t="s">
        <v>280</v>
      </c>
      <c r="L41" s="236"/>
      <c r="M41" s="245">
        <f>SUM(K41:L41)</f>
        <v>0</v>
      </c>
      <c r="O41" s="122"/>
      <c r="P41" s="122"/>
      <c r="Q41" s="122"/>
      <c r="R41" s="122"/>
      <c r="S41" s="122"/>
      <c r="T41" s="122"/>
      <c r="U41" s="92"/>
      <c r="V41" s="92"/>
      <c r="W41" s="92"/>
      <c r="X41" s="92"/>
      <c r="Y41" s="92"/>
    </row>
    <row r="42" spans="1:25" customFormat="1" ht="15.75" customHeight="1" x14ac:dyDescent="0.3">
      <c r="A42" s="141" t="s">
        <v>1055</v>
      </c>
      <c r="B42" s="142"/>
      <c r="C42" s="143"/>
      <c r="D42" s="236">
        <v>100</v>
      </c>
      <c r="E42" s="236">
        <v>98.001999999999995</v>
      </c>
      <c r="F42" s="246">
        <f>SUM(D42:E42)</f>
        <v>198.00200000000001</v>
      </c>
      <c r="H42" s="141" t="s">
        <v>1332</v>
      </c>
      <c r="I42" s="142"/>
      <c r="J42" s="143"/>
      <c r="K42" s="236">
        <v>99.001000000000005</v>
      </c>
      <c r="L42" s="236">
        <v>98.001000000000005</v>
      </c>
      <c r="M42" s="246">
        <f>SUM(K42:L42)</f>
        <v>197.00200000000001</v>
      </c>
      <c r="O42" s="122"/>
      <c r="P42" s="122"/>
      <c r="Q42" s="122"/>
      <c r="R42" s="122"/>
      <c r="S42" s="122"/>
      <c r="T42" s="122"/>
      <c r="U42" s="92"/>
      <c r="V42" s="92"/>
      <c r="W42" s="92"/>
      <c r="X42" s="92"/>
      <c r="Y42" s="92"/>
    </row>
    <row r="43" spans="1:25" customFormat="1" ht="15.75" customHeight="1" x14ac:dyDescent="0.3">
      <c r="A43" s="144" t="s">
        <v>771</v>
      </c>
      <c r="B43" s="145"/>
      <c r="C43" s="146"/>
      <c r="D43" s="240">
        <v>94.001000000000005</v>
      </c>
      <c r="E43" s="240">
        <v>94</v>
      </c>
      <c r="F43" s="247">
        <f>SUM(D43:E43)</f>
        <v>188.001</v>
      </c>
      <c r="H43" s="144" t="s">
        <v>1316</v>
      </c>
      <c r="I43" s="145"/>
      <c r="J43" s="146"/>
      <c r="K43" s="240">
        <v>99.004000000000005</v>
      </c>
      <c r="L43" s="240">
        <v>98</v>
      </c>
      <c r="M43" s="247">
        <f>SUM(K43:L43)</f>
        <v>197.00400000000002</v>
      </c>
      <c r="O43" s="122"/>
      <c r="P43" s="122"/>
      <c r="Q43" s="122"/>
      <c r="R43" s="122"/>
      <c r="S43" s="122"/>
      <c r="T43" s="122"/>
      <c r="U43" s="92"/>
      <c r="V43" s="92"/>
      <c r="W43" s="92"/>
      <c r="X43" s="92"/>
      <c r="Y43" s="92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92"/>
      <c r="V44" s="92"/>
      <c r="W44" s="92"/>
      <c r="X44" s="92"/>
      <c r="Y44" s="92"/>
    </row>
    <row r="45" spans="1:25" customFormat="1" ht="15.75" customHeight="1" x14ac:dyDescent="0.3">
      <c r="A45" s="92"/>
      <c r="B45" s="92"/>
      <c r="C45" s="92"/>
      <c r="D45" s="92"/>
      <c r="E45" s="92"/>
      <c r="F45" s="92"/>
      <c r="G45" s="93"/>
      <c r="H45" s="203" t="s">
        <v>5</v>
      </c>
      <c r="I45" s="204" t="s">
        <v>190</v>
      </c>
      <c r="J45" s="204" t="s">
        <v>191</v>
      </c>
      <c r="K45" s="204" t="s">
        <v>192</v>
      </c>
      <c r="L45" s="204" t="s">
        <v>193</v>
      </c>
      <c r="M45" s="204" t="s">
        <v>11</v>
      </c>
      <c r="N45" s="205" t="s">
        <v>194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customFormat="1" ht="15.75" customHeight="1" x14ac:dyDescent="0.3">
      <c r="A46" s="92"/>
      <c r="B46" s="100" t="s">
        <v>1357</v>
      </c>
      <c r="C46" s="92"/>
      <c r="D46" s="92"/>
      <c r="E46" s="92"/>
      <c r="F46" s="92"/>
      <c r="G46" s="93"/>
      <c r="H46" s="156" t="s">
        <v>1095</v>
      </c>
      <c r="I46" s="157">
        <v>9</v>
      </c>
      <c r="J46" s="157">
        <v>8</v>
      </c>
      <c r="K46" s="157"/>
      <c r="L46" s="157">
        <v>1</v>
      </c>
      <c r="M46" s="393">
        <v>5245.0910000000003</v>
      </c>
      <c r="N46" s="158">
        <v>16</v>
      </c>
      <c r="O46" s="122"/>
      <c r="P46" s="122"/>
      <c r="Q46" s="92"/>
      <c r="R46" s="92"/>
      <c r="S46" s="92"/>
      <c r="T46" s="92"/>
      <c r="U46" s="92"/>
      <c r="V46" s="92"/>
      <c r="W46" s="92"/>
      <c r="X46" s="92"/>
      <c r="Y46" s="92"/>
    </row>
    <row r="47" spans="1:25" customFormat="1" ht="15.75" customHeight="1" x14ac:dyDescent="0.3">
      <c r="A47" s="92"/>
      <c r="B47" s="292" t="s">
        <v>1767</v>
      </c>
      <c r="C47" s="92"/>
      <c r="D47" s="92"/>
      <c r="E47" s="92"/>
      <c r="F47" s="92"/>
      <c r="G47" s="93"/>
      <c r="H47" s="159" t="s">
        <v>1356</v>
      </c>
      <c r="I47" s="125">
        <v>9</v>
      </c>
      <c r="J47" s="125">
        <v>8</v>
      </c>
      <c r="K47" s="125"/>
      <c r="L47" s="125">
        <v>1</v>
      </c>
      <c r="M47" s="394">
        <v>5226.0879999999988</v>
      </c>
      <c r="N47" s="126">
        <v>16</v>
      </c>
      <c r="O47" s="122"/>
      <c r="P47" s="122"/>
      <c r="Q47" s="92"/>
      <c r="R47" s="92"/>
      <c r="S47" s="92"/>
      <c r="T47" s="92"/>
      <c r="U47" s="92"/>
      <c r="V47" s="92"/>
      <c r="W47" s="92"/>
      <c r="X47" s="92"/>
      <c r="Y47" s="92"/>
    </row>
    <row r="48" spans="1:25" customFormat="1" ht="15.75" customHeight="1" x14ac:dyDescent="0.3">
      <c r="A48" s="92"/>
      <c r="B48" s="100" t="s">
        <v>1758</v>
      </c>
      <c r="C48" s="92"/>
      <c r="D48" s="92"/>
      <c r="E48" s="92"/>
      <c r="F48" s="92"/>
      <c r="G48" s="93"/>
      <c r="H48" s="159" t="s">
        <v>1355</v>
      </c>
      <c r="I48" s="125">
        <v>9</v>
      </c>
      <c r="J48" s="125">
        <v>4</v>
      </c>
      <c r="K48" s="125"/>
      <c r="L48" s="125">
        <v>5</v>
      </c>
      <c r="M48" s="394">
        <v>5214.0770000000002</v>
      </c>
      <c r="N48" s="126">
        <v>8</v>
      </c>
      <c r="O48" s="122"/>
      <c r="P48" s="122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A49" s="92"/>
      <c r="B49" s="92"/>
      <c r="C49" s="92"/>
      <c r="D49" s="92"/>
      <c r="E49" s="93"/>
      <c r="F49" s="92"/>
      <c r="G49" s="93"/>
      <c r="H49" s="159" t="s">
        <v>1354</v>
      </c>
      <c r="I49" s="125">
        <v>9</v>
      </c>
      <c r="J49" s="125">
        <v>4</v>
      </c>
      <c r="K49" s="125"/>
      <c r="L49" s="125">
        <v>5</v>
      </c>
      <c r="M49" s="394">
        <v>4820.0560000000005</v>
      </c>
      <c r="N49" s="126">
        <v>8</v>
      </c>
      <c r="O49" s="122"/>
      <c r="P49" s="122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A50" s="92"/>
      <c r="B50" s="92"/>
      <c r="C50" s="92"/>
      <c r="D50" s="92"/>
      <c r="E50" s="93"/>
      <c r="F50" s="92"/>
      <c r="G50" s="93"/>
      <c r="H50" s="159" t="s">
        <v>1091</v>
      </c>
      <c r="I50" s="125">
        <v>9</v>
      </c>
      <c r="J50" s="125">
        <v>3</v>
      </c>
      <c r="K50" s="125"/>
      <c r="L50" s="125">
        <v>6</v>
      </c>
      <c r="M50" s="394">
        <v>5109.0379999999996</v>
      </c>
      <c r="N50" s="126">
        <v>6</v>
      </c>
      <c r="O50" s="122"/>
      <c r="P50" s="122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A51" s="92"/>
      <c r="B51" s="92"/>
      <c r="C51" s="92"/>
      <c r="D51" s="92"/>
      <c r="E51" s="93"/>
      <c r="F51" s="92"/>
      <c r="G51" s="93"/>
      <c r="H51" s="160" t="s">
        <v>809</v>
      </c>
      <c r="I51" s="127">
        <v>9</v>
      </c>
      <c r="J51" s="127"/>
      <c r="K51" s="127"/>
      <c r="L51" s="127">
        <v>9</v>
      </c>
      <c r="M51" s="395">
        <v>3327.0499999999997</v>
      </c>
      <c r="N51" s="128">
        <v>0</v>
      </c>
      <c r="O51" s="122"/>
      <c r="P51" s="122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A52" s="173"/>
      <c r="B52" s="173"/>
      <c r="C52" s="173"/>
      <c r="D52" s="173"/>
      <c r="E52" s="173"/>
      <c r="F52" s="173"/>
      <c r="G52" s="248"/>
      <c r="H52" s="173"/>
      <c r="I52" s="173"/>
      <c r="J52" s="173"/>
      <c r="K52" s="173"/>
      <c r="L52" s="173"/>
      <c r="M52" s="173"/>
      <c r="N52" s="173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173" t="s">
        <v>947</v>
      </c>
      <c r="B53" s="173"/>
      <c r="C53" s="173"/>
      <c r="D53" s="173"/>
      <c r="E53" s="173"/>
      <c r="F53" s="173"/>
      <c r="G53" s="248"/>
      <c r="H53" s="173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173"/>
      <c r="B54" s="173"/>
      <c r="C54" s="173"/>
      <c r="D54" s="173"/>
      <c r="E54" s="173"/>
      <c r="F54" s="173"/>
      <c r="G54" s="248"/>
      <c r="H54" s="173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92" t="s">
        <v>1204</v>
      </c>
      <c r="B55" s="92"/>
      <c r="C55" s="92"/>
      <c r="D55" s="92"/>
      <c r="E55" s="151" t="s">
        <v>1870</v>
      </c>
      <c r="F55" s="92"/>
      <c r="G55" s="92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92" t="s">
        <v>1871</v>
      </c>
      <c r="B56" s="92"/>
      <c r="C56" s="92"/>
      <c r="D56" s="92"/>
      <c r="E56" s="92"/>
      <c r="F56" s="92"/>
      <c r="G56" s="93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customFormat="1" ht="15.75" customHeight="1" x14ac:dyDescent="0.3">
      <c r="A108" s="173"/>
      <c r="B108" s="173"/>
      <c r="C108" s="173"/>
      <c r="D108" s="173"/>
      <c r="E108" s="173"/>
      <c r="F108" s="173"/>
      <c r="G108" s="248"/>
      <c r="H108" s="173"/>
      <c r="I108" s="173"/>
      <c r="J108" s="173"/>
      <c r="K108" s="173"/>
      <c r="L108" s="173"/>
      <c r="M108" s="173"/>
      <c r="N108" s="17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customFormat="1" ht="15.75" customHeight="1" x14ac:dyDescent="0.3">
      <c r="A109" s="173"/>
      <c r="B109" s="173"/>
      <c r="C109" s="173"/>
      <c r="D109" s="173"/>
      <c r="E109" s="173"/>
      <c r="F109" s="173"/>
      <c r="G109" s="248"/>
      <c r="H109" s="173"/>
      <c r="I109" s="173"/>
      <c r="J109" s="173"/>
      <c r="K109" s="173"/>
      <c r="L109" s="173"/>
      <c r="M109" s="173"/>
      <c r="N109" s="173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customFormat="1" ht="15.75" customHeight="1" x14ac:dyDescent="0.3">
      <c r="A110" s="173"/>
      <c r="B110" s="173"/>
      <c r="C110" s="173"/>
      <c r="D110" s="173"/>
      <c r="E110" s="173"/>
      <c r="F110" s="173"/>
      <c r="G110" s="248"/>
      <c r="H110" s="173"/>
      <c r="I110" s="173"/>
      <c r="J110" s="173"/>
      <c r="K110" s="173"/>
      <c r="L110" s="173"/>
      <c r="M110" s="173"/>
      <c r="N110" s="173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customFormat="1" ht="15.75" customHeight="1" x14ac:dyDescent="0.3">
      <c r="A111" s="173"/>
      <c r="B111" s="173"/>
      <c r="C111" s="173"/>
      <c r="D111" s="173"/>
      <c r="E111" s="173"/>
      <c r="F111" s="173"/>
      <c r="G111" s="248"/>
      <c r="H111" s="173"/>
      <c r="I111" s="173"/>
      <c r="J111" s="173"/>
      <c r="K111" s="173"/>
      <c r="L111" s="173"/>
      <c r="M111" s="173"/>
      <c r="N111" s="173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C143DD0A-CDFF-478F-ADD9-169A0F5448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44AF-860B-4DCA-B2CE-5B9D0E6521E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8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1358</v>
      </c>
      <c r="D3" s="100"/>
      <c r="E3" s="100" t="s">
        <v>1700</v>
      </c>
      <c r="F3" s="99"/>
      <c r="G3" s="99"/>
      <c r="H3" s="99"/>
      <c r="I3" s="99"/>
      <c r="J3" s="99"/>
      <c r="K3" s="98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1</v>
      </c>
      <c r="B5" s="296" t="s">
        <v>1359</v>
      </c>
      <c r="C5" s="296" t="s">
        <v>22</v>
      </c>
      <c r="D5" s="252">
        <v>100.006</v>
      </c>
      <c r="E5" s="252">
        <v>100.005</v>
      </c>
      <c r="F5" s="325">
        <f>SUM(D5,E5)</f>
        <v>200.011</v>
      </c>
      <c r="G5" s="298">
        <v>9</v>
      </c>
      <c r="H5" s="325">
        <v>1800.0840000000001</v>
      </c>
      <c r="I5" s="300">
        <v>77</v>
      </c>
      <c r="K5" s="92"/>
    </row>
    <row r="6" spans="1:25" ht="15.75" customHeight="1" x14ac:dyDescent="0.3">
      <c r="A6" s="109">
        <v>3</v>
      </c>
      <c r="B6" s="110" t="s">
        <v>958</v>
      </c>
      <c r="C6" s="110" t="s">
        <v>651</v>
      </c>
      <c r="D6" s="237">
        <v>100.005</v>
      </c>
      <c r="E6" s="237">
        <v>100.003</v>
      </c>
      <c r="F6" s="238">
        <f>SUM(D6,E6)</f>
        <v>200.00799999999998</v>
      </c>
      <c r="G6" s="108">
        <v>7</v>
      </c>
      <c r="H6" s="238">
        <v>1798.0790000000002</v>
      </c>
      <c r="I6" s="112">
        <v>66</v>
      </c>
      <c r="N6" s="258"/>
      <c r="O6" s="258"/>
      <c r="P6" s="258"/>
      <c r="R6" s="258"/>
      <c r="S6" s="259"/>
    </row>
    <row r="7" spans="1:25" ht="15.75" customHeight="1" x14ac:dyDescent="0.3">
      <c r="A7" s="109">
        <v>7</v>
      </c>
      <c r="B7" s="110" t="s">
        <v>171</v>
      </c>
      <c r="C7" s="110" t="s">
        <v>172</v>
      </c>
      <c r="D7" s="237">
        <v>100.005</v>
      </c>
      <c r="E7" s="237">
        <v>99.004000000000005</v>
      </c>
      <c r="F7" s="238">
        <f>SUM(D7,E7)</f>
        <v>199.00900000000001</v>
      </c>
      <c r="G7" s="108">
        <v>4</v>
      </c>
      <c r="H7" s="238">
        <v>1796.075</v>
      </c>
      <c r="I7" s="112">
        <v>57</v>
      </c>
      <c r="J7" s="151"/>
      <c r="K7" s="92"/>
    </row>
    <row r="8" spans="1:25" ht="15.75" customHeight="1" x14ac:dyDescent="0.3">
      <c r="A8" s="109">
        <v>2</v>
      </c>
      <c r="B8" s="110" t="s">
        <v>518</v>
      </c>
      <c r="C8" s="110" t="s">
        <v>66</v>
      </c>
      <c r="D8" s="237">
        <v>100.003</v>
      </c>
      <c r="E8" s="237">
        <v>99.001000000000005</v>
      </c>
      <c r="F8" s="238">
        <f>SUM(D8,E8)</f>
        <v>199.00400000000002</v>
      </c>
      <c r="G8" s="108">
        <v>3</v>
      </c>
      <c r="H8" s="238">
        <v>1798.0459999999998</v>
      </c>
      <c r="I8" s="167">
        <v>47</v>
      </c>
    </row>
    <row r="9" spans="1:25" ht="15.75" customHeight="1" x14ac:dyDescent="0.3">
      <c r="A9" s="109">
        <v>5</v>
      </c>
      <c r="B9" s="110" t="s">
        <v>960</v>
      </c>
      <c r="C9" s="110" t="s">
        <v>651</v>
      </c>
      <c r="D9" s="237">
        <v>100.004</v>
      </c>
      <c r="E9" s="237">
        <v>100.002</v>
      </c>
      <c r="F9" s="238">
        <f>SUM(D9,E9)</f>
        <v>200.006</v>
      </c>
      <c r="G9" s="108">
        <v>5</v>
      </c>
      <c r="H9" s="238">
        <v>1788.059</v>
      </c>
      <c r="I9" s="112">
        <v>42</v>
      </c>
      <c r="P9" s="97"/>
      <c r="Q9" s="97"/>
      <c r="R9" s="97"/>
      <c r="S9" s="97"/>
    </row>
    <row r="10" spans="1:25" ht="15.75" customHeight="1" x14ac:dyDescent="0.3">
      <c r="A10" s="109">
        <v>6</v>
      </c>
      <c r="B10" s="110" t="s">
        <v>31</v>
      </c>
      <c r="C10" s="110" t="s">
        <v>32</v>
      </c>
      <c r="D10" s="237">
        <v>99.003</v>
      </c>
      <c r="E10" s="237">
        <v>98.001999999999995</v>
      </c>
      <c r="F10" s="238">
        <f>SUM(D10,E10)</f>
        <v>197.005</v>
      </c>
      <c r="G10" s="108">
        <v>2</v>
      </c>
      <c r="H10" s="238">
        <v>1789.0640000000003</v>
      </c>
      <c r="I10" s="112">
        <v>40</v>
      </c>
    </row>
    <row r="11" spans="1:25" ht="15.75" customHeight="1" x14ac:dyDescent="0.3">
      <c r="A11" s="109">
        <v>9</v>
      </c>
      <c r="B11" s="110" t="s">
        <v>964</v>
      </c>
      <c r="C11" s="110" t="s">
        <v>944</v>
      </c>
      <c r="D11" s="237">
        <v>100.005</v>
      </c>
      <c r="E11" s="237">
        <v>100.004</v>
      </c>
      <c r="F11" s="238">
        <f>SUM(D11,E11)</f>
        <v>200.00900000000001</v>
      </c>
      <c r="G11" s="108">
        <v>8</v>
      </c>
      <c r="H11" s="238">
        <v>1593.05</v>
      </c>
      <c r="I11" s="112">
        <v>37</v>
      </c>
    </row>
    <row r="12" spans="1:25" ht="15.75" customHeight="1" x14ac:dyDescent="0.3">
      <c r="A12" s="109">
        <v>8</v>
      </c>
      <c r="B12" s="110" t="s">
        <v>120</v>
      </c>
      <c r="C12" s="110" t="s">
        <v>121</v>
      </c>
      <c r="D12" s="237">
        <v>99.001000000000005</v>
      </c>
      <c r="E12" s="237">
        <v>96.001000000000005</v>
      </c>
      <c r="F12" s="238">
        <f>SUM(D12,E12)</f>
        <v>195.00200000000001</v>
      </c>
      <c r="G12" s="108">
        <v>1</v>
      </c>
      <c r="H12" s="238">
        <v>1784.0399999999997</v>
      </c>
      <c r="I12" s="112">
        <v>27</v>
      </c>
    </row>
    <row r="13" spans="1:25" ht="15.75" customHeight="1" x14ac:dyDescent="0.3">
      <c r="A13" s="301">
        <v>4</v>
      </c>
      <c r="B13" s="302" t="s">
        <v>584</v>
      </c>
      <c r="C13" s="302" t="s">
        <v>105</v>
      </c>
      <c r="D13" s="326">
        <v>100.005</v>
      </c>
      <c r="E13" s="326">
        <v>100.002</v>
      </c>
      <c r="F13" s="327">
        <f>SUM(D13,E13)</f>
        <v>200.00700000000001</v>
      </c>
      <c r="G13" s="304">
        <v>6</v>
      </c>
      <c r="H13" s="241">
        <v>1779.038</v>
      </c>
      <c r="I13" s="114">
        <v>23</v>
      </c>
    </row>
    <row r="14" spans="1:25" ht="15.75" customHeight="1" x14ac:dyDescent="0.3"/>
    <row r="15" spans="1:25" ht="15.75" customHeight="1" x14ac:dyDescent="0.3">
      <c r="A15" s="98"/>
      <c r="B15" s="99" t="s">
        <v>5</v>
      </c>
      <c r="C15" s="100" t="s">
        <v>1360</v>
      </c>
      <c r="D15" s="100"/>
      <c r="E15" s="100" t="s">
        <v>1723</v>
      </c>
      <c r="F15" s="99"/>
      <c r="G15" s="99"/>
      <c r="H15" s="99"/>
      <c r="I15" s="99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</row>
    <row r="17" spans="1:9" ht="15.75" customHeight="1" x14ac:dyDescent="0.3">
      <c r="A17" s="295">
        <v>3</v>
      </c>
      <c r="B17" s="296" t="s">
        <v>1181</v>
      </c>
      <c r="C17" s="296" t="s">
        <v>1129</v>
      </c>
      <c r="D17" s="252">
        <v>100.004</v>
      </c>
      <c r="E17" s="252">
        <v>100.003</v>
      </c>
      <c r="F17" s="325">
        <f>SUM(D17,E17)</f>
        <v>200.00700000000001</v>
      </c>
      <c r="G17" s="298">
        <v>9</v>
      </c>
      <c r="H17" s="325">
        <v>1793.0539999999999</v>
      </c>
      <c r="I17" s="403">
        <v>66</v>
      </c>
    </row>
    <row r="18" spans="1:9" ht="15.75" customHeight="1" x14ac:dyDescent="0.3">
      <c r="A18" s="109">
        <v>9</v>
      </c>
      <c r="B18" s="110" t="s">
        <v>71</v>
      </c>
      <c r="C18" s="110" t="s">
        <v>32</v>
      </c>
      <c r="D18" s="237">
        <v>99.003</v>
      </c>
      <c r="E18" s="237">
        <v>99.001999999999995</v>
      </c>
      <c r="F18" s="238">
        <f>SUM(D18,E18)</f>
        <v>198.005</v>
      </c>
      <c r="G18" s="108">
        <v>5</v>
      </c>
      <c r="H18" s="238">
        <v>1791.0530000000003</v>
      </c>
      <c r="I18" s="112">
        <v>59</v>
      </c>
    </row>
    <row r="19" spans="1:9" ht="15.75" customHeight="1" x14ac:dyDescent="0.3">
      <c r="A19" s="109">
        <v>8</v>
      </c>
      <c r="B19" s="110" t="s">
        <v>963</v>
      </c>
      <c r="C19" s="110" t="s">
        <v>324</v>
      </c>
      <c r="D19" s="237">
        <v>100.005</v>
      </c>
      <c r="E19" s="237">
        <v>99.003</v>
      </c>
      <c r="F19" s="238">
        <f>SUM(D19,E19)</f>
        <v>199.00799999999998</v>
      </c>
      <c r="G19" s="108">
        <v>8</v>
      </c>
      <c r="H19" s="238">
        <v>1791.0410000000004</v>
      </c>
      <c r="I19" s="112">
        <v>59</v>
      </c>
    </row>
    <row r="20" spans="1:9" ht="15.75" customHeight="1" x14ac:dyDescent="0.3">
      <c r="A20" s="109">
        <v>7</v>
      </c>
      <c r="B20" s="110" t="s">
        <v>589</v>
      </c>
      <c r="C20" s="110" t="s">
        <v>29</v>
      </c>
      <c r="D20" s="237">
        <v>100.003</v>
      </c>
      <c r="E20" s="237">
        <v>99.004999999999995</v>
      </c>
      <c r="F20" s="238">
        <f>SUM(D20,E20)</f>
        <v>199.00799999999998</v>
      </c>
      <c r="G20" s="108">
        <v>8</v>
      </c>
      <c r="H20" s="238">
        <v>1790.0509999999999</v>
      </c>
      <c r="I20" s="112">
        <v>59</v>
      </c>
    </row>
    <row r="21" spans="1:9" ht="15.75" customHeight="1" x14ac:dyDescent="0.3">
      <c r="A21" s="109">
        <v>5</v>
      </c>
      <c r="B21" s="110" t="s">
        <v>1182</v>
      </c>
      <c r="C21" s="110" t="s">
        <v>1129</v>
      </c>
      <c r="D21" s="237">
        <v>99.001999999999995</v>
      </c>
      <c r="E21" s="237">
        <v>98.001999999999995</v>
      </c>
      <c r="F21" s="238">
        <f>SUM(D21,E21)</f>
        <v>197.00399999999999</v>
      </c>
      <c r="G21" s="108">
        <v>2</v>
      </c>
      <c r="H21" s="238">
        <v>1788.0609999999999</v>
      </c>
      <c r="I21" s="112">
        <v>50</v>
      </c>
    </row>
    <row r="22" spans="1:9" ht="15.75" customHeight="1" x14ac:dyDescent="0.3">
      <c r="A22" s="109">
        <v>2</v>
      </c>
      <c r="B22" s="110" t="s">
        <v>559</v>
      </c>
      <c r="C22" s="110" t="s">
        <v>524</v>
      </c>
      <c r="D22" s="237">
        <v>100.002</v>
      </c>
      <c r="E22" s="237">
        <v>99.001999999999995</v>
      </c>
      <c r="F22" s="238">
        <f>SUM(D22,E22)</f>
        <v>199.00399999999999</v>
      </c>
      <c r="G22" s="108">
        <v>6</v>
      </c>
      <c r="H22" s="238">
        <v>1788.0269999999998</v>
      </c>
      <c r="I22" s="112">
        <v>41</v>
      </c>
    </row>
    <row r="23" spans="1:9" ht="15.75" customHeight="1" x14ac:dyDescent="0.3">
      <c r="A23" s="109">
        <v>4</v>
      </c>
      <c r="B23" s="110" t="s">
        <v>1361</v>
      </c>
      <c r="C23" s="110" t="s">
        <v>324</v>
      </c>
      <c r="D23" s="237">
        <v>99.001999999999995</v>
      </c>
      <c r="E23" s="237">
        <v>99</v>
      </c>
      <c r="F23" s="238">
        <f>SUM(D23,E23)</f>
        <v>198.00200000000001</v>
      </c>
      <c r="G23" s="108">
        <v>3</v>
      </c>
      <c r="H23" s="238">
        <v>1769.0360000000001</v>
      </c>
      <c r="I23" s="112">
        <v>29</v>
      </c>
    </row>
    <row r="24" spans="1:9" ht="15.75" customHeight="1" x14ac:dyDescent="0.3">
      <c r="A24" s="109">
        <v>1</v>
      </c>
      <c r="B24" s="110" t="s">
        <v>237</v>
      </c>
      <c r="C24" s="110" t="s">
        <v>238</v>
      </c>
      <c r="D24" s="237">
        <v>99.001999999999995</v>
      </c>
      <c r="E24" s="237">
        <v>99.001000000000005</v>
      </c>
      <c r="F24" s="238">
        <f>SUM(D24,E24)</f>
        <v>198.00299999999999</v>
      </c>
      <c r="G24" s="108">
        <v>4</v>
      </c>
      <c r="H24" s="238">
        <v>1766.027</v>
      </c>
      <c r="I24" s="167">
        <v>29</v>
      </c>
    </row>
    <row r="25" spans="1:9" ht="15.75" customHeight="1" x14ac:dyDescent="0.3">
      <c r="A25" s="301">
        <v>6</v>
      </c>
      <c r="B25" s="302" t="s">
        <v>961</v>
      </c>
      <c r="C25" s="302" t="s">
        <v>324</v>
      </c>
      <c r="D25" s="326">
        <v>99</v>
      </c>
      <c r="E25" s="326">
        <v>98.001999999999995</v>
      </c>
      <c r="F25" s="327">
        <f>SUM(D25,E25)</f>
        <v>197.00200000000001</v>
      </c>
      <c r="G25" s="304">
        <v>1</v>
      </c>
      <c r="H25" s="241">
        <v>1765.0349999999999</v>
      </c>
      <c r="I25" s="114">
        <v>23</v>
      </c>
    </row>
    <row r="26" spans="1:9" ht="15.75" customHeight="1" x14ac:dyDescent="0.3"/>
    <row r="27" spans="1:9" ht="15.75" customHeight="1" x14ac:dyDescent="0.3">
      <c r="A27" s="98"/>
      <c r="B27" s="99" t="s">
        <v>46</v>
      </c>
      <c r="C27" s="100" t="s">
        <v>1362</v>
      </c>
      <c r="D27" s="100"/>
      <c r="E27" s="100" t="s">
        <v>1732</v>
      </c>
      <c r="F27" s="99"/>
      <c r="G27" s="99"/>
      <c r="H27" s="99"/>
      <c r="I27" s="99"/>
    </row>
    <row r="28" spans="1:9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</row>
    <row r="29" spans="1:9" ht="15.75" customHeight="1" x14ac:dyDescent="0.3">
      <c r="A29" s="295">
        <v>1</v>
      </c>
      <c r="B29" s="296" t="s">
        <v>1363</v>
      </c>
      <c r="C29" s="296" t="s">
        <v>1129</v>
      </c>
      <c r="D29" s="252">
        <v>99.004000000000005</v>
      </c>
      <c r="E29" s="252">
        <v>99.003</v>
      </c>
      <c r="F29" s="325">
        <f>SUM(D29,E29)</f>
        <v>198.00700000000001</v>
      </c>
      <c r="G29" s="298">
        <v>6</v>
      </c>
      <c r="H29" s="325">
        <v>1790.0640000000003</v>
      </c>
      <c r="I29" s="300">
        <v>65</v>
      </c>
    </row>
    <row r="30" spans="1:9" ht="15.75" customHeight="1" x14ac:dyDescent="0.3">
      <c r="A30" s="109">
        <v>9</v>
      </c>
      <c r="B30" s="110" t="s">
        <v>437</v>
      </c>
      <c r="C30" s="110" t="s">
        <v>20</v>
      </c>
      <c r="D30" s="237">
        <v>100.005</v>
      </c>
      <c r="E30" s="237">
        <v>100.001</v>
      </c>
      <c r="F30" s="238">
        <f>SUM(D30,E30)</f>
        <v>200.006</v>
      </c>
      <c r="G30" s="108">
        <v>8</v>
      </c>
      <c r="H30" s="238">
        <v>1792.0550000000001</v>
      </c>
      <c r="I30" s="112">
        <v>60</v>
      </c>
    </row>
    <row r="31" spans="1:9" ht="15.75" customHeight="1" x14ac:dyDescent="0.3">
      <c r="A31" s="109">
        <v>5</v>
      </c>
      <c r="B31" s="110" t="s">
        <v>1365</v>
      </c>
      <c r="C31" s="110" t="s">
        <v>245</v>
      </c>
      <c r="D31" s="237">
        <v>100.004</v>
      </c>
      <c r="E31" s="237">
        <v>99.001000000000005</v>
      </c>
      <c r="F31" s="238">
        <f>SUM(D31,E31)</f>
        <v>199.005</v>
      </c>
      <c r="G31" s="108">
        <v>7</v>
      </c>
      <c r="H31" s="238">
        <v>1786.038</v>
      </c>
      <c r="I31" s="112">
        <v>50</v>
      </c>
    </row>
    <row r="32" spans="1:9" ht="15.75" customHeight="1" x14ac:dyDescent="0.3">
      <c r="A32" s="109">
        <v>2</v>
      </c>
      <c r="B32" s="110" t="s">
        <v>957</v>
      </c>
      <c r="C32" s="110" t="s">
        <v>54</v>
      </c>
      <c r="D32" s="237">
        <v>100.009</v>
      </c>
      <c r="E32" s="237">
        <v>100.004</v>
      </c>
      <c r="F32" s="238">
        <f>SUM(D32,E32)</f>
        <v>200.01300000000001</v>
      </c>
      <c r="G32" s="108">
        <v>9</v>
      </c>
      <c r="H32" s="238">
        <v>1782.0509999999999</v>
      </c>
      <c r="I32" s="112">
        <v>50</v>
      </c>
    </row>
    <row r="33" spans="1:9" ht="15.75" customHeight="1" x14ac:dyDescent="0.3">
      <c r="A33" s="109">
        <v>6</v>
      </c>
      <c r="B33" s="110" t="s">
        <v>962</v>
      </c>
      <c r="C33" s="110" t="s">
        <v>105</v>
      </c>
      <c r="D33" s="237">
        <v>99.003</v>
      </c>
      <c r="E33" s="237">
        <v>99.001999999999995</v>
      </c>
      <c r="F33" s="238">
        <f>SUM(D33,E33)</f>
        <v>198.005</v>
      </c>
      <c r="G33" s="108">
        <v>5</v>
      </c>
      <c r="H33" s="238">
        <v>1784.0509999999999</v>
      </c>
      <c r="I33" s="112">
        <v>48</v>
      </c>
    </row>
    <row r="34" spans="1:9" ht="15.75" customHeight="1" x14ac:dyDescent="0.3">
      <c r="A34" s="109">
        <v>4</v>
      </c>
      <c r="B34" s="110" t="s">
        <v>1364</v>
      </c>
      <c r="C34" s="110" t="s">
        <v>671</v>
      </c>
      <c r="D34" s="237">
        <v>98.001000000000005</v>
      </c>
      <c r="E34" s="237">
        <v>97.001999999999995</v>
      </c>
      <c r="F34" s="238">
        <f>SUM(D34,E34)</f>
        <v>195.00299999999999</v>
      </c>
      <c r="G34" s="108">
        <v>2</v>
      </c>
      <c r="H34" s="238">
        <v>1778.0369999999998</v>
      </c>
      <c r="I34" s="112">
        <v>42</v>
      </c>
    </row>
    <row r="35" spans="1:9" ht="15.75" customHeight="1" x14ac:dyDescent="0.3">
      <c r="A35" s="109">
        <v>8</v>
      </c>
      <c r="B35" s="110" t="s">
        <v>1366</v>
      </c>
      <c r="C35" s="110" t="s">
        <v>80</v>
      </c>
      <c r="D35" s="237">
        <v>99.001999999999995</v>
      </c>
      <c r="E35" s="237">
        <v>98.001999999999995</v>
      </c>
      <c r="F35" s="238">
        <f>SUM(D35,E35)</f>
        <v>197.00399999999999</v>
      </c>
      <c r="G35" s="108">
        <v>4</v>
      </c>
      <c r="H35" s="238">
        <v>1772.0419999999999</v>
      </c>
      <c r="I35" s="112">
        <v>41</v>
      </c>
    </row>
    <row r="36" spans="1:9" ht="15.75" customHeight="1" x14ac:dyDescent="0.3">
      <c r="A36" s="109">
        <v>7</v>
      </c>
      <c r="B36" s="110" t="s">
        <v>1184</v>
      </c>
      <c r="C36" s="110" t="s">
        <v>20</v>
      </c>
      <c r="D36" s="237">
        <v>100.001</v>
      </c>
      <c r="E36" s="237">
        <v>97</v>
      </c>
      <c r="F36" s="238">
        <f>SUM(D36,E36)</f>
        <v>197.001</v>
      </c>
      <c r="G36" s="108">
        <v>3</v>
      </c>
      <c r="H36" s="238">
        <v>1769.0349999999999</v>
      </c>
      <c r="I36" s="112">
        <v>36</v>
      </c>
    </row>
    <row r="37" spans="1:9" ht="15.75" customHeight="1" x14ac:dyDescent="0.3">
      <c r="A37" s="301">
        <v>3</v>
      </c>
      <c r="B37" s="302" t="s">
        <v>260</v>
      </c>
      <c r="C37" s="302" t="s">
        <v>959</v>
      </c>
      <c r="D37" s="326" t="s">
        <v>280</v>
      </c>
      <c r="E37" s="326"/>
      <c r="F37" s="327">
        <f>SUM(D37,E37)</f>
        <v>0</v>
      </c>
      <c r="G37" s="304">
        <v>0</v>
      </c>
      <c r="H37" s="241">
        <v>973.01600000000008</v>
      </c>
      <c r="I37" s="114">
        <v>18</v>
      </c>
    </row>
    <row r="38" spans="1:9" ht="15.75" customHeight="1" x14ac:dyDescent="0.3"/>
    <row r="39" spans="1:9" ht="15.75" customHeight="1" x14ac:dyDescent="0.3">
      <c r="A39" s="98"/>
      <c r="B39" s="99" t="s">
        <v>48</v>
      </c>
      <c r="C39" s="100" t="s">
        <v>1367</v>
      </c>
      <c r="D39" s="100"/>
      <c r="E39" s="100" t="s">
        <v>1733</v>
      </c>
      <c r="F39" s="99"/>
      <c r="G39" s="99"/>
      <c r="H39" s="99"/>
      <c r="I39" s="99"/>
    </row>
    <row r="40" spans="1:9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</row>
    <row r="41" spans="1:9" ht="15.75" customHeight="1" x14ac:dyDescent="0.3">
      <c r="A41" s="295">
        <v>9</v>
      </c>
      <c r="B41" s="296" t="s">
        <v>1370</v>
      </c>
      <c r="C41" s="296" t="s">
        <v>671</v>
      </c>
      <c r="D41" s="252">
        <v>100.004</v>
      </c>
      <c r="E41" s="252">
        <v>98.001000000000005</v>
      </c>
      <c r="F41" s="325">
        <f>SUM(D41,E41)</f>
        <v>198.005</v>
      </c>
      <c r="G41" s="298">
        <v>6</v>
      </c>
      <c r="H41" s="325">
        <v>1790.0439999999999</v>
      </c>
      <c r="I41" s="403">
        <v>65</v>
      </c>
    </row>
    <row r="42" spans="1:9" ht="15.75" customHeight="1" x14ac:dyDescent="0.3">
      <c r="A42" s="109">
        <v>7</v>
      </c>
      <c r="B42" s="110" t="s">
        <v>1369</v>
      </c>
      <c r="C42" s="110" t="s">
        <v>1129</v>
      </c>
      <c r="D42" s="237">
        <v>100.004</v>
      </c>
      <c r="E42" s="237">
        <v>99.001999999999995</v>
      </c>
      <c r="F42" s="238">
        <f>SUM(D42,E42)</f>
        <v>199.006</v>
      </c>
      <c r="G42" s="108">
        <v>8</v>
      </c>
      <c r="H42" s="238">
        <v>1787.0429999999999</v>
      </c>
      <c r="I42" s="112">
        <v>54</v>
      </c>
    </row>
    <row r="43" spans="1:9" ht="15.75" customHeight="1" x14ac:dyDescent="0.3">
      <c r="A43" s="109">
        <v>5</v>
      </c>
      <c r="B43" s="110" t="s">
        <v>1368</v>
      </c>
      <c r="C43" s="110" t="s">
        <v>671</v>
      </c>
      <c r="D43" s="237">
        <v>100.003</v>
      </c>
      <c r="E43" s="237">
        <v>99.004999999999995</v>
      </c>
      <c r="F43" s="238">
        <f>SUM(D43,E43)</f>
        <v>199.00799999999998</v>
      </c>
      <c r="G43" s="108">
        <v>9</v>
      </c>
      <c r="H43" s="238">
        <v>1776.0430000000001</v>
      </c>
      <c r="I43" s="112">
        <v>50</v>
      </c>
    </row>
    <row r="44" spans="1:9" ht="15.75" customHeight="1" x14ac:dyDescent="0.3">
      <c r="A44" s="109">
        <v>3</v>
      </c>
      <c r="B44" s="110" t="s">
        <v>360</v>
      </c>
      <c r="C44" s="110" t="s">
        <v>147</v>
      </c>
      <c r="D44" s="237">
        <v>99.001000000000005</v>
      </c>
      <c r="E44" s="237">
        <v>98.001999999999995</v>
      </c>
      <c r="F44" s="238">
        <f>SUM(D44,E44)</f>
        <v>197.00299999999999</v>
      </c>
      <c r="G44" s="108">
        <v>4</v>
      </c>
      <c r="H44" s="238">
        <v>1780.0379999999998</v>
      </c>
      <c r="I44" s="112">
        <v>49</v>
      </c>
    </row>
    <row r="45" spans="1:9" ht="15.75" customHeight="1" x14ac:dyDescent="0.3">
      <c r="A45" s="109">
        <v>4</v>
      </c>
      <c r="B45" s="110" t="s">
        <v>1199</v>
      </c>
      <c r="C45" s="110" t="s">
        <v>45</v>
      </c>
      <c r="D45" s="237">
        <v>100.002</v>
      </c>
      <c r="E45" s="237">
        <v>97.001000000000005</v>
      </c>
      <c r="F45" s="238">
        <f>SUM(D45,E45)</f>
        <v>197.00299999999999</v>
      </c>
      <c r="G45" s="108">
        <v>4</v>
      </c>
      <c r="H45" s="238">
        <v>1777.0319999999999</v>
      </c>
      <c r="I45" s="112">
        <v>47</v>
      </c>
    </row>
    <row r="46" spans="1:9" ht="15.75" customHeight="1" x14ac:dyDescent="0.3">
      <c r="A46" s="109">
        <v>8</v>
      </c>
      <c r="B46" s="110" t="s">
        <v>970</v>
      </c>
      <c r="C46" s="110" t="s">
        <v>121</v>
      </c>
      <c r="D46" s="237">
        <v>100.001</v>
      </c>
      <c r="E46" s="237">
        <v>99</v>
      </c>
      <c r="F46" s="238">
        <f>SUM(D46,E46)</f>
        <v>199.001</v>
      </c>
      <c r="G46" s="108">
        <v>7</v>
      </c>
      <c r="H46" s="238">
        <v>1778.0319999999999</v>
      </c>
      <c r="I46" s="112">
        <v>45</v>
      </c>
    </row>
    <row r="47" spans="1:9" ht="15.75" customHeight="1" x14ac:dyDescent="0.3">
      <c r="A47" s="109">
        <v>6</v>
      </c>
      <c r="B47" s="110" t="s">
        <v>104</v>
      </c>
      <c r="C47" s="110" t="s">
        <v>105</v>
      </c>
      <c r="D47" s="237">
        <v>100.004</v>
      </c>
      <c r="E47" s="237">
        <v>97.001000000000005</v>
      </c>
      <c r="F47" s="238">
        <f>SUM(D47,E47)</f>
        <v>197.005</v>
      </c>
      <c r="G47" s="108">
        <v>5</v>
      </c>
      <c r="H47" s="238">
        <v>1759.038</v>
      </c>
      <c r="I47" s="112">
        <v>43</v>
      </c>
    </row>
    <row r="48" spans="1:9" ht="15.75" customHeight="1" x14ac:dyDescent="0.3">
      <c r="A48" s="109">
        <v>2</v>
      </c>
      <c r="B48" s="110" t="s">
        <v>338</v>
      </c>
      <c r="C48" s="110" t="s">
        <v>339</v>
      </c>
      <c r="D48" s="237">
        <v>98.001999999999995</v>
      </c>
      <c r="E48" s="237">
        <v>98.001000000000005</v>
      </c>
      <c r="F48" s="238">
        <f>SUM(D48,E48)</f>
        <v>196.00299999999999</v>
      </c>
      <c r="G48" s="108">
        <v>2</v>
      </c>
      <c r="H48" s="238">
        <v>1770.0239999999997</v>
      </c>
      <c r="I48" s="112">
        <v>29</v>
      </c>
    </row>
    <row r="49" spans="1:9" ht="15.75" customHeight="1" x14ac:dyDescent="0.3">
      <c r="A49" s="301">
        <v>1</v>
      </c>
      <c r="B49" s="302" t="s">
        <v>555</v>
      </c>
      <c r="C49" s="302" t="s">
        <v>45</v>
      </c>
      <c r="D49" s="326" t="s">
        <v>30</v>
      </c>
      <c r="E49" s="326"/>
      <c r="F49" s="327">
        <f>SUM(D49,E49)</f>
        <v>0</v>
      </c>
      <c r="G49" s="304">
        <v>0</v>
      </c>
      <c r="H49" s="241">
        <v>597.02099999999996</v>
      </c>
      <c r="I49" s="409">
        <v>23</v>
      </c>
    </row>
    <row r="50" spans="1:9" ht="15.75" customHeight="1" x14ac:dyDescent="0.3"/>
    <row r="51" spans="1:9" ht="15.75" customHeight="1" x14ac:dyDescent="0.3">
      <c r="A51" s="98"/>
      <c r="B51" s="99" t="s">
        <v>73</v>
      </c>
      <c r="C51" s="100" t="s">
        <v>1180</v>
      </c>
      <c r="D51" s="100"/>
      <c r="E51" s="100" t="s">
        <v>1734</v>
      </c>
      <c r="F51" s="99"/>
      <c r="G51" s="99"/>
      <c r="H51" s="99"/>
      <c r="I51" s="99"/>
    </row>
    <row r="52" spans="1:9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</row>
    <row r="53" spans="1:9" ht="15.75" customHeight="1" x14ac:dyDescent="0.3">
      <c r="A53" s="295">
        <v>2</v>
      </c>
      <c r="B53" s="296" t="s">
        <v>967</v>
      </c>
      <c r="C53" s="296" t="s">
        <v>651</v>
      </c>
      <c r="D53" s="252">
        <v>100.002</v>
      </c>
      <c r="E53" s="252">
        <v>99.001000000000005</v>
      </c>
      <c r="F53" s="325">
        <f>SUM(D53,E53)</f>
        <v>199.00299999999999</v>
      </c>
      <c r="G53" s="298">
        <v>8</v>
      </c>
      <c r="H53" s="325">
        <v>1788.0399999999997</v>
      </c>
      <c r="I53" s="403">
        <v>63</v>
      </c>
    </row>
    <row r="54" spans="1:9" ht="15.75" customHeight="1" x14ac:dyDescent="0.3">
      <c r="A54" s="109">
        <v>8</v>
      </c>
      <c r="B54" s="110" t="s">
        <v>561</v>
      </c>
      <c r="C54" s="110" t="s">
        <v>234</v>
      </c>
      <c r="D54" s="237">
        <v>100.003</v>
      </c>
      <c r="E54" s="237">
        <v>100.002</v>
      </c>
      <c r="F54" s="238">
        <f>SUM(D54,E54)</f>
        <v>200.005</v>
      </c>
      <c r="G54" s="108">
        <v>9</v>
      </c>
      <c r="H54" s="238">
        <v>1784.0520000000001</v>
      </c>
      <c r="I54" s="112">
        <v>59</v>
      </c>
    </row>
    <row r="55" spans="1:9" ht="15.75" customHeight="1" x14ac:dyDescent="0.3">
      <c r="A55" s="109">
        <v>5</v>
      </c>
      <c r="B55" s="110" t="s">
        <v>599</v>
      </c>
      <c r="C55" s="110" t="s">
        <v>105</v>
      </c>
      <c r="D55" s="237">
        <v>98.001000000000005</v>
      </c>
      <c r="E55" s="237">
        <v>97.001000000000005</v>
      </c>
      <c r="F55" s="238">
        <f>SUM(D55,E55)</f>
        <v>195.00200000000001</v>
      </c>
      <c r="G55" s="108">
        <v>3</v>
      </c>
      <c r="H55" s="238">
        <v>1780.0349999999999</v>
      </c>
      <c r="I55" s="112">
        <v>50</v>
      </c>
    </row>
    <row r="56" spans="1:9" ht="15.75" customHeight="1" x14ac:dyDescent="0.3">
      <c r="A56" s="109">
        <v>9</v>
      </c>
      <c r="B56" s="110" t="s">
        <v>1185</v>
      </c>
      <c r="C56" s="110" t="s">
        <v>234</v>
      </c>
      <c r="D56" s="237">
        <v>99.001999999999995</v>
      </c>
      <c r="E56" s="237">
        <v>98.001000000000005</v>
      </c>
      <c r="F56" s="238">
        <f>SUM(D56,E56)</f>
        <v>197.00299999999999</v>
      </c>
      <c r="G56" s="108">
        <v>6</v>
      </c>
      <c r="H56" s="238">
        <v>1778.039</v>
      </c>
      <c r="I56" s="112">
        <v>49</v>
      </c>
    </row>
    <row r="57" spans="1:9" ht="15.75" customHeight="1" x14ac:dyDescent="0.3">
      <c r="A57" s="109">
        <v>7</v>
      </c>
      <c r="B57" s="110" t="s">
        <v>750</v>
      </c>
      <c r="C57" s="110" t="s">
        <v>671</v>
      </c>
      <c r="D57" s="237">
        <v>98.001000000000005</v>
      </c>
      <c r="E57" s="237">
        <v>98</v>
      </c>
      <c r="F57" s="238">
        <f>SUM(D57,E57)</f>
        <v>196.001</v>
      </c>
      <c r="G57" s="108">
        <v>4</v>
      </c>
      <c r="H57" s="238">
        <v>1774.0329999999999</v>
      </c>
      <c r="I57" s="112">
        <v>46</v>
      </c>
    </row>
    <row r="58" spans="1:9" ht="15.75" customHeight="1" x14ac:dyDescent="0.3">
      <c r="A58" s="109">
        <v>1</v>
      </c>
      <c r="B58" s="110" t="s">
        <v>1193</v>
      </c>
      <c r="C58" s="110" t="s">
        <v>676</v>
      </c>
      <c r="D58" s="237">
        <v>99</v>
      </c>
      <c r="E58" s="237">
        <v>98.003</v>
      </c>
      <c r="F58" s="238">
        <f>SUM(D58,E58)</f>
        <v>197.00299999999999</v>
      </c>
      <c r="G58" s="108">
        <v>6</v>
      </c>
      <c r="H58" s="238">
        <v>1771.04</v>
      </c>
      <c r="I58" s="167">
        <v>39</v>
      </c>
    </row>
    <row r="59" spans="1:9" ht="15.75" customHeight="1" x14ac:dyDescent="0.3">
      <c r="A59" s="109">
        <v>6</v>
      </c>
      <c r="B59" s="110" t="s">
        <v>1195</v>
      </c>
      <c r="C59" s="110" t="s">
        <v>1129</v>
      </c>
      <c r="D59" s="237">
        <v>99.004000000000005</v>
      </c>
      <c r="E59" s="237">
        <v>98.001999999999995</v>
      </c>
      <c r="F59" s="238">
        <f>SUM(D59,E59)</f>
        <v>197.006</v>
      </c>
      <c r="G59" s="108">
        <v>7</v>
      </c>
      <c r="H59" s="238">
        <v>1767.0420000000001</v>
      </c>
      <c r="I59" s="112">
        <v>38</v>
      </c>
    </row>
    <row r="60" spans="1:9" ht="15.75" customHeight="1" x14ac:dyDescent="0.3">
      <c r="A60" s="109">
        <v>4</v>
      </c>
      <c r="B60" s="110" t="s">
        <v>968</v>
      </c>
      <c r="C60" s="110" t="s">
        <v>147</v>
      </c>
      <c r="D60" s="237">
        <v>99.001999999999995</v>
      </c>
      <c r="E60" s="237">
        <v>96</v>
      </c>
      <c r="F60" s="238">
        <f>SUM(D60,E60)</f>
        <v>195.00200000000001</v>
      </c>
      <c r="G60" s="108">
        <v>3</v>
      </c>
      <c r="H60" s="238">
        <v>1767.0339999999999</v>
      </c>
      <c r="I60" s="112">
        <v>38</v>
      </c>
    </row>
    <row r="61" spans="1:9" ht="15.75" customHeight="1" x14ac:dyDescent="0.3">
      <c r="A61" s="301">
        <v>3</v>
      </c>
      <c r="B61" s="302" t="s">
        <v>1134</v>
      </c>
      <c r="C61" s="302" t="s">
        <v>234</v>
      </c>
      <c r="D61" s="326">
        <v>98.001000000000005</v>
      </c>
      <c r="E61" s="326">
        <v>97.001000000000005</v>
      </c>
      <c r="F61" s="327">
        <f>SUM(D61,E61)</f>
        <v>195.00200000000001</v>
      </c>
      <c r="G61" s="304">
        <v>3</v>
      </c>
      <c r="H61" s="241">
        <v>1769.0430000000001</v>
      </c>
      <c r="I61" s="114">
        <v>36</v>
      </c>
    </row>
    <row r="62" spans="1:9" ht="15.75" customHeight="1" x14ac:dyDescent="0.3"/>
    <row r="63" spans="1:9" ht="15.75" customHeight="1" x14ac:dyDescent="0.3">
      <c r="B63" s="92" t="s">
        <v>947</v>
      </c>
    </row>
    <row r="64" spans="1:9" ht="15.75" customHeight="1" x14ac:dyDescent="0.3"/>
    <row r="65" spans="2:5" ht="15.75" customHeight="1" x14ac:dyDescent="0.3">
      <c r="B65" s="92" t="s">
        <v>1204</v>
      </c>
      <c r="E65" s="116" t="s">
        <v>1870</v>
      </c>
    </row>
    <row r="66" spans="2:5" ht="15.75" customHeight="1" x14ac:dyDescent="0.3">
      <c r="B66" s="92" t="s">
        <v>1871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D33449EF-AE5D-4D7C-B2EB-0AD81FBC22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2D2D-E6A1-4594-92D5-5DD8788870D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1175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75</v>
      </c>
      <c r="C3" s="100" t="s">
        <v>1371</v>
      </c>
      <c r="D3" s="100"/>
      <c r="E3" s="100" t="s">
        <v>1723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6</v>
      </c>
      <c r="B5" s="405" t="s">
        <v>1374</v>
      </c>
      <c r="C5" s="405" t="s">
        <v>651</v>
      </c>
      <c r="D5" s="252">
        <v>100.003</v>
      </c>
      <c r="E5" s="252">
        <v>100.002</v>
      </c>
      <c r="F5" s="325">
        <f>SUM(D5,E5)</f>
        <v>200.005</v>
      </c>
      <c r="G5" s="298">
        <v>8</v>
      </c>
      <c r="H5" s="417">
        <v>1796.0630000000001</v>
      </c>
      <c r="I5" s="406">
        <v>74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4</v>
      </c>
      <c r="B6" s="124" t="s">
        <v>1093</v>
      </c>
      <c r="C6" s="124" t="s">
        <v>317</v>
      </c>
      <c r="D6" s="237">
        <v>100.003</v>
      </c>
      <c r="E6" s="237">
        <v>99.001999999999995</v>
      </c>
      <c r="F6" s="238">
        <f>SUM(D6,E6)</f>
        <v>199.005</v>
      </c>
      <c r="G6" s="108">
        <v>7</v>
      </c>
      <c r="H6" s="239">
        <v>1792.038</v>
      </c>
      <c r="I6" s="126">
        <v>67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9</v>
      </c>
      <c r="B7" s="124" t="s">
        <v>972</v>
      </c>
      <c r="C7" s="124" t="s">
        <v>944</v>
      </c>
      <c r="D7" s="237">
        <v>100.005</v>
      </c>
      <c r="E7" s="237">
        <v>100.003</v>
      </c>
      <c r="F7" s="238">
        <f>SUM(D7,E7)</f>
        <v>200.00799999999998</v>
      </c>
      <c r="G7" s="108">
        <v>9</v>
      </c>
      <c r="H7" s="239">
        <v>1786.0480000000002</v>
      </c>
      <c r="I7" s="126">
        <v>56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8</v>
      </c>
      <c r="B8" s="124" t="s">
        <v>179</v>
      </c>
      <c r="C8" s="124" t="s">
        <v>147</v>
      </c>
      <c r="D8" s="237">
        <v>100.001</v>
      </c>
      <c r="E8" s="237">
        <v>98.001000000000005</v>
      </c>
      <c r="F8" s="238">
        <f>SUM(D8,E8)</f>
        <v>198.00200000000001</v>
      </c>
      <c r="G8" s="108">
        <v>6</v>
      </c>
      <c r="H8" s="239">
        <v>1773.0360000000001</v>
      </c>
      <c r="I8" s="126">
        <v>48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2</v>
      </c>
      <c r="B9" s="124" t="s">
        <v>543</v>
      </c>
      <c r="C9" s="124" t="s">
        <v>32</v>
      </c>
      <c r="D9" s="237">
        <v>98.001999999999995</v>
      </c>
      <c r="E9" s="237">
        <v>97.001000000000005</v>
      </c>
      <c r="F9" s="238">
        <f>SUM(D9,E9)</f>
        <v>195.00299999999999</v>
      </c>
      <c r="G9" s="108">
        <v>4</v>
      </c>
      <c r="H9" s="239">
        <v>1772.0380000000002</v>
      </c>
      <c r="I9" s="126">
        <v>46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9">
        <v>5</v>
      </c>
      <c r="B10" s="124" t="s">
        <v>1373</v>
      </c>
      <c r="C10" s="124" t="s">
        <v>1129</v>
      </c>
      <c r="D10" s="237">
        <v>100.001</v>
      </c>
      <c r="E10" s="237">
        <v>98.001000000000005</v>
      </c>
      <c r="F10" s="238">
        <f>SUM(D10,E10)</f>
        <v>198.00200000000001</v>
      </c>
      <c r="G10" s="108">
        <v>6</v>
      </c>
      <c r="H10" s="239">
        <v>1764.037</v>
      </c>
      <c r="I10" s="126">
        <v>45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1</v>
      </c>
      <c r="B11" s="110" t="s">
        <v>1372</v>
      </c>
      <c r="C11" s="110" t="s">
        <v>944</v>
      </c>
      <c r="D11" s="237" t="s">
        <v>30</v>
      </c>
      <c r="E11" s="237"/>
      <c r="F11" s="238">
        <f>SUM(D11,E11)</f>
        <v>0</v>
      </c>
      <c r="G11" s="108">
        <v>0</v>
      </c>
      <c r="H11" s="238">
        <v>991.01800000000003</v>
      </c>
      <c r="I11" s="167">
        <v>31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9">
        <v>3</v>
      </c>
      <c r="B12" s="124" t="s">
        <v>523</v>
      </c>
      <c r="C12" s="124" t="s">
        <v>524</v>
      </c>
      <c r="D12" s="237" t="s">
        <v>30</v>
      </c>
      <c r="E12" s="237"/>
      <c r="F12" s="238">
        <f>SUM(D12,E12)</f>
        <v>0</v>
      </c>
      <c r="G12" s="108">
        <v>0</v>
      </c>
      <c r="H12" s="239">
        <v>591.00900000000001</v>
      </c>
      <c r="I12" s="126">
        <v>12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1">
        <v>7</v>
      </c>
      <c r="B13" s="307" t="s">
        <v>971</v>
      </c>
      <c r="C13" s="307" t="s">
        <v>38</v>
      </c>
      <c r="D13" s="326" t="s">
        <v>280</v>
      </c>
      <c r="E13" s="326"/>
      <c r="F13" s="327">
        <f>SUM(D13,E13)</f>
        <v>0</v>
      </c>
      <c r="G13" s="304">
        <v>0</v>
      </c>
      <c r="H13" s="242">
        <v>0</v>
      </c>
      <c r="I13" s="128">
        <v>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98</v>
      </c>
      <c r="C15" s="100" t="s">
        <v>1375</v>
      </c>
      <c r="D15" s="100"/>
      <c r="E15" s="100" t="s">
        <v>1635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295">
        <v>3</v>
      </c>
      <c r="B17" s="405" t="s">
        <v>969</v>
      </c>
      <c r="C17" s="405" t="s">
        <v>944</v>
      </c>
      <c r="D17" s="252">
        <v>100.006</v>
      </c>
      <c r="E17" s="252">
        <v>100.005</v>
      </c>
      <c r="F17" s="325">
        <f>SUM(D17,E17)</f>
        <v>200.011</v>
      </c>
      <c r="G17" s="298">
        <v>9</v>
      </c>
      <c r="H17" s="417">
        <v>1785.0549999999998</v>
      </c>
      <c r="I17" s="406">
        <v>68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9">
        <v>5</v>
      </c>
      <c r="B18" s="124" t="s">
        <v>976</v>
      </c>
      <c r="C18" s="124" t="s">
        <v>944</v>
      </c>
      <c r="D18" s="237">
        <v>99.004000000000005</v>
      </c>
      <c r="E18" s="237">
        <v>99.001000000000005</v>
      </c>
      <c r="F18" s="238">
        <f>SUM(D18,E18)</f>
        <v>198.005</v>
      </c>
      <c r="G18" s="108">
        <v>7</v>
      </c>
      <c r="H18" s="239">
        <v>1783.049</v>
      </c>
      <c r="I18" s="126">
        <v>68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8</v>
      </c>
      <c r="B19" s="124" t="s">
        <v>70</v>
      </c>
      <c r="C19" s="124" t="s">
        <v>20</v>
      </c>
      <c r="D19" s="237">
        <v>100.003</v>
      </c>
      <c r="E19" s="237">
        <v>100.003</v>
      </c>
      <c r="F19" s="238">
        <f>SUM(D19,E19)</f>
        <v>200.006</v>
      </c>
      <c r="G19" s="108">
        <v>8</v>
      </c>
      <c r="H19" s="239">
        <v>1781.0410000000002</v>
      </c>
      <c r="I19" s="126">
        <v>64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2</v>
      </c>
      <c r="B20" s="124" t="s">
        <v>1199</v>
      </c>
      <c r="C20" s="124" t="s">
        <v>295</v>
      </c>
      <c r="D20" s="237">
        <v>99.001000000000005</v>
      </c>
      <c r="E20" s="237">
        <v>99.001000000000005</v>
      </c>
      <c r="F20" s="238">
        <f>SUM(D20,E20)</f>
        <v>198.00200000000001</v>
      </c>
      <c r="G20" s="108">
        <v>6</v>
      </c>
      <c r="H20" s="239">
        <v>1768.0249999999996</v>
      </c>
      <c r="I20" s="126">
        <v>48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9">
        <v>9</v>
      </c>
      <c r="B21" s="124" t="s">
        <v>861</v>
      </c>
      <c r="C21" s="124" t="s">
        <v>133</v>
      </c>
      <c r="D21" s="237">
        <v>99</v>
      </c>
      <c r="E21" s="237">
        <v>97.001999999999995</v>
      </c>
      <c r="F21" s="238">
        <f>SUM(D21,E21)</f>
        <v>196.00200000000001</v>
      </c>
      <c r="G21" s="108">
        <v>5</v>
      </c>
      <c r="H21" s="239">
        <v>1765.0269999999998</v>
      </c>
      <c r="I21" s="126">
        <v>47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6</v>
      </c>
      <c r="B22" s="124" t="s">
        <v>1376</v>
      </c>
      <c r="C22" s="124" t="s">
        <v>105</v>
      </c>
      <c r="D22" s="237">
        <v>100.001</v>
      </c>
      <c r="E22" s="237">
        <v>96.001000000000005</v>
      </c>
      <c r="F22" s="238">
        <f>SUM(D22,E22)</f>
        <v>196.00200000000001</v>
      </c>
      <c r="G22" s="108">
        <v>5</v>
      </c>
      <c r="H22" s="239">
        <v>1755.0219999999999</v>
      </c>
      <c r="I22" s="126">
        <v>40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9">
        <v>1</v>
      </c>
      <c r="B23" s="110" t="s">
        <v>966</v>
      </c>
      <c r="C23" s="110" t="s">
        <v>324</v>
      </c>
      <c r="D23" s="237">
        <v>97</v>
      </c>
      <c r="E23" s="237">
        <v>96.001999999999995</v>
      </c>
      <c r="F23" s="238">
        <f>SUM(D23,E23)</f>
        <v>193.00200000000001</v>
      </c>
      <c r="G23" s="108">
        <v>1</v>
      </c>
      <c r="H23" s="238">
        <v>1755.0280000000002</v>
      </c>
      <c r="I23" s="167">
        <v>32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09">
        <v>7</v>
      </c>
      <c r="B24" s="124" t="s">
        <v>547</v>
      </c>
      <c r="C24" s="124" t="s">
        <v>66</v>
      </c>
      <c r="D24" s="237">
        <v>98.003</v>
      </c>
      <c r="E24" s="237">
        <v>95</v>
      </c>
      <c r="F24" s="238">
        <f>SUM(D24,E24)</f>
        <v>193.00299999999999</v>
      </c>
      <c r="G24" s="108">
        <v>2</v>
      </c>
      <c r="H24" s="239">
        <v>1745.018</v>
      </c>
      <c r="I24" s="126">
        <v>27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8">
        <v>4</v>
      </c>
      <c r="B25" s="307" t="s">
        <v>751</v>
      </c>
      <c r="C25" s="307" t="s">
        <v>105</v>
      </c>
      <c r="D25" s="326">
        <v>98.001000000000005</v>
      </c>
      <c r="E25" s="326">
        <v>97.001000000000005</v>
      </c>
      <c r="F25" s="327">
        <f>SUM(D25,E25)</f>
        <v>195.00200000000001</v>
      </c>
      <c r="G25" s="304">
        <v>3</v>
      </c>
      <c r="H25" s="242">
        <v>1732.0199999999995</v>
      </c>
      <c r="I25" s="128">
        <v>18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100</v>
      </c>
      <c r="C27" s="100" t="s">
        <v>1308</v>
      </c>
      <c r="D27" s="100"/>
      <c r="E27" s="100" t="s">
        <v>1718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295">
        <v>7</v>
      </c>
      <c r="B29" s="405" t="s">
        <v>211</v>
      </c>
      <c r="C29" s="405" t="s">
        <v>121</v>
      </c>
      <c r="D29" s="252">
        <v>100.00700000000001</v>
      </c>
      <c r="E29" s="252">
        <v>100.004</v>
      </c>
      <c r="F29" s="325">
        <f>SUM(D29,E29)</f>
        <v>200.01100000000002</v>
      </c>
      <c r="G29" s="298">
        <v>9</v>
      </c>
      <c r="H29" s="417">
        <v>1783.0389999999998</v>
      </c>
      <c r="I29" s="406">
        <v>62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5</v>
      </c>
      <c r="B30" s="124" t="s">
        <v>1379</v>
      </c>
      <c r="C30" s="124" t="s">
        <v>32</v>
      </c>
      <c r="D30" s="237">
        <v>100.003</v>
      </c>
      <c r="E30" s="237">
        <v>99.004000000000005</v>
      </c>
      <c r="F30" s="238">
        <f>SUM(D30,E30)</f>
        <v>199.00700000000001</v>
      </c>
      <c r="G30" s="108">
        <v>8</v>
      </c>
      <c r="H30" s="239">
        <v>1776.0430000000001</v>
      </c>
      <c r="I30" s="126">
        <v>57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6</v>
      </c>
      <c r="B31" s="124" t="s">
        <v>977</v>
      </c>
      <c r="C31" s="124" t="s">
        <v>38</v>
      </c>
      <c r="D31" s="237">
        <v>100.001</v>
      </c>
      <c r="E31" s="237">
        <v>99.001999999999995</v>
      </c>
      <c r="F31" s="238">
        <f>SUM(D31,E31)</f>
        <v>199.00299999999999</v>
      </c>
      <c r="G31" s="108">
        <v>7</v>
      </c>
      <c r="H31" s="239">
        <v>1580.0309999999997</v>
      </c>
      <c r="I31" s="126">
        <v>53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1</v>
      </c>
      <c r="B32" s="110" t="s">
        <v>1377</v>
      </c>
      <c r="C32" s="110" t="s">
        <v>324</v>
      </c>
      <c r="D32" s="237">
        <v>99.001000000000005</v>
      </c>
      <c r="E32" s="237">
        <v>97.001999999999995</v>
      </c>
      <c r="F32" s="238">
        <f>SUM(D32,E32)</f>
        <v>196.00299999999999</v>
      </c>
      <c r="G32" s="108">
        <v>3</v>
      </c>
      <c r="H32" s="238">
        <v>1677.0319999999999</v>
      </c>
      <c r="I32" s="167">
        <v>50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3">
        <v>8</v>
      </c>
      <c r="B33" s="124" t="s">
        <v>979</v>
      </c>
      <c r="C33" s="124" t="s">
        <v>944</v>
      </c>
      <c r="D33" s="237">
        <v>99.001999999999995</v>
      </c>
      <c r="E33" s="237">
        <v>99.001999999999995</v>
      </c>
      <c r="F33" s="238">
        <f>SUM(D33,E33)</f>
        <v>198.00399999999999</v>
      </c>
      <c r="G33" s="108">
        <v>4</v>
      </c>
      <c r="H33" s="239">
        <v>1773.0410000000002</v>
      </c>
      <c r="I33" s="126">
        <v>49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2</v>
      </c>
      <c r="B34" s="124" t="s">
        <v>1378</v>
      </c>
      <c r="C34" s="124" t="s">
        <v>22</v>
      </c>
      <c r="D34" s="237">
        <v>96.001000000000005</v>
      </c>
      <c r="E34" s="237">
        <v>95.001999999999995</v>
      </c>
      <c r="F34" s="238">
        <f>SUM(D34,E34)</f>
        <v>191.00299999999999</v>
      </c>
      <c r="G34" s="108">
        <v>1</v>
      </c>
      <c r="H34" s="239">
        <v>1758.0269999999998</v>
      </c>
      <c r="I34" s="126">
        <v>36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09">
        <v>3</v>
      </c>
      <c r="B35" s="124" t="s">
        <v>975</v>
      </c>
      <c r="C35" s="124" t="s">
        <v>38</v>
      </c>
      <c r="D35" s="237">
        <v>100.001</v>
      </c>
      <c r="E35" s="237">
        <v>99.001999999999995</v>
      </c>
      <c r="F35" s="238">
        <f>SUM(D35,E35)</f>
        <v>199.00299999999999</v>
      </c>
      <c r="G35" s="108">
        <v>7</v>
      </c>
      <c r="H35" s="239">
        <v>1753.0249999999996</v>
      </c>
      <c r="I35" s="126">
        <v>35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3">
        <v>4</v>
      </c>
      <c r="B36" s="124" t="s">
        <v>158</v>
      </c>
      <c r="C36" s="124" t="s">
        <v>16</v>
      </c>
      <c r="D36" s="237">
        <v>99.004000000000005</v>
      </c>
      <c r="E36" s="237">
        <v>99.001999999999995</v>
      </c>
      <c r="F36" s="238">
        <f>SUM(D36,E36)</f>
        <v>198.006</v>
      </c>
      <c r="G36" s="108">
        <v>5</v>
      </c>
      <c r="H36" s="239">
        <v>1761.0219999999999</v>
      </c>
      <c r="I36" s="126">
        <v>34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1">
        <v>9</v>
      </c>
      <c r="B37" s="307" t="s">
        <v>861</v>
      </c>
      <c r="C37" s="307" t="s">
        <v>42</v>
      </c>
      <c r="D37" s="326">
        <v>97.003</v>
      </c>
      <c r="E37" s="326">
        <v>96.001999999999995</v>
      </c>
      <c r="F37" s="327">
        <f>SUM(D37,E37)</f>
        <v>193.005</v>
      </c>
      <c r="G37" s="304">
        <v>2</v>
      </c>
      <c r="H37" s="242">
        <v>1746.0230000000001</v>
      </c>
      <c r="I37" s="128">
        <v>33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124</v>
      </c>
      <c r="C39" s="100" t="s">
        <v>1380</v>
      </c>
      <c r="D39" s="100"/>
      <c r="E39" s="100" t="s">
        <v>1735</v>
      </c>
      <c r="F39" s="99"/>
      <c r="G39" s="99"/>
      <c r="H39" s="99"/>
      <c r="I39" s="99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295">
        <v>1</v>
      </c>
      <c r="B41" s="296" t="s">
        <v>1381</v>
      </c>
      <c r="C41" s="296" t="s">
        <v>105</v>
      </c>
      <c r="D41" s="252">
        <v>100.002</v>
      </c>
      <c r="E41" s="252">
        <v>99.003</v>
      </c>
      <c r="F41" s="325">
        <f>SUM(D41,E41)</f>
        <v>199.005</v>
      </c>
      <c r="G41" s="298">
        <v>9</v>
      </c>
      <c r="H41" s="325">
        <v>1784.0480000000002</v>
      </c>
      <c r="I41" s="300">
        <v>64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09">
        <v>5</v>
      </c>
      <c r="B42" s="124" t="s">
        <v>1383</v>
      </c>
      <c r="C42" s="124" t="s">
        <v>22</v>
      </c>
      <c r="D42" s="237">
        <v>100.001</v>
      </c>
      <c r="E42" s="237">
        <v>99.003</v>
      </c>
      <c r="F42" s="238">
        <f>SUM(D42,E42)</f>
        <v>199.00400000000002</v>
      </c>
      <c r="G42" s="108">
        <v>8</v>
      </c>
      <c r="H42" s="239">
        <v>1590.0439999999999</v>
      </c>
      <c r="I42" s="126">
        <v>60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09">
        <v>7</v>
      </c>
      <c r="B43" s="124" t="s">
        <v>332</v>
      </c>
      <c r="C43" s="124" t="s">
        <v>324</v>
      </c>
      <c r="D43" s="237">
        <v>99.001999999999995</v>
      </c>
      <c r="E43" s="237">
        <v>99.001999999999995</v>
      </c>
      <c r="F43" s="238">
        <f>SUM(D43,E43)</f>
        <v>198.00399999999999</v>
      </c>
      <c r="G43" s="108">
        <v>6</v>
      </c>
      <c r="H43" s="239">
        <v>1785.0429999999997</v>
      </c>
      <c r="I43" s="126">
        <v>59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3">
        <v>8</v>
      </c>
      <c r="B44" s="124" t="s">
        <v>1384</v>
      </c>
      <c r="C44" s="124" t="s">
        <v>324</v>
      </c>
      <c r="D44" s="237">
        <v>99.001000000000005</v>
      </c>
      <c r="E44" s="237">
        <v>100.003</v>
      </c>
      <c r="F44" s="238">
        <f>SUM(D44,E44)</f>
        <v>199.00400000000002</v>
      </c>
      <c r="G44" s="108">
        <v>8</v>
      </c>
      <c r="H44" s="239">
        <v>1782.0410000000002</v>
      </c>
      <c r="I44" s="126">
        <v>59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9">
        <v>3</v>
      </c>
      <c r="B45" s="124" t="s">
        <v>554</v>
      </c>
      <c r="C45" s="124" t="s">
        <v>32</v>
      </c>
      <c r="D45" s="237">
        <v>100.001</v>
      </c>
      <c r="E45" s="237">
        <v>98.001000000000005</v>
      </c>
      <c r="F45" s="238">
        <f>SUM(D45,E45)</f>
        <v>198.00200000000001</v>
      </c>
      <c r="G45" s="108">
        <v>5</v>
      </c>
      <c r="H45" s="239">
        <v>1777.0449999999998</v>
      </c>
      <c r="I45" s="126">
        <v>48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6</v>
      </c>
      <c r="B46" s="124" t="s">
        <v>1314</v>
      </c>
      <c r="C46" s="124" t="s">
        <v>105</v>
      </c>
      <c r="D46" s="237">
        <v>99.004000000000005</v>
      </c>
      <c r="E46" s="237">
        <v>98.001999999999995</v>
      </c>
      <c r="F46" s="238">
        <f>SUM(D46,E46)</f>
        <v>197.006</v>
      </c>
      <c r="G46" s="108">
        <v>4</v>
      </c>
      <c r="H46" s="239">
        <v>1749.0350000000001</v>
      </c>
      <c r="I46" s="126">
        <v>40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3">
        <v>2</v>
      </c>
      <c r="B47" s="124" t="s">
        <v>1092</v>
      </c>
      <c r="C47" s="124" t="s">
        <v>313</v>
      </c>
      <c r="D47" s="237">
        <v>99.003</v>
      </c>
      <c r="E47" s="237">
        <v>98.003</v>
      </c>
      <c r="F47" s="238">
        <f>SUM(D47,E47)</f>
        <v>197.006</v>
      </c>
      <c r="G47" s="108">
        <v>4</v>
      </c>
      <c r="H47" s="239">
        <v>1766.0229999999999</v>
      </c>
      <c r="I47" s="126">
        <v>32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9</v>
      </c>
      <c r="B48" s="124" t="s">
        <v>1385</v>
      </c>
      <c r="C48" s="124" t="s">
        <v>297</v>
      </c>
      <c r="D48" s="237" t="s">
        <v>280</v>
      </c>
      <c r="E48" s="237"/>
      <c r="F48" s="238">
        <f>SUM(D48,E48)</f>
        <v>0</v>
      </c>
      <c r="G48" s="108">
        <v>0</v>
      </c>
      <c r="H48" s="239">
        <v>976.01600000000008</v>
      </c>
      <c r="I48" s="126">
        <v>16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8">
        <v>4</v>
      </c>
      <c r="B49" s="307" t="s">
        <v>1382</v>
      </c>
      <c r="C49" s="307" t="s">
        <v>295</v>
      </c>
      <c r="D49" s="326" t="s">
        <v>280</v>
      </c>
      <c r="E49" s="326"/>
      <c r="F49" s="327">
        <f>SUM(D49,E49)</f>
        <v>0</v>
      </c>
      <c r="G49" s="304">
        <v>0</v>
      </c>
      <c r="H49" s="242">
        <v>777.01600000000008</v>
      </c>
      <c r="I49" s="128">
        <v>16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126</v>
      </c>
      <c r="C51" s="100" t="s">
        <v>1187</v>
      </c>
      <c r="D51" s="100"/>
      <c r="E51" s="100" t="s">
        <v>1628</v>
      </c>
      <c r="F51" s="99"/>
      <c r="G51" s="99"/>
      <c r="H51" s="99"/>
      <c r="I51" s="99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404">
        <v>2</v>
      </c>
      <c r="B53" s="405" t="s">
        <v>1097</v>
      </c>
      <c r="C53" s="405" t="s">
        <v>324</v>
      </c>
      <c r="D53" s="252">
        <v>100.003</v>
      </c>
      <c r="E53" s="252">
        <v>100.002</v>
      </c>
      <c r="F53" s="325">
        <f>SUM(D53,E53)</f>
        <v>200.005</v>
      </c>
      <c r="G53" s="298">
        <v>8</v>
      </c>
      <c r="H53" s="417">
        <v>1776.0390000000002</v>
      </c>
      <c r="I53" s="406">
        <v>65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09">
        <v>1</v>
      </c>
      <c r="B54" s="110" t="s">
        <v>1296</v>
      </c>
      <c r="C54" s="110" t="s">
        <v>66</v>
      </c>
      <c r="D54" s="237">
        <v>99.001000000000005</v>
      </c>
      <c r="E54" s="237">
        <v>96</v>
      </c>
      <c r="F54" s="238">
        <f>SUM(D54,E54)</f>
        <v>195.001</v>
      </c>
      <c r="G54" s="108">
        <v>4</v>
      </c>
      <c r="H54" s="238">
        <v>1773.0359999999998</v>
      </c>
      <c r="I54" s="167">
        <v>62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9">
        <v>7</v>
      </c>
      <c r="B55" s="124" t="s">
        <v>91</v>
      </c>
      <c r="C55" s="124" t="s">
        <v>20</v>
      </c>
      <c r="D55" s="237">
        <v>100.005</v>
      </c>
      <c r="E55" s="237">
        <v>100.002</v>
      </c>
      <c r="F55" s="238">
        <f>SUM(D55,E55)</f>
        <v>200.00700000000001</v>
      </c>
      <c r="G55" s="108">
        <v>9</v>
      </c>
      <c r="H55" s="239">
        <v>1764.029</v>
      </c>
      <c r="I55" s="126">
        <v>48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09">
        <v>3</v>
      </c>
      <c r="B56" s="124" t="s">
        <v>596</v>
      </c>
      <c r="C56" s="124" t="s">
        <v>133</v>
      </c>
      <c r="D56" s="237">
        <v>98.001999999999995</v>
      </c>
      <c r="E56" s="237">
        <v>98.001000000000005</v>
      </c>
      <c r="F56" s="238">
        <f>SUM(D56,E56)</f>
        <v>196.00299999999999</v>
      </c>
      <c r="G56" s="108">
        <v>7</v>
      </c>
      <c r="H56" s="239">
        <v>1763.0249999999996</v>
      </c>
      <c r="I56" s="126">
        <v>46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8</v>
      </c>
      <c r="B57" s="124" t="s">
        <v>1388</v>
      </c>
      <c r="C57" s="124" t="s">
        <v>1129</v>
      </c>
      <c r="D57" s="237">
        <v>98.001999999999995</v>
      </c>
      <c r="E57" s="237">
        <v>97.001999999999995</v>
      </c>
      <c r="F57" s="238">
        <f>SUM(D57,E57)</f>
        <v>195.00399999999999</v>
      </c>
      <c r="G57" s="108">
        <v>5</v>
      </c>
      <c r="H57" s="239">
        <v>1760.0299999999997</v>
      </c>
      <c r="I57" s="126">
        <v>46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09">
        <v>5</v>
      </c>
      <c r="B58" s="124" t="s">
        <v>974</v>
      </c>
      <c r="C58" s="124" t="s">
        <v>671</v>
      </c>
      <c r="D58" s="237">
        <v>98.001999999999995</v>
      </c>
      <c r="E58" s="237">
        <v>93</v>
      </c>
      <c r="F58" s="238">
        <f>SUM(D58,E58)</f>
        <v>191.00200000000001</v>
      </c>
      <c r="G58" s="108">
        <v>2</v>
      </c>
      <c r="H58" s="239">
        <v>1757.0259999999998</v>
      </c>
      <c r="I58" s="126">
        <v>46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9">
        <v>9</v>
      </c>
      <c r="B59" s="124" t="s">
        <v>978</v>
      </c>
      <c r="C59" s="124" t="s">
        <v>45</v>
      </c>
      <c r="D59" s="237">
        <v>96.001000000000005</v>
      </c>
      <c r="E59" s="237">
        <v>95</v>
      </c>
      <c r="F59" s="238">
        <f>SUM(D59,E59)</f>
        <v>191.001</v>
      </c>
      <c r="G59" s="108">
        <v>1</v>
      </c>
      <c r="H59" s="239">
        <v>1751.0260000000001</v>
      </c>
      <c r="I59" s="126">
        <v>37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3">
        <v>6</v>
      </c>
      <c r="B60" s="124" t="s">
        <v>1387</v>
      </c>
      <c r="C60" s="124" t="s">
        <v>105</v>
      </c>
      <c r="D60" s="237">
        <v>98.001000000000005</v>
      </c>
      <c r="E60" s="237">
        <v>97</v>
      </c>
      <c r="F60" s="238">
        <f>SUM(D60,E60)</f>
        <v>195.001</v>
      </c>
      <c r="G60" s="108">
        <v>4</v>
      </c>
      <c r="H60" s="239">
        <v>1749.0219999999997</v>
      </c>
      <c r="I60" s="126">
        <v>37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08">
        <v>4</v>
      </c>
      <c r="B61" s="307" t="s">
        <v>1386</v>
      </c>
      <c r="C61" s="307" t="s">
        <v>324</v>
      </c>
      <c r="D61" s="326">
        <v>98.001999999999995</v>
      </c>
      <c r="E61" s="326">
        <v>97.004000000000005</v>
      </c>
      <c r="F61" s="327">
        <f>SUM(D61,E61)</f>
        <v>195.006</v>
      </c>
      <c r="G61" s="304">
        <v>6</v>
      </c>
      <c r="H61" s="242">
        <v>1725.021</v>
      </c>
      <c r="I61" s="128">
        <v>22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 t="s">
        <v>947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92" t="s">
        <v>1204</v>
      </c>
      <c r="E65" s="116" t="s">
        <v>1870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92" t="s">
        <v>1871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290EB78A-C4FF-4F23-A965-9CC81D46B60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5930-5057-4014-BA0C-67907D10E43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398</v>
      </c>
      <c r="C3" s="100" t="s">
        <v>908</v>
      </c>
      <c r="D3" s="100"/>
      <c r="E3" s="100" t="s">
        <v>1718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4</v>
      </c>
      <c r="B5" s="405" t="s">
        <v>750</v>
      </c>
      <c r="C5" s="405" t="s">
        <v>295</v>
      </c>
      <c r="D5" s="252">
        <v>98.004999999999995</v>
      </c>
      <c r="E5" s="252">
        <v>98.001000000000005</v>
      </c>
      <c r="F5" s="325">
        <f>SUM(D5,E5)</f>
        <v>196.006</v>
      </c>
      <c r="G5" s="298">
        <v>5</v>
      </c>
      <c r="H5" s="417">
        <v>1770.0330000000001</v>
      </c>
      <c r="I5" s="406">
        <v>58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9">
        <v>3</v>
      </c>
      <c r="B6" s="124" t="s">
        <v>910</v>
      </c>
      <c r="C6" s="124" t="s">
        <v>313</v>
      </c>
      <c r="D6" s="237">
        <v>98</v>
      </c>
      <c r="E6" s="237">
        <v>98.001999999999995</v>
      </c>
      <c r="F6" s="238">
        <f>SUM(D6,E6)</f>
        <v>196.00200000000001</v>
      </c>
      <c r="G6" s="108">
        <v>3</v>
      </c>
      <c r="H6" s="239">
        <v>1581.0269999999996</v>
      </c>
      <c r="I6" s="126">
        <v>56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7</v>
      </c>
      <c r="B7" s="124" t="s">
        <v>718</v>
      </c>
      <c r="C7" s="124" t="s">
        <v>121</v>
      </c>
      <c r="D7" s="237">
        <v>100.005</v>
      </c>
      <c r="E7" s="237">
        <v>100.001</v>
      </c>
      <c r="F7" s="238">
        <f>SUM(D7,E7)</f>
        <v>200.006</v>
      </c>
      <c r="G7" s="108">
        <v>9</v>
      </c>
      <c r="H7" s="239">
        <v>1768.0290000000002</v>
      </c>
      <c r="I7" s="126">
        <v>55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2</v>
      </c>
      <c r="B8" s="124" t="s">
        <v>909</v>
      </c>
      <c r="C8" s="124" t="s">
        <v>147</v>
      </c>
      <c r="D8" s="237">
        <v>99.001999999999995</v>
      </c>
      <c r="E8" s="237">
        <v>98.001000000000005</v>
      </c>
      <c r="F8" s="238">
        <f>SUM(D8,E8)</f>
        <v>197.00299999999999</v>
      </c>
      <c r="G8" s="108">
        <v>6</v>
      </c>
      <c r="H8" s="239">
        <v>1766.0309999999997</v>
      </c>
      <c r="I8" s="126">
        <v>55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9</v>
      </c>
      <c r="B9" s="124" t="s">
        <v>914</v>
      </c>
      <c r="C9" s="124" t="s">
        <v>234</v>
      </c>
      <c r="D9" s="237">
        <v>98.003</v>
      </c>
      <c r="E9" s="237">
        <v>98</v>
      </c>
      <c r="F9" s="238">
        <f>SUM(D9,E9)</f>
        <v>196.00299999999999</v>
      </c>
      <c r="G9" s="108">
        <v>4</v>
      </c>
      <c r="H9" s="239">
        <v>1756.0269999999998</v>
      </c>
      <c r="I9" s="126">
        <v>47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8</v>
      </c>
      <c r="B10" s="124" t="s">
        <v>913</v>
      </c>
      <c r="C10" s="124" t="s">
        <v>105</v>
      </c>
      <c r="D10" s="237">
        <v>98.001999999999995</v>
      </c>
      <c r="E10" s="237">
        <v>100</v>
      </c>
      <c r="F10" s="238">
        <f>SUM(D10,E10)</f>
        <v>198.00200000000001</v>
      </c>
      <c r="G10" s="108">
        <v>8</v>
      </c>
      <c r="H10" s="239">
        <v>1756.0269999999998</v>
      </c>
      <c r="I10" s="126">
        <v>46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5</v>
      </c>
      <c r="B11" s="124" t="s">
        <v>911</v>
      </c>
      <c r="C11" s="124" t="s">
        <v>676</v>
      </c>
      <c r="D11" s="237">
        <v>100.001</v>
      </c>
      <c r="E11" s="237">
        <v>98.001000000000005</v>
      </c>
      <c r="F11" s="238">
        <f>SUM(D11,E11)</f>
        <v>198.00200000000001</v>
      </c>
      <c r="G11" s="108">
        <v>8</v>
      </c>
      <c r="H11" s="239">
        <v>1569.0209999999997</v>
      </c>
      <c r="I11" s="126">
        <v>41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9">
        <v>1</v>
      </c>
      <c r="B12" s="110" t="s">
        <v>165</v>
      </c>
      <c r="C12" s="110" t="s">
        <v>84</v>
      </c>
      <c r="D12" s="237">
        <v>98</v>
      </c>
      <c r="E12" s="237">
        <v>97.001000000000005</v>
      </c>
      <c r="F12" s="238">
        <f>SUM(D12,E12)</f>
        <v>195.001</v>
      </c>
      <c r="G12" s="108">
        <v>2</v>
      </c>
      <c r="H12" s="238">
        <v>1750.0209999999997</v>
      </c>
      <c r="I12" s="167">
        <v>37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8">
        <v>6</v>
      </c>
      <c r="B13" s="307" t="s">
        <v>912</v>
      </c>
      <c r="C13" s="307" t="s">
        <v>297</v>
      </c>
      <c r="D13" s="326" t="s">
        <v>30</v>
      </c>
      <c r="E13" s="326"/>
      <c r="F13" s="327">
        <f>SUM(D13,E13)</f>
        <v>0</v>
      </c>
      <c r="G13" s="304">
        <v>0</v>
      </c>
      <c r="H13" s="242">
        <v>675.00800000000004</v>
      </c>
      <c r="I13" s="128">
        <v>10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400</v>
      </c>
      <c r="C15" s="100" t="s">
        <v>915</v>
      </c>
      <c r="D15" s="100"/>
      <c r="E15" s="100" t="s">
        <v>1624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295">
        <v>9</v>
      </c>
      <c r="B17" s="405" t="s">
        <v>921</v>
      </c>
      <c r="C17" s="405" t="s">
        <v>313</v>
      </c>
      <c r="D17" s="252">
        <v>98.003</v>
      </c>
      <c r="E17" s="252">
        <v>99.001999999999995</v>
      </c>
      <c r="F17" s="325">
        <f>SUM(D17,E17)</f>
        <v>197.005</v>
      </c>
      <c r="G17" s="298">
        <v>7</v>
      </c>
      <c r="H17" s="417">
        <v>1787.0460000000003</v>
      </c>
      <c r="I17" s="406">
        <v>70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3">
        <v>8</v>
      </c>
      <c r="B18" s="124" t="s">
        <v>920</v>
      </c>
      <c r="C18" s="124" t="s">
        <v>524</v>
      </c>
      <c r="D18" s="237">
        <v>100.001</v>
      </c>
      <c r="E18" s="237">
        <v>99.003</v>
      </c>
      <c r="F18" s="238">
        <f>SUM(D18,E18)</f>
        <v>199.00400000000002</v>
      </c>
      <c r="G18" s="108">
        <v>8</v>
      </c>
      <c r="H18" s="239">
        <v>1779.0370000000003</v>
      </c>
      <c r="I18" s="126">
        <v>56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3">
        <v>6</v>
      </c>
      <c r="B19" s="124" t="s">
        <v>138</v>
      </c>
      <c r="C19" s="124" t="s">
        <v>16</v>
      </c>
      <c r="D19" s="237">
        <v>98.004000000000005</v>
      </c>
      <c r="E19" s="237">
        <v>98</v>
      </c>
      <c r="F19" s="238">
        <f>SUM(D19,E19)</f>
        <v>196.00400000000002</v>
      </c>
      <c r="G19" s="108">
        <v>5</v>
      </c>
      <c r="H19" s="239">
        <v>1776.0339999999997</v>
      </c>
      <c r="I19" s="126">
        <v>54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9">
        <v>1</v>
      </c>
      <c r="B20" s="110" t="s">
        <v>556</v>
      </c>
      <c r="C20" s="110" t="s">
        <v>32</v>
      </c>
      <c r="D20" s="237">
        <v>99.003</v>
      </c>
      <c r="E20" s="237">
        <v>98.001000000000005</v>
      </c>
      <c r="F20" s="238">
        <f>SUM(D20,E20)</f>
        <v>197.00400000000002</v>
      </c>
      <c r="G20" s="108">
        <v>6</v>
      </c>
      <c r="H20" s="238">
        <v>1765.0329999999999</v>
      </c>
      <c r="I20" s="167">
        <v>51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2</v>
      </c>
      <c r="B21" s="124" t="s">
        <v>916</v>
      </c>
      <c r="C21" s="124" t="s">
        <v>324</v>
      </c>
      <c r="D21" s="237">
        <v>100.004</v>
      </c>
      <c r="E21" s="237">
        <v>100.002</v>
      </c>
      <c r="F21" s="238">
        <f>SUM(D21,E21)</f>
        <v>200.006</v>
      </c>
      <c r="G21" s="108">
        <v>9</v>
      </c>
      <c r="H21" s="239">
        <v>1770.0360000000001</v>
      </c>
      <c r="I21" s="126">
        <v>50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09">
        <v>7</v>
      </c>
      <c r="B22" s="124" t="s">
        <v>631</v>
      </c>
      <c r="C22" s="124" t="s">
        <v>80</v>
      </c>
      <c r="D22" s="237" t="s">
        <v>30</v>
      </c>
      <c r="E22" s="237"/>
      <c r="F22" s="238">
        <f>SUM(D22,E22)</f>
        <v>0</v>
      </c>
      <c r="G22" s="108">
        <v>0</v>
      </c>
      <c r="H22" s="239">
        <v>1285.0319999999999</v>
      </c>
      <c r="I22" s="126">
        <v>45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9">
        <v>5</v>
      </c>
      <c r="B23" s="124" t="s">
        <v>919</v>
      </c>
      <c r="C23" s="124" t="s">
        <v>22</v>
      </c>
      <c r="D23" s="237">
        <v>98.001999999999995</v>
      </c>
      <c r="E23" s="237">
        <v>95.001000000000005</v>
      </c>
      <c r="F23" s="238">
        <f>SUM(D23,E23)</f>
        <v>193.00299999999999</v>
      </c>
      <c r="G23" s="108">
        <v>3</v>
      </c>
      <c r="H23" s="239">
        <v>1745.0259999999996</v>
      </c>
      <c r="I23" s="126">
        <v>31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3">
        <v>4</v>
      </c>
      <c r="B24" s="124" t="s">
        <v>918</v>
      </c>
      <c r="C24" s="124" t="s">
        <v>324</v>
      </c>
      <c r="D24" s="237">
        <v>98.001000000000005</v>
      </c>
      <c r="E24" s="237">
        <v>97.003</v>
      </c>
      <c r="F24" s="238">
        <f>SUM(D24,E24)</f>
        <v>195.00400000000002</v>
      </c>
      <c r="G24" s="108">
        <v>4</v>
      </c>
      <c r="H24" s="239">
        <v>1742.0239999999999</v>
      </c>
      <c r="I24" s="126">
        <v>28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1">
        <v>3</v>
      </c>
      <c r="B25" s="307" t="s">
        <v>917</v>
      </c>
      <c r="C25" s="307" t="s">
        <v>20</v>
      </c>
      <c r="D25" s="326">
        <v>98.001999999999995</v>
      </c>
      <c r="E25" s="326">
        <v>94</v>
      </c>
      <c r="F25" s="327">
        <f>SUM(D25,E25)</f>
        <v>192.00200000000001</v>
      </c>
      <c r="G25" s="304">
        <v>2</v>
      </c>
      <c r="H25" s="242">
        <v>1647.02</v>
      </c>
      <c r="I25" s="128">
        <v>23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418</v>
      </c>
      <c r="C27" s="100" t="s">
        <v>922</v>
      </c>
      <c r="D27" s="100"/>
      <c r="E27" s="100" t="s">
        <v>1711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04">
        <v>2</v>
      </c>
      <c r="B29" s="405" t="s">
        <v>924</v>
      </c>
      <c r="C29" s="405" t="s">
        <v>671</v>
      </c>
      <c r="D29" s="252">
        <v>96.001000000000005</v>
      </c>
      <c r="E29" s="252">
        <v>98.001000000000005</v>
      </c>
      <c r="F29" s="325">
        <f>SUM(D29,E29)</f>
        <v>194.00200000000001</v>
      </c>
      <c r="G29" s="298">
        <v>6</v>
      </c>
      <c r="H29" s="417">
        <v>1768.0299999999997</v>
      </c>
      <c r="I29" s="406">
        <v>68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3</v>
      </c>
      <c r="B30" s="124" t="s">
        <v>925</v>
      </c>
      <c r="C30" s="124" t="s">
        <v>324</v>
      </c>
      <c r="D30" s="237">
        <v>100.002</v>
      </c>
      <c r="E30" s="237">
        <v>95.003</v>
      </c>
      <c r="F30" s="238">
        <f>SUM(D30,E30)</f>
        <v>195.005</v>
      </c>
      <c r="G30" s="108">
        <v>8</v>
      </c>
      <c r="H30" s="239">
        <v>1765.027</v>
      </c>
      <c r="I30" s="126">
        <v>68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8</v>
      </c>
      <c r="B31" s="124" t="s">
        <v>930</v>
      </c>
      <c r="C31" s="124" t="s">
        <v>245</v>
      </c>
      <c r="D31" s="237">
        <v>97.003</v>
      </c>
      <c r="E31" s="237">
        <v>96.001999999999995</v>
      </c>
      <c r="F31" s="238">
        <f>SUM(D31,E31)</f>
        <v>193.005</v>
      </c>
      <c r="G31" s="108">
        <v>4</v>
      </c>
      <c r="H31" s="239">
        <v>1748.0280000000002</v>
      </c>
      <c r="I31" s="126">
        <v>50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9</v>
      </c>
      <c r="B32" s="124" t="s">
        <v>931</v>
      </c>
      <c r="C32" s="124" t="s">
        <v>324</v>
      </c>
      <c r="D32" s="237">
        <v>98.001999999999995</v>
      </c>
      <c r="E32" s="237">
        <v>97.001999999999995</v>
      </c>
      <c r="F32" s="238">
        <f>SUM(D32,E32)</f>
        <v>195.00399999999999</v>
      </c>
      <c r="G32" s="108">
        <v>7</v>
      </c>
      <c r="H32" s="239">
        <v>1740.0179999999998</v>
      </c>
      <c r="I32" s="126">
        <v>47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5</v>
      </c>
      <c r="B33" s="124" t="s">
        <v>927</v>
      </c>
      <c r="C33" s="124" t="s">
        <v>313</v>
      </c>
      <c r="D33" s="237">
        <v>98.001999999999995</v>
      </c>
      <c r="E33" s="237">
        <v>96</v>
      </c>
      <c r="F33" s="238">
        <f>SUM(D33,E33)</f>
        <v>194.00200000000001</v>
      </c>
      <c r="G33" s="108">
        <v>6</v>
      </c>
      <c r="H33" s="239">
        <v>1738.0169999999998</v>
      </c>
      <c r="I33" s="126">
        <v>45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6</v>
      </c>
      <c r="B34" s="124" t="s">
        <v>928</v>
      </c>
      <c r="C34" s="124" t="s">
        <v>671</v>
      </c>
      <c r="D34" s="237">
        <v>96</v>
      </c>
      <c r="E34" s="237">
        <v>97.001000000000005</v>
      </c>
      <c r="F34" s="238">
        <f>SUM(D34,E34)</f>
        <v>193.001</v>
      </c>
      <c r="G34" s="108">
        <v>3</v>
      </c>
      <c r="H34" s="239">
        <v>1736.0149999999999</v>
      </c>
      <c r="I34" s="126">
        <v>42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4</v>
      </c>
      <c r="B35" s="124" t="s">
        <v>926</v>
      </c>
      <c r="C35" s="124" t="s">
        <v>22</v>
      </c>
      <c r="D35" s="237">
        <v>99.001999999999995</v>
      </c>
      <c r="E35" s="237">
        <v>97.001000000000005</v>
      </c>
      <c r="F35" s="238">
        <f>SUM(D35,E35)</f>
        <v>196.00299999999999</v>
      </c>
      <c r="G35" s="108">
        <v>9</v>
      </c>
      <c r="H35" s="239">
        <v>1734.0179999999998</v>
      </c>
      <c r="I35" s="126">
        <v>42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09">
        <v>1</v>
      </c>
      <c r="B36" s="110" t="s">
        <v>923</v>
      </c>
      <c r="C36" s="110" t="s">
        <v>20</v>
      </c>
      <c r="D36" s="237">
        <v>96</v>
      </c>
      <c r="E36" s="237">
        <v>97.001000000000005</v>
      </c>
      <c r="F36" s="238">
        <f>SUM(D36,E36)</f>
        <v>193.001</v>
      </c>
      <c r="G36" s="108">
        <v>3</v>
      </c>
      <c r="H36" s="238">
        <v>1718.0219999999997</v>
      </c>
      <c r="I36" s="167">
        <v>23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1">
        <v>7</v>
      </c>
      <c r="B37" s="307" t="s">
        <v>929</v>
      </c>
      <c r="C37" s="307" t="s">
        <v>273</v>
      </c>
      <c r="D37" s="326" t="s">
        <v>30</v>
      </c>
      <c r="E37" s="326"/>
      <c r="F37" s="327">
        <f>SUM(D37,E37)</f>
        <v>0</v>
      </c>
      <c r="G37" s="304">
        <v>0</v>
      </c>
      <c r="H37" s="242">
        <v>587.00700000000006</v>
      </c>
      <c r="I37" s="128">
        <v>19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420</v>
      </c>
      <c r="C39" s="100" t="s">
        <v>932</v>
      </c>
      <c r="D39" s="100"/>
      <c r="E39" s="100" t="s">
        <v>1719</v>
      </c>
      <c r="F39" s="99"/>
      <c r="G39" s="99"/>
      <c r="H39" s="99"/>
      <c r="I39" s="99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295">
        <v>3</v>
      </c>
      <c r="B41" s="405" t="s">
        <v>934</v>
      </c>
      <c r="C41" s="405" t="s">
        <v>54</v>
      </c>
      <c r="D41" s="252">
        <v>97.004000000000005</v>
      </c>
      <c r="E41" s="252">
        <v>99.001000000000005</v>
      </c>
      <c r="F41" s="325">
        <f>SUM(D41,E41)</f>
        <v>196.005</v>
      </c>
      <c r="G41" s="298">
        <v>8</v>
      </c>
      <c r="H41" s="417">
        <v>1764.0250000000001</v>
      </c>
      <c r="I41" s="406">
        <v>65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8</v>
      </c>
      <c r="B42" s="124" t="s">
        <v>939</v>
      </c>
      <c r="C42" s="124" t="s">
        <v>22</v>
      </c>
      <c r="D42" s="237">
        <v>96</v>
      </c>
      <c r="E42" s="237">
        <v>97.001000000000005</v>
      </c>
      <c r="F42" s="238">
        <f>SUM(D42,E42)</f>
        <v>193.001</v>
      </c>
      <c r="G42" s="108">
        <v>7</v>
      </c>
      <c r="H42" s="239">
        <v>1764.0249999999999</v>
      </c>
      <c r="I42" s="126">
        <v>65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09">
        <v>9</v>
      </c>
      <c r="B43" s="124" t="s">
        <v>548</v>
      </c>
      <c r="C43" s="124" t="s">
        <v>176</v>
      </c>
      <c r="D43" s="237">
        <v>99.001999999999995</v>
      </c>
      <c r="E43" s="237">
        <v>99.001999999999995</v>
      </c>
      <c r="F43" s="238">
        <f>SUM(D43,E43)</f>
        <v>198.00399999999999</v>
      </c>
      <c r="G43" s="108">
        <v>9</v>
      </c>
      <c r="H43" s="239">
        <v>1759.0219999999997</v>
      </c>
      <c r="I43" s="126">
        <v>59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3">
        <v>6</v>
      </c>
      <c r="B44" s="124" t="s">
        <v>937</v>
      </c>
      <c r="C44" s="124" t="s">
        <v>295</v>
      </c>
      <c r="D44" s="237">
        <v>97.001999999999995</v>
      </c>
      <c r="E44" s="237">
        <v>95.001000000000005</v>
      </c>
      <c r="F44" s="238">
        <f>SUM(D44,E44)</f>
        <v>192.00299999999999</v>
      </c>
      <c r="G44" s="108">
        <v>6</v>
      </c>
      <c r="H44" s="239">
        <v>1752.0289999999998</v>
      </c>
      <c r="I44" s="126">
        <v>56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9">
        <v>5</v>
      </c>
      <c r="B45" s="124" t="s">
        <v>936</v>
      </c>
      <c r="C45" s="124" t="s">
        <v>22</v>
      </c>
      <c r="D45" s="237">
        <v>92</v>
      </c>
      <c r="E45" s="237">
        <v>93.001000000000005</v>
      </c>
      <c r="F45" s="238">
        <f>SUM(D45,E45)</f>
        <v>185.001</v>
      </c>
      <c r="G45" s="108">
        <v>2</v>
      </c>
      <c r="H45" s="239">
        <v>1744.019</v>
      </c>
      <c r="I45" s="126">
        <v>54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3">
        <v>2</v>
      </c>
      <c r="B46" s="124" t="s">
        <v>933</v>
      </c>
      <c r="C46" s="124" t="s">
        <v>45</v>
      </c>
      <c r="D46" s="237">
        <v>95.001000000000005</v>
      </c>
      <c r="E46" s="237">
        <v>92</v>
      </c>
      <c r="F46" s="238">
        <f>SUM(D46,E46)</f>
        <v>187.001</v>
      </c>
      <c r="G46" s="108">
        <v>3</v>
      </c>
      <c r="H46" s="239">
        <v>1721.009</v>
      </c>
      <c r="I46" s="126">
        <v>35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9">
        <v>1</v>
      </c>
      <c r="B47" s="110" t="s">
        <v>422</v>
      </c>
      <c r="C47" s="110" t="s">
        <v>295</v>
      </c>
      <c r="D47" s="237">
        <v>90.001000000000005</v>
      </c>
      <c r="E47" s="237">
        <v>98.001999999999995</v>
      </c>
      <c r="F47" s="238">
        <f>SUM(D47,E47)</f>
        <v>188.00299999999999</v>
      </c>
      <c r="G47" s="108">
        <v>5</v>
      </c>
      <c r="H47" s="238">
        <v>1611.0119999999999</v>
      </c>
      <c r="I47" s="167">
        <v>27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7</v>
      </c>
      <c r="B48" s="124" t="s">
        <v>938</v>
      </c>
      <c r="C48" s="124" t="s">
        <v>66</v>
      </c>
      <c r="D48" s="237">
        <v>96.001000000000005</v>
      </c>
      <c r="E48" s="237">
        <v>91.001000000000005</v>
      </c>
      <c r="F48" s="238">
        <f>SUM(D48,E48)</f>
        <v>187.00200000000001</v>
      </c>
      <c r="G48" s="108">
        <v>4</v>
      </c>
      <c r="H48" s="239">
        <v>1687.018</v>
      </c>
      <c r="I48" s="126">
        <v>23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8">
        <v>4</v>
      </c>
      <c r="B49" s="307" t="s">
        <v>935</v>
      </c>
      <c r="C49" s="307" t="s">
        <v>273</v>
      </c>
      <c r="D49" s="326" t="s">
        <v>30</v>
      </c>
      <c r="E49" s="326"/>
      <c r="F49" s="327">
        <f>SUM(D49,E49)</f>
        <v>0</v>
      </c>
      <c r="G49" s="304">
        <v>0</v>
      </c>
      <c r="H49" s="242">
        <v>872.00699999999995</v>
      </c>
      <c r="I49" s="128">
        <v>21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439</v>
      </c>
      <c r="C51" s="100" t="s">
        <v>575</v>
      </c>
      <c r="D51" s="100"/>
      <c r="E51" s="100" t="s">
        <v>1720</v>
      </c>
      <c r="F51" s="99"/>
      <c r="G51" s="99"/>
      <c r="H51" s="99"/>
      <c r="I51" s="99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295">
        <v>9</v>
      </c>
      <c r="B53" s="405" t="s">
        <v>946</v>
      </c>
      <c r="C53" s="405" t="s">
        <v>121</v>
      </c>
      <c r="D53" s="252">
        <v>99.003</v>
      </c>
      <c r="E53" s="252">
        <v>99.001999999999995</v>
      </c>
      <c r="F53" s="325">
        <f>SUM(D53,E53)</f>
        <v>198.005</v>
      </c>
      <c r="G53" s="298">
        <v>9</v>
      </c>
      <c r="H53" s="417">
        <v>1766.029</v>
      </c>
      <c r="I53" s="406">
        <v>67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3">
        <v>6</v>
      </c>
      <c r="B54" s="124" t="s">
        <v>945</v>
      </c>
      <c r="C54" s="124" t="s">
        <v>66</v>
      </c>
      <c r="D54" s="237">
        <v>98.001999999999995</v>
      </c>
      <c r="E54" s="237">
        <v>98</v>
      </c>
      <c r="F54" s="238">
        <f>SUM(D54,E54)</f>
        <v>196.00200000000001</v>
      </c>
      <c r="G54" s="108">
        <v>6</v>
      </c>
      <c r="H54" s="239">
        <v>1762.0189999999998</v>
      </c>
      <c r="I54" s="126">
        <v>60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9">
        <v>7</v>
      </c>
      <c r="B55" s="124" t="s">
        <v>119</v>
      </c>
      <c r="C55" s="124" t="s">
        <v>32</v>
      </c>
      <c r="D55" s="237">
        <v>99</v>
      </c>
      <c r="E55" s="237">
        <v>98.001999999999995</v>
      </c>
      <c r="F55" s="238">
        <f>SUM(D55,E55)</f>
        <v>197.00200000000001</v>
      </c>
      <c r="G55" s="108">
        <v>8</v>
      </c>
      <c r="H55" s="239">
        <v>1750.029</v>
      </c>
      <c r="I55" s="126">
        <v>52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3">
        <v>2</v>
      </c>
      <c r="B56" s="124" t="s">
        <v>941</v>
      </c>
      <c r="C56" s="124" t="s">
        <v>105</v>
      </c>
      <c r="D56" s="237">
        <v>96</v>
      </c>
      <c r="E56" s="237">
        <v>98</v>
      </c>
      <c r="F56" s="238">
        <f>SUM(D56,E56)</f>
        <v>194</v>
      </c>
      <c r="G56" s="108">
        <v>3</v>
      </c>
      <c r="H56" s="239">
        <v>1759.0189999999998</v>
      </c>
      <c r="I56" s="126">
        <v>51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8</v>
      </c>
      <c r="B57" s="124" t="s">
        <v>861</v>
      </c>
      <c r="C57" s="124" t="s">
        <v>121</v>
      </c>
      <c r="D57" s="237">
        <v>97.001999999999995</v>
      </c>
      <c r="E57" s="237">
        <v>98.003</v>
      </c>
      <c r="F57" s="238">
        <f>SUM(D57,E57)</f>
        <v>195.005</v>
      </c>
      <c r="G57" s="108">
        <v>5</v>
      </c>
      <c r="H57" s="239">
        <v>1751.0219999999999</v>
      </c>
      <c r="I57" s="126">
        <v>46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09">
        <v>5</v>
      </c>
      <c r="B58" s="124" t="s">
        <v>943</v>
      </c>
      <c r="C58" s="124" t="s">
        <v>944</v>
      </c>
      <c r="D58" s="237">
        <v>97</v>
      </c>
      <c r="E58" s="237">
        <v>99.003</v>
      </c>
      <c r="F58" s="238">
        <f>SUM(D58,E58)</f>
        <v>196.00299999999999</v>
      </c>
      <c r="G58" s="108">
        <v>7</v>
      </c>
      <c r="H58" s="239">
        <v>1651.0219999999999</v>
      </c>
      <c r="I58" s="126">
        <v>45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9">
        <v>3</v>
      </c>
      <c r="B59" s="124" t="s">
        <v>855</v>
      </c>
      <c r="C59" s="124" t="s">
        <v>16</v>
      </c>
      <c r="D59" s="237">
        <v>97</v>
      </c>
      <c r="E59" s="237">
        <v>98.003</v>
      </c>
      <c r="F59" s="238">
        <f>SUM(D59,E59)</f>
        <v>195.00299999999999</v>
      </c>
      <c r="G59" s="108">
        <v>4</v>
      </c>
      <c r="H59" s="239">
        <v>1660.021</v>
      </c>
      <c r="I59" s="126">
        <v>44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9">
        <v>1</v>
      </c>
      <c r="B60" s="110" t="s">
        <v>940</v>
      </c>
      <c r="C60" s="110" t="s">
        <v>295</v>
      </c>
      <c r="D60" s="237">
        <v>96.001000000000005</v>
      </c>
      <c r="E60" s="237">
        <v>96</v>
      </c>
      <c r="F60" s="238">
        <f>SUM(D60,E60)</f>
        <v>192.001</v>
      </c>
      <c r="G60" s="108">
        <v>2</v>
      </c>
      <c r="H60" s="238">
        <v>1745.0189999999998</v>
      </c>
      <c r="I60" s="167">
        <v>40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08">
        <v>4</v>
      </c>
      <c r="B61" s="307" t="s">
        <v>942</v>
      </c>
      <c r="C61" s="307" t="s">
        <v>20</v>
      </c>
      <c r="D61" s="326" t="s">
        <v>30</v>
      </c>
      <c r="E61" s="326"/>
      <c r="F61" s="327">
        <f>SUM(D61,E61)</f>
        <v>0</v>
      </c>
      <c r="G61" s="304">
        <v>0</v>
      </c>
      <c r="H61" s="242">
        <v>0</v>
      </c>
      <c r="I61" s="128">
        <v>0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 t="s">
        <v>947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92" t="s">
        <v>948</v>
      </c>
      <c r="E65" s="116" t="s">
        <v>1870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92" t="s">
        <v>1871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11BD6D53-5277-4FF2-AB3A-A09293178B4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5963-DEE4-4887-9DB5-6A16B8AE80F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441</v>
      </c>
      <c r="C3" s="100" t="s">
        <v>1005</v>
      </c>
      <c r="D3" s="100"/>
      <c r="E3" s="100" t="s">
        <v>1711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6</v>
      </c>
      <c r="B5" s="405" t="s">
        <v>1009</v>
      </c>
      <c r="C5" s="405" t="s">
        <v>54</v>
      </c>
      <c r="D5" s="252">
        <v>96.001000000000005</v>
      </c>
      <c r="E5" s="252">
        <v>96.001000000000005</v>
      </c>
      <c r="F5" s="325">
        <f>SUM(D5,E5)</f>
        <v>192.00200000000001</v>
      </c>
      <c r="G5" s="298">
        <v>3</v>
      </c>
      <c r="H5" s="417">
        <v>1775.037</v>
      </c>
      <c r="I5" s="406">
        <v>65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9">
        <v>9</v>
      </c>
      <c r="B6" s="124" t="s">
        <v>1013</v>
      </c>
      <c r="C6" s="124" t="s">
        <v>121</v>
      </c>
      <c r="D6" s="237">
        <v>98.001999999999995</v>
      </c>
      <c r="E6" s="237">
        <v>100.003</v>
      </c>
      <c r="F6" s="238">
        <f>SUM(D6,E6)</f>
        <v>198.005</v>
      </c>
      <c r="G6" s="108">
        <v>9</v>
      </c>
      <c r="H6" s="239">
        <v>1772.0320000000002</v>
      </c>
      <c r="I6" s="126">
        <v>64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3</v>
      </c>
      <c r="B7" s="124" t="s">
        <v>988</v>
      </c>
      <c r="C7" s="124" t="s">
        <v>644</v>
      </c>
      <c r="D7" s="237">
        <v>97.001000000000005</v>
      </c>
      <c r="E7" s="237">
        <v>96.001000000000005</v>
      </c>
      <c r="F7" s="238">
        <f>SUM(D7,E7)</f>
        <v>193.00200000000001</v>
      </c>
      <c r="G7" s="108">
        <v>4</v>
      </c>
      <c r="H7" s="239">
        <v>1771.0230000000001</v>
      </c>
      <c r="I7" s="126">
        <v>63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1</v>
      </c>
      <c r="B8" s="110" t="s">
        <v>1006</v>
      </c>
      <c r="C8" s="110" t="s">
        <v>324</v>
      </c>
      <c r="D8" s="237">
        <v>100</v>
      </c>
      <c r="E8" s="237">
        <v>95.003</v>
      </c>
      <c r="F8" s="238">
        <f>SUM(D8,E8)</f>
        <v>195.00299999999999</v>
      </c>
      <c r="G8" s="108">
        <v>7</v>
      </c>
      <c r="H8" s="238">
        <v>1764.0250000000001</v>
      </c>
      <c r="I8" s="167">
        <v>57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7</v>
      </c>
      <c r="B9" s="124" t="s">
        <v>1010</v>
      </c>
      <c r="C9" s="124" t="s">
        <v>295</v>
      </c>
      <c r="D9" s="237">
        <v>100.003</v>
      </c>
      <c r="E9" s="237">
        <v>97.001000000000005</v>
      </c>
      <c r="F9" s="238">
        <f>SUM(D9,E9)</f>
        <v>197.00400000000002</v>
      </c>
      <c r="G9" s="108">
        <v>8</v>
      </c>
      <c r="H9" s="239">
        <v>1735.0169999999998</v>
      </c>
      <c r="I9" s="126">
        <v>42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3">
        <v>8</v>
      </c>
      <c r="B10" s="124" t="s">
        <v>1011</v>
      </c>
      <c r="C10" s="124" t="s">
        <v>1012</v>
      </c>
      <c r="D10" s="237">
        <v>96.001999999999995</v>
      </c>
      <c r="E10" s="237">
        <v>98.001999999999995</v>
      </c>
      <c r="F10" s="238">
        <f>SUM(D10,E10)</f>
        <v>194.00399999999999</v>
      </c>
      <c r="G10" s="108">
        <v>6</v>
      </c>
      <c r="H10" s="239">
        <v>1735.019</v>
      </c>
      <c r="I10" s="126">
        <v>39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3">
        <v>2</v>
      </c>
      <c r="B11" s="124" t="s">
        <v>1007</v>
      </c>
      <c r="C11" s="124" t="s">
        <v>317</v>
      </c>
      <c r="D11" s="237">
        <v>98.001000000000005</v>
      </c>
      <c r="E11" s="237">
        <v>96.001000000000005</v>
      </c>
      <c r="F11" s="238">
        <f>SUM(D11,E11)</f>
        <v>194.00200000000001</v>
      </c>
      <c r="G11" s="108">
        <v>5</v>
      </c>
      <c r="H11" s="239">
        <v>1732.0169999999998</v>
      </c>
      <c r="I11" s="126">
        <v>29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09">
        <v>5</v>
      </c>
      <c r="B12" s="124" t="s">
        <v>350</v>
      </c>
      <c r="C12" s="124" t="s">
        <v>324</v>
      </c>
      <c r="D12" s="237">
        <v>92</v>
      </c>
      <c r="E12" s="237">
        <v>98.001000000000005</v>
      </c>
      <c r="F12" s="238">
        <f>SUM(D12,E12)</f>
        <v>190.001</v>
      </c>
      <c r="G12" s="108">
        <v>2</v>
      </c>
      <c r="H12" s="239">
        <v>1722.0149999999999</v>
      </c>
      <c r="I12" s="126">
        <v>26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8">
        <v>4</v>
      </c>
      <c r="B13" s="307" t="s">
        <v>1008</v>
      </c>
      <c r="C13" s="307" t="s">
        <v>295</v>
      </c>
      <c r="D13" s="326" t="s">
        <v>30</v>
      </c>
      <c r="E13" s="326"/>
      <c r="F13" s="327">
        <f>SUM(D13,E13)</f>
        <v>0</v>
      </c>
      <c r="G13" s="304">
        <v>0</v>
      </c>
      <c r="H13" s="242">
        <v>1341.011</v>
      </c>
      <c r="I13" s="128">
        <v>21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776</v>
      </c>
      <c r="C15" s="100" t="s">
        <v>1014</v>
      </c>
      <c r="D15" s="100"/>
      <c r="E15" s="100" t="s">
        <v>1624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04">
        <v>4</v>
      </c>
      <c r="B17" s="405" t="s">
        <v>717</v>
      </c>
      <c r="C17" s="405" t="s">
        <v>115</v>
      </c>
      <c r="D17" s="252">
        <v>100.001</v>
      </c>
      <c r="E17" s="252">
        <v>97.001000000000005</v>
      </c>
      <c r="F17" s="325">
        <f>SUM(D17,E17)</f>
        <v>197.00200000000001</v>
      </c>
      <c r="G17" s="298">
        <v>5</v>
      </c>
      <c r="H17" s="417">
        <v>1770.03</v>
      </c>
      <c r="I17" s="406">
        <v>62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3">
        <v>8</v>
      </c>
      <c r="B18" s="124" t="s">
        <v>989</v>
      </c>
      <c r="C18" s="124" t="s">
        <v>121</v>
      </c>
      <c r="D18" s="237">
        <v>99.001999999999995</v>
      </c>
      <c r="E18" s="237">
        <v>98.001000000000005</v>
      </c>
      <c r="F18" s="238">
        <f>SUM(D18,E18)</f>
        <v>197.00299999999999</v>
      </c>
      <c r="G18" s="108">
        <v>6</v>
      </c>
      <c r="H18" s="239">
        <v>1766.0249999999999</v>
      </c>
      <c r="I18" s="126">
        <v>56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9">
        <v>7</v>
      </c>
      <c r="B19" s="124" t="s">
        <v>1016</v>
      </c>
      <c r="C19" s="124" t="s">
        <v>105</v>
      </c>
      <c r="D19" s="237">
        <v>96</v>
      </c>
      <c r="E19" s="237">
        <v>98.001000000000005</v>
      </c>
      <c r="F19" s="238">
        <f>SUM(D19,E19)</f>
        <v>194.001</v>
      </c>
      <c r="G19" s="108">
        <v>2</v>
      </c>
      <c r="H19" s="239">
        <v>1766.0229999999999</v>
      </c>
      <c r="I19" s="126">
        <v>53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09">
        <v>5</v>
      </c>
      <c r="B20" s="124" t="s">
        <v>1015</v>
      </c>
      <c r="C20" s="124" t="s">
        <v>245</v>
      </c>
      <c r="D20" s="237">
        <v>100.002</v>
      </c>
      <c r="E20" s="237">
        <v>98.001000000000005</v>
      </c>
      <c r="F20" s="238">
        <f>SUM(D20,E20)</f>
        <v>198.00299999999999</v>
      </c>
      <c r="G20" s="108">
        <v>9</v>
      </c>
      <c r="H20" s="239">
        <v>1759.0249999999999</v>
      </c>
      <c r="I20" s="126">
        <v>53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2</v>
      </c>
      <c r="B21" s="124" t="s">
        <v>951</v>
      </c>
      <c r="C21" s="124" t="s">
        <v>16</v>
      </c>
      <c r="D21" s="237">
        <v>96.001000000000005</v>
      </c>
      <c r="E21" s="237">
        <v>100.003</v>
      </c>
      <c r="F21" s="238">
        <f>SUM(D21,E21)</f>
        <v>196.00400000000002</v>
      </c>
      <c r="G21" s="108">
        <v>4</v>
      </c>
      <c r="H21" s="239">
        <v>1756.0329999999999</v>
      </c>
      <c r="I21" s="126">
        <v>50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09">
        <v>1</v>
      </c>
      <c r="B22" s="110" t="s">
        <v>269</v>
      </c>
      <c r="C22" s="110" t="s">
        <v>238</v>
      </c>
      <c r="D22" s="237">
        <v>99.001999999999995</v>
      </c>
      <c r="E22" s="237">
        <v>98.001999999999995</v>
      </c>
      <c r="F22" s="238">
        <f>SUM(D22,E22)</f>
        <v>197.00399999999999</v>
      </c>
      <c r="G22" s="108">
        <v>7</v>
      </c>
      <c r="H22" s="238">
        <v>1747.0189999999998</v>
      </c>
      <c r="I22" s="167">
        <v>39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09">
        <v>9</v>
      </c>
      <c r="B23" s="124" t="s">
        <v>146</v>
      </c>
      <c r="C23" s="124" t="s">
        <v>317</v>
      </c>
      <c r="D23" s="237">
        <v>97.001999999999995</v>
      </c>
      <c r="E23" s="237">
        <v>98</v>
      </c>
      <c r="F23" s="238">
        <f>SUM(D23,E23)</f>
        <v>195.00200000000001</v>
      </c>
      <c r="G23" s="108">
        <v>3</v>
      </c>
      <c r="H23" s="239">
        <v>1745.0199999999998</v>
      </c>
      <c r="I23" s="126">
        <v>39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3">
        <v>6</v>
      </c>
      <c r="B24" s="124" t="s">
        <v>567</v>
      </c>
      <c r="C24" s="124" t="s">
        <v>105</v>
      </c>
      <c r="D24" s="237">
        <v>99.001000000000005</v>
      </c>
      <c r="E24" s="237">
        <v>99.001999999999995</v>
      </c>
      <c r="F24" s="238">
        <f>SUM(D24,E24)</f>
        <v>198.00299999999999</v>
      </c>
      <c r="G24" s="108">
        <v>9</v>
      </c>
      <c r="H24" s="239">
        <v>1740.0119999999999</v>
      </c>
      <c r="I24" s="126">
        <v>38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1">
        <v>3</v>
      </c>
      <c r="B25" s="307" t="s">
        <v>986</v>
      </c>
      <c r="C25" s="307" t="s">
        <v>38</v>
      </c>
      <c r="D25" s="326">
        <v>97</v>
      </c>
      <c r="E25" s="326">
        <v>96</v>
      </c>
      <c r="F25" s="327">
        <f>SUM(D25,E25)</f>
        <v>193</v>
      </c>
      <c r="G25" s="304">
        <v>1</v>
      </c>
      <c r="H25" s="242">
        <v>1723.0119999999999</v>
      </c>
      <c r="I25" s="128">
        <v>19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778</v>
      </c>
      <c r="C27" s="100" t="s">
        <v>1017</v>
      </c>
      <c r="D27" s="100"/>
      <c r="E27" s="100" t="s">
        <v>1721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295">
        <v>1</v>
      </c>
      <c r="B29" s="296" t="s">
        <v>15</v>
      </c>
      <c r="C29" s="296" t="s">
        <v>16</v>
      </c>
      <c r="D29" s="252">
        <v>96.001000000000005</v>
      </c>
      <c r="E29" s="252">
        <v>97</v>
      </c>
      <c r="F29" s="325">
        <f>SUM(D29,E29)</f>
        <v>193.001</v>
      </c>
      <c r="G29" s="298">
        <v>6</v>
      </c>
      <c r="H29" s="325">
        <v>1752.0240000000001</v>
      </c>
      <c r="I29" s="300">
        <v>65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3">
        <v>8</v>
      </c>
      <c r="B30" s="124" t="s">
        <v>1021</v>
      </c>
      <c r="C30" s="124" t="s">
        <v>1012</v>
      </c>
      <c r="D30" s="237">
        <v>98.003</v>
      </c>
      <c r="E30" s="237">
        <v>98.001000000000005</v>
      </c>
      <c r="F30" s="238">
        <f>SUM(D30,E30)</f>
        <v>196.00400000000002</v>
      </c>
      <c r="G30" s="108">
        <v>8</v>
      </c>
      <c r="H30" s="239">
        <v>1746.0249999999996</v>
      </c>
      <c r="I30" s="126">
        <v>57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3">
        <v>4</v>
      </c>
      <c r="B31" s="124" t="s">
        <v>1019</v>
      </c>
      <c r="C31" s="124" t="s">
        <v>524</v>
      </c>
      <c r="D31" s="237">
        <v>96</v>
      </c>
      <c r="E31" s="237">
        <v>95</v>
      </c>
      <c r="F31" s="238">
        <f>SUM(D31,E31)</f>
        <v>191</v>
      </c>
      <c r="G31" s="108">
        <v>1</v>
      </c>
      <c r="H31" s="239">
        <v>1758.0229999999999</v>
      </c>
      <c r="I31" s="126">
        <v>56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3</v>
      </c>
      <c r="B32" s="124" t="s">
        <v>585</v>
      </c>
      <c r="C32" s="124" t="s">
        <v>115</v>
      </c>
      <c r="D32" s="237">
        <v>93</v>
      </c>
      <c r="E32" s="237">
        <v>98.003</v>
      </c>
      <c r="F32" s="238">
        <f>SUM(D32,E32)</f>
        <v>191.00299999999999</v>
      </c>
      <c r="G32" s="108">
        <v>3</v>
      </c>
      <c r="H32" s="239">
        <v>1733.0199999999998</v>
      </c>
      <c r="I32" s="126">
        <v>53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9</v>
      </c>
      <c r="B33" s="124" t="s">
        <v>1022</v>
      </c>
      <c r="C33" s="124" t="s">
        <v>16</v>
      </c>
      <c r="D33" s="237">
        <v>100.004</v>
      </c>
      <c r="E33" s="237">
        <v>99.001999999999995</v>
      </c>
      <c r="F33" s="238">
        <f>SUM(D33,E33)</f>
        <v>199.006</v>
      </c>
      <c r="G33" s="108">
        <v>9</v>
      </c>
      <c r="H33" s="239">
        <v>1740.0229999999999</v>
      </c>
      <c r="I33" s="126">
        <v>51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09">
        <v>5</v>
      </c>
      <c r="B34" s="124" t="s">
        <v>721</v>
      </c>
      <c r="C34" s="124" t="s">
        <v>216</v>
      </c>
      <c r="D34" s="237">
        <v>97</v>
      </c>
      <c r="E34" s="237">
        <v>99.003</v>
      </c>
      <c r="F34" s="238">
        <f>SUM(D34,E34)</f>
        <v>196.00299999999999</v>
      </c>
      <c r="G34" s="108">
        <v>7</v>
      </c>
      <c r="H34" s="239">
        <v>1737.0179999999998</v>
      </c>
      <c r="I34" s="126">
        <v>47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3">
        <v>6</v>
      </c>
      <c r="B35" s="124" t="s">
        <v>254</v>
      </c>
      <c r="C35" s="124" t="s">
        <v>245</v>
      </c>
      <c r="D35" s="237">
        <v>97.001000000000005</v>
      </c>
      <c r="E35" s="237">
        <v>94.001999999999995</v>
      </c>
      <c r="F35" s="238">
        <f>SUM(D35,E35)</f>
        <v>191.00299999999999</v>
      </c>
      <c r="G35" s="108">
        <v>3</v>
      </c>
      <c r="H35" s="239">
        <v>1728.0159999999996</v>
      </c>
      <c r="I35" s="126">
        <v>39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09">
        <v>7</v>
      </c>
      <c r="B36" s="124" t="s">
        <v>1020</v>
      </c>
      <c r="C36" s="124" t="s">
        <v>297</v>
      </c>
      <c r="D36" s="237">
        <v>96.001000000000005</v>
      </c>
      <c r="E36" s="237">
        <v>96</v>
      </c>
      <c r="F36" s="238">
        <f>SUM(D36,E36)</f>
        <v>192.001</v>
      </c>
      <c r="G36" s="108">
        <v>5</v>
      </c>
      <c r="H36" s="239">
        <v>1521.0089999999998</v>
      </c>
      <c r="I36" s="126">
        <v>22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08">
        <v>2</v>
      </c>
      <c r="B37" s="307" t="s">
        <v>1018</v>
      </c>
      <c r="C37" s="307" t="s">
        <v>207</v>
      </c>
      <c r="D37" s="326">
        <v>94</v>
      </c>
      <c r="E37" s="326">
        <v>98.001000000000005</v>
      </c>
      <c r="F37" s="327">
        <f>SUM(D37,E37)</f>
        <v>192.001</v>
      </c>
      <c r="G37" s="304">
        <v>5</v>
      </c>
      <c r="H37" s="242">
        <v>1656.0109999999997</v>
      </c>
      <c r="I37" s="128">
        <v>21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876</v>
      </c>
      <c r="C39" s="100" t="s">
        <v>1023</v>
      </c>
      <c r="D39" s="100"/>
      <c r="E39" s="100" t="s">
        <v>1722</v>
      </c>
      <c r="F39" s="99"/>
      <c r="G39" s="99"/>
      <c r="H39" s="99"/>
      <c r="I39" s="99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88">
        <v>2</v>
      </c>
      <c r="B40" s="233" t="s">
        <v>7</v>
      </c>
      <c r="C40" s="234" t="s">
        <v>8</v>
      </c>
      <c r="D40" s="197"/>
      <c r="E40" s="235"/>
      <c r="F40" s="204" t="s">
        <v>9</v>
      </c>
      <c r="G40" s="204" t="s">
        <v>10</v>
      </c>
      <c r="H40" s="204" t="s">
        <v>11</v>
      </c>
      <c r="I40" s="205" t="s">
        <v>12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404">
        <v>6</v>
      </c>
      <c r="B41" s="405" t="s">
        <v>1026</v>
      </c>
      <c r="C41" s="405" t="s">
        <v>324</v>
      </c>
      <c r="D41" s="252">
        <v>99.001000000000005</v>
      </c>
      <c r="E41" s="252">
        <v>97.001999999999995</v>
      </c>
      <c r="F41" s="325">
        <f>SUM(D41,E41)</f>
        <v>196.00299999999999</v>
      </c>
      <c r="G41" s="298">
        <v>7</v>
      </c>
      <c r="H41" s="417">
        <v>1764.0289999999998</v>
      </c>
      <c r="I41" s="406">
        <v>67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4</v>
      </c>
      <c r="B42" s="124" t="s">
        <v>985</v>
      </c>
      <c r="C42" s="124" t="s">
        <v>16</v>
      </c>
      <c r="D42" s="237">
        <v>99.001999999999995</v>
      </c>
      <c r="E42" s="237">
        <v>98.001999999999995</v>
      </c>
      <c r="F42" s="238">
        <f>SUM(D42,E42)</f>
        <v>197.00399999999999</v>
      </c>
      <c r="G42" s="108">
        <v>8</v>
      </c>
      <c r="H42" s="239">
        <v>1764.028</v>
      </c>
      <c r="I42" s="126">
        <v>67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3">
        <v>8</v>
      </c>
      <c r="B43" s="124" t="s">
        <v>1028</v>
      </c>
      <c r="C43" s="124" t="s">
        <v>324</v>
      </c>
      <c r="D43" s="237">
        <v>99.001999999999995</v>
      </c>
      <c r="E43" s="237">
        <v>100.003</v>
      </c>
      <c r="F43" s="238">
        <f>SUM(D43,E43)</f>
        <v>199.005</v>
      </c>
      <c r="G43" s="108">
        <v>9</v>
      </c>
      <c r="H43" s="239">
        <v>1753.0329999999999</v>
      </c>
      <c r="I43" s="126">
        <v>64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09">
        <v>9</v>
      </c>
      <c r="B44" s="124" t="s">
        <v>954</v>
      </c>
      <c r="C44" s="124" t="s">
        <v>324</v>
      </c>
      <c r="D44" s="237">
        <v>95</v>
      </c>
      <c r="E44" s="237">
        <v>98</v>
      </c>
      <c r="F44" s="238">
        <f>SUM(D44,E44)</f>
        <v>193</v>
      </c>
      <c r="G44" s="108">
        <v>5</v>
      </c>
      <c r="H44" s="239">
        <v>1743.0129999999999</v>
      </c>
      <c r="I44" s="126">
        <v>54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3">
        <v>2</v>
      </c>
      <c r="B45" s="124" t="s">
        <v>982</v>
      </c>
      <c r="C45" s="124" t="s">
        <v>20</v>
      </c>
      <c r="D45" s="237">
        <v>96.001999999999995</v>
      </c>
      <c r="E45" s="237">
        <v>98.003</v>
      </c>
      <c r="F45" s="238">
        <f>SUM(D45,E45)</f>
        <v>194.005</v>
      </c>
      <c r="G45" s="108">
        <v>6</v>
      </c>
      <c r="H45" s="239">
        <v>1745.027</v>
      </c>
      <c r="I45" s="126">
        <v>53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09">
        <v>5</v>
      </c>
      <c r="B46" s="124" t="s">
        <v>1025</v>
      </c>
      <c r="C46" s="124" t="s">
        <v>22</v>
      </c>
      <c r="D46" s="237">
        <v>91.001999999999995</v>
      </c>
      <c r="E46" s="237">
        <v>93</v>
      </c>
      <c r="F46" s="238">
        <f>SUM(D46,E46)</f>
        <v>184.00200000000001</v>
      </c>
      <c r="G46" s="108">
        <v>3</v>
      </c>
      <c r="H46" s="239">
        <v>1718.0119999999999</v>
      </c>
      <c r="I46" s="126">
        <v>40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09">
        <v>7</v>
      </c>
      <c r="B47" s="124" t="s">
        <v>1027</v>
      </c>
      <c r="C47" s="124" t="s">
        <v>651</v>
      </c>
      <c r="D47" s="237">
        <v>95.001999999999995</v>
      </c>
      <c r="E47" s="237">
        <v>94</v>
      </c>
      <c r="F47" s="238">
        <f>SUM(D47,E47)</f>
        <v>189.00200000000001</v>
      </c>
      <c r="G47" s="108">
        <v>4</v>
      </c>
      <c r="H47" s="239">
        <v>1689.0129999999999</v>
      </c>
      <c r="I47" s="126">
        <v>29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09">
        <v>1</v>
      </c>
      <c r="B48" s="110" t="s">
        <v>1024</v>
      </c>
      <c r="C48" s="110" t="s">
        <v>207</v>
      </c>
      <c r="D48" s="237">
        <v>88</v>
      </c>
      <c r="E48" s="237">
        <v>92.001000000000005</v>
      </c>
      <c r="F48" s="238">
        <f>SUM(D48,E48)</f>
        <v>180.001</v>
      </c>
      <c r="G48" s="108">
        <v>2</v>
      </c>
      <c r="H48" s="238">
        <v>1601.0079999999998</v>
      </c>
      <c r="I48" s="167">
        <v>15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01">
        <v>3</v>
      </c>
      <c r="B49" s="307" t="s">
        <v>983</v>
      </c>
      <c r="C49" s="307" t="s">
        <v>984</v>
      </c>
      <c r="D49" s="326" t="s">
        <v>30</v>
      </c>
      <c r="E49" s="326"/>
      <c r="F49" s="327">
        <f>SUM(D49,E49)</f>
        <v>0</v>
      </c>
      <c r="G49" s="304">
        <v>0</v>
      </c>
      <c r="H49" s="242">
        <v>753.00599999999997</v>
      </c>
      <c r="I49" s="128">
        <v>13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1029</v>
      </c>
      <c r="C51" s="100" t="s">
        <v>1030</v>
      </c>
      <c r="D51" s="100"/>
      <c r="E51" s="100" t="s">
        <v>1724</v>
      </c>
      <c r="F51" s="99"/>
      <c r="G51" s="99"/>
      <c r="H51" s="99"/>
      <c r="I51" s="99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88">
        <v>2</v>
      </c>
      <c r="B52" s="233" t="s">
        <v>7</v>
      </c>
      <c r="C52" s="234" t="s">
        <v>8</v>
      </c>
      <c r="D52" s="197"/>
      <c r="E52" s="235"/>
      <c r="F52" s="204" t="s">
        <v>9</v>
      </c>
      <c r="G52" s="204" t="s">
        <v>10</v>
      </c>
      <c r="H52" s="204" t="s">
        <v>11</v>
      </c>
      <c r="I52" s="205" t="s">
        <v>12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295">
        <v>7</v>
      </c>
      <c r="B53" s="405" t="s">
        <v>1035</v>
      </c>
      <c r="C53" s="405" t="s">
        <v>324</v>
      </c>
      <c r="D53" s="252">
        <v>98.001999999999995</v>
      </c>
      <c r="E53" s="252">
        <v>98</v>
      </c>
      <c r="F53" s="325">
        <f>SUM(D53,E53)</f>
        <v>196.00200000000001</v>
      </c>
      <c r="G53" s="298">
        <v>7</v>
      </c>
      <c r="H53" s="417">
        <v>1746.019</v>
      </c>
      <c r="I53" s="406">
        <v>66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3">
        <v>4</v>
      </c>
      <c r="B54" s="124" t="s">
        <v>1033</v>
      </c>
      <c r="C54" s="124" t="s">
        <v>524</v>
      </c>
      <c r="D54" s="237">
        <v>98.001000000000005</v>
      </c>
      <c r="E54" s="237">
        <v>99</v>
      </c>
      <c r="F54" s="238">
        <f>SUM(D54,E54)</f>
        <v>197.001</v>
      </c>
      <c r="G54" s="108">
        <v>8</v>
      </c>
      <c r="H54" s="239">
        <v>1740.0160000000001</v>
      </c>
      <c r="I54" s="126">
        <v>62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3">
        <v>2</v>
      </c>
      <c r="B55" s="124" t="s">
        <v>1032</v>
      </c>
      <c r="C55" s="124" t="s">
        <v>32</v>
      </c>
      <c r="D55" s="237">
        <v>100.002</v>
      </c>
      <c r="E55" s="237">
        <v>97.003</v>
      </c>
      <c r="F55" s="238">
        <f>SUM(D55,E55)</f>
        <v>197.005</v>
      </c>
      <c r="G55" s="108">
        <v>9</v>
      </c>
      <c r="H55" s="239">
        <v>1360.0219999999999</v>
      </c>
      <c r="I55" s="126">
        <v>55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09">
        <v>3</v>
      </c>
      <c r="B56" s="124" t="s">
        <v>102</v>
      </c>
      <c r="C56" s="124" t="s">
        <v>80</v>
      </c>
      <c r="D56" s="237">
        <v>96.001000000000005</v>
      </c>
      <c r="E56" s="237">
        <v>98.004000000000005</v>
      </c>
      <c r="F56" s="238">
        <f>SUM(D56,E56)</f>
        <v>194.005</v>
      </c>
      <c r="G56" s="108">
        <v>6</v>
      </c>
      <c r="H56" s="239">
        <v>1545.0219999999999</v>
      </c>
      <c r="I56" s="126">
        <v>54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09">
        <v>1</v>
      </c>
      <c r="B57" s="110" t="s">
        <v>1031</v>
      </c>
      <c r="C57" s="110" t="s">
        <v>16</v>
      </c>
      <c r="D57" s="237">
        <v>98</v>
      </c>
      <c r="E57" s="237">
        <v>93.001000000000005</v>
      </c>
      <c r="F57" s="238">
        <f>SUM(D57,E57)</f>
        <v>191.001</v>
      </c>
      <c r="G57" s="108">
        <v>5</v>
      </c>
      <c r="H57" s="238">
        <v>1694.0199999999998</v>
      </c>
      <c r="I57" s="167">
        <v>50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3">
        <v>6</v>
      </c>
      <c r="B58" s="124" t="s">
        <v>987</v>
      </c>
      <c r="C58" s="124" t="s">
        <v>16</v>
      </c>
      <c r="D58" s="237">
        <v>94</v>
      </c>
      <c r="E58" s="237">
        <v>93</v>
      </c>
      <c r="F58" s="238">
        <f>SUM(D58,E58)</f>
        <v>187</v>
      </c>
      <c r="G58" s="108">
        <v>4</v>
      </c>
      <c r="H58" s="239">
        <v>1687.0069999999998</v>
      </c>
      <c r="I58" s="126">
        <v>39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09">
        <v>9</v>
      </c>
      <c r="B59" s="124" t="s">
        <v>1037</v>
      </c>
      <c r="C59" s="124" t="s">
        <v>313</v>
      </c>
      <c r="D59" s="237">
        <v>95.001000000000005</v>
      </c>
      <c r="E59" s="237">
        <v>91.001999999999995</v>
      </c>
      <c r="F59" s="238">
        <f>SUM(D59,E59)</f>
        <v>186.00299999999999</v>
      </c>
      <c r="G59" s="108">
        <v>3</v>
      </c>
      <c r="H59" s="239">
        <v>1510.0129999999997</v>
      </c>
      <c r="I59" s="126">
        <v>39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09">
        <v>5</v>
      </c>
      <c r="B60" s="124" t="s">
        <v>1034</v>
      </c>
      <c r="C60" s="124" t="s">
        <v>16</v>
      </c>
      <c r="D60" s="237" t="s">
        <v>30</v>
      </c>
      <c r="E60" s="237"/>
      <c r="F60" s="238">
        <f>SUM(D60,E60)</f>
        <v>0</v>
      </c>
      <c r="G60" s="108">
        <v>0</v>
      </c>
      <c r="H60" s="239">
        <v>0</v>
      </c>
      <c r="I60" s="126">
        <v>0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08">
        <v>8</v>
      </c>
      <c r="B61" s="307" t="s">
        <v>1036</v>
      </c>
      <c r="C61" s="307" t="s">
        <v>207</v>
      </c>
      <c r="D61" s="326" t="s">
        <v>280</v>
      </c>
      <c r="E61" s="326"/>
      <c r="F61" s="327">
        <f>SUM(D61,E61)</f>
        <v>0</v>
      </c>
      <c r="G61" s="304">
        <v>0</v>
      </c>
      <c r="H61" s="242">
        <v>0</v>
      </c>
      <c r="I61" s="128">
        <v>0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 t="s">
        <v>947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92" t="s">
        <v>948</v>
      </c>
      <c r="E65" s="116" t="s">
        <v>1870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92" t="s">
        <v>1871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D0EBAEB8-CFBE-4B9A-9880-095C7732882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681B-52AF-494A-B505-65703A37C9C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1038</v>
      </c>
      <c r="C3" s="100" t="s">
        <v>1039</v>
      </c>
      <c r="D3" s="100"/>
      <c r="E3" s="100" t="s">
        <v>1725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6</v>
      </c>
      <c r="B5" s="405" t="s">
        <v>1042</v>
      </c>
      <c r="C5" s="405" t="s">
        <v>22</v>
      </c>
      <c r="D5" s="252">
        <v>98.001000000000005</v>
      </c>
      <c r="E5" s="252">
        <v>100.001</v>
      </c>
      <c r="F5" s="325">
        <f>SUM(D5,E5)</f>
        <v>198.00200000000001</v>
      </c>
      <c r="G5" s="298">
        <v>9</v>
      </c>
      <c r="H5" s="417">
        <v>1771.0309999999999</v>
      </c>
      <c r="I5" s="406">
        <v>81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8</v>
      </c>
      <c r="B6" s="124" t="s">
        <v>902</v>
      </c>
      <c r="C6" s="124" t="s">
        <v>363</v>
      </c>
      <c r="D6" s="237">
        <v>98.001000000000005</v>
      </c>
      <c r="E6" s="237">
        <v>99.001999999999995</v>
      </c>
      <c r="F6" s="238">
        <f>SUM(D6,E6)</f>
        <v>197.00299999999999</v>
      </c>
      <c r="G6" s="108">
        <v>8</v>
      </c>
      <c r="H6" s="239">
        <v>1724.0119999999999</v>
      </c>
      <c r="I6" s="126">
        <v>55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7</v>
      </c>
      <c r="B7" s="124" t="s">
        <v>793</v>
      </c>
      <c r="C7" s="124" t="s">
        <v>207</v>
      </c>
      <c r="D7" s="237">
        <v>98.001999999999995</v>
      </c>
      <c r="E7" s="237">
        <v>97</v>
      </c>
      <c r="F7" s="238">
        <f>SUM(D7,E7)</f>
        <v>195.00200000000001</v>
      </c>
      <c r="G7" s="108">
        <v>7</v>
      </c>
      <c r="H7" s="239">
        <v>1715.0179999999998</v>
      </c>
      <c r="I7" s="126">
        <v>50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3</v>
      </c>
      <c r="B8" s="124" t="s">
        <v>1040</v>
      </c>
      <c r="C8" s="124" t="s">
        <v>22</v>
      </c>
      <c r="D8" s="237">
        <v>98</v>
      </c>
      <c r="E8" s="237">
        <v>96.001000000000005</v>
      </c>
      <c r="F8" s="238">
        <f>SUM(D8,E8)</f>
        <v>194.001</v>
      </c>
      <c r="G8" s="108">
        <v>6</v>
      </c>
      <c r="H8" s="239">
        <v>1717.0119999999999</v>
      </c>
      <c r="I8" s="126">
        <v>49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23">
        <v>4</v>
      </c>
      <c r="B9" s="124" t="s">
        <v>1041</v>
      </c>
      <c r="C9" s="124" t="s">
        <v>245</v>
      </c>
      <c r="D9" s="237">
        <v>98.001000000000005</v>
      </c>
      <c r="E9" s="237">
        <v>92.001999999999995</v>
      </c>
      <c r="F9" s="238">
        <f>SUM(D9,E9)</f>
        <v>190.00299999999999</v>
      </c>
      <c r="G9" s="108">
        <v>5</v>
      </c>
      <c r="H9" s="239">
        <v>1700.0139999999999</v>
      </c>
      <c r="I9" s="126">
        <v>42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9">
        <v>9</v>
      </c>
      <c r="B10" s="124" t="s">
        <v>996</v>
      </c>
      <c r="C10" s="124" t="s">
        <v>54</v>
      </c>
      <c r="D10" s="237">
        <v>94.001000000000005</v>
      </c>
      <c r="E10" s="237">
        <v>93.001000000000005</v>
      </c>
      <c r="F10" s="238">
        <f>SUM(D10,E10)</f>
        <v>187.00200000000001</v>
      </c>
      <c r="G10" s="108">
        <v>2</v>
      </c>
      <c r="H10" s="239">
        <v>1702.0079999999998</v>
      </c>
      <c r="I10" s="126">
        <v>40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09">
        <v>5</v>
      </c>
      <c r="B11" s="243" t="s">
        <v>992</v>
      </c>
      <c r="C11" s="124" t="s">
        <v>38</v>
      </c>
      <c r="D11" s="237">
        <v>94.001000000000005</v>
      </c>
      <c r="E11" s="237">
        <v>96.001999999999995</v>
      </c>
      <c r="F11" s="238">
        <f>SUM(D11,E11)</f>
        <v>190.00299999999999</v>
      </c>
      <c r="G11" s="108">
        <v>5</v>
      </c>
      <c r="H11" s="239">
        <v>1600.011</v>
      </c>
      <c r="I11" s="126">
        <v>36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3">
        <v>2</v>
      </c>
      <c r="B12" s="124" t="s">
        <v>950</v>
      </c>
      <c r="C12" s="124" t="s">
        <v>42</v>
      </c>
      <c r="D12" s="237">
        <v>93</v>
      </c>
      <c r="E12" s="237">
        <v>95.001999999999995</v>
      </c>
      <c r="F12" s="238">
        <f>SUM(D12,E12)</f>
        <v>188.00200000000001</v>
      </c>
      <c r="G12" s="108">
        <v>3</v>
      </c>
      <c r="H12" s="239">
        <v>1666.0160000000001</v>
      </c>
      <c r="I12" s="126">
        <v>31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01">
        <v>1</v>
      </c>
      <c r="B13" s="302" t="s">
        <v>77</v>
      </c>
      <c r="C13" s="302" t="s">
        <v>35</v>
      </c>
      <c r="D13" s="326">
        <v>92</v>
      </c>
      <c r="E13" s="326">
        <v>90</v>
      </c>
      <c r="F13" s="327">
        <f>SUM(D13,E13)</f>
        <v>182</v>
      </c>
      <c r="G13" s="304">
        <v>1</v>
      </c>
      <c r="H13" s="241">
        <v>1663.009</v>
      </c>
      <c r="I13" s="409">
        <v>24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1043</v>
      </c>
      <c r="C15" s="100" t="s">
        <v>1044</v>
      </c>
      <c r="D15" s="100"/>
      <c r="E15" s="100" t="s">
        <v>1726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295">
        <v>9</v>
      </c>
      <c r="B17" s="405" t="s">
        <v>771</v>
      </c>
      <c r="C17" s="405" t="s">
        <v>207</v>
      </c>
      <c r="D17" s="252">
        <v>98.001000000000005</v>
      </c>
      <c r="E17" s="252">
        <v>98.001000000000005</v>
      </c>
      <c r="F17" s="325">
        <f>SUM(D17,E17)</f>
        <v>196.00200000000001</v>
      </c>
      <c r="G17" s="298">
        <v>9</v>
      </c>
      <c r="H17" s="417">
        <v>1742.021</v>
      </c>
      <c r="I17" s="406">
        <v>70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9">
        <v>3</v>
      </c>
      <c r="B18" s="124" t="s">
        <v>1046</v>
      </c>
      <c r="C18" s="124" t="s">
        <v>22</v>
      </c>
      <c r="D18" s="237">
        <v>97.001000000000005</v>
      </c>
      <c r="E18" s="237">
        <v>94.001999999999995</v>
      </c>
      <c r="F18" s="238">
        <f>SUM(D18,E18)</f>
        <v>191.00299999999999</v>
      </c>
      <c r="G18" s="108">
        <v>6</v>
      </c>
      <c r="H18" s="239">
        <v>1722.0240000000001</v>
      </c>
      <c r="I18" s="126">
        <v>64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9">
        <v>5</v>
      </c>
      <c r="B19" s="124" t="s">
        <v>1048</v>
      </c>
      <c r="C19" s="124" t="s">
        <v>80</v>
      </c>
      <c r="D19" s="237">
        <v>96.001000000000005</v>
      </c>
      <c r="E19" s="237">
        <v>93.001000000000005</v>
      </c>
      <c r="F19" s="238">
        <f>SUM(D19,E19)</f>
        <v>189.00200000000001</v>
      </c>
      <c r="G19" s="108">
        <v>5</v>
      </c>
      <c r="H19" s="239">
        <v>1704.02</v>
      </c>
      <c r="I19" s="126">
        <v>54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2</v>
      </c>
      <c r="B20" s="124" t="s">
        <v>1045</v>
      </c>
      <c r="C20" s="124" t="s">
        <v>245</v>
      </c>
      <c r="D20" s="237">
        <v>98.001999999999995</v>
      </c>
      <c r="E20" s="237">
        <v>94</v>
      </c>
      <c r="F20" s="238">
        <f>SUM(D20,E20)</f>
        <v>192.00200000000001</v>
      </c>
      <c r="G20" s="108">
        <v>8</v>
      </c>
      <c r="H20" s="239">
        <v>1619.0119999999999</v>
      </c>
      <c r="I20" s="126">
        <v>54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3">
        <v>4</v>
      </c>
      <c r="B21" s="124" t="s">
        <v>1047</v>
      </c>
      <c r="C21" s="124" t="s">
        <v>22</v>
      </c>
      <c r="D21" s="237">
        <v>91</v>
      </c>
      <c r="E21" s="237">
        <v>94.001999999999995</v>
      </c>
      <c r="F21" s="238">
        <f>SUM(D21,E21)</f>
        <v>185.00200000000001</v>
      </c>
      <c r="G21" s="108">
        <v>3</v>
      </c>
      <c r="H21" s="239">
        <v>1706.0169999999996</v>
      </c>
      <c r="I21" s="126">
        <v>52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09">
        <v>1</v>
      </c>
      <c r="B22" s="110" t="s">
        <v>131</v>
      </c>
      <c r="C22" s="110" t="s">
        <v>20</v>
      </c>
      <c r="D22" s="237">
        <v>97</v>
      </c>
      <c r="E22" s="237">
        <v>95.001000000000005</v>
      </c>
      <c r="F22" s="238">
        <f>SUM(D22,E22)</f>
        <v>192.001</v>
      </c>
      <c r="G22" s="108">
        <v>7</v>
      </c>
      <c r="H22" s="238">
        <v>1642.0089999999998</v>
      </c>
      <c r="I22" s="167">
        <v>45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3">
        <v>6</v>
      </c>
      <c r="B23" s="124" t="s">
        <v>993</v>
      </c>
      <c r="C23" s="124" t="s">
        <v>38</v>
      </c>
      <c r="D23" s="237">
        <v>94.001000000000005</v>
      </c>
      <c r="E23" s="237">
        <v>95</v>
      </c>
      <c r="F23" s="238">
        <f>SUM(D23,E23)</f>
        <v>189.001</v>
      </c>
      <c r="G23" s="108">
        <v>4</v>
      </c>
      <c r="H23" s="239">
        <v>1686.0069999999998</v>
      </c>
      <c r="I23" s="126">
        <v>37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3">
        <v>8</v>
      </c>
      <c r="B24" s="124" t="s">
        <v>994</v>
      </c>
      <c r="C24" s="124" t="s">
        <v>54</v>
      </c>
      <c r="D24" s="237">
        <v>0</v>
      </c>
      <c r="E24" s="237">
        <v>89</v>
      </c>
      <c r="F24" s="238">
        <f>SUM(D24,E24)</f>
        <v>89</v>
      </c>
      <c r="G24" s="108">
        <v>2</v>
      </c>
      <c r="H24" s="239">
        <v>1437.0049999999999</v>
      </c>
      <c r="I24" s="126">
        <v>25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01">
        <v>7</v>
      </c>
      <c r="B25" s="307" t="s">
        <v>1049</v>
      </c>
      <c r="C25" s="307" t="s">
        <v>16</v>
      </c>
      <c r="D25" s="326" t="s">
        <v>30</v>
      </c>
      <c r="E25" s="326"/>
      <c r="F25" s="327">
        <f>SUM(D25,E25)</f>
        <v>0</v>
      </c>
      <c r="G25" s="304">
        <v>0</v>
      </c>
      <c r="H25" s="242">
        <v>0</v>
      </c>
      <c r="I25" s="128">
        <v>0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1050</v>
      </c>
      <c r="C27" s="100" t="s">
        <v>1051</v>
      </c>
      <c r="D27" s="100"/>
      <c r="E27" s="100" t="s">
        <v>1727</v>
      </c>
      <c r="F27" s="99"/>
      <c r="G27" s="99"/>
      <c r="H27" s="99"/>
      <c r="I27" s="99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88">
        <v>2</v>
      </c>
      <c r="B28" s="233" t="s">
        <v>7</v>
      </c>
      <c r="C28" s="234" t="s">
        <v>8</v>
      </c>
      <c r="D28" s="197"/>
      <c r="E28" s="235"/>
      <c r="F28" s="204" t="s">
        <v>9</v>
      </c>
      <c r="G28" s="204" t="s">
        <v>10</v>
      </c>
      <c r="H28" s="204" t="s">
        <v>11</v>
      </c>
      <c r="I28" s="205" t="s">
        <v>12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04">
        <v>2</v>
      </c>
      <c r="B29" s="405" t="s">
        <v>1052</v>
      </c>
      <c r="C29" s="405" t="s">
        <v>22</v>
      </c>
      <c r="D29" s="252">
        <v>96.001999999999995</v>
      </c>
      <c r="E29" s="252">
        <v>98</v>
      </c>
      <c r="F29" s="325">
        <f>SUM(D29,E29)</f>
        <v>194.00200000000001</v>
      </c>
      <c r="G29" s="298">
        <v>7</v>
      </c>
      <c r="H29" s="417">
        <v>1756.038</v>
      </c>
      <c r="I29" s="406">
        <v>63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09">
        <v>5</v>
      </c>
      <c r="B30" s="124" t="s">
        <v>1054</v>
      </c>
      <c r="C30" s="124" t="s">
        <v>216</v>
      </c>
      <c r="D30" s="237">
        <v>99.001999999999995</v>
      </c>
      <c r="E30" s="237">
        <v>100.005</v>
      </c>
      <c r="F30" s="238">
        <f>SUM(D30,E30)</f>
        <v>199.00700000000001</v>
      </c>
      <c r="G30" s="108">
        <v>8</v>
      </c>
      <c r="H30" s="239">
        <v>1742.0290000000002</v>
      </c>
      <c r="I30" s="126">
        <v>58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09">
        <v>1</v>
      </c>
      <c r="B31" s="110" t="s">
        <v>991</v>
      </c>
      <c r="C31" s="110" t="s">
        <v>16</v>
      </c>
      <c r="D31" s="237">
        <v>95</v>
      </c>
      <c r="E31" s="237">
        <v>96.001999999999995</v>
      </c>
      <c r="F31" s="238">
        <f>SUM(D31,E31)</f>
        <v>191.00200000000001</v>
      </c>
      <c r="G31" s="108">
        <v>5</v>
      </c>
      <c r="H31" s="238">
        <v>1733.0189999999998</v>
      </c>
      <c r="I31" s="167">
        <v>51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3">
        <v>4</v>
      </c>
      <c r="B32" s="124" t="s">
        <v>1001</v>
      </c>
      <c r="C32" s="124" t="s">
        <v>84</v>
      </c>
      <c r="D32" s="237">
        <v>95.001000000000005</v>
      </c>
      <c r="E32" s="237">
        <v>95</v>
      </c>
      <c r="F32" s="238">
        <f>SUM(D32,E32)</f>
        <v>190.001</v>
      </c>
      <c r="G32" s="108">
        <v>4</v>
      </c>
      <c r="H32" s="239">
        <v>1718.0139999999999</v>
      </c>
      <c r="I32" s="126">
        <v>43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09">
        <v>3</v>
      </c>
      <c r="B33" s="124" t="s">
        <v>1053</v>
      </c>
      <c r="C33" s="124" t="s">
        <v>115</v>
      </c>
      <c r="D33" s="237" t="s">
        <v>30</v>
      </c>
      <c r="E33" s="237"/>
      <c r="F33" s="238">
        <f>SUM(D33,E33)</f>
        <v>0</v>
      </c>
      <c r="G33" s="108">
        <v>0</v>
      </c>
      <c r="H33" s="239">
        <v>1536.0069999999998</v>
      </c>
      <c r="I33" s="126">
        <v>41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3">
        <v>6</v>
      </c>
      <c r="B34" s="124" t="s">
        <v>1055</v>
      </c>
      <c r="C34" s="124" t="s">
        <v>207</v>
      </c>
      <c r="D34" s="237">
        <v>99.004000000000005</v>
      </c>
      <c r="E34" s="237">
        <v>92</v>
      </c>
      <c r="F34" s="238">
        <f>SUM(D34,E34)</f>
        <v>191.00400000000002</v>
      </c>
      <c r="G34" s="108">
        <v>6</v>
      </c>
      <c r="H34" s="239">
        <v>1697.011</v>
      </c>
      <c r="I34" s="126">
        <v>33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09">
        <v>7</v>
      </c>
      <c r="B35" s="124" t="s">
        <v>995</v>
      </c>
      <c r="C35" s="124" t="s">
        <v>16</v>
      </c>
      <c r="D35" s="237">
        <v>97</v>
      </c>
      <c r="E35" s="237">
        <v>93</v>
      </c>
      <c r="F35" s="238">
        <f>SUM(D35,E35)</f>
        <v>190</v>
      </c>
      <c r="G35" s="108">
        <v>3</v>
      </c>
      <c r="H35" s="239">
        <v>1666.0069999999998</v>
      </c>
      <c r="I35" s="126">
        <v>23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08">
        <v>8</v>
      </c>
      <c r="B36" s="307" t="s">
        <v>1056</v>
      </c>
      <c r="C36" s="307" t="s">
        <v>207</v>
      </c>
      <c r="D36" s="326" t="s">
        <v>30</v>
      </c>
      <c r="E36" s="326"/>
      <c r="F36" s="327">
        <f>SUM(D36,E36)</f>
        <v>0</v>
      </c>
      <c r="G36" s="304">
        <v>0</v>
      </c>
      <c r="H36" s="242">
        <v>926.00499999999988</v>
      </c>
      <c r="I36" s="128">
        <v>9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98"/>
      <c r="B38" s="99" t="s">
        <v>1057</v>
      </c>
      <c r="C38" s="100" t="s">
        <v>636</v>
      </c>
      <c r="D38" s="100"/>
      <c r="E38" s="100" t="s">
        <v>1728</v>
      </c>
      <c r="F38" s="99"/>
      <c r="G38" s="99"/>
      <c r="H38" s="99"/>
      <c r="I38" s="99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88">
        <v>2</v>
      </c>
      <c r="B39" s="233" t="s">
        <v>7</v>
      </c>
      <c r="C39" s="234" t="s">
        <v>8</v>
      </c>
      <c r="D39" s="197"/>
      <c r="E39" s="235"/>
      <c r="F39" s="204" t="s">
        <v>9</v>
      </c>
      <c r="G39" s="204" t="s">
        <v>10</v>
      </c>
      <c r="H39" s="204" t="s">
        <v>11</v>
      </c>
      <c r="I39" s="205" t="s">
        <v>12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404">
        <v>6</v>
      </c>
      <c r="B40" s="405" t="s">
        <v>1061</v>
      </c>
      <c r="C40" s="405" t="s">
        <v>20</v>
      </c>
      <c r="D40" s="252">
        <v>97.003</v>
      </c>
      <c r="E40" s="252">
        <v>99.001000000000005</v>
      </c>
      <c r="F40" s="325">
        <f>SUM(D40,E40)</f>
        <v>196.00400000000002</v>
      </c>
      <c r="G40" s="298">
        <v>8</v>
      </c>
      <c r="H40" s="417">
        <v>1750.0169999999998</v>
      </c>
      <c r="I40" s="406">
        <v>62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09">
        <v>3</v>
      </c>
      <c r="B41" s="124" t="s">
        <v>1059</v>
      </c>
      <c r="C41" s="124" t="s">
        <v>22</v>
      </c>
      <c r="D41" s="237">
        <v>98.001999999999995</v>
      </c>
      <c r="E41" s="237">
        <v>95.001000000000005</v>
      </c>
      <c r="F41" s="238">
        <f>SUM(D41,E41)</f>
        <v>193.00299999999999</v>
      </c>
      <c r="G41" s="108">
        <v>6</v>
      </c>
      <c r="H41" s="239">
        <v>1746.0159999999998</v>
      </c>
      <c r="I41" s="126">
        <v>61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3">
        <v>8</v>
      </c>
      <c r="B42" s="124" t="s">
        <v>1062</v>
      </c>
      <c r="C42" s="124" t="s">
        <v>324</v>
      </c>
      <c r="D42" s="237">
        <v>95.003</v>
      </c>
      <c r="E42" s="237">
        <v>94</v>
      </c>
      <c r="F42" s="238">
        <f>SUM(D42,E42)</f>
        <v>189.00299999999999</v>
      </c>
      <c r="G42" s="108">
        <v>4</v>
      </c>
      <c r="H42" s="239">
        <v>1725.0159999999998</v>
      </c>
      <c r="I42" s="126">
        <v>47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09">
        <v>7</v>
      </c>
      <c r="B43" s="124" t="s">
        <v>619</v>
      </c>
      <c r="C43" s="124" t="s">
        <v>62</v>
      </c>
      <c r="D43" s="237">
        <v>96.001000000000005</v>
      </c>
      <c r="E43" s="237">
        <v>98.001000000000005</v>
      </c>
      <c r="F43" s="238">
        <f>SUM(D43,E43)</f>
        <v>194.00200000000001</v>
      </c>
      <c r="G43" s="108">
        <v>7</v>
      </c>
      <c r="H43" s="239">
        <v>1718.0139999999997</v>
      </c>
      <c r="I43" s="126">
        <v>44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3">
        <v>2</v>
      </c>
      <c r="B44" s="124" t="s">
        <v>998</v>
      </c>
      <c r="C44" s="124" t="s">
        <v>54</v>
      </c>
      <c r="D44" s="237">
        <v>96</v>
      </c>
      <c r="E44" s="237">
        <v>92.001999999999995</v>
      </c>
      <c r="F44" s="238">
        <f>SUM(D44,E44)</f>
        <v>188.00200000000001</v>
      </c>
      <c r="G44" s="108">
        <v>2</v>
      </c>
      <c r="H44" s="239">
        <v>1682.0099999999998</v>
      </c>
      <c r="I44" s="126">
        <v>32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09">
        <v>5</v>
      </c>
      <c r="B45" s="124" t="s">
        <v>1060</v>
      </c>
      <c r="C45" s="124" t="s">
        <v>80</v>
      </c>
      <c r="D45" s="237">
        <v>99.001999999999995</v>
      </c>
      <c r="E45" s="237">
        <v>93</v>
      </c>
      <c r="F45" s="238">
        <f>SUM(D45,E45)</f>
        <v>192.00200000000001</v>
      </c>
      <c r="G45" s="108">
        <v>5</v>
      </c>
      <c r="H45" s="239">
        <v>1503.009</v>
      </c>
      <c r="I45" s="126">
        <v>32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09">
        <v>1</v>
      </c>
      <c r="B46" s="110" t="s">
        <v>1058</v>
      </c>
      <c r="C46" s="110" t="s">
        <v>84</v>
      </c>
      <c r="D46" s="237">
        <v>96.001999999999995</v>
      </c>
      <c r="E46" s="237">
        <v>93</v>
      </c>
      <c r="F46" s="238">
        <f>SUM(D46,E46)</f>
        <v>189.00200000000001</v>
      </c>
      <c r="G46" s="108">
        <v>3</v>
      </c>
      <c r="H46" s="238">
        <v>1516.0089999999998</v>
      </c>
      <c r="I46" s="167">
        <v>29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08">
        <v>4</v>
      </c>
      <c r="B47" s="307" t="s">
        <v>856</v>
      </c>
      <c r="C47" s="307" t="s">
        <v>42</v>
      </c>
      <c r="D47" s="326">
        <v>83</v>
      </c>
      <c r="E47" s="326">
        <v>69</v>
      </c>
      <c r="F47" s="327">
        <f>SUM(D47,E47)</f>
        <v>152</v>
      </c>
      <c r="G47" s="304">
        <v>1</v>
      </c>
      <c r="H47" s="242">
        <v>1629.0119999999999</v>
      </c>
      <c r="I47" s="128">
        <v>19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98"/>
      <c r="B49" s="99" t="s">
        <v>1063</v>
      </c>
      <c r="C49" s="100" t="s">
        <v>1064</v>
      </c>
      <c r="D49" s="100"/>
      <c r="E49" s="100" t="s">
        <v>1729</v>
      </c>
      <c r="F49" s="99"/>
      <c r="G49" s="99"/>
      <c r="H49" s="99"/>
      <c r="I49" s="99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88">
        <v>2</v>
      </c>
      <c r="B50" s="233" t="s">
        <v>7</v>
      </c>
      <c r="C50" s="234" t="s">
        <v>8</v>
      </c>
      <c r="D50" s="197"/>
      <c r="E50" s="235"/>
      <c r="F50" s="204" t="s">
        <v>9</v>
      </c>
      <c r="G50" s="204" t="s">
        <v>10</v>
      </c>
      <c r="H50" s="204" t="s">
        <v>11</v>
      </c>
      <c r="I50" s="205" t="s">
        <v>12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295">
        <v>5</v>
      </c>
      <c r="B51" s="405" t="s">
        <v>1067</v>
      </c>
      <c r="C51" s="405" t="s">
        <v>84</v>
      </c>
      <c r="D51" s="252">
        <v>96.001000000000005</v>
      </c>
      <c r="E51" s="252">
        <v>94</v>
      </c>
      <c r="F51" s="325">
        <f>SUM(D51,E51)</f>
        <v>190.001</v>
      </c>
      <c r="G51" s="298">
        <v>6</v>
      </c>
      <c r="H51" s="417">
        <v>1737.0170000000001</v>
      </c>
      <c r="I51" s="406">
        <v>67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09">
        <v>3</v>
      </c>
      <c r="B52" s="124" t="s">
        <v>1066</v>
      </c>
      <c r="C52" s="124" t="s">
        <v>32</v>
      </c>
      <c r="D52" s="237">
        <v>96.001000000000005</v>
      </c>
      <c r="E52" s="237">
        <v>92</v>
      </c>
      <c r="F52" s="238">
        <f>SUM(D52,E52)</f>
        <v>188.001</v>
      </c>
      <c r="G52" s="108">
        <v>5</v>
      </c>
      <c r="H52" s="239">
        <v>1609.0159999999998</v>
      </c>
      <c r="I52" s="126">
        <v>46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3">
        <v>8</v>
      </c>
      <c r="B53" s="124" t="s">
        <v>177</v>
      </c>
      <c r="C53" s="124" t="s">
        <v>20</v>
      </c>
      <c r="D53" s="237">
        <v>93</v>
      </c>
      <c r="E53" s="237">
        <v>92.001000000000005</v>
      </c>
      <c r="F53" s="238">
        <f>SUM(D53,E53)</f>
        <v>185.001</v>
      </c>
      <c r="G53" s="108">
        <v>4</v>
      </c>
      <c r="H53" s="239">
        <v>1685.0129999999999</v>
      </c>
      <c r="I53" s="126">
        <v>43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3">
        <v>2</v>
      </c>
      <c r="B54" s="124" t="s">
        <v>206</v>
      </c>
      <c r="C54" s="124" t="s">
        <v>207</v>
      </c>
      <c r="D54" s="237">
        <v>94.001999999999995</v>
      </c>
      <c r="E54" s="237">
        <v>96.001000000000005</v>
      </c>
      <c r="F54" s="238">
        <f>SUM(D54,E54)</f>
        <v>190.00299999999999</v>
      </c>
      <c r="G54" s="108">
        <v>7</v>
      </c>
      <c r="H54" s="239">
        <v>1678.0129999999997</v>
      </c>
      <c r="I54" s="126">
        <v>41</v>
      </c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09">
        <v>7</v>
      </c>
      <c r="B55" s="124" t="s">
        <v>1068</v>
      </c>
      <c r="C55" s="124" t="s">
        <v>297</v>
      </c>
      <c r="D55" s="237">
        <v>90.001000000000005</v>
      </c>
      <c r="E55" s="237">
        <v>91</v>
      </c>
      <c r="F55" s="238">
        <f>SUM(D55,E55)</f>
        <v>181.001</v>
      </c>
      <c r="G55" s="108">
        <v>3</v>
      </c>
      <c r="H55" s="239">
        <v>1657.0049999999999</v>
      </c>
      <c r="I55" s="126">
        <v>33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09">
        <v>1</v>
      </c>
      <c r="B56" s="110" t="s">
        <v>1065</v>
      </c>
      <c r="C56" s="110" t="s">
        <v>42</v>
      </c>
      <c r="D56" s="237">
        <v>94</v>
      </c>
      <c r="E56" s="237">
        <v>98.001999999999995</v>
      </c>
      <c r="F56" s="238">
        <f>SUM(D56,E56)</f>
        <v>192.00200000000001</v>
      </c>
      <c r="G56" s="108">
        <v>8</v>
      </c>
      <c r="H56" s="238">
        <v>1643.0059999999999</v>
      </c>
      <c r="I56" s="167">
        <v>33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3">
        <v>4</v>
      </c>
      <c r="B57" s="124" t="s">
        <v>545</v>
      </c>
      <c r="C57" s="124" t="s">
        <v>62</v>
      </c>
      <c r="D57" s="237" t="s">
        <v>30</v>
      </c>
      <c r="E57" s="237"/>
      <c r="F57" s="238">
        <f>SUM(D57,E57)</f>
        <v>0</v>
      </c>
      <c r="G57" s="108">
        <v>0</v>
      </c>
      <c r="H57" s="239">
        <v>948.00499999999988</v>
      </c>
      <c r="I57" s="126">
        <v>27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308">
        <v>6</v>
      </c>
      <c r="B58" s="307" t="s">
        <v>408</v>
      </c>
      <c r="C58" s="307" t="s">
        <v>297</v>
      </c>
      <c r="D58" s="326" t="s">
        <v>30</v>
      </c>
      <c r="E58" s="326"/>
      <c r="F58" s="327">
        <f>SUM(D58,E58)</f>
        <v>0</v>
      </c>
      <c r="G58" s="304">
        <v>0</v>
      </c>
      <c r="H58" s="242">
        <v>761.00599999999997</v>
      </c>
      <c r="I58" s="128">
        <v>24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 t="s">
        <v>947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92" t="s">
        <v>948</v>
      </c>
      <c r="E62" s="116" t="s">
        <v>1870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92" t="s">
        <v>1871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6F3D420D-0475-47BF-8E84-92E444E14CC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B77A-B184-4B6F-B0BA-DC2E57DB5CF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/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1069</v>
      </c>
      <c r="C3" s="100" t="s">
        <v>1070</v>
      </c>
      <c r="D3" s="100"/>
      <c r="E3" s="100" t="s">
        <v>1730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04">
        <v>2</v>
      </c>
      <c r="B5" s="405" t="s">
        <v>999</v>
      </c>
      <c r="C5" s="405" t="s">
        <v>105</v>
      </c>
      <c r="D5" s="252">
        <v>98.001999999999995</v>
      </c>
      <c r="E5" s="252">
        <v>98.001999999999995</v>
      </c>
      <c r="F5" s="325">
        <f>SUM(D5,E5)</f>
        <v>196.00399999999999</v>
      </c>
      <c r="G5" s="298">
        <v>8</v>
      </c>
      <c r="H5" s="417">
        <v>1761.0329999999999</v>
      </c>
      <c r="I5" s="406">
        <v>69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23">
        <v>8</v>
      </c>
      <c r="B6" s="124" t="s">
        <v>1076</v>
      </c>
      <c r="C6" s="124" t="s">
        <v>245</v>
      </c>
      <c r="D6" s="237">
        <v>97.003</v>
      </c>
      <c r="E6" s="237">
        <v>93</v>
      </c>
      <c r="F6" s="238">
        <f>SUM(D6,E6)</f>
        <v>190.00299999999999</v>
      </c>
      <c r="G6" s="108">
        <v>6</v>
      </c>
      <c r="H6" s="239">
        <v>1730.0239999999999</v>
      </c>
      <c r="I6" s="126">
        <v>61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23">
        <v>6</v>
      </c>
      <c r="B7" s="124" t="s">
        <v>850</v>
      </c>
      <c r="C7" s="124" t="s">
        <v>80</v>
      </c>
      <c r="D7" s="237">
        <v>100.001</v>
      </c>
      <c r="E7" s="237">
        <v>95</v>
      </c>
      <c r="F7" s="238">
        <f>SUM(D7,E7)</f>
        <v>195.001</v>
      </c>
      <c r="G7" s="108">
        <v>7</v>
      </c>
      <c r="H7" s="239">
        <v>1529.008</v>
      </c>
      <c r="I7" s="126">
        <v>52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09">
        <v>5</v>
      </c>
      <c r="B8" s="124" t="s">
        <v>1074</v>
      </c>
      <c r="C8" s="124" t="s">
        <v>339</v>
      </c>
      <c r="D8" s="237">
        <v>92</v>
      </c>
      <c r="E8" s="237">
        <v>90</v>
      </c>
      <c r="F8" s="238">
        <f>SUM(D8,E8)</f>
        <v>182</v>
      </c>
      <c r="G8" s="108">
        <v>3</v>
      </c>
      <c r="H8" s="239">
        <v>1637.0059999999999</v>
      </c>
      <c r="I8" s="126">
        <v>33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7</v>
      </c>
      <c r="B9" s="124" t="s">
        <v>1075</v>
      </c>
      <c r="C9" s="124" t="s">
        <v>16</v>
      </c>
      <c r="D9" s="237">
        <v>94</v>
      </c>
      <c r="E9" s="237">
        <v>92.001000000000005</v>
      </c>
      <c r="F9" s="238">
        <f>SUM(D9,E9)</f>
        <v>186.001</v>
      </c>
      <c r="G9" s="108">
        <v>4</v>
      </c>
      <c r="H9" s="239">
        <v>1644.0069999999998</v>
      </c>
      <c r="I9" s="126">
        <v>32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09">
        <v>1</v>
      </c>
      <c r="B10" s="110" t="s">
        <v>1071</v>
      </c>
      <c r="C10" s="110" t="s">
        <v>22</v>
      </c>
      <c r="D10" s="237">
        <v>92.001000000000005</v>
      </c>
      <c r="E10" s="237">
        <v>95.001000000000005</v>
      </c>
      <c r="F10" s="238">
        <f>SUM(D10,E10)</f>
        <v>187.00200000000001</v>
      </c>
      <c r="G10" s="108">
        <v>5</v>
      </c>
      <c r="H10" s="238">
        <v>1470.0099999999998</v>
      </c>
      <c r="I10" s="167">
        <v>32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3">
        <v>4</v>
      </c>
      <c r="B11" s="124" t="s">
        <v>1073</v>
      </c>
      <c r="C11" s="124" t="s">
        <v>42</v>
      </c>
      <c r="D11" s="237">
        <v>87</v>
      </c>
      <c r="E11" s="237">
        <v>81</v>
      </c>
      <c r="F11" s="238">
        <f>SUM(D11,E11)</f>
        <v>168</v>
      </c>
      <c r="G11" s="108">
        <v>2</v>
      </c>
      <c r="H11" s="239">
        <v>1537.0069999999998</v>
      </c>
      <c r="I11" s="126">
        <v>21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01">
        <v>3</v>
      </c>
      <c r="B12" s="307" t="s">
        <v>1072</v>
      </c>
      <c r="C12" s="307" t="s">
        <v>297</v>
      </c>
      <c r="D12" s="326" t="s">
        <v>30</v>
      </c>
      <c r="E12" s="326"/>
      <c r="F12" s="327">
        <f>SUM(D12,E12)</f>
        <v>0</v>
      </c>
      <c r="G12" s="304">
        <v>0</v>
      </c>
      <c r="H12" s="242">
        <v>904.00299999999993</v>
      </c>
      <c r="I12" s="128">
        <v>17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98"/>
      <c r="B14" s="99" t="s">
        <v>1077</v>
      </c>
      <c r="C14" s="100" t="s">
        <v>1078</v>
      </c>
      <c r="D14" s="100"/>
      <c r="E14" s="100" t="s">
        <v>1600</v>
      </c>
      <c r="F14" s="99"/>
      <c r="G14" s="99"/>
      <c r="H14" s="99"/>
      <c r="I14" s="99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88">
        <v>2</v>
      </c>
      <c r="B15" s="233" t="s">
        <v>7</v>
      </c>
      <c r="C15" s="234" t="s">
        <v>8</v>
      </c>
      <c r="D15" s="197"/>
      <c r="E15" s="235"/>
      <c r="F15" s="204" t="s">
        <v>9</v>
      </c>
      <c r="G15" s="204" t="s">
        <v>10</v>
      </c>
      <c r="H15" s="204" t="s">
        <v>11</v>
      </c>
      <c r="I15" s="205" t="s">
        <v>12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295">
        <v>7</v>
      </c>
      <c r="B16" s="405" t="s">
        <v>1082</v>
      </c>
      <c r="C16" s="405" t="s">
        <v>238</v>
      </c>
      <c r="D16" s="252">
        <v>93</v>
      </c>
      <c r="E16" s="252">
        <v>100.004</v>
      </c>
      <c r="F16" s="325">
        <f>SUM(D16,E16)</f>
        <v>193.00400000000002</v>
      </c>
      <c r="G16" s="298">
        <v>8</v>
      </c>
      <c r="H16" s="417">
        <v>1744.0189999999998</v>
      </c>
      <c r="I16" s="406">
        <v>71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3">
        <v>4</v>
      </c>
      <c r="B17" s="124" t="s">
        <v>1003</v>
      </c>
      <c r="C17" s="124" t="s">
        <v>176</v>
      </c>
      <c r="D17" s="237">
        <v>92</v>
      </c>
      <c r="E17" s="237">
        <v>92</v>
      </c>
      <c r="F17" s="238">
        <f>SUM(D17,E17)</f>
        <v>184</v>
      </c>
      <c r="G17" s="108">
        <v>7</v>
      </c>
      <c r="H17" s="239">
        <v>1682.0069999999998</v>
      </c>
      <c r="I17" s="126">
        <v>63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09">
        <v>3</v>
      </c>
      <c r="B18" s="124" t="s">
        <v>1080</v>
      </c>
      <c r="C18" s="124" t="s">
        <v>84</v>
      </c>
      <c r="D18" s="237">
        <v>89</v>
      </c>
      <c r="E18" s="237">
        <v>85</v>
      </c>
      <c r="F18" s="238">
        <f>SUM(D18,E18)</f>
        <v>174</v>
      </c>
      <c r="G18" s="108">
        <v>6</v>
      </c>
      <c r="H18" s="239">
        <v>1610.0099999999998</v>
      </c>
      <c r="I18" s="126">
        <v>44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09">
        <v>5</v>
      </c>
      <c r="B19" s="124" t="s">
        <v>1081</v>
      </c>
      <c r="C19" s="124" t="s">
        <v>42</v>
      </c>
      <c r="D19" s="237">
        <v>77</v>
      </c>
      <c r="E19" s="237">
        <v>80</v>
      </c>
      <c r="F19" s="238">
        <f>SUM(D19,E19)</f>
        <v>157</v>
      </c>
      <c r="G19" s="108">
        <v>4</v>
      </c>
      <c r="H19" s="239">
        <v>1595.0079999999998</v>
      </c>
      <c r="I19" s="126">
        <v>43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3">
        <v>8</v>
      </c>
      <c r="B20" s="124" t="s">
        <v>955</v>
      </c>
      <c r="C20" s="124" t="s">
        <v>207</v>
      </c>
      <c r="D20" s="237">
        <v>81.001000000000005</v>
      </c>
      <c r="E20" s="237">
        <v>84</v>
      </c>
      <c r="F20" s="238">
        <f>SUM(D20,E20)</f>
        <v>165.001</v>
      </c>
      <c r="G20" s="108">
        <v>5</v>
      </c>
      <c r="H20" s="239">
        <v>1555.001</v>
      </c>
      <c r="I20" s="126">
        <v>38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09">
        <v>1</v>
      </c>
      <c r="B21" s="110" t="s">
        <v>1002</v>
      </c>
      <c r="C21" s="110" t="s">
        <v>54</v>
      </c>
      <c r="D21" s="237" t="s">
        <v>30</v>
      </c>
      <c r="E21" s="237"/>
      <c r="F21" s="238">
        <f>SUM(D21,E21)</f>
        <v>0</v>
      </c>
      <c r="G21" s="108">
        <v>0</v>
      </c>
      <c r="H21" s="238">
        <v>1075.0039999999999</v>
      </c>
      <c r="I21" s="167">
        <v>23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3">
        <v>2</v>
      </c>
      <c r="B22" s="124" t="s">
        <v>1079</v>
      </c>
      <c r="C22" s="124" t="s">
        <v>42</v>
      </c>
      <c r="D22" s="237" t="s">
        <v>30</v>
      </c>
      <c r="E22" s="237"/>
      <c r="F22" s="238">
        <f>SUM(D22,E22)</f>
        <v>0</v>
      </c>
      <c r="G22" s="108">
        <v>0</v>
      </c>
      <c r="H22" s="239">
        <v>1208.0049999999999</v>
      </c>
      <c r="I22" s="126">
        <v>22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08">
        <v>6</v>
      </c>
      <c r="B23" s="307" t="s">
        <v>953</v>
      </c>
      <c r="C23" s="307" t="s">
        <v>22</v>
      </c>
      <c r="D23" s="326" t="s">
        <v>30</v>
      </c>
      <c r="E23" s="326"/>
      <c r="F23" s="327">
        <f>SUM(D23,E23)</f>
        <v>0</v>
      </c>
      <c r="G23" s="304">
        <v>0</v>
      </c>
      <c r="H23" s="242">
        <v>174</v>
      </c>
      <c r="I23" s="128">
        <v>2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98"/>
      <c r="B25" s="99" t="s">
        <v>1083</v>
      </c>
      <c r="C25" s="100" t="s">
        <v>1084</v>
      </c>
      <c r="D25" s="100"/>
      <c r="E25" s="100" t="s">
        <v>1731</v>
      </c>
      <c r="F25" s="99"/>
      <c r="G25" s="99"/>
      <c r="H25" s="99"/>
      <c r="I25" s="99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88">
        <v>2</v>
      </c>
      <c r="B26" s="233" t="s">
        <v>7</v>
      </c>
      <c r="C26" s="234" t="s">
        <v>8</v>
      </c>
      <c r="D26" s="197"/>
      <c r="E26" s="235"/>
      <c r="F26" s="204" t="s">
        <v>9</v>
      </c>
      <c r="G26" s="204" t="s">
        <v>10</v>
      </c>
      <c r="H26" s="204" t="s">
        <v>11</v>
      </c>
      <c r="I26" s="205" t="s">
        <v>12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404">
        <v>8</v>
      </c>
      <c r="B27" s="405" t="s">
        <v>1089</v>
      </c>
      <c r="C27" s="405" t="s">
        <v>216</v>
      </c>
      <c r="D27" s="252">
        <v>97.001000000000005</v>
      </c>
      <c r="E27" s="252">
        <v>98</v>
      </c>
      <c r="F27" s="325">
        <f>SUM(D27,E27)</f>
        <v>195.001</v>
      </c>
      <c r="G27" s="298">
        <v>8</v>
      </c>
      <c r="H27" s="417">
        <v>1760.0189999999998</v>
      </c>
      <c r="I27" s="406">
        <v>71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3">
        <v>4</v>
      </c>
      <c r="B28" s="124" t="s">
        <v>1085</v>
      </c>
      <c r="C28" s="124" t="s">
        <v>176</v>
      </c>
      <c r="D28" s="237">
        <v>96</v>
      </c>
      <c r="E28" s="237">
        <v>99.001000000000005</v>
      </c>
      <c r="F28" s="238">
        <f>SUM(D28,E28)</f>
        <v>195.001</v>
      </c>
      <c r="G28" s="108">
        <v>8</v>
      </c>
      <c r="H28" s="239">
        <v>1723.0139999999999</v>
      </c>
      <c r="I28" s="126">
        <v>61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09">
        <v>1</v>
      </c>
      <c r="B29" s="110" t="s">
        <v>1000</v>
      </c>
      <c r="C29" s="110" t="s">
        <v>176</v>
      </c>
      <c r="D29" s="237">
        <v>92</v>
      </c>
      <c r="E29" s="237">
        <v>91</v>
      </c>
      <c r="F29" s="238">
        <f>SUM(D29,E29)</f>
        <v>183</v>
      </c>
      <c r="G29" s="108">
        <v>5</v>
      </c>
      <c r="H29" s="238">
        <v>1673.0129999999999</v>
      </c>
      <c r="I29" s="167">
        <v>49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3">
        <v>6</v>
      </c>
      <c r="B30" s="124" t="s">
        <v>1087</v>
      </c>
      <c r="C30" s="124" t="s">
        <v>121</v>
      </c>
      <c r="D30" s="237">
        <v>95.001000000000005</v>
      </c>
      <c r="E30" s="237">
        <v>95</v>
      </c>
      <c r="F30" s="238">
        <f>SUM(D30,E30)</f>
        <v>190.001</v>
      </c>
      <c r="G30" s="108">
        <v>6</v>
      </c>
      <c r="H30" s="239">
        <v>1533.0079999999998</v>
      </c>
      <c r="I30" s="126">
        <v>37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09">
        <v>5</v>
      </c>
      <c r="B31" s="124" t="s">
        <v>1086</v>
      </c>
      <c r="C31" s="124" t="s">
        <v>32</v>
      </c>
      <c r="D31" s="237">
        <v>81</v>
      </c>
      <c r="E31" s="237">
        <v>80</v>
      </c>
      <c r="F31" s="238">
        <f>SUM(D31,E31)</f>
        <v>161</v>
      </c>
      <c r="G31" s="108">
        <v>3</v>
      </c>
      <c r="H31" s="239">
        <v>1408.0079999999998</v>
      </c>
      <c r="I31" s="126">
        <v>37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09">
        <v>7</v>
      </c>
      <c r="B32" s="124" t="s">
        <v>1088</v>
      </c>
      <c r="C32" s="124" t="s">
        <v>216</v>
      </c>
      <c r="D32" s="237">
        <v>85</v>
      </c>
      <c r="E32" s="237">
        <v>85</v>
      </c>
      <c r="F32" s="238">
        <f>SUM(D32,E32)</f>
        <v>170</v>
      </c>
      <c r="G32" s="108">
        <v>4</v>
      </c>
      <c r="H32" s="239">
        <v>1311.0050000000001</v>
      </c>
      <c r="I32" s="126">
        <v>30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3">
        <v>2</v>
      </c>
      <c r="B33" s="124" t="s">
        <v>952</v>
      </c>
      <c r="C33" s="124" t="s">
        <v>18</v>
      </c>
      <c r="D33" s="237" t="s">
        <v>30</v>
      </c>
      <c r="E33" s="237"/>
      <c r="F33" s="238">
        <f>SUM(D33,E33)</f>
        <v>0</v>
      </c>
      <c r="G33" s="108">
        <v>0</v>
      </c>
      <c r="H33" s="239">
        <v>1289.001</v>
      </c>
      <c r="I33" s="126">
        <v>26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01">
        <v>3</v>
      </c>
      <c r="B34" s="307" t="s">
        <v>1004</v>
      </c>
      <c r="C34" s="307" t="s">
        <v>121</v>
      </c>
      <c r="D34" s="326" t="s">
        <v>280</v>
      </c>
      <c r="E34" s="326"/>
      <c r="F34" s="327">
        <f>SUM(D34,E34)</f>
        <v>0</v>
      </c>
      <c r="G34" s="304">
        <v>0</v>
      </c>
      <c r="H34" s="242">
        <v>0</v>
      </c>
      <c r="I34" s="128">
        <v>0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 t="s">
        <v>947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92" t="s">
        <v>948</v>
      </c>
      <c r="E38" s="116" t="s">
        <v>1870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92" t="s">
        <v>1871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E1070295-C100-4D74-B94B-3B9BD7A68E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CDF6-EDAD-4B5D-A649-2BE41CA52A0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 t="s">
        <v>459</v>
      </c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949</v>
      </c>
      <c r="D3" s="100"/>
      <c r="E3" s="100" t="s">
        <v>1634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10</v>
      </c>
      <c r="B5" s="411" t="s">
        <v>946</v>
      </c>
      <c r="C5" s="411" t="s">
        <v>121</v>
      </c>
      <c r="D5" s="418">
        <v>99.003</v>
      </c>
      <c r="E5" s="418">
        <v>99.001999999999995</v>
      </c>
      <c r="F5" s="328">
        <v>198.005</v>
      </c>
      <c r="G5" s="310">
        <v>10</v>
      </c>
      <c r="H5" s="417">
        <v>1766.029</v>
      </c>
      <c r="I5" s="406">
        <v>77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3</v>
      </c>
      <c r="B6" s="312" t="s">
        <v>951</v>
      </c>
      <c r="C6" s="312" t="s">
        <v>16</v>
      </c>
      <c r="D6" s="329">
        <v>96.001000000000005</v>
      </c>
      <c r="E6" s="329">
        <v>100.003</v>
      </c>
      <c r="F6" s="330">
        <v>196.00400000000002</v>
      </c>
      <c r="G6" s="314">
        <v>9</v>
      </c>
      <c r="H6" s="239">
        <v>1756.0329999999999</v>
      </c>
      <c r="I6" s="126">
        <v>72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941</v>
      </c>
      <c r="C7" s="322" t="s">
        <v>105</v>
      </c>
      <c r="D7" s="330">
        <v>96</v>
      </c>
      <c r="E7" s="330">
        <v>98</v>
      </c>
      <c r="F7" s="330">
        <v>194</v>
      </c>
      <c r="G7" s="314">
        <v>6</v>
      </c>
      <c r="H7" s="238">
        <v>1759.0189999999998</v>
      </c>
      <c r="I7" s="167">
        <v>70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9</v>
      </c>
      <c r="B8" s="312" t="s">
        <v>861</v>
      </c>
      <c r="C8" s="312" t="s">
        <v>121</v>
      </c>
      <c r="D8" s="329">
        <v>97.001999999999995</v>
      </c>
      <c r="E8" s="329">
        <v>98.003</v>
      </c>
      <c r="F8" s="330">
        <v>195.005</v>
      </c>
      <c r="G8" s="314">
        <v>8</v>
      </c>
      <c r="H8" s="239">
        <v>1751.0219999999999</v>
      </c>
      <c r="I8" s="126">
        <v>65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5</v>
      </c>
      <c r="B9" s="312" t="s">
        <v>918</v>
      </c>
      <c r="C9" s="312" t="s">
        <v>324</v>
      </c>
      <c r="D9" s="329">
        <v>98.001000000000005</v>
      </c>
      <c r="E9" s="329">
        <v>97.003</v>
      </c>
      <c r="F9" s="330">
        <v>195.00400000000002</v>
      </c>
      <c r="G9" s="314">
        <v>7</v>
      </c>
      <c r="H9" s="239">
        <v>1742.0239999999999</v>
      </c>
      <c r="I9" s="126">
        <v>61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7</v>
      </c>
      <c r="B10" s="312" t="s">
        <v>954</v>
      </c>
      <c r="C10" s="312" t="s">
        <v>324</v>
      </c>
      <c r="D10" s="329">
        <v>95</v>
      </c>
      <c r="E10" s="329">
        <v>98</v>
      </c>
      <c r="F10" s="330">
        <v>193</v>
      </c>
      <c r="G10" s="314">
        <v>5</v>
      </c>
      <c r="H10" s="239">
        <v>1743.0129999999999</v>
      </c>
      <c r="I10" s="126">
        <v>60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1">
        <v>2</v>
      </c>
      <c r="B11" s="312" t="s">
        <v>950</v>
      </c>
      <c r="C11" s="312" t="s">
        <v>42</v>
      </c>
      <c r="D11" s="329">
        <v>93</v>
      </c>
      <c r="E11" s="329">
        <v>95.001999999999995</v>
      </c>
      <c r="F11" s="330">
        <v>188.00200000000001</v>
      </c>
      <c r="G11" s="314">
        <v>4</v>
      </c>
      <c r="H11" s="239">
        <v>1666.0160000000001</v>
      </c>
      <c r="I11" s="126">
        <v>37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1">
        <v>8</v>
      </c>
      <c r="B12" s="312" t="s">
        <v>955</v>
      </c>
      <c r="C12" s="312" t="s">
        <v>207</v>
      </c>
      <c r="D12" s="329">
        <v>81.001000000000005</v>
      </c>
      <c r="E12" s="329">
        <v>84</v>
      </c>
      <c r="F12" s="330">
        <v>165.001</v>
      </c>
      <c r="G12" s="314">
        <v>3</v>
      </c>
      <c r="H12" s="239">
        <v>1555.001</v>
      </c>
      <c r="I12" s="126">
        <v>28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1">
        <v>4</v>
      </c>
      <c r="B13" s="312" t="s">
        <v>952</v>
      </c>
      <c r="C13" s="312" t="s">
        <v>18</v>
      </c>
      <c r="D13" s="329" t="s">
        <v>30</v>
      </c>
      <c r="E13" s="329" t="s">
        <v>283</v>
      </c>
      <c r="F13" s="330">
        <v>0</v>
      </c>
      <c r="G13" s="314">
        <v>0</v>
      </c>
      <c r="H13" s="239">
        <v>1289.001</v>
      </c>
      <c r="I13" s="126">
        <v>16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6">
        <v>6</v>
      </c>
      <c r="B14" s="317" t="s">
        <v>953</v>
      </c>
      <c r="C14" s="317" t="s">
        <v>22</v>
      </c>
      <c r="D14" s="331" t="s">
        <v>30</v>
      </c>
      <c r="E14" s="331" t="s">
        <v>283</v>
      </c>
      <c r="F14" s="332">
        <v>0</v>
      </c>
      <c r="G14" s="319">
        <v>0</v>
      </c>
      <c r="H14" s="242">
        <v>174</v>
      </c>
      <c r="I14" s="128">
        <v>2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 t="s">
        <v>947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92" t="s">
        <v>181</v>
      </c>
      <c r="E18" s="116" t="s">
        <v>1870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92" t="s">
        <v>1871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E8C5B35F-E370-4E21-AAC1-411433CF8F4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E9EA-01B8-4D77-A17C-1F860F302E3E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6" width="2.42578125" style="92" customWidth="1"/>
    <col min="17" max="24" width="4.140625" style="92" customWidth="1"/>
    <col min="25" max="25" width="10.28515625" style="92"/>
  </cols>
  <sheetData>
    <row r="1" spans="1:25" ht="18" x14ac:dyDescent="0.35">
      <c r="A1" s="98"/>
      <c r="B1" s="89" t="s">
        <v>634</v>
      </c>
      <c r="C1" s="89"/>
      <c r="D1" s="90"/>
      <c r="E1" s="90"/>
      <c r="F1" s="90" t="s">
        <v>459</v>
      </c>
      <c r="G1" s="90"/>
      <c r="H1" s="90"/>
      <c r="I1" s="91" t="s">
        <v>635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8"/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</v>
      </c>
      <c r="C3" s="100" t="s">
        <v>797</v>
      </c>
      <c r="D3" s="100"/>
      <c r="E3" s="100" t="s">
        <v>1588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4</v>
      </c>
      <c r="B5" s="411" t="s">
        <v>648</v>
      </c>
      <c r="C5" s="411" t="s">
        <v>261</v>
      </c>
      <c r="D5" s="413">
        <v>191</v>
      </c>
      <c r="E5" s="310">
        <v>10</v>
      </c>
      <c r="F5" s="297">
        <v>1714</v>
      </c>
      <c r="G5" s="406">
        <v>90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10</v>
      </c>
      <c r="B6" s="312" t="s">
        <v>656</v>
      </c>
      <c r="C6" s="312" t="s">
        <v>224</v>
      </c>
      <c r="D6" s="313">
        <v>181</v>
      </c>
      <c r="E6" s="314">
        <v>9</v>
      </c>
      <c r="F6" s="125">
        <v>1656</v>
      </c>
      <c r="G6" s="126">
        <v>81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2</v>
      </c>
      <c r="B7" s="312" t="s">
        <v>642</v>
      </c>
      <c r="C7" s="312" t="s">
        <v>245</v>
      </c>
      <c r="D7" s="313">
        <v>174</v>
      </c>
      <c r="E7" s="314">
        <v>8</v>
      </c>
      <c r="F7" s="125">
        <v>1595</v>
      </c>
      <c r="G7" s="126">
        <v>68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7</v>
      </c>
      <c r="B8" s="312" t="s">
        <v>672</v>
      </c>
      <c r="C8" s="312" t="s">
        <v>105</v>
      </c>
      <c r="D8" s="313">
        <v>171</v>
      </c>
      <c r="E8" s="314">
        <v>7</v>
      </c>
      <c r="F8" s="125">
        <v>1500</v>
      </c>
      <c r="G8" s="126">
        <v>53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9</v>
      </c>
      <c r="B9" s="312" t="s">
        <v>704</v>
      </c>
      <c r="C9" s="312" t="s">
        <v>671</v>
      </c>
      <c r="D9" s="313">
        <v>165</v>
      </c>
      <c r="E9" s="314">
        <v>5</v>
      </c>
      <c r="F9" s="125">
        <v>1507</v>
      </c>
      <c r="G9" s="126">
        <v>52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8</v>
      </c>
      <c r="B10" s="312" t="s">
        <v>790</v>
      </c>
      <c r="C10" s="312" t="s">
        <v>245</v>
      </c>
      <c r="D10" s="313">
        <v>165</v>
      </c>
      <c r="E10" s="314">
        <v>5</v>
      </c>
      <c r="F10" s="125">
        <v>1488</v>
      </c>
      <c r="G10" s="126">
        <v>49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5">
        <v>1</v>
      </c>
      <c r="B11" s="412" t="s">
        <v>762</v>
      </c>
      <c r="C11" s="412" t="s">
        <v>245</v>
      </c>
      <c r="D11" s="314">
        <v>167</v>
      </c>
      <c r="E11" s="314">
        <v>6</v>
      </c>
      <c r="F11" s="166">
        <v>1406</v>
      </c>
      <c r="G11" s="167">
        <v>41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5">
        <v>5</v>
      </c>
      <c r="B12" s="312" t="s">
        <v>736</v>
      </c>
      <c r="C12" s="312" t="s">
        <v>245</v>
      </c>
      <c r="D12" s="313">
        <v>157</v>
      </c>
      <c r="E12" s="314">
        <v>3</v>
      </c>
      <c r="F12" s="125">
        <v>1361</v>
      </c>
      <c r="G12" s="126">
        <v>35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5">
        <v>3</v>
      </c>
      <c r="B13" s="312" t="s">
        <v>789</v>
      </c>
      <c r="C13" s="312" t="s">
        <v>319</v>
      </c>
      <c r="D13" s="313">
        <v>144</v>
      </c>
      <c r="E13" s="314">
        <v>2</v>
      </c>
      <c r="F13" s="125">
        <v>1187</v>
      </c>
      <c r="G13" s="126">
        <v>18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6">
        <v>6</v>
      </c>
      <c r="B14" s="317" t="s">
        <v>795</v>
      </c>
      <c r="C14" s="317" t="s">
        <v>319</v>
      </c>
      <c r="D14" s="318">
        <v>110</v>
      </c>
      <c r="E14" s="319">
        <v>1</v>
      </c>
      <c r="F14" s="127">
        <v>922</v>
      </c>
      <c r="G14" s="128">
        <v>10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92" t="s">
        <v>181</v>
      </c>
      <c r="F16" s="116" t="s">
        <v>1870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92" t="s">
        <v>1871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C47B0497-B43A-4399-88CC-47345EF62BD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9493-23CA-4F39-BECA-F2067E5C765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 t="s">
        <v>150</v>
      </c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956</v>
      </c>
      <c r="D3" s="100"/>
      <c r="E3" s="100" t="s">
        <v>1736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3</v>
      </c>
      <c r="B5" s="411" t="s">
        <v>958</v>
      </c>
      <c r="C5" s="411" t="s">
        <v>651</v>
      </c>
      <c r="D5" s="418">
        <v>100.005</v>
      </c>
      <c r="E5" s="418">
        <v>100.003</v>
      </c>
      <c r="F5" s="328">
        <v>200.00799999999998</v>
      </c>
      <c r="G5" s="310">
        <v>8</v>
      </c>
      <c r="H5" s="417">
        <v>1798.0790000000002</v>
      </c>
      <c r="I5" s="406">
        <v>78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7</v>
      </c>
      <c r="B6" s="312" t="s">
        <v>171</v>
      </c>
      <c r="C6" s="312" t="s">
        <v>172</v>
      </c>
      <c r="D6" s="329">
        <v>100.005</v>
      </c>
      <c r="E6" s="329">
        <v>99.004000000000005</v>
      </c>
      <c r="F6" s="330">
        <v>199.00900000000001</v>
      </c>
      <c r="G6" s="314">
        <v>6</v>
      </c>
      <c r="H6" s="239">
        <v>1796.075</v>
      </c>
      <c r="I6" s="126">
        <v>72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5</v>
      </c>
      <c r="B7" s="312" t="s">
        <v>960</v>
      </c>
      <c r="C7" s="312" t="s">
        <v>651</v>
      </c>
      <c r="D7" s="329">
        <v>100.004</v>
      </c>
      <c r="E7" s="329">
        <v>100.002</v>
      </c>
      <c r="F7" s="330">
        <v>200.006</v>
      </c>
      <c r="G7" s="314">
        <v>7</v>
      </c>
      <c r="H7" s="239">
        <v>1788.059</v>
      </c>
      <c r="I7" s="126">
        <v>58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10</v>
      </c>
      <c r="B8" s="312" t="s">
        <v>964</v>
      </c>
      <c r="C8" s="312" t="s">
        <v>944</v>
      </c>
      <c r="D8" s="329">
        <v>100.005</v>
      </c>
      <c r="E8" s="329">
        <v>100.004</v>
      </c>
      <c r="F8" s="330">
        <v>200.00900000000001</v>
      </c>
      <c r="G8" s="314">
        <v>9</v>
      </c>
      <c r="H8" s="239">
        <v>1593.05</v>
      </c>
      <c r="I8" s="126">
        <v>57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2</v>
      </c>
      <c r="B9" s="312" t="s">
        <v>957</v>
      </c>
      <c r="C9" s="312" t="s">
        <v>54</v>
      </c>
      <c r="D9" s="329">
        <v>100.009</v>
      </c>
      <c r="E9" s="329">
        <v>100.004</v>
      </c>
      <c r="F9" s="330">
        <v>200.01300000000001</v>
      </c>
      <c r="G9" s="314">
        <v>10</v>
      </c>
      <c r="H9" s="239">
        <v>1782.0509999999999</v>
      </c>
      <c r="I9" s="126">
        <v>52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9</v>
      </c>
      <c r="B10" s="312" t="s">
        <v>963</v>
      </c>
      <c r="C10" s="312" t="s">
        <v>324</v>
      </c>
      <c r="D10" s="329">
        <v>100.005</v>
      </c>
      <c r="E10" s="329">
        <v>99.003</v>
      </c>
      <c r="F10" s="330">
        <v>199.00799999999998</v>
      </c>
      <c r="G10" s="314">
        <v>5</v>
      </c>
      <c r="H10" s="239">
        <v>1791.0410000000004</v>
      </c>
      <c r="I10" s="126">
        <v>51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1">
        <v>8</v>
      </c>
      <c r="B11" s="312" t="s">
        <v>962</v>
      </c>
      <c r="C11" s="312" t="s">
        <v>105</v>
      </c>
      <c r="D11" s="329">
        <v>99.003</v>
      </c>
      <c r="E11" s="329">
        <v>99.001999999999995</v>
      </c>
      <c r="F11" s="330">
        <v>198.005</v>
      </c>
      <c r="G11" s="314">
        <v>3</v>
      </c>
      <c r="H11" s="239">
        <v>1784.0509999999999</v>
      </c>
      <c r="I11" s="126">
        <v>48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5">
        <v>1</v>
      </c>
      <c r="B12" s="322" t="s">
        <v>559</v>
      </c>
      <c r="C12" s="322" t="s">
        <v>524</v>
      </c>
      <c r="D12" s="330">
        <v>100.002</v>
      </c>
      <c r="E12" s="330">
        <v>99.001999999999995</v>
      </c>
      <c r="F12" s="330">
        <v>199.00399999999999</v>
      </c>
      <c r="G12" s="314">
        <v>4</v>
      </c>
      <c r="H12" s="238">
        <v>1788.0269999999998</v>
      </c>
      <c r="I12" s="167">
        <v>43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1">
        <v>6</v>
      </c>
      <c r="B13" s="312" t="s">
        <v>961</v>
      </c>
      <c r="C13" s="312" t="s">
        <v>324</v>
      </c>
      <c r="D13" s="329">
        <v>99</v>
      </c>
      <c r="E13" s="329">
        <v>98.001999999999995</v>
      </c>
      <c r="F13" s="330">
        <v>197.00200000000001</v>
      </c>
      <c r="G13" s="314">
        <v>2</v>
      </c>
      <c r="H13" s="239">
        <v>1765.0349999999999</v>
      </c>
      <c r="I13" s="126">
        <v>27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16">
        <v>4</v>
      </c>
      <c r="B14" s="317" t="s">
        <v>260</v>
      </c>
      <c r="C14" s="317" t="s">
        <v>959</v>
      </c>
      <c r="D14" s="331" t="s">
        <v>280</v>
      </c>
      <c r="E14" s="331"/>
      <c r="F14" s="332">
        <v>0</v>
      </c>
      <c r="G14" s="319">
        <v>0</v>
      </c>
      <c r="H14" s="242">
        <v>973.01600000000008</v>
      </c>
      <c r="I14" s="128">
        <v>13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98"/>
      <c r="B16" s="99" t="s">
        <v>5</v>
      </c>
      <c r="C16" s="100" t="s">
        <v>965</v>
      </c>
      <c r="D16" s="100"/>
      <c r="E16" s="100" t="s">
        <v>1737</v>
      </c>
      <c r="F16" s="99"/>
      <c r="G16" s="99"/>
      <c r="H16" s="99"/>
      <c r="I16" s="99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88">
        <v>2</v>
      </c>
      <c r="B17" s="233" t="s">
        <v>7</v>
      </c>
      <c r="C17" s="234" t="s">
        <v>8</v>
      </c>
      <c r="D17" s="197"/>
      <c r="E17" s="235"/>
      <c r="F17" s="204" t="s">
        <v>9</v>
      </c>
      <c r="G17" s="204" t="s">
        <v>10</v>
      </c>
      <c r="H17" s="204" t="s">
        <v>11</v>
      </c>
      <c r="I17" s="205" t="s">
        <v>12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410">
        <v>4</v>
      </c>
      <c r="B18" s="411" t="s">
        <v>967</v>
      </c>
      <c r="C18" s="411" t="s">
        <v>651</v>
      </c>
      <c r="D18" s="418">
        <v>100.002</v>
      </c>
      <c r="E18" s="418">
        <v>99.001000000000005</v>
      </c>
      <c r="F18" s="328">
        <v>199.00299999999999</v>
      </c>
      <c r="G18" s="310">
        <v>8</v>
      </c>
      <c r="H18" s="417">
        <v>1788.0399999999997</v>
      </c>
      <c r="I18" s="406">
        <v>74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1">
        <v>6</v>
      </c>
      <c r="B19" s="312" t="s">
        <v>969</v>
      </c>
      <c r="C19" s="312" t="s">
        <v>944</v>
      </c>
      <c r="D19" s="329">
        <v>100.006</v>
      </c>
      <c r="E19" s="329">
        <v>100.005</v>
      </c>
      <c r="F19" s="330">
        <v>200.011</v>
      </c>
      <c r="G19" s="314">
        <v>10</v>
      </c>
      <c r="H19" s="239">
        <v>1785.0549999999998</v>
      </c>
      <c r="I19" s="126">
        <v>69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1">
        <v>10</v>
      </c>
      <c r="B20" s="312" t="s">
        <v>972</v>
      </c>
      <c r="C20" s="312" t="s">
        <v>944</v>
      </c>
      <c r="D20" s="329">
        <v>100.005</v>
      </c>
      <c r="E20" s="329">
        <v>100.003</v>
      </c>
      <c r="F20" s="330">
        <v>200.00799999999998</v>
      </c>
      <c r="G20" s="314">
        <v>9</v>
      </c>
      <c r="H20" s="239">
        <v>1786.0480000000002</v>
      </c>
      <c r="I20" s="126">
        <v>67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5">
        <v>3</v>
      </c>
      <c r="B21" s="312" t="s">
        <v>360</v>
      </c>
      <c r="C21" s="312" t="s">
        <v>147</v>
      </c>
      <c r="D21" s="329">
        <v>99.001000000000005</v>
      </c>
      <c r="E21" s="329">
        <v>98.001999999999995</v>
      </c>
      <c r="F21" s="330">
        <v>197.00299999999999</v>
      </c>
      <c r="G21" s="314">
        <v>5</v>
      </c>
      <c r="H21" s="239">
        <v>1780.0379999999998</v>
      </c>
      <c r="I21" s="126">
        <v>57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5">
        <v>9</v>
      </c>
      <c r="B22" s="312" t="s">
        <v>179</v>
      </c>
      <c r="C22" s="312" t="s">
        <v>147</v>
      </c>
      <c r="D22" s="329">
        <v>100.001</v>
      </c>
      <c r="E22" s="329">
        <v>98.001000000000005</v>
      </c>
      <c r="F22" s="330">
        <v>198.00200000000001</v>
      </c>
      <c r="G22" s="314">
        <v>6</v>
      </c>
      <c r="H22" s="239">
        <v>1773.0360000000001</v>
      </c>
      <c r="I22" s="126">
        <v>54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15">
        <v>7</v>
      </c>
      <c r="B23" s="312" t="s">
        <v>970</v>
      </c>
      <c r="C23" s="312" t="s">
        <v>121</v>
      </c>
      <c r="D23" s="329">
        <v>100.001</v>
      </c>
      <c r="E23" s="329">
        <v>99</v>
      </c>
      <c r="F23" s="330">
        <v>199.001</v>
      </c>
      <c r="G23" s="314">
        <v>7</v>
      </c>
      <c r="H23" s="239">
        <v>1778.0319999999999</v>
      </c>
      <c r="I23" s="126">
        <v>51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15">
        <v>5</v>
      </c>
      <c r="B24" s="312" t="s">
        <v>968</v>
      </c>
      <c r="C24" s="312" t="s">
        <v>147</v>
      </c>
      <c r="D24" s="329">
        <v>99.001999999999995</v>
      </c>
      <c r="E24" s="329">
        <v>96</v>
      </c>
      <c r="F24" s="330">
        <v>195.00200000000001</v>
      </c>
      <c r="G24" s="314">
        <v>4</v>
      </c>
      <c r="H24" s="239">
        <v>1767.0339999999999</v>
      </c>
      <c r="I24" s="126">
        <v>49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15">
        <v>1</v>
      </c>
      <c r="B25" s="322" t="s">
        <v>966</v>
      </c>
      <c r="C25" s="322" t="s">
        <v>324</v>
      </c>
      <c r="D25" s="330">
        <v>97</v>
      </c>
      <c r="E25" s="330">
        <v>96.001999999999995</v>
      </c>
      <c r="F25" s="330">
        <v>193.00200000000001</v>
      </c>
      <c r="G25" s="314">
        <v>3</v>
      </c>
      <c r="H25" s="238">
        <v>1755.0280000000002</v>
      </c>
      <c r="I25" s="167">
        <v>31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311">
        <v>2</v>
      </c>
      <c r="B26" s="312" t="s">
        <v>555</v>
      </c>
      <c r="C26" s="312" t="s">
        <v>45</v>
      </c>
      <c r="D26" s="329" t="s">
        <v>30</v>
      </c>
      <c r="E26" s="329"/>
      <c r="F26" s="330">
        <v>0</v>
      </c>
      <c r="G26" s="314">
        <v>0</v>
      </c>
      <c r="H26" s="239">
        <v>597.02099999999996</v>
      </c>
      <c r="I26" s="126">
        <v>28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16">
        <v>8</v>
      </c>
      <c r="B27" s="317" t="s">
        <v>971</v>
      </c>
      <c r="C27" s="317" t="s">
        <v>38</v>
      </c>
      <c r="D27" s="331" t="s">
        <v>280</v>
      </c>
      <c r="E27" s="331"/>
      <c r="F27" s="332">
        <v>0</v>
      </c>
      <c r="G27" s="319">
        <v>0</v>
      </c>
      <c r="H27" s="242">
        <v>0</v>
      </c>
      <c r="I27" s="128">
        <v>0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98"/>
      <c r="B29" s="99" t="s">
        <v>46</v>
      </c>
      <c r="C29" s="100" t="s">
        <v>973</v>
      </c>
      <c r="D29" s="100"/>
      <c r="E29" s="100" t="s">
        <v>1714</v>
      </c>
      <c r="F29" s="99"/>
      <c r="G29" s="99"/>
      <c r="H29" s="99"/>
      <c r="I29" s="99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88">
        <v>2</v>
      </c>
      <c r="B30" s="233" t="s">
        <v>7</v>
      </c>
      <c r="C30" s="234" t="s">
        <v>8</v>
      </c>
      <c r="D30" s="197"/>
      <c r="E30" s="235"/>
      <c r="F30" s="204" t="s">
        <v>9</v>
      </c>
      <c r="G30" s="204" t="s">
        <v>10</v>
      </c>
      <c r="H30" s="204" t="s">
        <v>11</v>
      </c>
      <c r="I30" s="205" t="s">
        <v>12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410">
        <v>4</v>
      </c>
      <c r="B31" s="411" t="s">
        <v>976</v>
      </c>
      <c r="C31" s="411" t="s">
        <v>944</v>
      </c>
      <c r="D31" s="418">
        <v>99.004000000000005</v>
      </c>
      <c r="E31" s="418">
        <v>99.001000000000005</v>
      </c>
      <c r="F31" s="328">
        <v>198.005</v>
      </c>
      <c r="G31" s="310">
        <v>5</v>
      </c>
      <c r="H31" s="417">
        <v>1783.049</v>
      </c>
      <c r="I31" s="406">
        <v>73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15">
        <v>7</v>
      </c>
      <c r="B32" s="312" t="s">
        <v>211</v>
      </c>
      <c r="C32" s="312" t="s">
        <v>121</v>
      </c>
      <c r="D32" s="329">
        <v>100.00700000000001</v>
      </c>
      <c r="E32" s="329">
        <v>100.004</v>
      </c>
      <c r="F32" s="330">
        <v>200.01100000000002</v>
      </c>
      <c r="G32" s="314">
        <v>10</v>
      </c>
      <c r="H32" s="239">
        <v>1783.0389999999998</v>
      </c>
      <c r="I32" s="126">
        <v>73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11">
        <v>6</v>
      </c>
      <c r="B33" s="312" t="s">
        <v>977</v>
      </c>
      <c r="C33" s="312" t="s">
        <v>38</v>
      </c>
      <c r="D33" s="329">
        <v>100.001</v>
      </c>
      <c r="E33" s="329">
        <v>99.001999999999995</v>
      </c>
      <c r="F33" s="330">
        <v>199.00299999999999</v>
      </c>
      <c r="G33" s="314">
        <v>8</v>
      </c>
      <c r="H33" s="239">
        <v>1580.0309999999997</v>
      </c>
      <c r="I33" s="126">
        <v>63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11">
        <v>10</v>
      </c>
      <c r="B34" s="312" t="s">
        <v>979</v>
      </c>
      <c r="C34" s="312" t="s">
        <v>944</v>
      </c>
      <c r="D34" s="329">
        <v>99.001999999999995</v>
      </c>
      <c r="E34" s="329">
        <v>99.001999999999995</v>
      </c>
      <c r="F34" s="330">
        <v>198.00399999999999</v>
      </c>
      <c r="G34" s="314">
        <v>4</v>
      </c>
      <c r="H34" s="239">
        <v>1773.0410000000002</v>
      </c>
      <c r="I34" s="126">
        <v>56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11">
        <v>8</v>
      </c>
      <c r="B35" s="312" t="s">
        <v>91</v>
      </c>
      <c r="C35" s="312" t="s">
        <v>20</v>
      </c>
      <c r="D35" s="329">
        <v>100.005</v>
      </c>
      <c r="E35" s="329">
        <v>100.002</v>
      </c>
      <c r="F35" s="330">
        <v>200.00700000000001</v>
      </c>
      <c r="G35" s="314">
        <v>9</v>
      </c>
      <c r="H35" s="239">
        <v>1764.029</v>
      </c>
      <c r="I35" s="126">
        <v>48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15">
        <v>5</v>
      </c>
      <c r="B36" s="312" t="s">
        <v>158</v>
      </c>
      <c r="C36" s="312" t="s">
        <v>16</v>
      </c>
      <c r="D36" s="329">
        <v>99.004000000000005</v>
      </c>
      <c r="E36" s="329">
        <v>99.001999999999995</v>
      </c>
      <c r="F36" s="330">
        <v>198.006</v>
      </c>
      <c r="G36" s="314">
        <v>6</v>
      </c>
      <c r="H36" s="239">
        <v>1761.0219999999999</v>
      </c>
      <c r="I36" s="126">
        <v>44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15">
        <v>1</v>
      </c>
      <c r="B37" s="322" t="s">
        <v>974</v>
      </c>
      <c r="C37" s="322" t="s">
        <v>671</v>
      </c>
      <c r="D37" s="330">
        <v>98.001999999999995</v>
      </c>
      <c r="E37" s="330">
        <v>93</v>
      </c>
      <c r="F37" s="330">
        <v>191.00200000000001</v>
      </c>
      <c r="G37" s="314">
        <v>2</v>
      </c>
      <c r="H37" s="238">
        <v>1757.0259999999998</v>
      </c>
      <c r="I37" s="167">
        <v>43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311">
        <v>2</v>
      </c>
      <c r="B38" s="312" t="s">
        <v>975</v>
      </c>
      <c r="C38" s="312" t="s">
        <v>38</v>
      </c>
      <c r="D38" s="329">
        <v>100.001</v>
      </c>
      <c r="E38" s="329">
        <v>99.001999999999995</v>
      </c>
      <c r="F38" s="330">
        <v>199.00299999999999</v>
      </c>
      <c r="G38" s="314">
        <v>8</v>
      </c>
      <c r="H38" s="239">
        <v>1753.0249999999996</v>
      </c>
      <c r="I38" s="126">
        <v>43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315">
        <v>9</v>
      </c>
      <c r="B39" s="312" t="s">
        <v>978</v>
      </c>
      <c r="C39" s="312" t="s">
        <v>45</v>
      </c>
      <c r="D39" s="329">
        <v>96.001000000000005</v>
      </c>
      <c r="E39" s="329">
        <v>95</v>
      </c>
      <c r="F39" s="330">
        <v>191.001</v>
      </c>
      <c r="G39" s="314">
        <v>1</v>
      </c>
      <c r="H39" s="239">
        <v>1751.0260000000001</v>
      </c>
      <c r="I39" s="126">
        <v>35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320">
        <v>3</v>
      </c>
      <c r="B40" s="317" t="s">
        <v>751</v>
      </c>
      <c r="C40" s="317" t="s">
        <v>105</v>
      </c>
      <c r="D40" s="331">
        <v>98.001000000000005</v>
      </c>
      <c r="E40" s="331">
        <v>97.001000000000005</v>
      </c>
      <c r="F40" s="332">
        <v>195.00200000000001</v>
      </c>
      <c r="G40" s="319">
        <v>3</v>
      </c>
      <c r="H40" s="242">
        <v>1732.0199999999995</v>
      </c>
      <c r="I40" s="128">
        <v>23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98"/>
      <c r="B42" s="99" t="s">
        <v>48</v>
      </c>
      <c r="C42" s="100" t="s">
        <v>980</v>
      </c>
      <c r="D42" s="100"/>
      <c r="E42" s="100" t="s">
        <v>1709</v>
      </c>
      <c r="F42" s="99"/>
      <c r="G42" s="99"/>
      <c r="H42" s="99"/>
      <c r="I42" s="99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88">
        <v>2</v>
      </c>
      <c r="B43" s="233" t="s">
        <v>7</v>
      </c>
      <c r="C43" s="234" t="s">
        <v>8</v>
      </c>
      <c r="D43" s="197"/>
      <c r="E43" s="235"/>
      <c r="F43" s="204" t="s">
        <v>9</v>
      </c>
      <c r="G43" s="204" t="s">
        <v>10</v>
      </c>
      <c r="H43" s="204" t="s">
        <v>11</v>
      </c>
      <c r="I43" s="205" t="s">
        <v>12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09">
        <v>9</v>
      </c>
      <c r="B44" s="411" t="s">
        <v>920</v>
      </c>
      <c r="C44" s="411" t="s">
        <v>524</v>
      </c>
      <c r="D44" s="418">
        <v>100.001</v>
      </c>
      <c r="E44" s="418">
        <v>99.003</v>
      </c>
      <c r="F44" s="328">
        <v>199.00400000000002</v>
      </c>
      <c r="G44" s="310">
        <v>8</v>
      </c>
      <c r="H44" s="417">
        <v>1779.0370000000003</v>
      </c>
      <c r="I44" s="406">
        <v>70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11">
        <v>6</v>
      </c>
      <c r="B45" s="312" t="s">
        <v>718</v>
      </c>
      <c r="C45" s="312" t="s">
        <v>121</v>
      </c>
      <c r="D45" s="329">
        <v>100.005</v>
      </c>
      <c r="E45" s="329">
        <v>100.001</v>
      </c>
      <c r="F45" s="330">
        <v>200.006</v>
      </c>
      <c r="G45" s="314">
        <v>9</v>
      </c>
      <c r="H45" s="239">
        <v>1768.0290000000002</v>
      </c>
      <c r="I45" s="126">
        <v>62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15">
        <v>3</v>
      </c>
      <c r="B46" s="312" t="s">
        <v>909</v>
      </c>
      <c r="C46" s="312" t="s">
        <v>147</v>
      </c>
      <c r="D46" s="329">
        <v>99.001999999999995</v>
      </c>
      <c r="E46" s="329">
        <v>98.001000000000005</v>
      </c>
      <c r="F46" s="330">
        <v>197.00299999999999</v>
      </c>
      <c r="G46" s="314">
        <v>5</v>
      </c>
      <c r="H46" s="239">
        <v>1766.0309999999997</v>
      </c>
      <c r="I46" s="126">
        <v>60</v>
      </c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15">
        <v>7</v>
      </c>
      <c r="B47" s="312" t="s">
        <v>913</v>
      </c>
      <c r="C47" s="312" t="s">
        <v>105</v>
      </c>
      <c r="D47" s="329">
        <v>98.001999999999995</v>
      </c>
      <c r="E47" s="329">
        <v>100</v>
      </c>
      <c r="F47" s="330">
        <v>198.00200000000001</v>
      </c>
      <c r="G47" s="314">
        <v>6</v>
      </c>
      <c r="H47" s="239">
        <v>1756.0269999999998</v>
      </c>
      <c r="I47" s="126">
        <v>54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311">
        <v>2</v>
      </c>
      <c r="B48" s="312" t="s">
        <v>934</v>
      </c>
      <c r="C48" s="312" t="s">
        <v>54</v>
      </c>
      <c r="D48" s="329">
        <v>97.004000000000005</v>
      </c>
      <c r="E48" s="329">
        <v>99.001000000000005</v>
      </c>
      <c r="F48" s="330">
        <v>196.005</v>
      </c>
      <c r="G48" s="314">
        <v>4</v>
      </c>
      <c r="H48" s="239">
        <v>1764.0250000000001</v>
      </c>
      <c r="I48" s="126">
        <v>51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11">
        <v>8</v>
      </c>
      <c r="B49" s="312" t="s">
        <v>548</v>
      </c>
      <c r="C49" s="312" t="s">
        <v>176</v>
      </c>
      <c r="D49" s="329">
        <v>99.001999999999995</v>
      </c>
      <c r="E49" s="329">
        <v>99.001999999999995</v>
      </c>
      <c r="F49" s="330">
        <v>198.00399999999999</v>
      </c>
      <c r="G49" s="314">
        <v>7</v>
      </c>
      <c r="H49" s="239">
        <v>1759.0219999999997</v>
      </c>
      <c r="I49" s="126">
        <v>51</v>
      </c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315">
        <v>1</v>
      </c>
      <c r="B50" s="322" t="s">
        <v>933</v>
      </c>
      <c r="C50" s="322" t="s">
        <v>45</v>
      </c>
      <c r="D50" s="330">
        <v>95.001000000000005</v>
      </c>
      <c r="E50" s="330">
        <v>92</v>
      </c>
      <c r="F50" s="330">
        <v>187.001</v>
      </c>
      <c r="G50" s="314">
        <v>2</v>
      </c>
      <c r="H50" s="238">
        <v>1721.009</v>
      </c>
      <c r="I50" s="167">
        <v>28</v>
      </c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311">
        <v>4</v>
      </c>
      <c r="B51" s="312" t="s">
        <v>923</v>
      </c>
      <c r="C51" s="312" t="s">
        <v>20</v>
      </c>
      <c r="D51" s="329">
        <v>96</v>
      </c>
      <c r="E51" s="329">
        <v>97.001000000000005</v>
      </c>
      <c r="F51" s="330">
        <v>193.001</v>
      </c>
      <c r="G51" s="314">
        <v>3</v>
      </c>
      <c r="H51" s="239">
        <v>1718.0219999999997</v>
      </c>
      <c r="I51" s="126">
        <v>23</v>
      </c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320">
        <v>5</v>
      </c>
      <c r="B52" s="317" t="s">
        <v>942</v>
      </c>
      <c r="C52" s="317" t="s">
        <v>20</v>
      </c>
      <c r="D52" s="331" t="s">
        <v>30</v>
      </c>
      <c r="E52" s="331" t="s">
        <v>283</v>
      </c>
      <c r="F52" s="332">
        <v>0</v>
      </c>
      <c r="G52" s="319">
        <v>0</v>
      </c>
      <c r="H52" s="242">
        <v>0</v>
      </c>
      <c r="I52" s="128">
        <v>0</v>
      </c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98"/>
      <c r="B54" s="99" t="s">
        <v>73</v>
      </c>
      <c r="C54" s="100" t="s">
        <v>981</v>
      </c>
      <c r="D54" s="100"/>
      <c r="E54" s="100" t="s">
        <v>1721</v>
      </c>
      <c r="F54" s="99"/>
      <c r="G54" s="99"/>
      <c r="H54" s="99"/>
      <c r="I54" s="99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88">
        <v>2</v>
      </c>
      <c r="B55" s="233" t="s">
        <v>7</v>
      </c>
      <c r="C55" s="234" t="s">
        <v>8</v>
      </c>
      <c r="D55" s="197"/>
      <c r="E55" s="235"/>
      <c r="F55" s="204" t="s">
        <v>9</v>
      </c>
      <c r="G55" s="204" t="s">
        <v>10</v>
      </c>
      <c r="H55" s="204" t="s">
        <v>11</v>
      </c>
      <c r="I55" s="205" t="s">
        <v>12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410">
        <v>6</v>
      </c>
      <c r="B56" s="411" t="s">
        <v>988</v>
      </c>
      <c r="C56" s="411" t="s">
        <v>644</v>
      </c>
      <c r="D56" s="418">
        <v>97.001000000000005</v>
      </c>
      <c r="E56" s="418">
        <v>96.001000000000005</v>
      </c>
      <c r="F56" s="328">
        <v>193.00200000000001</v>
      </c>
      <c r="G56" s="310">
        <v>5</v>
      </c>
      <c r="H56" s="417">
        <v>1771.0230000000001</v>
      </c>
      <c r="I56" s="406">
        <v>68</v>
      </c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315">
        <v>9</v>
      </c>
      <c r="B57" s="312" t="s">
        <v>989</v>
      </c>
      <c r="C57" s="312" t="s">
        <v>121</v>
      </c>
      <c r="D57" s="329">
        <v>99.001999999999995</v>
      </c>
      <c r="E57" s="329">
        <v>98.001000000000005</v>
      </c>
      <c r="F57" s="330">
        <v>197.00299999999999</v>
      </c>
      <c r="G57" s="314">
        <v>8</v>
      </c>
      <c r="H57" s="239">
        <v>1766.0249999999999</v>
      </c>
      <c r="I57" s="126">
        <v>67</v>
      </c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315">
        <v>3</v>
      </c>
      <c r="B58" s="312" t="s">
        <v>985</v>
      </c>
      <c r="C58" s="312" t="s">
        <v>16</v>
      </c>
      <c r="D58" s="329">
        <v>99.001999999999995</v>
      </c>
      <c r="E58" s="329">
        <v>98.001999999999995</v>
      </c>
      <c r="F58" s="330">
        <v>197.00399999999999</v>
      </c>
      <c r="G58" s="314">
        <v>9</v>
      </c>
      <c r="H58" s="239">
        <v>1764.028</v>
      </c>
      <c r="I58" s="126">
        <v>64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315">
        <v>1</v>
      </c>
      <c r="B59" s="322" t="s">
        <v>982</v>
      </c>
      <c r="C59" s="322" t="s">
        <v>20</v>
      </c>
      <c r="D59" s="330">
        <v>96.001999999999995</v>
      </c>
      <c r="E59" s="330">
        <v>98.003</v>
      </c>
      <c r="F59" s="330">
        <v>194.005</v>
      </c>
      <c r="G59" s="314">
        <v>6</v>
      </c>
      <c r="H59" s="238">
        <v>1745.027</v>
      </c>
      <c r="I59" s="167">
        <v>50</v>
      </c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315">
        <v>7</v>
      </c>
      <c r="B60" s="312" t="s">
        <v>943</v>
      </c>
      <c r="C60" s="312" t="s">
        <v>944</v>
      </c>
      <c r="D60" s="329">
        <v>97</v>
      </c>
      <c r="E60" s="329">
        <v>99.003</v>
      </c>
      <c r="F60" s="330">
        <v>196.00299999999999</v>
      </c>
      <c r="G60" s="314">
        <v>7</v>
      </c>
      <c r="H60" s="239">
        <v>1651.0219999999999</v>
      </c>
      <c r="I60" s="126">
        <v>50</v>
      </c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311">
        <v>8</v>
      </c>
      <c r="B61" s="312" t="s">
        <v>350</v>
      </c>
      <c r="C61" s="312" t="s">
        <v>324</v>
      </c>
      <c r="D61" s="329">
        <v>92</v>
      </c>
      <c r="E61" s="329">
        <v>98.001000000000005</v>
      </c>
      <c r="F61" s="330">
        <v>190.001</v>
      </c>
      <c r="G61" s="314">
        <v>3</v>
      </c>
      <c r="H61" s="239">
        <v>1722.0149999999999</v>
      </c>
      <c r="I61" s="126">
        <v>38</v>
      </c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311">
        <v>4</v>
      </c>
      <c r="B62" s="312" t="s">
        <v>986</v>
      </c>
      <c r="C62" s="312" t="s">
        <v>38</v>
      </c>
      <c r="D62" s="329">
        <v>97</v>
      </c>
      <c r="E62" s="329">
        <v>96</v>
      </c>
      <c r="F62" s="330">
        <v>193</v>
      </c>
      <c r="G62" s="314">
        <v>4</v>
      </c>
      <c r="H62" s="239">
        <v>1723.0119999999999</v>
      </c>
      <c r="I62" s="126">
        <v>34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315">
        <v>5</v>
      </c>
      <c r="B63" s="312" t="s">
        <v>987</v>
      </c>
      <c r="C63" s="312" t="s">
        <v>16</v>
      </c>
      <c r="D63" s="329">
        <v>94</v>
      </c>
      <c r="E63" s="329">
        <v>93</v>
      </c>
      <c r="F63" s="330">
        <v>187</v>
      </c>
      <c r="G63" s="314">
        <v>2</v>
      </c>
      <c r="H63" s="239">
        <v>1687.0069999999998</v>
      </c>
      <c r="I63" s="126">
        <v>19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316">
        <v>2</v>
      </c>
      <c r="B64" s="317" t="s">
        <v>983</v>
      </c>
      <c r="C64" s="317" t="s">
        <v>984</v>
      </c>
      <c r="D64" s="331" t="s">
        <v>30</v>
      </c>
      <c r="E64" s="331" t="s">
        <v>283</v>
      </c>
      <c r="F64" s="332">
        <v>0</v>
      </c>
      <c r="G64" s="319">
        <v>0</v>
      </c>
      <c r="H64" s="242">
        <v>753.00599999999997</v>
      </c>
      <c r="I64" s="128">
        <v>11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 t="s">
        <v>947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92" t="s">
        <v>181</v>
      </c>
      <c r="E68" s="116" t="s">
        <v>1870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92" t="s">
        <v>1871</v>
      </c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6:I64">
    <sortCondition descending="1" ref="I56"/>
    <sortCondition descending="1" ref="H56"/>
  </sortState>
  <mergeCells count="1">
    <mergeCell ref="D2:I2"/>
  </mergeCells>
  <hyperlinks>
    <hyperlink ref="B2" location="'Index'!A3" tooltip="Go to the Index sheet" display="á" xr:uid="{07579536-8D78-4266-B078-5E989B30E3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61DC-4B44-4498-B271-46D4D75EC65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6" width="8.7109375" style="92" customWidth="1"/>
    <col min="7" max="7" width="5" style="92" customWidth="1"/>
    <col min="8" max="8" width="9.7109375" style="92" customWidth="1"/>
    <col min="9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6" width="7.7109375" style="92" customWidth="1"/>
    <col min="17" max="17" width="5" style="92" customWidth="1"/>
    <col min="18" max="18" width="8.7109375" style="92" customWidth="1"/>
    <col min="19" max="21" width="5" style="92" customWidth="1"/>
    <col min="22" max="22" width="3.7109375" style="92" customWidth="1"/>
    <col min="23" max="23" width="5" style="92" customWidth="1"/>
    <col min="24" max="25" width="10.28515625" style="92"/>
  </cols>
  <sheetData>
    <row r="1" spans="1:25" ht="18" x14ac:dyDescent="0.35">
      <c r="A1" s="88"/>
      <c r="B1" s="89" t="s">
        <v>906</v>
      </c>
      <c r="C1" s="89"/>
      <c r="D1" s="90"/>
      <c r="E1" s="90"/>
      <c r="F1" s="90"/>
      <c r="G1" s="89" t="s">
        <v>150</v>
      </c>
      <c r="H1" s="90"/>
      <c r="I1" s="91" t="s">
        <v>907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75</v>
      </c>
      <c r="C3" s="100" t="s">
        <v>990</v>
      </c>
      <c r="D3" s="100"/>
      <c r="E3" s="100" t="s">
        <v>1738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1</v>
      </c>
      <c r="B5" s="321" t="s">
        <v>991</v>
      </c>
      <c r="C5" s="321" t="s">
        <v>16</v>
      </c>
      <c r="D5" s="328">
        <v>95</v>
      </c>
      <c r="E5" s="328">
        <v>96.001999999999995</v>
      </c>
      <c r="F5" s="328">
        <v>191.00200000000001</v>
      </c>
      <c r="G5" s="310">
        <v>6</v>
      </c>
      <c r="H5" s="325">
        <v>1733.0189999999998</v>
      </c>
      <c r="I5" s="300">
        <v>71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7</v>
      </c>
      <c r="B6" s="312" t="s">
        <v>902</v>
      </c>
      <c r="C6" s="312" t="s">
        <v>363</v>
      </c>
      <c r="D6" s="329">
        <v>98.001000000000005</v>
      </c>
      <c r="E6" s="329">
        <v>99.001999999999995</v>
      </c>
      <c r="F6" s="330">
        <v>197.00299999999999</v>
      </c>
      <c r="G6" s="314">
        <v>9</v>
      </c>
      <c r="H6" s="239">
        <v>1724.0119999999999</v>
      </c>
      <c r="I6" s="126">
        <v>61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6</v>
      </c>
      <c r="B7" s="312" t="s">
        <v>793</v>
      </c>
      <c r="C7" s="312" t="s">
        <v>207</v>
      </c>
      <c r="D7" s="329">
        <v>98.001999999999995</v>
      </c>
      <c r="E7" s="329">
        <v>97</v>
      </c>
      <c r="F7" s="330">
        <v>195.00200000000001</v>
      </c>
      <c r="G7" s="314">
        <v>8</v>
      </c>
      <c r="H7" s="239">
        <v>1715.0179999999998</v>
      </c>
      <c r="I7" s="126">
        <v>58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9</v>
      </c>
      <c r="B8" s="312" t="s">
        <v>996</v>
      </c>
      <c r="C8" s="312" t="s">
        <v>54</v>
      </c>
      <c r="D8" s="329">
        <v>94.001000000000005</v>
      </c>
      <c r="E8" s="329">
        <v>93.001000000000005</v>
      </c>
      <c r="F8" s="330">
        <v>187.00200000000001</v>
      </c>
      <c r="G8" s="314">
        <v>2</v>
      </c>
      <c r="H8" s="239">
        <v>1702.0079999999998</v>
      </c>
      <c r="I8" s="126">
        <v>47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2</v>
      </c>
      <c r="B9" s="312" t="s">
        <v>131</v>
      </c>
      <c r="C9" s="312" t="s">
        <v>20</v>
      </c>
      <c r="D9" s="329">
        <v>97</v>
      </c>
      <c r="E9" s="329">
        <v>95.001000000000005</v>
      </c>
      <c r="F9" s="330">
        <v>192.001</v>
      </c>
      <c r="G9" s="314">
        <v>7</v>
      </c>
      <c r="H9" s="239">
        <v>1642.0089999999998</v>
      </c>
      <c r="I9" s="126">
        <v>44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4</v>
      </c>
      <c r="B10" s="312" t="s">
        <v>993</v>
      </c>
      <c r="C10" s="312" t="s">
        <v>38</v>
      </c>
      <c r="D10" s="329">
        <v>94.001000000000005</v>
      </c>
      <c r="E10" s="329">
        <v>95</v>
      </c>
      <c r="F10" s="330">
        <v>189.001</v>
      </c>
      <c r="G10" s="314">
        <v>3</v>
      </c>
      <c r="H10" s="239">
        <v>1686.0069999999998</v>
      </c>
      <c r="I10" s="126">
        <v>38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5">
        <v>3</v>
      </c>
      <c r="B11" s="312" t="s">
        <v>992</v>
      </c>
      <c r="C11" s="312" t="s">
        <v>38</v>
      </c>
      <c r="D11" s="329">
        <v>94.001000000000005</v>
      </c>
      <c r="E11" s="329">
        <v>96.001999999999995</v>
      </c>
      <c r="F11" s="330">
        <v>190.00299999999999</v>
      </c>
      <c r="G11" s="314">
        <v>5</v>
      </c>
      <c r="H11" s="239">
        <v>1600.011</v>
      </c>
      <c r="I11" s="126">
        <v>38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1">
        <v>8</v>
      </c>
      <c r="B12" s="312" t="s">
        <v>995</v>
      </c>
      <c r="C12" s="312" t="s">
        <v>16</v>
      </c>
      <c r="D12" s="329">
        <v>97</v>
      </c>
      <c r="E12" s="329">
        <v>93</v>
      </c>
      <c r="F12" s="330">
        <v>190</v>
      </c>
      <c r="G12" s="314">
        <v>4</v>
      </c>
      <c r="H12" s="239">
        <v>1666.0069999999998</v>
      </c>
      <c r="I12" s="126">
        <v>30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20">
        <v>5</v>
      </c>
      <c r="B13" s="317" t="s">
        <v>994</v>
      </c>
      <c r="C13" s="317" t="s">
        <v>54</v>
      </c>
      <c r="D13" s="331">
        <v>0</v>
      </c>
      <c r="E13" s="331">
        <v>89</v>
      </c>
      <c r="F13" s="332">
        <v>89</v>
      </c>
      <c r="G13" s="319">
        <v>1</v>
      </c>
      <c r="H13" s="242">
        <v>1437.0049999999999</v>
      </c>
      <c r="I13" s="128">
        <v>22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98</v>
      </c>
      <c r="C15" s="100" t="s">
        <v>997</v>
      </c>
      <c r="D15" s="100"/>
      <c r="E15" s="100" t="s">
        <v>1729</v>
      </c>
      <c r="F15" s="99"/>
      <c r="G15" s="99"/>
      <c r="H15" s="99"/>
      <c r="I15" s="99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10">
        <v>2</v>
      </c>
      <c r="B17" s="411" t="s">
        <v>999</v>
      </c>
      <c r="C17" s="411" t="s">
        <v>105</v>
      </c>
      <c r="D17" s="418">
        <v>98.001999999999995</v>
      </c>
      <c r="E17" s="418">
        <v>98.001999999999995</v>
      </c>
      <c r="F17" s="328">
        <v>196.00399999999999</v>
      </c>
      <c r="G17" s="310">
        <v>8</v>
      </c>
      <c r="H17" s="417">
        <v>1761.0329999999999</v>
      </c>
      <c r="I17" s="406">
        <v>67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4</v>
      </c>
      <c r="B18" s="312" t="s">
        <v>1001</v>
      </c>
      <c r="C18" s="312" t="s">
        <v>84</v>
      </c>
      <c r="D18" s="329">
        <v>95.001000000000005</v>
      </c>
      <c r="E18" s="329">
        <v>95</v>
      </c>
      <c r="F18" s="330">
        <v>190.001</v>
      </c>
      <c r="G18" s="314">
        <v>7</v>
      </c>
      <c r="H18" s="239">
        <v>1718.0139999999999</v>
      </c>
      <c r="I18" s="126">
        <v>55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5">
        <v>1</v>
      </c>
      <c r="B19" s="322" t="s">
        <v>998</v>
      </c>
      <c r="C19" s="322" t="s">
        <v>54</v>
      </c>
      <c r="D19" s="330">
        <v>96</v>
      </c>
      <c r="E19" s="330">
        <v>92.001999999999995</v>
      </c>
      <c r="F19" s="330">
        <v>188.00200000000001</v>
      </c>
      <c r="G19" s="314">
        <v>6</v>
      </c>
      <c r="H19" s="238">
        <v>1682.0099999999998</v>
      </c>
      <c r="I19" s="167">
        <v>48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1">
        <v>8</v>
      </c>
      <c r="B20" s="312" t="s">
        <v>177</v>
      </c>
      <c r="C20" s="312" t="s">
        <v>20</v>
      </c>
      <c r="D20" s="329">
        <v>93</v>
      </c>
      <c r="E20" s="329">
        <v>92.001000000000005</v>
      </c>
      <c r="F20" s="330">
        <v>185.001</v>
      </c>
      <c r="G20" s="314">
        <v>5</v>
      </c>
      <c r="H20" s="239">
        <v>1685.0129999999999</v>
      </c>
      <c r="I20" s="126">
        <v>44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1">
        <v>6</v>
      </c>
      <c r="B21" s="312" t="s">
        <v>1003</v>
      </c>
      <c r="C21" s="312" t="s">
        <v>176</v>
      </c>
      <c r="D21" s="329">
        <v>92</v>
      </c>
      <c r="E21" s="329">
        <v>92</v>
      </c>
      <c r="F21" s="330">
        <v>184</v>
      </c>
      <c r="G21" s="314">
        <v>4</v>
      </c>
      <c r="H21" s="239">
        <v>1682.0069999999998</v>
      </c>
      <c r="I21" s="126">
        <v>43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5">
        <v>3</v>
      </c>
      <c r="B22" s="312" t="s">
        <v>1000</v>
      </c>
      <c r="C22" s="312" t="s">
        <v>176</v>
      </c>
      <c r="D22" s="329">
        <v>92</v>
      </c>
      <c r="E22" s="329">
        <v>91</v>
      </c>
      <c r="F22" s="330">
        <v>183</v>
      </c>
      <c r="G22" s="314">
        <v>3</v>
      </c>
      <c r="H22" s="239">
        <v>1673.0129999999999</v>
      </c>
      <c r="I22" s="126">
        <v>39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15">
        <v>5</v>
      </c>
      <c r="B23" s="312" t="s">
        <v>1002</v>
      </c>
      <c r="C23" s="312" t="s">
        <v>54</v>
      </c>
      <c r="D23" s="329" t="s">
        <v>30</v>
      </c>
      <c r="E23" s="329" t="s">
        <v>283</v>
      </c>
      <c r="F23" s="330">
        <v>0</v>
      </c>
      <c r="G23" s="314">
        <v>0</v>
      </c>
      <c r="H23" s="239">
        <v>1075.0039999999999</v>
      </c>
      <c r="I23" s="126">
        <v>14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20">
        <v>7</v>
      </c>
      <c r="B24" s="317" t="s">
        <v>1004</v>
      </c>
      <c r="C24" s="317" t="s">
        <v>121</v>
      </c>
      <c r="D24" s="331" t="s">
        <v>280</v>
      </c>
      <c r="E24" s="331" t="s">
        <v>283</v>
      </c>
      <c r="F24" s="332">
        <v>0</v>
      </c>
      <c r="G24" s="319">
        <v>0</v>
      </c>
      <c r="H24" s="242">
        <v>0</v>
      </c>
      <c r="I24" s="128">
        <v>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 t="s">
        <v>947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92" t="s">
        <v>181</v>
      </c>
      <c r="E28" s="116" t="s">
        <v>1870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92" t="s">
        <v>1871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ht="15.75" customHeight="1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ht="15.75" customHeight="1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ht="15.7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ht="15.75" customHeight="1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  <row r="72" spans="1:25" ht="15.75" customHeight="1" x14ac:dyDescent="0.3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</row>
    <row r="73" spans="1:25" ht="15.7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5" ht="15.7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BEEB256E-3591-4417-8DEE-2D2F861F59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41E-49C6-4B29-821B-B38F3456EA99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3" width="5" style="92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10" width="5" style="92" customWidth="1"/>
    <col min="11" max="12" width="7.7109375" style="92" customWidth="1"/>
    <col min="13" max="13" width="9.7109375" style="92" customWidth="1"/>
    <col min="14" max="14" width="5" style="92" customWidth="1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1090</v>
      </c>
      <c r="B1" s="89"/>
      <c r="C1" s="89"/>
      <c r="D1" s="90"/>
      <c r="E1" s="90"/>
      <c r="F1" s="90"/>
      <c r="G1" s="130"/>
      <c r="H1" s="90"/>
      <c r="I1" s="91" t="s">
        <v>1175</v>
      </c>
      <c r="J1" s="131">
        <v>2</v>
      </c>
      <c r="K1" s="89"/>
      <c r="L1" s="91">
        <v>1331390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3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1389</v>
      </c>
      <c r="B4" s="197"/>
      <c r="C4" s="198">
        <v>594</v>
      </c>
      <c r="D4" s="197"/>
      <c r="E4" s="199" t="s">
        <v>12</v>
      </c>
      <c r="F4" s="244">
        <f>SUM(F5:F7)</f>
        <v>595.01700000000005</v>
      </c>
      <c r="G4" s="136" t="s">
        <v>184</v>
      </c>
      <c r="H4" s="196" t="s">
        <v>1390</v>
      </c>
      <c r="I4" s="197"/>
      <c r="J4" s="198">
        <v>595</v>
      </c>
      <c r="K4" s="197"/>
      <c r="L4" s="199" t="s">
        <v>12</v>
      </c>
      <c r="M4" s="244">
        <f>SUM(M5:M7)</f>
        <v>591.01300000000003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customFormat="1" ht="15.75" customHeight="1" x14ac:dyDescent="0.3">
      <c r="A5" s="137" t="s">
        <v>104</v>
      </c>
      <c r="B5" s="201"/>
      <c r="C5" s="202"/>
      <c r="D5" s="236">
        <v>100.004</v>
      </c>
      <c r="E5" s="236">
        <v>97.001000000000005</v>
      </c>
      <c r="F5" s="245">
        <f>SUM(D5:E5)</f>
        <v>197.005</v>
      </c>
      <c r="H5" s="137" t="s">
        <v>1361</v>
      </c>
      <c r="I5" s="201"/>
      <c r="J5" s="202"/>
      <c r="K5" s="236">
        <v>99.004000000000005</v>
      </c>
      <c r="L5" s="236">
        <v>98.003</v>
      </c>
      <c r="M5" s="245">
        <f>SUM(K5:L5)</f>
        <v>197.00700000000001</v>
      </c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customFormat="1" ht="15.75" customHeight="1" x14ac:dyDescent="0.3">
      <c r="A6" s="141" t="s">
        <v>584</v>
      </c>
      <c r="B6" s="142"/>
      <c r="C6" s="143"/>
      <c r="D6" s="236">
        <v>100.005</v>
      </c>
      <c r="E6" s="236">
        <v>100.002</v>
      </c>
      <c r="F6" s="246">
        <f>SUM(D6:E6)</f>
        <v>200.00700000000001</v>
      </c>
      <c r="H6" s="141" t="s">
        <v>961</v>
      </c>
      <c r="I6" s="142"/>
      <c r="J6" s="143"/>
      <c r="K6" s="236">
        <v>98.001000000000005</v>
      </c>
      <c r="L6" s="236">
        <v>98</v>
      </c>
      <c r="M6" s="246">
        <f>SUM(K6:L6)</f>
        <v>196.001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5" customFormat="1" ht="15.75" customHeight="1" x14ac:dyDescent="0.3">
      <c r="A7" s="144" t="s">
        <v>962</v>
      </c>
      <c r="B7" s="145"/>
      <c r="C7" s="146"/>
      <c r="D7" s="240">
        <v>99.003</v>
      </c>
      <c r="E7" s="240">
        <v>99.001999999999995</v>
      </c>
      <c r="F7" s="247">
        <f>SUM(D7:E7)</f>
        <v>198.005</v>
      </c>
      <c r="H7" s="144" t="s">
        <v>963</v>
      </c>
      <c r="I7" s="145"/>
      <c r="J7" s="146"/>
      <c r="K7" s="240">
        <v>100.003</v>
      </c>
      <c r="L7" s="240">
        <v>98.001999999999995</v>
      </c>
      <c r="M7" s="247">
        <f>SUM(K7:L7)</f>
        <v>198.005</v>
      </c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5" customFormat="1" ht="15.75" customHeight="1" x14ac:dyDescent="0.3">
      <c r="O8" s="173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1391</v>
      </c>
      <c r="B9" s="197"/>
      <c r="C9" s="198">
        <v>595</v>
      </c>
      <c r="D9" s="197"/>
      <c r="E9" s="199" t="s">
        <v>12</v>
      </c>
      <c r="F9" s="244">
        <f>SUM(F10:F12)</f>
        <v>595.01800000000003</v>
      </c>
      <c r="G9" s="136" t="s">
        <v>184</v>
      </c>
      <c r="H9" s="196" t="s">
        <v>1392</v>
      </c>
      <c r="I9" s="197"/>
      <c r="J9" s="198">
        <v>596</v>
      </c>
      <c r="K9" s="197"/>
      <c r="L9" s="199" t="s">
        <v>12</v>
      </c>
      <c r="M9" s="244">
        <f>SUM(M10:M12)</f>
        <v>600.01900000000001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spans="1:25" customFormat="1" ht="15.75" customHeight="1" x14ac:dyDescent="0.3">
      <c r="A10" s="137" t="s">
        <v>1363</v>
      </c>
      <c r="B10" s="201"/>
      <c r="C10" s="202"/>
      <c r="D10" s="236">
        <v>99.004000000000005</v>
      </c>
      <c r="E10" s="236">
        <v>99.003</v>
      </c>
      <c r="F10" s="245">
        <f>SUM(D10:E10)</f>
        <v>198.00700000000001</v>
      </c>
      <c r="H10" s="137" t="s">
        <v>958</v>
      </c>
      <c r="I10" s="201"/>
      <c r="J10" s="202"/>
      <c r="K10" s="236">
        <v>100.005</v>
      </c>
      <c r="L10" s="236">
        <v>100.003</v>
      </c>
      <c r="M10" s="245">
        <f>SUM(K10:L10)</f>
        <v>200.00799999999998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1181</v>
      </c>
      <c r="B11" s="142"/>
      <c r="C11" s="143"/>
      <c r="D11" s="236">
        <v>100.004</v>
      </c>
      <c r="E11" s="236">
        <v>100.003</v>
      </c>
      <c r="F11" s="246">
        <f>SUM(D11:E11)</f>
        <v>200.00700000000001</v>
      </c>
      <c r="H11" s="141" t="s">
        <v>1374</v>
      </c>
      <c r="I11" s="142"/>
      <c r="J11" s="143"/>
      <c r="K11" s="236">
        <v>100.003</v>
      </c>
      <c r="L11" s="236">
        <v>100.002</v>
      </c>
      <c r="M11" s="246">
        <f>SUM(K11:L11)</f>
        <v>200.005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1182</v>
      </c>
      <c r="B12" s="145"/>
      <c r="C12" s="146"/>
      <c r="D12" s="240">
        <v>99.001999999999995</v>
      </c>
      <c r="E12" s="240">
        <v>98.001999999999995</v>
      </c>
      <c r="F12" s="247">
        <f>SUM(D12:E12)</f>
        <v>197.00399999999999</v>
      </c>
      <c r="H12" s="144" t="s">
        <v>960</v>
      </c>
      <c r="I12" s="145"/>
      <c r="J12" s="146"/>
      <c r="K12" s="240">
        <v>100.004</v>
      </c>
      <c r="L12" s="240">
        <v>100.002</v>
      </c>
      <c r="M12" s="247">
        <f>SUM(K12:L12)</f>
        <v>200.006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customFormat="1" ht="15.75" customHeight="1" x14ac:dyDescent="0.3"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1393</v>
      </c>
      <c r="B14" s="197"/>
      <c r="C14" s="198">
        <v>593</v>
      </c>
      <c r="D14" s="197"/>
      <c r="E14" s="199" t="s">
        <v>12</v>
      </c>
      <c r="F14" s="244">
        <f>SUM(F15:F17)</f>
        <v>400.017</v>
      </c>
      <c r="G14" s="136" t="s">
        <v>184</v>
      </c>
      <c r="H14" s="196" t="s">
        <v>485</v>
      </c>
      <c r="I14" s="197"/>
      <c r="J14" s="198">
        <v>593</v>
      </c>
      <c r="K14" s="197"/>
      <c r="L14" s="199" t="s">
        <v>12</v>
      </c>
      <c r="M14" s="244">
        <f>SUM(M15:M17)</f>
        <v>597.01300000000003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customFormat="1" ht="15.75" customHeight="1" x14ac:dyDescent="0.3">
      <c r="A15" s="137" t="s">
        <v>1372</v>
      </c>
      <c r="B15" s="201"/>
      <c r="C15" s="202"/>
      <c r="D15" s="236" t="s">
        <v>30</v>
      </c>
      <c r="E15" s="236"/>
      <c r="F15" s="245">
        <f>SUM(D15:E15)</f>
        <v>0</v>
      </c>
      <c r="H15" s="137" t="s">
        <v>1184</v>
      </c>
      <c r="I15" s="201"/>
      <c r="J15" s="202"/>
      <c r="K15" s="236">
        <v>100.001</v>
      </c>
      <c r="L15" s="236">
        <v>97</v>
      </c>
      <c r="M15" s="245">
        <f>SUM(K15:L15)</f>
        <v>197.001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972</v>
      </c>
      <c r="B16" s="142"/>
      <c r="C16" s="143"/>
      <c r="D16" s="236">
        <v>100.005</v>
      </c>
      <c r="E16" s="236">
        <v>100.003</v>
      </c>
      <c r="F16" s="246">
        <f>SUM(D16:E16)</f>
        <v>200.00799999999998</v>
      </c>
      <c r="H16" s="141" t="s">
        <v>70</v>
      </c>
      <c r="I16" s="142"/>
      <c r="J16" s="143"/>
      <c r="K16" s="236">
        <v>100.003</v>
      </c>
      <c r="L16" s="236">
        <v>100.003</v>
      </c>
      <c r="M16" s="246">
        <f>SUM(K16:L16)</f>
        <v>200.006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964</v>
      </c>
      <c r="B17" s="145"/>
      <c r="C17" s="146"/>
      <c r="D17" s="240">
        <v>100.005</v>
      </c>
      <c r="E17" s="240">
        <v>100.004</v>
      </c>
      <c r="F17" s="247">
        <f>SUM(D17:E17)</f>
        <v>200.00900000000001</v>
      </c>
      <c r="H17" s="144" t="s">
        <v>437</v>
      </c>
      <c r="I17" s="145"/>
      <c r="J17" s="146"/>
      <c r="K17" s="240">
        <v>100.005</v>
      </c>
      <c r="L17" s="240">
        <v>100.001</v>
      </c>
      <c r="M17" s="247">
        <f>SUM(K17:L17)</f>
        <v>200.006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customFormat="1" ht="15.75" customHeight="1" x14ac:dyDescent="0.3"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92" t="s">
        <v>1394</v>
      </c>
      <c r="C20" s="92"/>
      <c r="D20" s="92"/>
      <c r="E20" s="92"/>
      <c r="F20" s="92"/>
      <c r="G20" s="93"/>
      <c r="H20" s="437" t="s">
        <v>1392</v>
      </c>
      <c r="I20" s="108">
        <v>9</v>
      </c>
      <c r="J20" s="108">
        <v>7</v>
      </c>
      <c r="K20" s="108">
        <v>2</v>
      </c>
      <c r="L20" s="108"/>
      <c r="M20" s="438">
        <v>5382.201</v>
      </c>
      <c r="N20" s="140">
        <v>16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1" t="s">
        <v>1768</v>
      </c>
      <c r="C21" s="92"/>
      <c r="D21" s="92"/>
      <c r="E21" s="92"/>
      <c r="F21" s="92"/>
      <c r="G21" s="93"/>
      <c r="H21" s="256" t="s">
        <v>1391</v>
      </c>
      <c r="I21" s="111">
        <v>9</v>
      </c>
      <c r="J21" s="111">
        <v>7</v>
      </c>
      <c r="K21" s="111">
        <v>1</v>
      </c>
      <c r="L21" s="111">
        <v>1</v>
      </c>
      <c r="M21" s="391">
        <v>5371.1790000000001</v>
      </c>
      <c r="N21" s="112">
        <v>15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149" t="s">
        <v>485</v>
      </c>
      <c r="I22" s="111">
        <v>9</v>
      </c>
      <c r="J22" s="111">
        <v>3</v>
      </c>
      <c r="K22" s="111">
        <v>1</v>
      </c>
      <c r="L22" s="111">
        <v>5</v>
      </c>
      <c r="M22" s="391">
        <v>5342.1310000000003</v>
      </c>
      <c r="N22" s="112">
        <v>7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49" t="s">
        <v>1389</v>
      </c>
      <c r="I23" s="166">
        <v>9</v>
      </c>
      <c r="J23" s="166">
        <v>3</v>
      </c>
      <c r="K23" s="166"/>
      <c r="L23" s="166">
        <v>6</v>
      </c>
      <c r="M23" s="439">
        <v>5322.1270000000004</v>
      </c>
      <c r="N23" s="167">
        <v>6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49" t="s">
        <v>1393</v>
      </c>
      <c r="I24" s="111">
        <v>9</v>
      </c>
      <c r="J24" s="111">
        <v>3</v>
      </c>
      <c r="K24" s="111"/>
      <c r="L24" s="111">
        <v>6</v>
      </c>
      <c r="M24" s="391">
        <v>4370.1170000000002</v>
      </c>
      <c r="N24" s="112">
        <v>6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260" t="s">
        <v>1390</v>
      </c>
      <c r="I25" s="113">
        <v>9</v>
      </c>
      <c r="J25" s="113">
        <v>2</v>
      </c>
      <c r="K25" s="113"/>
      <c r="L25" s="113">
        <v>7</v>
      </c>
      <c r="M25" s="392">
        <v>5317.134</v>
      </c>
      <c r="N25" s="114">
        <v>4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154"/>
      <c r="B27" s="154"/>
      <c r="C27" s="154"/>
      <c r="D27" s="154"/>
      <c r="E27" s="155"/>
      <c r="F27" s="154"/>
      <c r="G27" s="155"/>
      <c r="H27" s="154"/>
      <c r="I27" s="154"/>
      <c r="J27" s="154"/>
      <c r="K27" s="154"/>
      <c r="L27" s="154"/>
      <c r="M27" s="154"/>
      <c r="N27" s="154"/>
      <c r="O27" s="92"/>
      <c r="P27" s="153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A28" s="92"/>
      <c r="B28" s="92"/>
      <c r="C28" s="92"/>
      <c r="D28" s="92"/>
      <c r="E28" s="93"/>
      <c r="F28" s="92"/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9" t="s">
        <v>5</v>
      </c>
      <c r="B29" s="99"/>
      <c r="C29" s="99"/>
      <c r="D29" s="99"/>
      <c r="E29" s="98"/>
      <c r="F29" s="99"/>
      <c r="G29" s="98"/>
      <c r="H29" s="99"/>
      <c r="I29" s="99"/>
      <c r="J29" s="99"/>
      <c r="K29" s="99"/>
      <c r="L29" s="99"/>
      <c r="M29" s="99"/>
      <c r="N29" s="99"/>
      <c r="O29" s="99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196" t="s">
        <v>478</v>
      </c>
      <c r="B30" s="197"/>
      <c r="C30" s="198">
        <v>589</v>
      </c>
      <c r="D30" s="197"/>
      <c r="E30" s="199" t="s">
        <v>12</v>
      </c>
      <c r="F30" s="244">
        <f>SUM(F31:F33)</f>
        <v>590.00700000000006</v>
      </c>
      <c r="G30" s="136" t="s">
        <v>184</v>
      </c>
      <c r="H30" s="196" t="s">
        <v>1395</v>
      </c>
      <c r="I30" s="197"/>
      <c r="J30" s="198">
        <v>592</v>
      </c>
      <c r="K30" s="197"/>
      <c r="L30" s="199" t="s">
        <v>12</v>
      </c>
      <c r="M30" s="244">
        <f>SUM(M31:M33)</f>
        <v>590.01800000000003</v>
      </c>
      <c r="O30" s="122"/>
      <c r="P30" s="122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A31" s="137" t="s">
        <v>909</v>
      </c>
      <c r="B31" s="201"/>
      <c r="C31" s="202"/>
      <c r="D31" s="236">
        <v>99.001999999999995</v>
      </c>
      <c r="E31" s="236">
        <v>98.001000000000005</v>
      </c>
      <c r="F31" s="245">
        <f>SUM(D31:E31)</f>
        <v>197.00299999999999</v>
      </c>
      <c r="H31" s="137" t="s">
        <v>1359</v>
      </c>
      <c r="I31" s="201"/>
      <c r="J31" s="202"/>
      <c r="K31" s="236">
        <v>100.006</v>
      </c>
      <c r="L31" s="236">
        <v>100.005</v>
      </c>
      <c r="M31" s="245">
        <f>SUM(K31:L31)</f>
        <v>200.011</v>
      </c>
      <c r="O31" s="122"/>
      <c r="P31" s="122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A32" s="141" t="s">
        <v>968</v>
      </c>
      <c r="B32" s="142"/>
      <c r="C32" s="143"/>
      <c r="D32" s="236">
        <v>99.001999999999995</v>
      </c>
      <c r="E32" s="236">
        <v>96</v>
      </c>
      <c r="F32" s="246">
        <f>SUM(D32:E32)</f>
        <v>195.00200000000001</v>
      </c>
      <c r="H32" s="141" t="s">
        <v>1378</v>
      </c>
      <c r="I32" s="142"/>
      <c r="J32" s="143"/>
      <c r="K32" s="236">
        <v>96.001000000000005</v>
      </c>
      <c r="L32" s="236">
        <v>95.001999999999995</v>
      </c>
      <c r="M32" s="246">
        <f>SUM(K32:L32)</f>
        <v>191.00299999999999</v>
      </c>
      <c r="O32" s="122"/>
      <c r="P32" s="122"/>
      <c r="Q32" s="122"/>
      <c r="R32" s="122"/>
      <c r="S32" s="122"/>
      <c r="T32" s="122"/>
      <c r="U32" s="92"/>
      <c r="V32" s="92"/>
      <c r="W32" s="92"/>
      <c r="X32" s="92"/>
      <c r="Y32" s="92"/>
    </row>
    <row r="33" spans="1:25" customFormat="1" ht="15.75" customHeight="1" x14ac:dyDescent="0.3">
      <c r="A33" s="144" t="s">
        <v>179</v>
      </c>
      <c r="B33" s="145"/>
      <c r="C33" s="146"/>
      <c r="D33" s="240">
        <v>100.001</v>
      </c>
      <c r="E33" s="240">
        <v>98.001000000000005</v>
      </c>
      <c r="F33" s="247">
        <f>SUM(D33:E33)</f>
        <v>198.00200000000001</v>
      </c>
      <c r="H33" s="144" t="s">
        <v>1383</v>
      </c>
      <c r="I33" s="145"/>
      <c r="J33" s="146"/>
      <c r="K33" s="240">
        <v>100.001</v>
      </c>
      <c r="L33" s="240">
        <v>99.003</v>
      </c>
      <c r="M33" s="247">
        <f>SUM(K33:L33)</f>
        <v>199.00400000000002</v>
      </c>
      <c r="O33" s="122"/>
      <c r="P33" s="122"/>
      <c r="Q33" s="122"/>
      <c r="R33" s="122"/>
      <c r="S33" s="122"/>
      <c r="T33" s="122"/>
      <c r="U33" s="92"/>
      <c r="V33" s="92"/>
      <c r="W33" s="92"/>
      <c r="X33" s="92"/>
      <c r="Y33" s="92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92"/>
      <c r="V34" s="92"/>
      <c r="W34" s="92"/>
      <c r="X34" s="92"/>
      <c r="Y34" s="92"/>
    </row>
    <row r="35" spans="1:25" customFormat="1" ht="15.75" customHeight="1" x14ac:dyDescent="0.3">
      <c r="A35" s="196" t="s">
        <v>1396</v>
      </c>
      <c r="B35" s="197"/>
      <c r="C35" s="198">
        <v>589</v>
      </c>
      <c r="D35" s="197"/>
      <c r="E35" s="199" t="s">
        <v>12</v>
      </c>
      <c r="F35" s="244">
        <f>SUM(F36:F38)</f>
        <v>596.02</v>
      </c>
      <c r="G35" s="136" t="s">
        <v>184</v>
      </c>
      <c r="H35" s="196" t="s">
        <v>1397</v>
      </c>
      <c r="I35" s="197"/>
      <c r="J35" s="198">
        <v>590</v>
      </c>
      <c r="K35" s="197"/>
      <c r="L35" s="199" t="s">
        <v>12</v>
      </c>
      <c r="M35" s="244">
        <f>SUM(M36:M38)</f>
        <v>596.02</v>
      </c>
      <c r="O35" s="122"/>
      <c r="P35" s="122"/>
      <c r="Q35" s="122"/>
      <c r="R35" s="122"/>
      <c r="S35" s="122"/>
      <c r="T35" s="122"/>
      <c r="U35" s="92"/>
      <c r="V35" s="92"/>
      <c r="W35" s="92"/>
      <c r="X35" s="92"/>
      <c r="Y35" s="92"/>
    </row>
    <row r="36" spans="1:25" customFormat="1" ht="15.75" customHeight="1" x14ac:dyDescent="0.3">
      <c r="A36" s="137" t="s">
        <v>718</v>
      </c>
      <c r="B36" s="201"/>
      <c r="C36" s="202"/>
      <c r="D36" s="236">
        <v>100.005</v>
      </c>
      <c r="E36" s="236">
        <v>100.001</v>
      </c>
      <c r="F36" s="245">
        <f>SUM(D36:E36)</f>
        <v>200.006</v>
      </c>
      <c r="H36" s="137" t="s">
        <v>969</v>
      </c>
      <c r="I36" s="201"/>
      <c r="J36" s="202"/>
      <c r="K36" s="236">
        <v>100.006</v>
      </c>
      <c r="L36" s="236">
        <v>100.005</v>
      </c>
      <c r="M36" s="245">
        <f>SUM(K36:L36)</f>
        <v>200.011</v>
      </c>
      <c r="O36" s="122"/>
      <c r="P36" s="122"/>
      <c r="Q36" s="122"/>
      <c r="R36" s="122"/>
      <c r="S36" s="122"/>
      <c r="T36" s="122"/>
      <c r="U36" s="92"/>
      <c r="V36" s="92"/>
      <c r="W36" s="92"/>
      <c r="X36" s="92"/>
      <c r="Y36" s="92"/>
    </row>
    <row r="37" spans="1:25" customFormat="1" ht="15.75" customHeight="1" x14ac:dyDescent="0.3">
      <c r="A37" s="141" t="s">
        <v>211</v>
      </c>
      <c r="B37" s="142"/>
      <c r="C37" s="143"/>
      <c r="D37" s="236">
        <v>100.00700000000001</v>
      </c>
      <c r="E37" s="236">
        <v>100.004</v>
      </c>
      <c r="F37" s="246">
        <f>SUM(D37:E37)</f>
        <v>200.01100000000002</v>
      </c>
      <c r="H37" s="141" t="s">
        <v>976</v>
      </c>
      <c r="I37" s="142"/>
      <c r="J37" s="143"/>
      <c r="K37" s="236">
        <v>99.004000000000005</v>
      </c>
      <c r="L37" s="236">
        <v>99.001000000000005</v>
      </c>
      <c r="M37" s="246">
        <f>SUM(K37:L37)</f>
        <v>198.005</v>
      </c>
      <c r="O37" s="122"/>
      <c r="P37" s="122"/>
      <c r="Q37" s="122"/>
      <c r="R37" s="122"/>
      <c r="S37" s="122"/>
      <c r="T37" s="122"/>
      <c r="U37" s="92"/>
      <c r="V37" s="92"/>
      <c r="W37" s="92"/>
      <c r="X37" s="92"/>
      <c r="Y37" s="92"/>
    </row>
    <row r="38" spans="1:25" customFormat="1" ht="15.75" customHeight="1" x14ac:dyDescent="0.3">
      <c r="A38" s="144" t="s">
        <v>970</v>
      </c>
      <c r="B38" s="145"/>
      <c r="C38" s="146"/>
      <c r="D38" s="240">
        <v>98.003</v>
      </c>
      <c r="E38" s="240">
        <v>98</v>
      </c>
      <c r="F38" s="247">
        <f>SUM(D38:E38)</f>
        <v>196.00299999999999</v>
      </c>
      <c r="H38" s="144" t="s">
        <v>979</v>
      </c>
      <c r="I38" s="145"/>
      <c r="J38" s="146"/>
      <c r="K38" s="240">
        <v>99.001999999999995</v>
      </c>
      <c r="L38" s="240">
        <v>99.001999999999995</v>
      </c>
      <c r="M38" s="247">
        <f>SUM(K38:L38)</f>
        <v>198.00399999999999</v>
      </c>
      <c r="O38" s="122"/>
      <c r="P38" s="122"/>
      <c r="Q38" s="122"/>
      <c r="R38" s="122"/>
      <c r="S38" s="122"/>
      <c r="T38" s="122"/>
      <c r="U38" s="92"/>
      <c r="V38" s="92"/>
      <c r="W38" s="92"/>
      <c r="X38" s="92"/>
      <c r="Y38" s="92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92"/>
      <c r="V39" s="92"/>
      <c r="W39" s="92"/>
      <c r="X39" s="92"/>
      <c r="Y39" s="92"/>
    </row>
    <row r="40" spans="1:25" customFormat="1" ht="15.75" customHeight="1" x14ac:dyDescent="0.3">
      <c r="A40" s="196" t="s">
        <v>1398</v>
      </c>
      <c r="B40" s="197"/>
      <c r="C40" s="198">
        <v>592</v>
      </c>
      <c r="D40" s="197"/>
      <c r="E40" s="199" t="s">
        <v>12</v>
      </c>
      <c r="F40" s="244">
        <f>SUM(F41:F43)</f>
        <v>594.01400000000001</v>
      </c>
      <c r="G40" s="136" t="s">
        <v>184</v>
      </c>
      <c r="H40" s="196" t="s">
        <v>1399</v>
      </c>
      <c r="I40" s="197"/>
      <c r="J40" s="198">
        <v>589</v>
      </c>
      <c r="K40" s="197"/>
      <c r="L40" s="199" t="s">
        <v>12</v>
      </c>
      <c r="M40" s="244">
        <f>SUM(M41:M43)</f>
        <v>586.01299999999992</v>
      </c>
      <c r="O40" s="122"/>
      <c r="P40" s="122"/>
      <c r="Q40" s="122"/>
      <c r="R40" s="122"/>
      <c r="S40" s="122"/>
      <c r="T40" s="122"/>
      <c r="U40" s="92"/>
      <c r="V40" s="92"/>
      <c r="W40" s="92"/>
      <c r="X40" s="92"/>
      <c r="Y40" s="92"/>
    </row>
    <row r="41" spans="1:25" customFormat="1" ht="15.75" customHeight="1" x14ac:dyDescent="0.3">
      <c r="A41" s="137" t="s">
        <v>1195</v>
      </c>
      <c r="B41" s="201"/>
      <c r="C41" s="202"/>
      <c r="D41" s="236">
        <v>99.004000000000005</v>
      </c>
      <c r="E41" s="236">
        <v>98.001999999999995</v>
      </c>
      <c r="F41" s="245">
        <f>SUM(D41:E41)</f>
        <v>197.006</v>
      </c>
      <c r="H41" s="137" t="s">
        <v>966</v>
      </c>
      <c r="I41" s="201"/>
      <c r="J41" s="202"/>
      <c r="K41" s="236">
        <v>97</v>
      </c>
      <c r="L41" s="236">
        <v>96.001999999999995</v>
      </c>
      <c r="M41" s="245">
        <f>SUM(K41:L41)</f>
        <v>193.00200000000001</v>
      </c>
      <c r="O41" s="122"/>
      <c r="P41" s="122"/>
      <c r="Q41" s="122"/>
      <c r="R41" s="122"/>
      <c r="S41" s="122"/>
      <c r="T41" s="122"/>
      <c r="U41" s="92"/>
      <c r="V41" s="92"/>
      <c r="W41" s="92"/>
      <c r="X41" s="92"/>
      <c r="Y41" s="92"/>
    </row>
    <row r="42" spans="1:25" customFormat="1" ht="15.75" customHeight="1" x14ac:dyDescent="0.3">
      <c r="A42" s="141" t="s">
        <v>1373</v>
      </c>
      <c r="B42" s="142"/>
      <c r="C42" s="143"/>
      <c r="D42" s="236">
        <v>100.001</v>
      </c>
      <c r="E42" s="236">
        <v>98.001000000000005</v>
      </c>
      <c r="F42" s="246">
        <f>SUM(D42:E42)</f>
        <v>198.00200000000001</v>
      </c>
      <c r="H42" s="141" t="s">
        <v>332</v>
      </c>
      <c r="I42" s="142"/>
      <c r="J42" s="143"/>
      <c r="K42" s="236">
        <v>99.004000000000005</v>
      </c>
      <c r="L42" s="236">
        <v>99.004000000000005</v>
      </c>
      <c r="M42" s="246">
        <f>SUM(K42:L42)</f>
        <v>198.00800000000001</v>
      </c>
      <c r="O42" s="122"/>
      <c r="P42" s="122"/>
      <c r="Q42" s="122"/>
      <c r="R42" s="122"/>
      <c r="S42" s="122"/>
      <c r="T42" s="122"/>
      <c r="U42" s="92"/>
      <c r="V42" s="92"/>
      <c r="W42" s="92"/>
      <c r="X42" s="92"/>
      <c r="Y42" s="92"/>
    </row>
    <row r="43" spans="1:25" customFormat="1" ht="15.75" customHeight="1" x14ac:dyDescent="0.3">
      <c r="A43" s="144" t="s">
        <v>1369</v>
      </c>
      <c r="B43" s="145"/>
      <c r="C43" s="146"/>
      <c r="D43" s="240">
        <v>100.004</v>
      </c>
      <c r="E43" s="240">
        <v>99.001999999999995</v>
      </c>
      <c r="F43" s="247">
        <f>SUM(D43:E43)</f>
        <v>199.006</v>
      </c>
      <c r="H43" s="144" t="s">
        <v>1384</v>
      </c>
      <c r="I43" s="145"/>
      <c r="J43" s="146"/>
      <c r="K43" s="240">
        <v>99.001000000000005</v>
      </c>
      <c r="L43" s="240">
        <v>96.001999999999995</v>
      </c>
      <c r="M43" s="247">
        <f>SUM(K43:L43)</f>
        <v>195.00299999999999</v>
      </c>
      <c r="O43" s="122"/>
      <c r="P43" s="122"/>
      <c r="Q43" s="122"/>
      <c r="R43" s="122"/>
      <c r="S43" s="122"/>
      <c r="T43" s="122"/>
      <c r="U43" s="92"/>
      <c r="V43" s="92"/>
      <c r="W43" s="92"/>
      <c r="X43" s="92"/>
      <c r="Y43" s="92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92"/>
      <c r="V44" s="92"/>
      <c r="W44" s="92"/>
      <c r="X44" s="92"/>
      <c r="Y44" s="92"/>
    </row>
    <row r="45" spans="1:25" customFormat="1" ht="15.75" customHeight="1" x14ac:dyDescent="0.3">
      <c r="A45" s="92"/>
      <c r="B45" s="92"/>
      <c r="C45" s="92"/>
      <c r="D45" s="92"/>
      <c r="E45" s="92"/>
      <c r="F45" s="92"/>
      <c r="G45" s="93"/>
      <c r="H45" s="203" t="s">
        <v>5</v>
      </c>
      <c r="I45" s="204" t="s">
        <v>190</v>
      </c>
      <c r="J45" s="204" t="s">
        <v>191</v>
      </c>
      <c r="K45" s="204" t="s">
        <v>192</v>
      </c>
      <c r="L45" s="204" t="s">
        <v>193</v>
      </c>
      <c r="M45" s="204" t="s">
        <v>11</v>
      </c>
      <c r="N45" s="205" t="s">
        <v>194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customFormat="1" ht="15.75" customHeight="1" x14ac:dyDescent="0.3">
      <c r="A46" s="92"/>
      <c r="B46" s="100" t="s">
        <v>1400</v>
      </c>
      <c r="C46" s="92"/>
      <c r="D46" s="92"/>
      <c r="E46" s="92"/>
      <c r="F46" s="92"/>
      <c r="G46" s="93"/>
      <c r="H46" s="156" t="s">
        <v>1397</v>
      </c>
      <c r="I46" s="157">
        <v>9</v>
      </c>
      <c r="J46" s="157">
        <v>7</v>
      </c>
      <c r="K46" s="157">
        <v>1</v>
      </c>
      <c r="L46" s="157">
        <v>1</v>
      </c>
      <c r="M46" s="393">
        <v>5341.1450000000004</v>
      </c>
      <c r="N46" s="158">
        <v>15</v>
      </c>
      <c r="O46" s="122"/>
      <c r="P46" s="122"/>
      <c r="Q46" s="92"/>
      <c r="R46" s="92"/>
      <c r="S46" s="92"/>
      <c r="T46" s="92"/>
      <c r="U46" s="92"/>
      <c r="V46" s="92"/>
      <c r="W46" s="92"/>
      <c r="X46" s="92"/>
      <c r="Y46" s="92"/>
    </row>
    <row r="47" spans="1:25" customFormat="1" ht="15.75" customHeight="1" x14ac:dyDescent="0.3">
      <c r="A47" s="92"/>
      <c r="B47" s="292" t="s">
        <v>1769</v>
      </c>
      <c r="C47" s="92"/>
      <c r="D47" s="92"/>
      <c r="E47" s="92"/>
      <c r="F47" s="92"/>
      <c r="G47" s="93"/>
      <c r="H47" s="159" t="s">
        <v>1395</v>
      </c>
      <c r="I47" s="125">
        <v>9</v>
      </c>
      <c r="J47" s="125">
        <v>6</v>
      </c>
      <c r="K47" s="125">
        <v>1</v>
      </c>
      <c r="L47" s="125">
        <v>2</v>
      </c>
      <c r="M47" s="394">
        <v>5148.1550000000007</v>
      </c>
      <c r="N47" s="126">
        <v>13</v>
      </c>
      <c r="O47" s="122"/>
      <c r="P47" s="122"/>
      <c r="Q47" s="92"/>
      <c r="R47" s="92"/>
      <c r="S47" s="92"/>
      <c r="T47" s="92"/>
      <c r="U47" s="92"/>
      <c r="V47" s="92"/>
      <c r="W47" s="92"/>
      <c r="X47" s="92"/>
      <c r="Y47" s="92"/>
    </row>
    <row r="48" spans="1:25" customFormat="1" ht="15.75" customHeight="1" x14ac:dyDescent="0.3">
      <c r="A48" s="92"/>
      <c r="B48" s="100" t="s">
        <v>1758</v>
      </c>
      <c r="C48" s="92"/>
      <c r="D48" s="92"/>
      <c r="E48" s="92"/>
      <c r="F48" s="92"/>
      <c r="G48" s="93"/>
      <c r="H48" s="159" t="s">
        <v>1399</v>
      </c>
      <c r="I48" s="125">
        <v>9</v>
      </c>
      <c r="J48" s="125">
        <v>4</v>
      </c>
      <c r="K48" s="125">
        <v>1</v>
      </c>
      <c r="L48" s="125">
        <v>4</v>
      </c>
      <c r="M48" s="394">
        <v>5322.1299999999992</v>
      </c>
      <c r="N48" s="126">
        <v>9</v>
      </c>
      <c r="O48" s="122"/>
      <c r="P48" s="122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A49" s="92"/>
      <c r="B49" s="92"/>
      <c r="C49" s="92"/>
      <c r="D49" s="92"/>
      <c r="E49" s="93"/>
      <c r="F49" s="92"/>
      <c r="G49" s="93"/>
      <c r="H49" s="159" t="s">
        <v>1398</v>
      </c>
      <c r="I49" s="125">
        <v>9</v>
      </c>
      <c r="J49" s="125">
        <v>4</v>
      </c>
      <c r="K49" s="125"/>
      <c r="L49" s="125">
        <v>5</v>
      </c>
      <c r="M49" s="394">
        <v>5318.1220000000003</v>
      </c>
      <c r="N49" s="126">
        <v>8</v>
      </c>
      <c r="O49" s="122"/>
      <c r="P49" s="122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A50" s="92"/>
      <c r="B50" s="92"/>
      <c r="C50" s="92"/>
      <c r="D50" s="92"/>
      <c r="E50" s="93"/>
      <c r="F50" s="92"/>
      <c r="G50" s="93"/>
      <c r="H50" s="159" t="s">
        <v>1396</v>
      </c>
      <c r="I50" s="125">
        <v>9</v>
      </c>
      <c r="J50" s="125">
        <v>3</v>
      </c>
      <c r="K50" s="125">
        <v>1</v>
      </c>
      <c r="L50" s="125">
        <v>5</v>
      </c>
      <c r="M50" s="394">
        <v>5310.1</v>
      </c>
      <c r="N50" s="126">
        <v>7</v>
      </c>
      <c r="O50" s="122"/>
      <c r="P50" s="122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A51" s="92"/>
      <c r="B51" s="92"/>
      <c r="C51" s="92"/>
      <c r="D51" s="92"/>
      <c r="E51" s="93"/>
      <c r="F51" s="92"/>
      <c r="G51" s="93"/>
      <c r="H51" s="160" t="s">
        <v>478</v>
      </c>
      <c r="I51" s="127">
        <v>9</v>
      </c>
      <c r="J51" s="127">
        <v>1</v>
      </c>
      <c r="K51" s="127"/>
      <c r="L51" s="127">
        <v>8</v>
      </c>
      <c r="M51" s="395">
        <v>5305.1010000000006</v>
      </c>
      <c r="N51" s="128">
        <v>2</v>
      </c>
      <c r="O51" s="122"/>
      <c r="P51" s="122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A52" s="173"/>
      <c r="B52" s="173"/>
      <c r="C52" s="173"/>
      <c r="D52" s="173"/>
      <c r="E52" s="173"/>
      <c r="F52" s="173"/>
      <c r="G52" s="248"/>
      <c r="H52" s="173"/>
      <c r="I52" s="173"/>
      <c r="J52" s="173"/>
      <c r="K52" s="173"/>
      <c r="L52" s="173"/>
      <c r="M52" s="173"/>
      <c r="N52" s="173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173" t="s">
        <v>947</v>
      </c>
      <c r="B53" s="173"/>
      <c r="C53" s="173"/>
      <c r="D53" s="173"/>
      <c r="E53" s="173"/>
      <c r="F53" s="173"/>
      <c r="G53" s="248"/>
      <c r="H53" s="173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173"/>
      <c r="B54" s="173"/>
      <c r="C54" s="173"/>
      <c r="D54" s="173"/>
      <c r="E54" s="173"/>
      <c r="F54" s="173"/>
      <c r="G54" s="248"/>
      <c r="H54" s="173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92" t="s">
        <v>1204</v>
      </c>
      <c r="B55" s="92"/>
      <c r="C55" s="92"/>
      <c r="D55" s="92"/>
      <c r="E55" s="151" t="s">
        <v>1870</v>
      </c>
      <c r="F55" s="92"/>
      <c r="G55" s="92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92" t="s">
        <v>1871</v>
      </c>
      <c r="B56" s="92"/>
      <c r="C56" s="92"/>
      <c r="D56" s="92"/>
      <c r="E56" s="92"/>
      <c r="F56" s="92"/>
      <c r="G56" s="93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customFormat="1" ht="15.75" customHeight="1" x14ac:dyDescent="0.3">
      <c r="A108" s="173"/>
      <c r="B108" s="173"/>
      <c r="C108" s="173"/>
      <c r="D108" s="173"/>
      <c r="E108" s="173"/>
      <c r="F108" s="173"/>
      <c r="G108" s="248"/>
      <c r="H108" s="173"/>
      <c r="I108" s="173"/>
      <c r="J108" s="173"/>
      <c r="K108" s="173"/>
      <c r="L108" s="173"/>
      <c r="M108" s="173"/>
      <c r="N108" s="17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customFormat="1" ht="15.75" customHeight="1" x14ac:dyDescent="0.3">
      <c r="A109" s="173"/>
      <c r="B109" s="173"/>
      <c r="C109" s="173"/>
      <c r="D109" s="173"/>
      <c r="E109" s="173"/>
      <c r="F109" s="173"/>
      <c r="G109" s="248"/>
      <c r="H109" s="173"/>
      <c r="I109" s="173"/>
      <c r="J109" s="173"/>
      <c r="K109" s="173"/>
      <c r="L109" s="173"/>
      <c r="M109" s="173"/>
      <c r="N109" s="173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customFormat="1" ht="15.75" customHeight="1" x14ac:dyDescent="0.3">
      <c r="A110" s="173"/>
      <c r="B110" s="173"/>
      <c r="C110" s="173"/>
      <c r="D110" s="173"/>
      <c r="E110" s="173"/>
      <c r="F110" s="173"/>
      <c r="G110" s="248"/>
      <c r="H110" s="173"/>
      <c r="I110" s="173"/>
      <c r="J110" s="173"/>
      <c r="K110" s="173"/>
      <c r="L110" s="173"/>
      <c r="M110" s="173"/>
      <c r="N110" s="173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customFormat="1" ht="15.75" customHeight="1" x14ac:dyDescent="0.3">
      <c r="A111" s="173"/>
      <c r="B111" s="173"/>
      <c r="C111" s="173"/>
      <c r="D111" s="173"/>
      <c r="E111" s="173"/>
      <c r="F111" s="173"/>
      <c r="G111" s="248"/>
      <c r="H111" s="173"/>
      <c r="I111" s="173"/>
      <c r="J111" s="173"/>
      <c r="K111" s="173"/>
      <c r="L111" s="173"/>
      <c r="M111" s="173"/>
      <c r="N111" s="173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D93B5AA2-8EE7-4E71-B47F-59773A429D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AB5-0431-472D-998B-C230A73AEEF9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3" width="5" style="92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10" width="5" style="92" customWidth="1"/>
    <col min="11" max="12" width="7.7109375" style="92" customWidth="1"/>
    <col min="13" max="13" width="9.7109375" style="92" customWidth="1"/>
    <col min="14" max="14" width="5" style="92" customWidth="1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1090</v>
      </c>
      <c r="B1" s="89"/>
      <c r="C1" s="89"/>
      <c r="D1" s="90"/>
      <c r="E1" s="90"/>
      <c r="F1" s="90"/>
      <c r="G1" s="130"/>
      <c r="H1" s="90"/>
      <c r="I1" s="91" t="s">
        <v>907</v>
      </c>
      <c r="J1" s="131">
        <v>2</v>
      </c>
      <c r="K1" s="89"/>
      <c r="L1" s="91">
        <v>1331390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46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487</v>
      </c>
      <c r="B4" s="197"/>
      <c r="C4" s="198">
        <v>586</v>
      </c>
      <c r="D4" s="197"/>
      <c r="E4" s="199" t="s">
        <v>12</v>
      </c>
      <c r="F4" s="244">
        <f>SUM(F5:F7)</f>
        <v>590.01300000000003</v>
      </c>
      <c r="G4" s="136" t="s">
        <v>184</v>
      </c>
      <c r="H4" s="196" t="s">
        <v>1091</v>
      </c>
      <c r="I4" s="197"/>
      <c r="J4" s="198">
        <v>581</v>
      </c>
      <c r="K4" s="197"/>
      <c r="L4" s="199" t="s">
        <v>12</v>
      </c>
      <c r="M4" s="244">
        <f>SUM(M5:M7)</f>
        <v>588.00900000000001</v>
      </c>
      <c r="O4" s="122"/>
      <c r="P4" s="122"/>
      <c r="Q4" s="122"/>
      <c r="R4" s="122"/>
      <c r="S4" s="122"/>
      <c r="T4" s="122"/>
      <c r="U4" s="92"/>
      <c r="V4" s="92"/>
      <c r="W4" s="92"/>
      <c r="X4" s="92"/>
      <c r="Y4" s="92"/>
    </row>
    <row r="5" spans="1:25" customFormat="1" ht="15.75" customHeight="1" x14ac:dyDescent="0.3">
      <c r="A5" s="137" t="s">
        <v>1092</v>
      </c>
      <c r="B5" s="201"/>
      <c r="C5" s="202"/>
      <c r="D5" s="236">
        <v>99.003</v>
      </c>
      <c r="E5" s="236">
        <v>98.003</v>
      </c>
      <c r="F5" s="245">
        <f>SUM(D5:E5)</f>
        <v>197.006</v>
      </c>
      <c r="H5" s="137" t="s">
        <v>1007</v>
      </c>
      <c r="I5" s="201"/>
      <c r="J5" s="202"/>
      <c r="K5" s="236">
        <v>98.001000000000005</v>
      </c>
      <c r="L5" s="236">
        <v>96.001000000000005</v>
      </c>
      <c r="M5" s="245">
        <f>SUM(K5:L5)</f>
        <v>194.00200000000001</v>
      </c>
      <c r="O5" s="122"/>
      <c r="P5" s="122"/>
      <c r="Q5" s="122"/>
      <c r="R5" s="122"/>
      <c r="S5" s="122"/>
      <c r="T5" s="122"/>
      <c r="U5" s="92"/>
      <c r="V5" s="92"/>
      <c r="W5" s="92"/>
      <c r="X5" s="92"/>
      <c r="Y5" s="92"/>
    </row>
    <row r="6" spans="1:25" customFormat="1" ht="15.75" customHeight="1" x14ac:dyDescent="0.3">
      <c r="A6" s="141" t="s">
        <v>910</v>
      </c>
      <c r="B6" s="142"/>
      <c r="C6" s="143"/>
      <c r="D6" s="236">
        <v>98</v>
      </c>
      <c r="E6" s="236">
        <v>98.001999999999995</v>
      </c>
      <c r="F6" s="246">
        <f>SUM(D6:E6)</f>
        <v>196.00200000000001</v>
      </c>
      <c r="H6" s="141" t="s">
        <v>1093</v>
      </c>
      <c r="I6" s="142"/>
      <c r="J6" s="143"/>
      <c r="K6" s="236">
        <v>100.003</v>
      </c>
      <c r="L6" s="236">
        <v>99.001999999999995</v>
      </c>
      <c r="M6" s="246">
        <f>SUM(K6:L6)</f>
        <v>199.005</v>
      </c>
      <c r="O6" s="122"/>
      <c r="P6" s="122"/>
      <c r="Q6" s="122"/>
      <c r="R6" s="122"/>
      <c r="S6" s="122"/>
      <c r="T6" s="122"/>
      <c r="U6" s="92"/>
      <c r="V6" s="92"/>
      <c r="W6" s="92"/>
      <c r="X6" s="92"/>
      <c r="Y6" s="92"/>
    </row>
    <row r="7" spans="1:25" customFormat="1" ht="15.75" customHeight="1" x14ac:dyDescent="0.3">
      <c r="A7" s="144" t="s">
        <v>921</v>
      </c>
      <c r="B7" s="145"/>
      <c r="C7" s="146"/>
      <c r="D7" s="240">
        <v>98.003</v>
      </c>
      <c r="E7" s="240">
        <v>99.001999999999995</v>
      </c>
      <c r="F7" s="247">
        <f>SUM(D7:E7)</f>
        <v>197.005</v>
      </c>
      <c r="H7" s="144" t="s">
        <v>146</v>
      </c>
      <c r="I7" s="145"/>
      <c r="J7" s="146"/>
      <c r="K7" s="240">
        <v>97.001999999999995</v>
      </c>
      <c r="L7" s="240">
        <v>98</v>
      </c>
      <c r="M7" s="247">
        <f>SUM(K7:L7)</f>
        <v>195.00200000000001</v>
      </c>
      <c r="O7" s="122"/>
      <c r="P7" s="122"/>
      <c r="Q7" s="122"/>
      <c r="R7" s="122"/>
      <c r="S7" s="122"/>
      <c r="T7" s="122"/>
      <c r="U7" s="92"/>
      <c r="V7" s="92"/>
      <c r="W7" s="92"/>
      <c r="X7" s="92"/>
      <c r="Y7" s="92"/>
    </row>
    <row r="8" spans="1:25" customFormat="1" ht="15.75" customHeight="1" x14ac:dyDescent="0.3">
      <c r="O8" s="122"/>
      <c r="P8" s="122"/>
      <c r="Q8" s="122"/>
      <c r="R8" s="122"/>
      <c r="S8" s="122"/>
      <c r="T8" s="12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1094</v>
      </c>
      <c r="B9" s="197"/>
      <c r="C9" s="198">
        <v>583</v>
      </c>
      <c r="D9" s="197"/>
      <c r="E9" s="199" t="s">
        <v>12</v>
      </c>
      <c r="F9" s="244">
        <f>SUM(F10:F12)</f>
        <v>582.00699999999995</v>
      </c>
      <c r="G9" s="136" t="s">
        <v>184</v>
      </c>
      <c r="H9" s="196" t="s">
        <v>1095</v>
      </c>
      <c r="I9" s="197"/>
      <c r="J9" s="198">
        <v>584</v>
      </c>
      <c r="K9" s="197"/>
      <c r="L9" s="199" t="s">
        <v>12</v>
      </c>
      <c r="M9" s="244">
        <f>SUM(M10:M12)</f>
        <v>392.00900000000001</v>
      </c>
      <c r="O9" s="122"/>
      <c r="P9" s="122"/>
      <c r="Q9" s="122"/>
      <c r="R9" s="122"/>
      <c r="S9" s="122"/>
      <c r="T9" s="122"/>
      <c r="U9" s="92"/>
      <c r="V9" s="92"/>
      <c r="W9" s="92"/>
      <c r="X9" s="92"/>
      <c r="Y9" s="92"/>
    </row>
    <row r="10" spans="1:25" customFormat="1" ht="15.75" customHeight="1" x14ac:dyDescent="0.3">
      <c r="A10" s="137" t="s">
        <v>919</v>
      </c>
      <c r="B10" s="201"/>
      <c r="C10" s="202"/>
      <c r="D10" s="236">
        <v>98.001999999999995</v>
      </c>
      <c r="E10" s="236">
        <v>95.001000000000005</v>
      </c>
      <c r="F10" s="245">
        <f>SUM(D10:E10)</f>
        <v>193.00299999999999</v>
      </c>
      <c r="H10" s="137" t="s">
        <v>917</v>
      </c>
      <c r="I10" s="201"/>
      <c r="J10" s="202"/>
      <c r="K10" s="236">
        <v>98.001999999999995</v>
      </c>
      <c r="L10" s="236">
        <v>94</v>
      </c>
      <c r="M10" s="245">
        <f>SUM(K10:L10)</f>
        <v>192.00200000000001</v>
      </c>
      <c r="O10" s="122"/>
      <c r="P10" s="122"/>
      <c r="Q10" s="122"/>
      <c r="R10" s="122"/>
      <c r="S10" s="122"/>
      <c r="T10" s="12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926</v>
      </c>
      <c r="B11" s="142"/>
      <c r="C11" s="143"/>
      <c r="D11" s="236">
        <v>99.001999999999995</v>
      </c>
      <c r="E11" s="236">
        <v>97.001000000000005</v>
      </c>
      <c r="F11" s="246">
        <f>SUM(D11:E11)</f>
        <v>196.00299999999999</v>
      </c>
      <c r="H11" s="141" t="s">
        <v>942</v>
      </c>
      <c r="I11" s="142"/>
      <c r="J11" s="143"/>
      <c r="K11" s="236" t="s">
        <v>30</v>
      </c>
      <c r="L11" s="236"/>
      <c r="M11" s="246">
        <f>SUM(K11:L11)</f>
        <v>0</v>
      </c>
      <c r="O11" s="122"/>
      <c r="P11" s="122"/>
      <c r="Q11" s="122"/>
      <c r="R11" s="122"/>
      <c r="S11" s="122"/>
      <c r="T11" s="12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939</v>
      </c>
      <c r="B12" s="145"/>
      <c r="C12" s="146"/>
      <c r="D12" s="240">
        <v>96</v>
      </c>
      <c r="E12" s="240">
        <v>97.001000000000005</v>
      </c>
      <c r="F12" s="247">
        <f>SUM(D12:E12)</f>
        <v>193.001</v>
      </c>
      <c r="H12" s="144" t="s">
        <v>91</v>
      </c>
      <c r="I12" s="145"/>
      <c r="J12" s="146"/>
      <c r="K12" s="240">
        <v>100.005</v>
      </c>
      <c r="L12" s="240">
        <v>100.002</v>
      </c>
      <c r="M12" s="247">
        <f>SUM(K12:L12)</f>
        <v>200.00700000000001</v>
      </c>
      <c r="O12" s="122"/>
      <c r="P12" s="122"/>
      <c r="Q12" s="122"/>
      <c r="R12" s="122"/>
      <c r="S12" s="122"/>
      <c r="T12" s="122"/>
      <c r="U12" s="92"/>
      <c r="V12" s="92"/>
      <c r="W12" s="92"/>
      <c r="X12" s="92"/>
      <c r="Y12" s="92"/>
    </row>
    <row r="13" spans="1:25" customFormat="1" ht="15.75" customHeight="1" x14ac:dyDescent="0.3">
      <c r="O13" s="122"/>
      <c r="P13" s="122"/>
      <c r="Q13" s="122"/>
      <c r="R13" s="122"/>
      <c r="S13" s="122"/>
      <c r="T13" s="12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1096</v>
      </c>
      <c r="B14" s="197"/>
      <c r="C14" s="198">
        <v>584</v>
      </c>
      <c r="D14" s="197"/>
      <c r="E14" s="199" t="s">
        <v>12</v>
      </c>
      <c r="F14" s="244">
        <f>SUM(F15:F17)</f>
        <v>589.01400000000001</v>
      </c>
      <c r="G14" s="136" t="s">
        <v>184</v>
      </c>
      <c r="H14" s="196" t="s">
        <v>476</v>
      </c>
      <c r="I14" s="197"/>
      <c r="J14" s="198">
        <v>584</v>
      </c>
      <c r="K14" s="197"/>
      <c r="L14" s="199" t="s">
        <v>12</v>
      </c>
      <c r="M14" s="244">
        <f>SUM(M15:M17)</f>
        <v>589.01400000000001</v>
      </c>
      <c r="O14" s="122"/>
      <c r="P14" s="122"/>
      <c r="Q14" s="122"/>
      <c r="R14" s="122"/>
      <c r="S14" s="122"/>
      <c r="T14" s="122"/>
      <c r="U14" s="92"/>
      <c r="V14" s="92"/>
      <c r="W14" s="92"/>
      <c r="X14" s="92"/>
      <c r="Y14" s="92"/>
    </row>
    <row r="15" spans="1:25" customFormat="1" ht="15.75" customHeight="1" x14ac:dyDescent="0.3">
      <c r="A15" s="137" t="s">
        <v>1097</v>
      </c>
      <c r="B15" s="201"/>
      <c r="C15" s="202"/>
      <c r="D15" s="236">
        <v>96.001000000000005</v>
      </c>
      <c r="E15" s="236">
        <v>98.001999999999995</v>
      </c>
      <c r="F15" s="245">
        <f>SUM(D15:E15)</f>
        <v>194.00299999999999</v>
      </c>
      <c r="H15" s="137" t="s">
        <v>855</v>
      </c>
      <c r="I15" s="201"/>
      <c r="J15" s="202"/>
      <c r="K15" s="236">
        <v>97</v>
      </c>
      <c r="L15" s="236">
        <v>98.003</v>
      </c>
      <c r="M15" s="245">
        <f>SUM(K15:L15)</f>
        <v>195.00299999999999</v>
      </c>
      <c r="O15" s="122"/>
      <c r="P15" s="122"/>
      <c r="Q15" s="122"/>
      <c r="R15" s="122"/>
      <c r="S15" s="122"/>
      <c r="T15" s="12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916</v>
      </c>
      <c r="B16" s="142"/>
      <c r="C16" s="143"/>
      <c r="D16" s="236">
        <v>100.004</v>
      </c>
      <c r="E16" s="236">
        <v>100.002</v>
      </c>
      <c r="F16" s="246">
        <f>SUM(D16:E16)</f>
        <v>200.006</v>
      </c>
      <c r="H16" s="141" t="s">
        <v>158</v>
      </c>
      <c r="I16" s="142"/>
      <c r="J16" s="143"/>
      <c r="K16" s="236">
        <v>99.004000000000005</v>
      </c>
      <c r="L16" s="236">
        <v>99.003</v>
      </c>
      <c r="M16" s="246">
        <f>SUM(K16:L16)</f>
        <v>198.00700000000001</v>
      </c>
      <c r="O16" s="122"/>
      <c r="P16" s="122"/>
      <c r="Q16" s="122"/>
      <c r="R16" s="122"/>
      <c r="S16" s="122"/>
      <c r="T16" s="12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925</v>
      </c>
      <c r="B17" s="145"/>
      <c r="C17" s="146"/>
      <c r="D17" s="240">
        <v>100.002</v>
      </c>
      <c r="E17" s="240">
        <v>95.003</v>
      </c>
      <c r="F17" s="247">
        <f>SUM(D17:E17)</f>
        <v>195.005</v>
      </c>
      <c r="H17" s="144" t="s">
        <v>138</v>
      </c>
      <c r="I17" s="145"/>
      <c r="J17" s="146"/>
      <c r="K17" s="240">
        <v>98.004000000000005</v>
      </c>
      <c r="L17" s="240">
        <v>98</v>
      </c>
      <c r="M17" s="247">
        <f>SUM(K17:L17)</f>
        <v>196.00400000000002</v>
      </c>
      <c r="O17" s="122"/>
      <c r="P17" s="122"/>
      <c r="Q17" s="122"/>
      <c r="R17" s="122"/>
      <c r="S17" s="122"/>
      <c r="T17" s="122"/>
      <c r="U17" s="92"/>
      <c r="V17" s="92"/>
      <c r="W17" s="92"/>
      <c r="X17" s="92"/>
      <c r="Y17" s="92"/>
    </row>
    <row r="18" spans="1:25" customFormat="1" ht="15.75" customHeight="1" x14ac:dyDescent="0.3">
      <c r="O18" s="122"/>
      <c r="P18" s="122"/>
      <c r="Q18" s="122"/>
      <c r="R18" s="122"/>
      <c r="S18" s="122"/>
      <c r="T18" s="12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46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92" t="s">
        <v>1098</v>
      </c>
      <c r="C20" s="92"/>
      <c r="D20" s="92"/>
      <c r="E20" s="92"/>
      <c r="F20" s="92"/>
      <c r="G20" s="93"/>
      <c r="H20" s="156" t="s">
        <v>487</v>
      </c>
      <c r="I20" s="157">
        <v>9</v>
      </c>
      <c r="J20" s="157">
        <v>7</v>
      </c>
      <c r="K20" s="157"/>
      <c r="L20" s="157">
        <v>2</v>
      </c>
      <c r="M20" s="393">
        <v>5327.098</v>
      </c>
      <c r="N20" s="158">
        <v>14</v>
      </c>
      <c r="O20" s="122"/>
      <c r="P20" s="12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1" t="s">
        <v>1770</v>
      </c>
      <c r="C21" s="92"/>
      <c r="D21" s="92"/>
      <c r="E21" s="92"/>
      <c r="F21" s="92"/>
      <c r="G21" s="93"/>
      <c r="H21" s="159" t="s">
        <v>1096</v>
      </c>
      <c r="I21" s="125">
        <v>9</v>
      </c>
      <c r="J21" s="125">
        <v>6</v>
      </c>
      <c r="K21" s="125">
        <v>1</v>
      </c>
      <c r="L21" s="125">
        <v>2</v>
      </c>
      <c r="M21" s="394">
        <v>5300.0930000000008</v>
      </c>
      <c r="N21" s="126">
        <v>13</v>
      </c>
      <c r="O21" s="122"/>
      <c r="P21" s="12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159" t="s">
        <v>1091</v>
      </c>
      <c r="I22" s="125">
        <v>9</v>
      </c>
      <c r="J22" s="125">
        <v>5</v>
      </c>
      <c r="K22" s="125"/>
      <c r="L22" s="125">
        <v>4</v>
      </c>
      <c r="M22" s="394">
        <v>5270.0750000000007</v>
      </c>
      <c r="N22" s="126">
        <v>10</v>
      </c>
      <c r="O22" s="122"/>
      <c r="P22" s="12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59" t="s">
        <v>476</v>
      </c>
      <c r="I23" s="125">
        <v>9</v>
      </c>
      <c r="J23" s="125">
        <v>4</v>
      </c>
      <c r="K23" s="125">
        <v>1</v>
      </c>
      <c r="L23" s="125">
        <v>4</v>
      </c>
      <c r="M23" s="394">
        <v>5197.0790000000006</v>
      </c>
      <c r="N23" s="126">
        <v>9</v>
      </c>
      <c r="O23" s="122"/>
      <c r="P23" s="12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59" t="s">
        <v>1094</v>
      </c>
      <c r="I24" s="125">
        <v>9</v>
      </c>
      <c r="J24" s="125">
        <v>4</v>
      </c>
      <c r="K24" s="125"/>
      <c r="L24" s="125">
        <v>5</v>
      </c>
      <c r="M24" s="394">
        <v>5243.0689999999995</v>
      </c>
      <c r="N24" s="126">
        <v>8</v>
      </c>
      <c r="O24" s="122"/>
      <c r="P24" s="12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160" t="s">
        <v>1095</v>
      </c>
      <c r="I25" s="127">
        <v>9</v>
      </c>
      <c r="J25" s="127"/>
      <c r="K25" s="127"/>
      <c r="L25" s="127">
        <v>9</v>
      </c>
      <c r="M25" s="395">
        <v>3411.049</v>
      </c>
      <c r="N25" s="128">
        <v>0</v>
      </c>
      <c r="O25" s="122"/>
      <c r="P25" s="12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154"/>
      <c r="B27" s="154"/>
      <c r="C27" s="154"/>
      <c r="D27" s="154"/>
      <c r="E27" s="155"/>
      <c r="F27" s="154"/>
      <c r="G27" s="155"/>
      <c r="H27" s="154"/>
      <c r="I27" s="154"/>
      <c r="J27" s="154"/>
      <c r="K27" s="154"/>
      <c r="L27" s="154"/>
      <c r="M27" s="154"/>
      <c r="N27" s="154"/>
      <c r="O27" s="92"/>
      <c r="P27" s="153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A28" s="92"/>
      <c r="B28" s="92"/>
      <c r="C28" s="92"/>
      <c r="D28" s="92"/>
      <c r="E28" s="93"/>
      <c r="F28" s="92"/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9" t="s">
        <v>48</v>
      </c>
      <c r="B29" s="99"/>
      <c r="C29" s="99"/>
      <c r="D29" s="99"/>
      <c r="E29" s="98"/>
      <c r="F29" s="99"/>
      <c r="G29" s="98"/>
      <c r="H29" s="99"/>
      <c r="I29" s="99"/>
      <c r="J29" s="99"/>
      <c r="K29" s="99"/>
      <c r="L29" s="99"/>
      <c r="M29" s="99"/>
      <c r="N29" s="99"/>
      <c r="O29" s="99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196" t="s">
        <v>196</v>
      </c>
      <c r="B30" s="197"/>
      <c r="C30" s="198">
        <v>572</v>
      </c>
      <c r="D30" s="197"/>
      <c r="E30" s="199" t="s">
        <v>12</v>
      </c>
      <c r="F30" s="244">
        <f>SUM(F31:F33)</f>
        <v>575.01700000000005</v>
      </c>
      <c r="G30" s="136" t="s">
        <v>184</v>
      </c>
      <c r="H30" s="196" t="s">
        <v>1099</v>
      </c>
      <c r="I30" s="197"/>
      <c r="J30" s="198">
        <v>579</v>
      </c>
      <c r="K30" s="197"/>
      <c r="L30" s="199" t="s">
        <v>12</v>
      </c>
      <c r="M30" s="244">
        <f>SUM(M31:M33)</f>
        <v>580.00800000000004</v>
      </c>
      <c r="O30" s="122"/>
      <c r="P30" s="122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A31" s="137" t="s">
        <v>998</v>
      </c>
      <c r="B31" s="201"/>
      <c r="C31" s="202"/>
      <c r="D31" s="236">
        <v>96</v>
      </c>
      <c r="E31" s="236">
        <v>92.001999999999995</v>
      </c>
      <c r="F31" s="245">
        <f>SUM(D31:E31)</f>
        <v>188.00200000000001</v>
      </c>
      <c r="H31" s="137" t="s">
        <v>1006</v>
      </c>
      <c r="I31" s="201"/>
      <c r="J31" s="202"/>
      <c r="K31" s="236">
        <v>100</v>
      </c>
      <c r="L31" s="236">
        <v>95.003</v>
      </c>
      <c r="M31" s="245">
        <f>SUM(K31:L31)</f>
        <v>195.00299999999999</v>
      </c>
      <c r="O31" s="122"/>
      <c r="P31" s="122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A32" s="141" t="s">
        <v>957</v>
      </c>
      <c r="B32" s="142"/>
      <c r="C32" s="143"/>
      <c r="D32" s="236">
        <v>100.009</v>
      </c>
      <c r="E32" s="236">
        <v>100.004</v>
      </c>
      <c r="F32" s="246">
        <f>SUM(D32:E32)</f>
        <v>200.01300000000001</v>
      </c>
      <c r="H32" s="141" t="s">
        <v>350</v>
      </c>
      <c r="I32" s="142"/>
      <c r="J32" s="143"/>
      <c r="K32" s="236">
        <v>92</v>
      </c>
      <c r="L32" s="236">
        <v>98.001000000000005</v>
      </c>
      <c r="M32" s="246">
        <f>SUM(K32:L32)</f>
        <v>190.001</v>
      </c>
      <c r="O32" s="122"/>
      <c r="P32" s="122"/>
      <c r="Q32" s="122"/>
      <c r="R32" s="122"/>
      <c r="S32" s="122"/>
      <c r="T32" s="122"/>
      <c r="U32" s="92"/>
      <c r="V32" s="92"/>
      <c r="W32" s="92"/>
      <c r="X32" s="92"/>
      <c r="Y32" s="92"/>
    </row>
    <row r="33" spans="1:25" customFormat="1" ht="15.75" customHeight="1" x14ac:dyDescent="0.3">
      <c r="A33" s="144" t="s">
        <v>996</v>
      </c>
      <c r="B33" s="145"/>
      <c r="C33" s="146"/>
      <c r="D33" s="240">
        <v>94.001000000000005</v>
      </c>
      <c r="E33" s="240">
        <v>93.001000000000005</v>
      </c>
      <c r="F33" s="247">
        <f>SUM(D33:E33)</f>
        <v>187.00200000000001</v>
      </c>
      <c r="H33" s="144" t="s">
        <v>931</v>
      </c>
      <c r="I33" s="145"/>
      <c r="J33" s="146"/>
      <c r="K33" s="240">
        <v>98.001999999999995</v>
      </c>
      <c r="L33" s="240">
        <v>97.001999999999995</v>
      </c>
      <c r="M33" s="247">
        <f>SUM(K33:L33)</f>
        <v>195.00399999999999</v>
      </c>
      <c r="O33" s="122"/>
      <c r="P33" s="122"/>
      <c r="Q33" s="122"/>
      <c r="R33" s="122"/>
      <c r="S33" s="122"/>
      <c r="T33" s="122"/>
      <c r="U33" s="92"/>
      <c r="V33" s="92"/>
      <c r="W33" s="92"/>
      <c r="X33" s="92"/>
      <c r="Y33" s="92"/>
    </row>
    <row r="34" spans="1:25" customFormat="1" ht="15.75" customHeight="1" x14ac:dyDescent="0.3">
      <c r="O34" s="122"/>
      <c r="P34" s="122"/>
      <c r="Q34" s="122"/>
      <c r="R34" s="122"/>
      <c r="S34" s="122"/>
      <c r="T34" s="122"/>
      <c r="U34" s="92"/>
      <c r="V34" s="92"/>
      <c r="W34" s="92"/>
      <c r="X34" s="92"/>
      <c r="Y34" s="92"/>
    </row>
    <row r="35" spans="1:25" customFormat="1" ht="15.75" customHeight="1" x14ac:dyDescent="0.3">
      <c r="A35" s="196" t="s">
        <v>1100</v>
      </c>
      <c r="B35" s="197"/>
      <c r="C35" s="198">
        <v>567</v>
      </c>
      <c r="D35" s="197"/>
      <c r="E35" s="199" t="s">
        <v>12</v>
      </c>
      <c r="F35" s="244">
        <f>SUM(F36:F38)</f>
        <v>571.00500000000011</v>
      </c>
      <c r="G35" s="136" t="s">
        <v>184</v>
      </c>
      <c r="H35" s="122" t="s">
        <v>1101</v>
      </c>
      <c r="I35" s="122"/>
      <c r="J35" s="163">
        <v>571</v>
      </c>
      <c r="K35" s="122"/>
      <c r="L35" s="122"/>
      <c r="M35" s="396">
        <v>571</v>
      </c>
      <c r="O35" s="122"/>
      <c r="P35" s="122"/>
      <c r="Q35" s="122"/>
      <c r="R35" s="122"/>
      <c r="S35" s="122"/>
      <c r="T35" s="122"/>
      <c r="U35" s="92"/>
      <c r="V35" s="92"/>
      <c r="W35" s="92"/>
      <c r="X35" s="92"/>
      <c r="Y35" s="92"/>
    </row>
    <row r="36" spans="1:25" customFormat="1" ht="15.75" customHeight="1" x14ac:dyDescent="0.3">
      <c r="A36" s="137" t="s">
        <v>1024</v>
      </c>
      <c r="B36" s="201"/>
      <c r="C36" s="202"/>
      <c r="D36" s="236">
        <v>88</v>
      </c>
      <c r="E36" s="236">
        <v>92.001000000000005</v>
      </c>
      <c r="F36" s="245">
        <f>SUM(D36:E36)</f>
        <v>180.001</v>
      </c>
      <c r="H36" s="122"/>
      <c r="I36" s="122"/>
      <c r="J36" s="122"/>
      <c r="K36" s="122"/>
      <c r="L36" s="122"/>
      <c r="M36" s="122"/>
      <c r="O36" s="122"/>
      <c r="P36" s="122"/>
      <c r="Q36" s="122"/>
      <c r="R36" s="122"/>
      <c r="S36" s="122"/>
      <c r="T36" s="122"/>
      <c r="U36" s="92"/>
      <c r="V36" s="92"/>
      <c r="W36" s="92"/>
      <c r="X36" s="92"/>
      <c r="Y36" s="92"/>
    </row>
    <row r="37" spans="1:25" customFormat="1" ht="15.75" customHeight="1" x14ac:dyDescent="0.3">
      <c r="A37" s="141" t="s">
        <v>1102</v>
      </c>
      <c r="B37" s="142"/>
      <c r="C37" s="143"/>
      <c r="D37" s="236">
        <v>98.001999999999995</v>
      </c>
      <c r="E37" s="236">
        <v>97</v>
      </c>
      <c r="F37" s="246">
        <f>SUM(D37:E37)</f>
        <v>195.00200000000001</v>
      </c>
      <c r="H37" s="122"/>
      <c r="I37" s="122"/>
      <c r="J37" s="122"/>
      <c r="K37" s="122"/>
      <c r="L37" s="122"/>
      <c r="M37" s="122"/>
      <c r="O37" s="122"/>
      <c r="P37" s="122"/>
      <c r="Q37" s="122"/>
      <c r="R37" s="122"/>
      <c r="S37" s="122"/>
      <c r="T37" s="122"/>
      <c r="U37" s="92"/>
      <c r="V37" s="92"/>
      <c r="W37" s="92"/>
      <c r="X37" s="92"/>
      <c r="Y37" s="92"/>
    </row>
    <row r="38" spans="1:25" customFormat="1" ht="15.75" customHeight="1" x14ac:dyDescent="0.3">
      <c r="A38" s="144" t="s">
        <v>771</v>
      </c>
      <c r="B38" s="145"/>
      <c r="C38" s="146"/>
      <c r="D38" s="240">
        <v>98.001000000000005</v>
      </c>
      <c r="E38" s="240">
        <v>98.001000000000005</v>
      </c>
      <c r="F38" s="247">
        <f>SUM(D38:E38)</f>
        <v>196.00200000000001</v>
      </c>
      <c r="H38" s="122"/>
      <c r="I38" s="122"/>
      <c r="J38" s="122"/>
      <c r="K38" s="122"/>
      <c r="L38" s="122"/>
      <c r="M38" s="122"/>
      <c r="O38" s="122"/>
      <c r="P38" s="122"/>
      <c r="Q38" s="122"/>
      <c r="R38" s="122"/>
      <c r="S38" s="122"/>
      <c r="T38" s="122"/>
      <c r="U38" s="92"/>
      <c r="V38" s="92"/>
      <c r="W38" s="92"/>
      <c r="X38" s="92"/>
      <c r="Y38" s="92"/>
    </row>
    <row r="39" spans="1:25" customFormat="1" ht="15.75" customHeight="1" x14ac:dyDescent="0.3">
      <c r="O39" s="122"/>
      <c r="P39" s="122"/>
      <c r="Q39" s="122"/>
      <c r="R39" s="122"/>
      <c r="S39" s="122"/>
      <c r="T39" s="122"/>
      <c r="U39" s="92"/>
      <c r="V39" s="92"/>
      <c r="W39" s="92"/>
      <c r="X39" s="92"/>
      <c r="Y39" s="92"/>
    </row>
    <row r="40" spans="1:25" customFormat="1" ht="15.75" customHeight="1" x14ac:dyDescent="0.3">
      <c r="A40" s="196" t="s">
        <v>885</v>
      </c>
      <c r="B40" s="197"/>
      <c r="C40" s="198">
        <v>574</v>
      </c>
      <c r="D40" s="197"/>
      <c r="E40" s="199" t="s">
        <v>12</v>
      </c>
      <c r="F40" s="244">
        <f>SUM(F41:F43)</f>
        <v>588.01099999999997</v>
      </c>
      <c r="G40" s="136" t="s">
        <v>184</v>
      </c>
      <c r="H40" s="196" t="s">
        <v>1103</v>
      </c>
      <c r="I40" s="197"/>
      <c r="J40" s="198">
        <v>570</v>
      </c>
      <c r="K40" s="197"/>
      <c r="L40" s="199" t="s">
        <v>12</v>
      </c>
      <c r="M40" s="244">
        <f>SUM(M41:M43)</f>
        <v>384.00400000000002</v>
      </c>
      <c r="O40" s="122"/>
      <c r="P40" s="122"/>
      <c r="Q40" s="122"/>
      <c r="R40" s="122"/>
      <c r="S40" s="122"/>
      <c r="T40" s="122"/>
      <c r="U40" s="92"/>
      <c r="V40" s="92"/>
      <c r="W40" s="92"/>
      <c r="X40" s="92"/>
      <c r="Y40" s="92"/>
    </row>
    <row r="41" spans="1:25" customFormat="1" ht="15.75" customHeight="1" x14ac:dyDescent="0.3">
      <c r="A41" s="137" t="s">
        <v>15</v>
      </c>
      <c r="B41" s="201"/>
      <c r="C41" s="202"/>
      <c r="D41" s="236">
        <v>96.001000000000005</v>
      </c>
      <c r="E41" s="236">
        <v>97</v>
      </c>
      <c r="F41" s="245">
        <f>SUM(D41:E41)</f>
        <v>193.001</v>
      </c>
      <c r="H41" s="137" t="s">
        <v>985</v>
      </c>
      <c r="I41" s="201"/>
      <c r="J41" s="202"/>
      <c r="K41" s="236">
        <v>99.001999999999995</v>
      </c>
      <c r="L41" s="236">
        <v>98.001999999999995</v>
      </c>
      <c r="M41" s="245">
        <f>SUM(K41:L41)</f>
        <v>197.00399999999999</v>
      </c>
      <c r="O41" s="122"/>
      <c r="P41" s="122"/>
      <c r="Q41" s="122"/>
      <c r="R41" s="122"/>
      <c r="S41" s="122"/>
      <c r="T41" s="122"/>
      <c r="U41" s="92"/>
      <c r="V41" s="92"/>
      <c r="W41" s="92"/>
      <c r="X41" s="92"/>
      <c r="Y41" s="92"/>
    </row>
    <row r="42" spans="1:25" customFormat="1" ht="15.75" customHeight="1" x14ac:dyDescent="0.3">
      <c r="A42" s="141" t="s">
        <v>951</v>
      </c>
      <c r="B42" s="142"/>
      <c r="C42" s="143"/>
      <c r="D42" s="236">
        <v>96.001000000000005</v>
      </c>
      <c r="E42" s="236">
        <v>100.003</v>
      </c>
      <c r="F42" s="246">
        <f>SUM(D42:E42)</f>
        <v>196.00400000000002</v>
      </c>
      <c r="H42" s="141" t="s">
        <v>1034</v>
      </c>
      <c r="I42" s="142"/>
      <c r="J42" s="143"/>
      <c r="K42" s="236" t="s">
        <v>30</v>
      </c>
      <c r="L42" s="236"/>
      <c r="M42" s="246">
        <f>SUM(K42:L42)</f>
        <v>0</v>
      </c>
      <c r="O42" s="122"/>
      <c r="P42" s="122"/>
      <c r="Q42" s="122"/>
      <c r="R42" s="122"/>
      <c r="S42" s="122"/>
      <c r="T42" s="122"/>
      <c r="U42" s="92"/>
      <c r="V42" s="92"/>
      <c r="W42" s="92"/>
      <c r="X42" s="92"/>
      <c r="Y42" s="92"/>
    </row>
    <row r="43" spans="1:25" customFormat="1" ht="15.75" customHeight="1" x14ac:dyDescent="0.3">
      <c r="A43" s="144" t="s">
        <v>1022</v>
      </c>
      <c r="B43" s="145"/>
      <c r="C43" s="146"/>
      <c r="D43" s="240">
        <v>100.004</v>
      </c>
      <c r="E43" s="240">
        <v>99.001999999999995</v>
      </c>
      <c r="F43" s="247">
        <f>SUM(D43:E43)</f>
        <v>199.006</v>
      </c>
      <c r="H43" s="144" t="s">
        <v>987</v>
      </c>
      <c r="I43" s="145"/>
      <c r="J43" s="146"/>
      <c r="K43" s="240">
        <v>94</v>
      </c>
      <c r="L43" s="240">
        <v>93</v>
      </c>
      <c r="M43" s="247">
        <f>SUM(K43:L43)</f>
        <v>187</v>
      </c>
      <c r="O43" s="122"/>
      <c r="P43" s="122"/>
      <c r="Q43" s="122"/>
      <c r="R43" s="122"/>
      <c r="S43" s="122"/>
      <c r="T43" s="122"/>
      <c r="U43" s="92"/>
      <c r="V43" s="92"/>
      <c r="W43" s="92"/>
      <c r="X43" s="92"/>
      <c r="Y43" s="92"/>
    </row>
    <row r="44" spans="1:25" customFormat="1" ht="15.75" customHeight="1" x14ac:dyDescent="0.3">
      <c r="O44" s="122"/>
      <c r="P44" s="122"/>
      <c r="Q44" s="122"/>
      <c r="R44" s="122"/>
      <c r="S44" s="122"/>
      <c r="T44" s="122"/>
      <c r="U44" s="92"/>
      <c r="V44" s="92"/>
      <c r="W44" s="92"/>
      <c r="X44" s="92"/>
      <c r="Y44" s="92"/>
    </row>
    <row r="45" spans="1:25" customFormat="1" ht="15.75" customHeight="1" x14ac:dyDescent="0.3">
      <c r="A45" s="92"/>
      <c r="B45" s="92"/>
      <c r="C45" s="92"/>
      <c r="D45" s="92"/>
      <c r="E45" s="92"/>
      <c r="F45" s="92"/>
      <c r="G45" s="93"/>
      <c r="H45" s="203" t="s">
        <v>48</v>
      </c>
      <c r="I45" s="204" t="s">
        <v>190</v>
      </c>
      <c r="J45" s="204" t="s">
        <v>191</v>
      </c>
      <c r="K45" s="204" t="s">
        <v>192</v>
      </c>
      <c r="L45" s="204" t="s">
        <v>193</v>
      </c>
      <c r="M45" s="204" t="s">
        <v>11</v>
      </c>
      <c r="N45" s="205" t="s">
        <v>194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customFormat="1" ht="15.75" customHeight="1" x14ac:dyDescent="0.3">
      <c r="A46" s="92"/>
      <c r="B46" s="100" t="s">
        <v>1104</v>
      </c>
      <c r="C46" s="92"/>
      <c r="D46" s="92"/>
      <c r="E46" s="92"/>
      <c r="F46" s="92"/>
      <c r="G46" s="93"/>
      <c r="H46" s="156" t="s">
        <v>1099</v>
      </c>
      <c r="I46" s="157">
        <v>9</v>
      </c>
      <c r="J46" s="157">
        <v>9</v>
      </c>
      <c r="K46" s="157"/>
      <c r="L46" s="157"/>
      <c r="M46" s="393">
        <v>5226.0579999999991</v>
      </c>
      <c r="N46" s="158">
        <v>18</v>
      </c>
      <c r="O46" s="122"/>
      <c r="P46" s="122"/>
      <c r="Q46" s="92"/>
      <c r="R46" s="92"/>
      <c r="S46" s="92"/>
      <c r="T46" s="92"/>
      <c r="U46" s="92"/>
      <c r="V46" s="92"/>
      <c r="W46" s="92"/>
      <c r="X46" s="92"/>
      <c r="Y46" s="92"/>
    </row>
    <row r="47" spans="1:25" customFormat="1" ht="15.75" customHeight="1" x14ac:dyDescent="0.3">
      <c r="A47" s="92"/>
      <c r="B47" s="292" t="s">
        <v>1771</v>
      </c>
      <c r="C47" s="92"/>
      <c r="D47" s="92"/>
      <c r="E47" s="92"/>
      <c r="F47" s="92"/>
      <c r="G47" s="93"/>
      <c r="H47" s="159" t="s">
        <v>885</v>
      </c>
      <c r="I47" s="125">
        <v>9</v>
      </c>
      <c r="J47" s="125">
        <v>7</v>
      </c>
      <c r="K47" s="125"/>
      <c r="L47" s="125">
        <v>2</v>
      </c>
      <c r="M47" s="394">
        <v>5249.08</v>
      </c>
      <c r="N47" s="126">
        <v>14</v>
      </c>
      <c r="O47" s="122"/>
      <c r="P47" s="122"/>
      <c r="Q47" s="92"/>
      <c r="R47" s="92"/>
      <c r="S47" s="92"/>
      <c r="T47" s="92"/>
      <c r="U47" s="92"/>
      <c r="V47" s="92"/>
      <c r="W47" s="92"/>
      <c r="X47" s="92"/>
      <c r="Y47" s="92"/>
    </row>
    <row r="48" spans="1:25" customFormat="1" ht="15.75" customHeight="1" x14ac:dyDescent="0.3">
      <c r="A48" s="92"/>
      <c r="B48" s="100" t="s">
        <v>1758</v>
      </c>
      <c r="C48" s="92"/>
      <c r="D48" s="92"/>
      <c r="E48" s="92"/>
      <c r="F48" s="92"/>
      <c r="G48" s="93"/>
      <c r="H48" s="159" t="s">
        <v>1101</v>
      </c>
      <c r="I48" s="125">
        <v>9</v>
      </c>
      <c r="J48" s="125">
        <v>4</v>
      </c>
      <c r="K48" s="125">
        <v>1</v>
      </c>
      <c r="L48" s="125">
        <v>4</v>
      </c>
      <c r="M48" s="394">
        <v>5139</v>
      </c>
      <c r="N48" s="126">
        <v>9</v>
      </c>
      <c r="O48" s="122"/>
      <c r="P48" s="122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A49" s="92"/>
      <c r="B49" s="92"/>
      <c r="C49" s="92"/>
      <c r="D49" s="92"/>
      <c r="E49" s="93"/>
      <c r="F49" s="92"/>
      <c r="G49" s="93"/>
      <c r="H49" s="159" t="s">
        <v>196</v>
      </c>
      <c r="I49" s="125">
        <v>9</v>
      </c>
      <c r="J49" s="125">
        <v>4</v>
      </c>
      <c r="K49" s="125"/>
      <c r="L49" s="125">
        <v>5</v>
      </c>
      <c r="M49" s="394">
        <v>5166.0689999999995</v>
      </c>
      <c r="N49" s="126">
        <v>8</v>
      </c>
      <c r="O49" s="122"/>
      <c r="P49" s="122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A50" s="92"/>
      <c r="B50" s="92"/>
      <c r="C50" s="92"/>
      <c r="D50" s="92"/>
      <c r="E50" s="93"/>
      <c r="F50" s="92"/>
      <c r="G50" s="93"/>
      <c r="H50" s="159" t="s">
        <v>1100</v>
      </c>
      <c r="I50" s="125">
        <v>9</v>
      </c>
      <c r="J50" s="125">
        <v>2</v>
      </c>
      <c r="K50" s="125">
        <v>1</v>
      </c>
      <c r="L50" s="125">
        <v>6</v>
      </c>
      <c r="M50" s="394">
        <v>5058.0470000000005</v>
      </c>
      <c r="N50" s="126">
        <v>5</v>
      </c>
      <c r="O50" s="122"/>
      <c r="P50" s="122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A51" s="92"/>
      <c r="B51" s="92"/>
      <c r="C51" s="92"/>
      <c r="D51" s="92"/>
      <c r="E51" s="93"/>
      <c r="F51" s="92"/>
      <c r="G51" s="93"/>
      <c r="H51" s="160" t="s">
        <v>1103</v>
      </c>
      <c r="I51" s="127">
        <v>9</v>
      </c>
      <c r="J51" s="127"/>
      <c r="K51" s="127"/>
      <c r="L51" s="127">
        <v>9</v>
      </c>
      <c r="M51" s="395">
        <v>3451.0349999999994</v>
      </c>
      <c r="N51" s="128">
        <v>0</v>
      </c>
      <c r="O51" s="122"/>
      <c r="P51" s="122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A52" s="173"/>
      <c r="B52" s="173"/>
      <c r="C52" s="173"/>
      <c r="D52" s="173"/>
      <c r="E52" s="173"/>
      <c r="F52" s="173"/>
      <c r="G52" s="248"/>
      <c r="H52" s="173"/>
      <c r="I52" s="173"/>
      <c r="J52" s="173"/>
      <c r="K52" s="173"/>
      <c r="L52" s="173"/>
      <c r="M52" s="173"/>
      <c r="N52" s="173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92" t="s">
        <v>947</v>
      </c>
      <c r="B53" s="92"/>
      <c r="C53" s="92"/>
      <c r="D53" s="92"/>
      <c r="E53" s="92"/>
      <c r="F53" s="92"/>
      <c r="G53" s="93"/>
      <c r="H53" s="92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92"/>
      <c r="B54" s="92"/>
      <c r="C54" s="92"/>
      <c r="D54" s="92"/>
      <c r="E54" s="92"/>
      <c r="F54" s="92"/>
      <c r="G54" s="93"/>
      <c r="H54" s="92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92" t="s">
        <v>948</v>
      </c>
      <c r="B55" s="92"/>
      <c r="C55" s="92"/>
      <c r="D55" s="92"/>
      <c r="E55" s="151" t="s">
        <v>1870</v>
      </c>
      <c r="F55" s="92"/>
      <c r="G55" s="92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92" t="s">
        <v>1871</v>
      </c>
      <c r="B56" s="92"/>
      <c r="C56" s="92"/>
      <c r="D56" s="92"/>
      <c r="E56" s="92"/>
      <c r="F56" s="92"/>
      <c r="G56" s="93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customFormat="1" ht="15.75" customHeight="1" x14ac:dyDescent="0.3">
      <c r="A108" s="173"/>
      <c r="B108" s="173"/>
      <c r="C108" s="173"/>
      <c r="D108" s="173"/>
      <c r="E108" s="173"/>
      <c r="F108" s="173"/>
      <c r="G108" s="248"/>
      <c r="H108" s="173"/>
      <c r="I108" s="173"/>
      <c r="J108" s="173"/>
      <c r="K108" s="173"/>
      <c r="L108" s="173"/>
      <c r="M108" s="173"/>
      <c r="N108" s="17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customFormat="1" ht="15.75" customHeight="1" x14ac:dyDescent="0.3">
      <c r="A109" s="173"/>
      <c r="B109" s="173"/>
      <c r="C109" s="173"/>
      <c r="D109" s="173"/>
      <c r="E109" s="173"/>
      <c r="F109" s="173"/>
      <c r="G109" s="248"/>
      <c r="H109" s="173"/>
      <c r="I109" s="173"/>
      <c r="J109" s="173"/>
      <c r="K109" s="173"/>
      <c r="L109" s="173"/>
      <c r="M109" s="173"/>
      <c r="N109" s="173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4974B59B-59F5-4228-B7E9-2CC18C0650D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7CB4-8C62-43BF-9F46-D5BBA4DEEEE8}">
  <sheetPr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2" customWidth="1"/>
    <col min="2" max="3" width="5" style="92" customWidth="1"/>
    <col min="4" max="4" width="8.7109375" style="92" customWidth="1"/>
    <col min="5" max="5" width="8.7109375" style="93" customWidth="1"/>
    <col min="6" max="6" width="8.7109375" style="92" customWidth="1"/>
    <col min="7" max="7" width="4.7109375" style="93" customWidth="1"/>
    <col min="8" max="8" width="20.7109375" style="92" customWidth="1"/>
    <col min="9" max="10" width="5" style="92" customWidth="1"/>
    <col min="11" max="12" width="7.7109375" style="92" customWidth="1"/>
    <col min="13" max="13" width="9.7109375" style="92" customWidth="1"/>
    <col min="14" max="14" width="5" style="92" customWidth="1"/>
    <col min="15" max="20" width="4.140625" style="92" customWidth="1"/>
    <col min="21" max="25" width="10.28515625" style="92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1090</v>
      </c>
      <c r="B1" s="89"/>
      <c r="C1" s="89"/>
      <c r="D1" s="90"/>
      <c r="E1" s="90"/>
      <c r="F1" s="90"/>
      <c r="G1" s="130"/>
      <c r="H1" s="90"/>
      <c r="I1" s="91" t="s">
        <v>907</v>
      </c>
      <c r="J1" s="131">
        <v>2</v>
      </c>
      <c r="K1" s="89"/>
      <c r="L1" s="91">
        <v>1331390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20.100000000000001" customHeight="1" x14ac:dyDescent="0.35">
      <c r="A2" s="94" t="s">
        <v>2</v>
      </c>
      <c r="B2" s="92"/>
      <c r="C2" s="95"/>
      <c r="D2" s="92"/>
      <c r="E2" s="93"/>
      <c r="F2" s="92"/>
      <c r="G2" s="93"/>
      <c r="H2" s="92"/>
      <c r="I2" s="96" t="s">
        <v>1869</v>
      </c>
      <c r="J2" s="96"/>
      <c r="K2" s="96"/>
      <c r="L2" s="96"/>
      <c r="M2" s="96"/>
      <c r="N2" s="96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customFormat="1" ht="15.75" customHeight="1" x14ac:dyDescent="0.3">
      <c r="A3" s="99" t="s">
        <v>73</v>
      </c>
      <c r="B3" s="99"/>
      <c r="C3" s="99"/>
      <c r="D3" s="99"/>
      <c r="E3" s="98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customFormat="1" ht="15.75" customHeight="1" x14ac:dyDescent="0.3">
      <c r="A4" s="196" t="s">
        <v>1105</v>
      </c>
      <c r="B4" s="197"/>
      <c r="C4" s="198">
        <v>547</v>
      </c>
      <c r="D4" s="197"/>
      <c r="E4" s="199" t="s">
        <v>12</v>
      </c>
      <c r="F4" s="244">
        <f>SUM(F5:F7)</f>
        <v>538.00599999999997</v>
      </c>
      <c r="G4" s="136" t="s">
        <v>184</v>
      </c>
      <c r="H4" s="196" t="s">
        <v>1106</v>
      </c>
      <c r="I4" s="197"/>
      <c r="J4" s="198">
        <v>529</v>
      </c>
      <c r="K4" s="197"/>
      <c r="L4" s="199" t="s">
        <v>12</v>
      </c>
      <c r="M4" s="244">
        <f>SUM(M5:M7)</f>
        <v>561.00400000000002</v>
      </c>
      <c r="O4" s="122"/>
      <c r="P4" s="122"/>
      <c r="Q4" s="122"/>
      <c r="R4" s="122"/>
      <c r="S4" s="122"/>
      <c r="T4" s="122"/>
      <c r="U4" s="92"/>
      <c r="V4" s="92"/>
      <c r="W4" s="92"/>
      <c r="X4" s="92"/>
      <c r="Y4" s="92"/>
    </row>
    <row r="5" spans="1:25" customFormat="1" ht="15.75" customHeight="1" x14ac:dyDescent="0.3">
      <c r="A5" s="137" t="s">
        <v>206</v>
      </c>
      <c r="B5" s="201"/>
      <c r="C5" s="202"/>
      <c r="D5" s="236">
        <v>91</v>
      </c>
      <c r="E5" s="236">
        <v>91.001000000000005</v>
      </c>
      <c r="F5" s="245">
        <f>SUM(D5:E5)</f>
        <v>182.001</v>
      </c>
      <c r="H5" s="137" t="s">
        <v>721</v>
      </c>
      <c r="I5" s="201"/>
      <c r="J5" s="202"/>
      <c r="K5" s="236">
        <v>97</v>
      </c>
      <c r="L5" s="236">
        <v>99.003</v>
      </c>
      <c r="M5" s="245">
        <f>SUM(K5:L5)</f>
        <v>196.00299999999999</v>
      </c>
      <c r="O5" s="122"/>
      <c r="P5" s="122"/>
      <c r="Q5" s="122"/>
      <c r="R5" s="122"/>
      <c r="S5" s="122"/>
      <c r="T5" s="122"/>
      <c r="U5" s="92"/>
      <c r="V5" s="92"/>
      <c r="W5" s="92"/>
      <c r="X5" s="92"/>
      <c r="Y5" s="92"/>
    </row>
    <row r="6" spans="1:25" customFormat="1" ht="15.75" customHeight="1" x14ac:dyDescent="0.3">
      <c r="A6" s="141" t="s">
        <v>1055</v>
      </c>
      <c r="B6" s="142"/>
      <c r="C6" s="143"/>
      <c r="D6" s="236">
        <v>99.004000000000005</v>
      </c>
      <c r="E6" s="236">
        <v>92</v>
      </c>
      <c r="F6" s="246">
        <f>SUM(D6:E6)</f>
        <v>191.00400000000002</v>
      </c>
      <c r="H6" s="141" t="s">
        <v>1088</v>
      </c>
      <c r="I6" s="142"/>
      <c r="J6" s="143"/>
      <c r="K6" s="236">
        <v>85</v>
      </c>
      <c r="L6" s="236">
        <v>85</v>
      </c>
      <c r="M6" s="246">
        <f>SUM(K6:L6)</f>
        <v>170</v>
      </c>
      <c r="O6" s="122"/>
      <c r="P6" s="122"/>
      <c r="Q6" s="122"/>
      <c r="R6" s="122"/>
      <c r="S6" s="122"/>
      <c r="T6" s="122"/>
      <c r="U6" s="92"/>
      <c r="V6" s="92"/>
      <c r="W6" s="92"/>
      <c r="X6" s="92"/>
      <c r="Y6" s="92"/>
    </row>
    <row r="7" spans="1:25" customFormat="1" ht="15.75" customHeight="1" x14ac:dyDescent="0.3">
      <c r="A7" s="144" t="s">
        <v>955</v>
      </c>
      <c r="B7" s="145"/>
      <c r="C7" s="146"/>
      <c r="D7" s="240">
        <v>81.001000000000005</v>
      </c>
      <c r="E7" s="240">
        <v>84</v>
      </c>
      <c r="F7" s="247">
        <f>SUM(D7:E7)</f>
        <v>165.001</v>
      </c>
      <c r="H7" s="144" t="s">
        <v>1089</v>
      </c>
      <c r="I7" s="145"/>
      <c r="J7" s="146"/>
      <c r="K7" s="240">
        <v>97.001000000000005</v>
      </c>
      <c r="L7" s="240">
        <v>98</v>
      </c>
      <c r="M7" s="247">
        <f>SUM(K7:L7)</f>
        <v>195.001</v>
      </c>
      <c r="O7" s="122"/>
      <c r="P7" s="122"/>
      <c r="Q7" s="122"/>
      <c r="R7" s="122"/>
      <c r="S7" s="122"/>
      <c r="T7" s="122"/>
      <c r="U7" s="92"/>
      <c r="V7" s="92"/>
      <c r="W7" s="92"/>
      <c r="X7" s="92"/>
      <c r="Y7" s="92"/>
    </row>
    <row r="8" spans="1:25" customFormat="1" ht="15.75" customHeight="1" x14ac:dyDescent="0.3">
      <c r="O8" s="122"/>
      <c r="P8" s="122"/>
      <c r="Q8" s="122"/>
      <c r="R8" s="122"/>
      <c r="S8" s="122"/>
      <c r="T8" s="122"/>
      <c r="U8" s="92"/>
      <c r="V8" s="92"/>
      <c r="W8" s="92"/>
      <c r="X8" s="92"/>
      <c r="Y8" s="92"/>
    </row>
    <row r="9" spans="1:25" customFormat="1" ht="15.75" customHeight="1" x14ac:dyDescent="0.3">
      <c r="A9" s="196" t="s">
        <v>1107</v>
      </c>
      <c r="B9" s="197"/>
      <c r="C9" s="198">
        <v>564</v>
      </c>
      <c r="D9" s="197"/>
      <c r="E9" s="199" t="s">
        <v>12</v>
      </c>
      <c r="F9" s="244">
        <f>SUM(F10:F12)</f>
        <v>382.00300000000004</v>
      </c>
      <c r="G9" s="136" t="s">
        <v>184</v>
      </c>
      <c r="H9" s="122" t="s">
        <v>1108</v>
      </c>
      <c r="I9" s="122"/>
      <c r="J9" s="163">
        <v>535</v>
      </c>
      <c r="K9" s="122"/>
      <c r="L9" s="122"/>
      <c r="M9" s="396">
        <v>535</v>
      </c>
      <c r="O9" s="122"/>
      <c r="P9" s="122"/>
      <c r="Q9" s="122"/>
      <c r="R9" s="122"/>
      <c r="S9" s="122"/>
      <c r="T9" s="122"/>
      <c r="U9" s="92"/>
      <c r="V9" s="92"/>
      <c r="W9" s="92"/>
      <c r="X9" s="92"/>
      <c r="Y9" s="92"/>
    </row>
    <row r="10" spans="1:25" customFormat="1" ht="15.75" customHeight="1" x14ac:dyDescent="0.3">
      <c r="A10" s="137" t="s">
        <v>1031</v>
      </c>
      <c r="B10" s="201"/>
      <c r="C10" s="202"/>
      <c r="D10" s="236">
        <v>98</v>
      </c>
      <c r="E10" s="236">
        <v>93.001000000000005</v>
      </c>
      <c r="F10" s="245">
        <f>SUM(D10:E10)</f>
        <v>191.001</v>
      </c>
      <c r="H10" s="122"/>
      <c r="I10" s="122"/>
      <c r="J10" s="122"/>
      <c r="K10" s="122"/>
      <c r="L10" s="122"/>
      <c r="M10" s="122"/>
      <c r="O10" s="122"/>
      <c r="P10" s="122"/>
      <c r="Q10" s="122"/>
      <c r="R10" s="122"/>
      <c r="S10" s="122"/>
      <c r="T10" s="122"/>
      <c r="U10" s="92"/>
      <c r="V10" s="92"/>
      <c r="W10" s="92"/>
      <c r="X10" s="92"/>
      <c r="Y10" s="92"/>
    </row>
    <row r="11" spans="1:25" customFormat="1" ht="15.75" customHeight="1" x14ac:dyDescent="0.3">
      <c r="A11" s="141" t="s">
        <v>991</v>
      </c>
      <c r="B11" s="142"/>
      <c r="C11" s="143"/>
      <c r="D11" s="236">
        <v>95</v>
      </c>
      <c r="E11" s="236">
        <v>96.001999999999995</v>
      </c>
      <c r="F11" s="246">
        <f>SUM(D11:E11)</f>
        <v>191.00200000000001</v>
      </c>
      <c r="H11" s="122"/>
      <c r="I11" s="122"/>
      <c r="J11" s="122"/>
      <c r="K11" s="122"/>
      <c r="L11" s="122"/>
      <c r="M11" s="122"/>
      <c r="O11" s="122"/>
      <c r="P11" s="122"/>
      <c r="Q11" s="122"/>
      <c r="R11" s="122"/>
      <c r="S11" s="122"/>
      <c r="T11" s="122"/>
      <c r="U11" s="92"/>
      <c r="V11" s="92"/>
      <c r="W11" s="92"/>
      <c r="X11" s="92"/>
      <c r="Y11" s="92"/>
    </row>
    <row r="12" spans="1:25" customFormat="1" ht="15.75" customHeight="1" x14ac:dyDescent="0.3">
      <c r="A12" s="144" t="s">
        <v>1049</v>
      </c>
      <c r="B12" s="145"/>
      <c r="C12" s="146"/>
      <c r="D12" s="240" t="s">
        <v>30</v>
      </c>
      <c r="E12" s="240"/>
      <c r="F12" s="247">
        <f>SUM(D12:E12)</f>
        <v>0</v>
      </c>
      <c r="H12" s="122"/>
      <c r="I12" s="122"/>
      <c r="J12" s="122"/>
      <c r="K12" s="122"/>
      <c r="L12" s="122"/>
      <c r="M12" s="122"/>
      <c r="O12" s="122"/>
      <c r="P12" s="122"/>
      <c r="Q12" s="122"/>
      <c r="R12" s="122"/>
      <c r="S12" s="122"/>
      <c r="T12" s="122"/>
      <c r="U12" s="92"/>
      <c r="V12" s="92"/>
      <c r="W12" s="92"/>
      <c r="X12" s="92"/>
      <c r="Y12" s="92"/>
    </row>
    <row r="13" spans="1:25" customFormat="1" ht="15.75" customHeight="1" x14ac:dyDescent="0.3">
      <c r="O13" s="122"/>
      <c r="P13" s="122"/>
      <c r="Q13" s="122"/>
      <c r="R13" s="122"/>
      <c r="S13" s="122"/>
      <c r="T13" s="122"/>
      <c r="U13" s="92"/>
      <c r="V13" s="92"/>
      <c r="W13" s="92"/>
      <c r="X13" s="92"/>
      <c r="Y13" s="92"/>
    </row>
    <row r="14" spans="1:25" customFormat="1" ht="15.75" customHeight="1" x14ac:dyDescent="0.3">
      <c r="A14" s="196" t="s">
        <v>1109</v>
      </c>
      <c r="B14" s="197"/>
      <c r="C14" s="198">
        <v>563</v>
      </c>
      <c r="D14" s="197"/>
      <c r="E14" s="199" t="s">
        <v>12</v>
      </c>
      <c r="F14" s="244">
        <f>SUM(F15:F17)</f>
        <v>582.01</v>
      </c>
      <c r="G14" s="136" t="s">
        <v>184</v>
      </c>
      <c r="H14" s="196" t="s">
        <v>1110</v>
      </c>
      <c r="I14" s="197"/>
      <c r="J14" s="198">
        <v>567</v>
      </c>
      <c r="K14" s="197"/>
      <c r="L14" s="199" t="s">
        <v>12</v>
      </c>
      <c r="M14" s="244">
        <f>SUM(M15:M17)</f>
        <v>574.005</v>
      </c>
      <c r="O14" s="122"/>
      <c r="P14" s="122"/>
      <c r="Q14" s="122"/>
      <c r="R14" s="122"/>
      <c r="S14" s="122"/>
      <c r="T14" s="122"/>
      <c r="U14" s="92"/>
      <c r="V14" s="92"/>
      <c r="W14" s="92"/>
      <c r="X14" s="92"/>
      <c r="Y14" s="92"/>
    </row>
    <row r="15" spans="1:25" customFormat="1" ht="15.75" customHeight="1" x14ac:dyDescent="0.3">
      <c r="A15" s="137" t="s">
        <v>131</v>
      </c>
      <c r="B15" s="201"/>
      <c r="C15" s="202"/>
      <c r="D15" s="236">
        <v>97</v>
      </c>
      <c r="E15" s="236">
        <v>95.001000000000005</v>
      </c>
      <c r="F15" s="245">
        <f>SUM(D15:E15)</f>
        <v>192.001</v>
      </c>
      <c r="H15" s="137" t="s">
        <v>165</v>
      </c>
      <c r="I15" s="201"/>
      <c r="J15" s="202"/>
      <c r="K15" s="236">
        <v>98</v>
      </c>
      <c r="L15" s="236">
        <v>97.001999999999995</v>
      </c>
      <c r="M15" s="245">
        <f>SUM(K15:L15)</f>
        <v>195.00200000000001</v>
      </c>
      <c r="O15" s="122"/>
      <c r="P15" s="122"/>
      <c r="Q15" s="122"/>
      <c r="R15" s="122"/>
      <c r="S15" s="122"/>
      <c r="T15" s="122"/>
      <c r="U15" s="92"/>
      <c r="V15" s="92"/>
      <c r="W15" s="92"/>
      <c r="X15" s="92"/>
      <c r="Y15" s="92"/>
    </row>
    <row r="16" spans="1:25" customFormat="1" ht="15.75" customHeight="1" x14ac:dyDescent="0.3">
      <c r="A16" s="141" t="s">
        <v>982</v>
      </c>
      <c r="B16" s="142"/>
      <c r="C16" s="143"/>
      <c r="D16" s="236">
        <v>96.001999999999995</v>
      </c>
      <c r="E16" s="236">
        <v>98.003</v>
      </c>
      <c r="F16" s="246">
        <f>SUM(D16:E16)</f>
        <v>194.005</v>
      </c>
      <c r="H16" s="141" t="s">
        <v>1058</v>
      </c>
      <c r="I16" s="142"/>
      <c r="J16" s="143"/>
      <c r="K16" s="236">
        <v>96.001999999999995</v>
      </c>
      <c r="L16" s="236">
        <v>93</v>
      </c>
      <c r="M16" s="246">
        <f>SUM(K16:L16)</f>
        <v>189.00200000000001</v>
      </c>
      <c r="O16" s="122"/>
      <c r="P16" s="122"/>
      <c r="Q16" s="122"/>
      <c r="R16" s="122"/>
      <c r="S16" s="122"/>
      <c r="T16" s="122"/>
      <c r="U16" s="92"/>
      <c r="V16" s="92"/>
      <c r="W16" s="92"/>
      <c r="X16" s="92"/>
      <c r="Y16" s="92"/>
    </row>
    <row r="17" spans="1:25" customFormat="1" ht="15.75" customHeight="1" x14ac:dyDescent="0.3">
      <c r="A17" s="144" t="s">
        <v>1061</v>
      </c>
      <c r="B17" s="145"/>
      <c r="C17" s="146"/>
      <c r="D17" s="240">
        <v>97.003</v>
      </c>
      <c r="E17" s="240">
        <v>99.001000000000005</v>
      </c>
      <c r="F17" s="247">
        <f>SUM(D17:E17)</f>
        <v>196.00400000000002</v>
      </c>
      <c r="H17" s="144" t="s">
        <v>1001</v>
      </c>
      <c r="I17" s="145"/>
      <c r="J17" s="146"/>
      <c r="K17" s="240">
        <v>95.001000000000005</v>
      </c>
      <c r="L17" s="240">
        <v>95</v>
      </c>
      <c r="M17" s="247">
        <f>SUM(K17:L17)</f>
        <v>190.001</v>
      </c>
      <c r="O17" s="122"/>
      <c r="P17" s="122"/>
      <c r="Q17" s="122"/>
      <c r="R17" s="122"/>
      <c r="S17" s="122"/>
      <c r="T17" s="122"/>
      <c r="U17" s="92"/>
      <c r="V17" s="92"/>
      <c r="W17" s="92"/>
      <c r="X17" s="92"/>
      <c r="Y17" s="92"/>
    </row>
    <row r="18" spans="1:25" customFormat="1" ht="15.75" customHeight="1" x14ac:dyDescent="0.3">
      <c r="O18" s="122"/>
      <c r="P18" s="122"/>
      <c r="Q18" s="122"/>
      <c r="R18" s="122"/>
      <c r="S18" s="122"/>
      <c r="T18" s="122"/>
      <c r="U18" s="92"/>
      <c r="V18" s="92"/>
      <c r="W18" s="92"/>
      <c r="X18" s="92"/>
      <c r="Y18" s="92"/>
    </row>
    <row r="19" spans="1:25" customFormat="1" ht="15.75" customHeight="1" x14ac:dyDescent="0.3">
      <c r="A19" s="92"/>
      <c r="B19" s="92"/>
      <c r="C19" s="92"/>
      <c r="D19" s="92"/>
      <c r="E19" s="92"/>
      <c r="F19" s="92"/>
      <c r="G19" s="93"/>
      <c r="H19" s="203" t="s">
        <v>73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customFormat="1" ht="15.75" customHeight="1" x14ac:dyDescent="0.3">
      <c r="A20" s="92"/>
      <c r="B20" s="100" t="s">
        <v>1111</v>
      </c>
      <c r="C20" s="92"/>
      <c r="D20" s="92"/>
      <c r="E20" s="92"/>
      <c r="F20" s="92"/>
      <c r="G20" s="93"/>
      <c r="H20" s="156" t="s">
        <v>1109</v>
      </c>
      <c r="I20" s="157">
        <v>9</v>
      </c>
      <c r="J20" s="157">
        <v>7</v>
      </c>
      <c r="K20" s="157"/>
      <c r="L20" s="157">
        <v>2</v>
      </c>
      <c r="M20" s="393">
        <v>5137.0529999999999</v>
      </c>
      <c r="N20" s="158">
        <v>14</v>
      </c>
      <c r="O20" s="122"/>
      <c r="P20" s="122"/>
      <c r="Q20" s="92"/>
      <c r="R20" s="92"/>
      <c r="S20" s="92"/>
      <c r="T20" s="92"/>
      <c r="U20" s="92"/>
      <c r="V20" s="92"/>
      <c r="W20" s="92"/>
      <c r="X20" s="92"/>
      <c r="Y20" s="92"/>
    </row>
    <row r="21" spans="1:25" customFormat="1" ht="15.75" customHeight="1" x14ac:dyDescent="0.3">
      <c r="A21" s="92"/>
      <c r="B21" s="292" t="s">
        <v>1772</v>
      </c>
      <c r="C21" s="92"/>
      <c r="D21" s="92"/>
      <c r="E21" s="92"/>
      <c r="F21" s="92"/>
      <c r="G21" s="93"/>
      <c r="H21" s="159" t="s">
        <v>1110</v>
      </c>
      <c r="I21" s="125">
        <v>9</v>
      </c>
      <c r="J21" s="125">
        <v>7</v>
      </c>
      <c r="K21" s="125"/>
      <c r="L21" s="125">
        <v>2</v>
      </c>
      <c r="M21" s="394">
        <v>4984.0450000000001</v>
      </c>
      <c r="N21" s="126">
        <v>14</v>
      </c>
      <c r="O21" s="122"/>
      <c r="P21" s="122"/>
      <c r="Q21" s="92"/>
      <c r="R21" s="92"/>
      <c r="S21" s="92"/>
      <c r="T21" s="92"/>
      <c r="U21" s="92"/>
      <c r="V21" s="92"/>
      <c r="W21" s="92"/>
      <c r="X21" s="92"/>
      <c r="Y21" s="92"/>
    </row>
    <row r="22" spans="1:25" customFormat="1" ht="15.75" customHeight="1" x14ac:dyDescent="0.3">
      <c r="A22" s="92"/>
      <c r="B22" s="100" t="s">
        <v>1758</v>
      </c>
      <c r="C22" s="92"/>
      <c r="D22" s="92"/>
      <c r="E22" s="92"/>
      <c r="F22" s="92"/>
      <c r="G22" s="93"/>
      <c r="H22" s="159" t="s">
        <v>1105</v>
      </c>
      <c r="I22" s="125">
        <v>9</v>
      </c>
      <c r="J22" s="125">
        <v>5</v>
      </c>
      <c r="K22" s="125"/>
      <c r="L22" s="125">
        <v>4</v>
      </c>
      <c r="M22" s="394">
        <v>4914.0200000000004</v>
      </c>
      <c r="N22" s="126">
        <v>10</v>
      </c>
      <c r="O22" s="122"/>
      <c r="P22" s="122"/>
      <c r="Q22" s="92"/>
      <c r="R22" s="92"/>
      <c r="S22" s="92"/>
      <c r="T22" s="92"/>
      <c r="U22" s="92"/>
      <c r="V22" s="92"/>
      <c r="W22" s="92"/>
      <c r="X22" s="92"/>
      <c r="Y22" s="92"/>
    </row>
    <row r="23" spans="1:25" customFormat="1" ht="15.75" customHeight="1" x14ac:dyDescent="0.3">
      <c r="A23" s="92"/>
      <c r="B23" s="92"/>
      <c r="C23" s="92"/>
      <c r="D23" s="92"/>
      <c r="E23" s="93"/>
      <c r="F23" s="92"/>
      <c r="G23" s="93"/>
      <c r="H23" s="159" t="s">
        <v>1106</v>
      </c>
      <c r="I23" s="125">
        <v>9</v>
      </c>
      <c r="J23" s="125">
        <v>5</v>
      </c>
      <c r="K23" s="125"/>
      <c r="L23" s="125">
        <v>4</v>
      </c>
      <c r="M23" s="394">
        <v>4795.0410000000002</v>
      </c>
      <c r="N23" s="126">
        <v>10</v>
      </c>
      <c r="O23" s="122"/>
      <c r="P23" s="122"/>
      <c r="Q23" s="92"/>
      <c r="R23" s="92"/>
      <c r="S23" s="92"/>
      <c r="T23" s="92"/>
      <c r="U23" s="92"/>
      <c r="V23" s="92"/>
      <c r="W23" s="92"/>
      <c r="X23" s="92"/>
      <c r="Y23" s="92"/>
    </row>
    <row r="24" spans="1:25" customFormat="1" ht="15.75" customHeight="1" x14ac:dyDescent="0.3">
      <c r="A24" s="92"/>
      <c r="B24" s="92"/>
      <c r="C24" s="92"/>
      <c r="D24" s="92"/>
      <c r="E24" s="93"/>
      <c r="F24" s="92"/>
      <c r="G24" s="93"/>
      <c r="H24" s="159" t="s">
        <v>1108</v>
      </c>
      <c r="I24" s="125">
        <v>9</v>
      </c>
      <c r="J24" s="125">
        <v>3</v>
      </c>
      <c r="K24" s="125"/>
      <c r="L24" s="125">
        <v>6</v>
      </c>
      <c r="M24" s="394">
        <v>4815</v>
      </c>
      <c r="N24" s="126">
        <v>6</v>
      </c>
      <c r="O24" s="122"/>
      <c r="P24" s="122"/>
      <c r="Q24" s="92"/>
      <c r="R24" s="92"/>
      <c r="S24" s="92"/>
      <c r="T24" s="92"/>
      <c r="U24" s="92"/>
      <c r="V24" s="92"/>
      <c r="W24" s="92"/>
      <c r="X24" s="92"/>
      <c r="Y24" s="92"/>
    </row>
    <row r="25" spans="1:25" customFormat="1" ht="15.75" customHeight="1" x14ac:dyDescent="0.3">
      <c r="A25" s="92"/>
      <c r="B25" s="92"/>
      <c r="C25" s="92"/>
      <c r="D25" s="92"/>
      <c r="E25" s="93"/>
      <c r="F25" s="92"/>
      <c r="G25" s="93"/>
      <c r="H25" s="160" t="s">
        <v>1107</v>
      </c>
      <c r="I25" s="127">
        <v>9</v>
      </c>
      <c r="J25" s="127"/>
      <c r="K25" s="127"/>
      <c r="L25" s="127">
        <v>9</v>
      </c>
      <c r="M25" s="395">
        <v>3427.0390000000002</v>
      </c>
      <c r="N25" s="128">
        <v>0</v>
      </c>
      <c r="O25" s="122"/>
      <c r="P25" s="122"/>
      <c r="Q25" s="92"/>
      <c r="R25" s="92"/>
      <c r="S25" s="92"/>
      <c r="T25" s="92"/>
      <c r="U25" s="92"/>
      <c r="V25" s="92"/>
      <c r="W25" s="92"/>
      <c r="X25" s="92"/>
      <c r="Y25" s="92"/>
    </row>
    <row r="26" spans="1:25" customFormat="1" ht="15.75" customHeight="1" x14ac:dyDescent="0.3">
      <c r="A26" s="92"/>
      <c r="B26" s="92"/>
      <c r="C26" s="92"/>
      <c r="D26" s="92"/>
      <c r="E26" s="93"/>
      <c r="F26" s="92"/>
      <c r="G26" s="93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customFormat="1" ht="15.75" customHeight="1" x14ac:dyDescent="0.3">
      <c r="A27" s="92" t="s">
        <v>947</v>
      </c>
      <c r="B27" s="92"/>
      <c r="C27" s="92"/>
      <c r="D27" s="92"/>
      <c r="E27" s="93"/>
      <c r="F27" s="92"/>
      <c r="G27" s="93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5" customFormat="1" ht="15.75" customHeight="1" x14ac:dyDescent="0.3">
      <c r="G28" s="136"/>
      <c r="Q28" s="92"/>
      <c r="R28" s="92"/>
      <c r="S28" s="92"/>
      <c r="T28" s="92"/>
      <c r="U28" s="92"/>
      <c r="V28" s="92"/>
      <c r="W28" s="92"/>
      <c r="X28" s="92"/>
      <c r="Y28" s="92"/>
    </row>
    <row r="29" spans="1:25" customFormat="1" ht="15.75" customHeight="1" x14ac:dyDescent="0.3">
      <c r="A29" s="92" t="s">
        <v>948</v>
      </c>
      <c r="B29" s="92"/>
      <c r="C29" s="92"/>
      <c r="D29" s="92"/>
      <c r="E29" s="151" t="s">
        <v>1870</v>
      </c>
      <c r="F29" s="92"/>
      <c r="G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customFormat="1" ht="15.75" customHeight="1" x14ac:dyDescent="0.3">
      <c r="A30" s="92" t="s">
        <v>1871</v>
      </c>
      <c r="B30" s="92"/>
      <c r="C30" s="92"/>
      <c r="D30" s="92"/>
      <c r="E30" s="92"/>
      <c r="F30" s="92"/>
      <c r="G30" s="93"/>
      <c r="Q30" s="122"/>
      <c r="R30" s="122"/>
      <c r="S30" s="122"/>
      <c r="T30" s="122"/>
      <c r="U30" s="92"/>
      <c r="V30" s="92"/>
      <c r="W30" s="92"/>
      <c r="X30" s="92"/>
      <c r="Y30" s="92"/>
    </row>
    <row r="31" spans="1:25" customFormat="1" ht="15.75" customHeight="1" x14ac:dyDescent="0.3">
      <c r="G31" s="136"/>
      <c r="Q31" s="122"/>
      <c r="R31" s="122"/>
      <c r="S31" s="122"/>
      <c r="T31" s="122"/>
      <c r="U31" s="92"/>
      <c r="V31" s="92"/>
      <c r="W31" s="92"/>
      <c r="X31" s="92"/>
      <c r="Y31" s="92"/>
    </row>
    <row r="32" spans="1:25" customFormat="1" ht="15.75" customHeight="1" x14ac:dyDescent="0.3">
      <c r="G32" s="136"/>
      <c r="Q32" s="122"/>
      <c r="R32" s="122"/>
      <c r="S32" s="122"/>
      <c r="T32" s="122"/>
      <c r="U32" s="92"/>
      <c r="V32" s="92"/>
      <c r="W32" s="92"/>
      <c r="X32" s="92"/>
      <c r="Y32" s="92"/>
    </row>
    <row r="33" spans="7:25" customFormat="1" ht="15.75" customHeight="1" x14ac:dyDescent="0.3">
      <c r="G33" s="136"/>
      <c r="Q33" s="122"/>
      <c r="R33" s="122"/>
      <c r="S33" s="122"/>
      <c r="T33" s="122"/>
      <c r="U33" s="92"/>
      <c r="V33" s="92"/>
      <c r="W33" s="92"/>
      <c r="X33" s="92"/>
      <c r="Y33" s="92"/>
    </row>
    <row r="34" spans="7:25" customFormat="1" ht="15.75" customHeight="1" x14ac:dyDescent="0.3">
      <c r="G34" s="136"/>
      <c r="Q34" s="122"/>
      <c r="R34" s="122"/>
      <c r="S34" s="122"/>
      <c r="T34" s="122"/>
      <c r="U34" s="92"/>
      <c r="V34" s="92"/>
      <c r="W34" s="92"/>
      <c r="X34" s="92"/>
      <c r="Y34" s="92"/>
    </row>
    <row r="35" spans="7:25" customFormat="1" ht="15.75" customHeight="1" x14ac:dyDescent="0.3">
      <c r="G35" s="136"/>
      <c r="Q35" s="122"/>
      <c r="R35" s="122"/>
      <c r="S35" s="122"/>
      <c r="T35" s="122"/>
      <c r="U35" s="92"/>
      <c r="V35" s="92"/>
      <c r="W35" s="92"/>
      <c r="X35" s="92"/>
      <c r="Y35" s="92"/>
    </row>
    <row r="36" spans="7:25" customFormat="1" ht="15.75" customHeight="1" x14ac:dyDescent="0.3">
      <c r="G36" s="136"/>
      <c r="Q36" s="122"/>
      <c r="R36" s="122"/>
      <c r="S36" s="122"/>
      <c r="T36" s="122"/>
      <c r="U36" s="92"/>
      <c r="V36" s="92"/>
      <c r="W36" s="92"/>
      <c r="X36" s="92"/>
      <c r="Y36" s="92"/>
    </row>
    <row r="37" spans="7:25" customFormat="1" ht="15.75" customHeight="1" x14ac:dyDescent="0.3">
      <c r="G37" s="136"/>
      <c r="Q37" s="122"/>
      <c r="R37" s="122"/>
      <c r="S37" s="122"/>
      <c r="T37" s="122"/>
      <c r="U37" s="92"/>
      <c r="V37" s="92"/>
      <c r="W37" s="92"/>
      <c r="X37" s="92"/>
      <c r="Y37" s="92"/>
    </row>
    <row r="38" spans="7:25" customFormat="1" ht="15.75" customHeight="1" x14ac:dyDescent="0.3">
      <c r="G38" s="136"/>
      <c r="Q38" s="122"/>
      <c r="R38" s="122"/>
      <c r="S38" s="122"/>
      <c r="T38" s="122"/>
      <c r="U38" s="92"/>
      <c r="V38" s="92"/>
      <c r="W38" s="92"/>
      <c r="X38" s="92"/>
      <c r="Y38" s="92"/>
    </row>
    <row r="39" spans="7:25" customFormat="1" ht="15.75" customHeight="1" x14ac:dyDescent="0.3">
      <c r="G39" s="136"/>
      <c r="Q39" s="122"/>
      <c r="R39" s="122"/>
      <c r="S39" s="122"/>
      <c r="T39" s="122"/>
      <c r="U39" s="92"/>
      <c r="V39" s="92"/>
      <c r="W39" s="92"/>
      <c r="X39" s="92"/>
      <c r="Y39" s="92"/>
    </row>
    <row r="40" spans="7:25" customFormat="1" ht="15.75" customHeight="1" x14ac:dyDescent="0.3">
      <c r="G40" s="136"/>
      <c r="Q40" s="122"/>
      <c r="R40" s="122"/>
      <c r="S40" s="122"/>
      <c r="T40" s="122"/>
      <c r="U40" s="92"/>
      <c r="V40" s="92"/>
      <c r="W40" s="92"/>
      <c r="X40" s="92"/>
      <c r="Y40" s="92"/>
    </row>
    <row r="41" spans="7:25" customFormat="1" ht="15.75" customHeight="1" x14ac:dyDescent="0.3">
      <c r="G41" s="136"/>
      <c r="Q41" s="122"/>
      <c r="R41" s="122"/>
      <c r="S41" s="122"/>
      <c r="T41" s="122"/>
      <c r="U41" s="92"/>
      <c r="V41" s="92"/>
      <c r="W41" s="92"/>
      <c r="X41" s="92"/>
      <c r="Y41" s="92"/>
    </row>
    <row r="42" spans="7:25" customFormat="1" ht="15.75" customHeight="1" x14ac:dyDescent="0.3">
      <c r="G42" s="136"/>
      <c r="Q42" s="122"/>
      <c r="R42" s="122"/>
      <c r="S42" s="122"/>
      <c r="T42" s="122"/>
      <c r="U42" s="92"/>
      <c r="V42" s="92"/>
      <c r="W42" s="92"/>
      <c r="X42" s="92"/>
      <c r="Y42" s="92"/>
    </row>
    <row r="43" spans="7:25" customFormat="1" ht="15.75" customHeight="1" x14ac:dyDescent="0.3">
      <c r="G43" s="136"/>
      <c r="Q43" s="122"/>
      <c r="R43" s="122"/>
      <c r="S43" s="122"/>
      <c r="T43" s="122"/>
      <c r="U43" s="92"/>
      <c r="V43" s="92"/>
      <c r="W43" s="92"/>
      <c r="X43" s="92"/>
      <c r="Y43" s="92"/>
    </row>
    <row r="44" spans="7:25" customFormat="1" ht="15.75" customHeight="1" x14ac:dyDescent="0.3">
      <c r="G44" s="136"/>
      <c r="Q44" s="122"/>
      <c r="R44" s="122"/>
      <c r="S44" s="122"/>
      <c r="T44" s="122"/>
      <c r="U44" s="92"/>
      <c r="V44" s="92"/>
      <c r="W44" s="92"/>
      <c r="X44" s="92"/>
      <c r="Y44" s="92"/>
    </row>
    <row r="45" spans="7:25" customFormat="1" ht="15.75" customHeight="1" x14ac:dyDescent="0.3">
      <c r="G45" s="136"/>
      <c r="Q45" s="92"/>
      <c r="R45" s="92"/>
      <c r="S45" s="92"/>
      <c r="T45" s="92"/>
      <c r="U45" s="92"/>
      <c r="V45" s="92"/>
      <c r="W45" s="92"/>
      <c r="X45" s="92"/>
      <c r="Y45" s="92"/>
    </row>
    <row r="46" spans="7:25" customFormat="1" ht="15.75" customHeight="1" x14ac:dyDescent="0.3">
      <c r="G46" s="136"/>
      <c r="Q46" s="92"/>
      <c r="R46" s="92"/>
      <c r="S46" s="92"/>
      <c r="T46" s="92"/>
      <c r="U46" s="92"/>
      <c r="V46" s="92"/>
      <c r="W46" s="92"/>
      <c r="X46" s="92"/>
      <c r="Y46" s="92"/>
    </row>
    <row r="47" spans="7:25" customFormat="1" ht="15.75" customHeight="1" x14ac:dyDescent="0.3">
      <c r="G47" s="136"/>
      <c r="Q47" s="92"/>
      <c r="R47" s="92"/>
      <c r="S47" s="92"/>
      <c r="T47" s="92"/>
      <c r="U47" s="92"/>
      <c r="V47" s="92"/>
      <c r="W47" s="92"/>
      <c r="X47" s="92"/>
      <c r="Y47" s="92"/>
    </row>
    <row r="48" spans="7:25" customFormat="1" ht="15.75" customHeight="1" x14ac:dyDescent="0.3">
      <c r="G48" s="136"/>
      <c r="Q48" s="92"/>
      <c r="R48" s="92"/>
      <c r="S48" s="92"/>
      <c r="T48" s="92"/>
      <c r="U48" s="92"/>
      <c r="V48" s="92"/>
      <c r="W48" s="92"/>
      <c r="X48" s="92"/>
      <c r="Y48" s="92"/>
    </row>
    <row r="49" spans="1:25" customFormat="1" ht="15.75" customHeight="1" x14ac:dyDescent="0.3">
      <c r="G49" s="136"/>
      <c r="Q49" s="92"/>
      <c r="R49" s="92"/>
      <c r="S49" s="92"/>
      <c r="T49" s="92"/>
      <c r="U49" s="92"/>
      <c r="V49" s="92"/>
      <c r="W49" s="92"/>
      <c r="X49" s="92"/>
      <c r="Y49" s="92"/>
    </row>
    <row r="50" spans="1:25" customFormat="1" ht="15.75" customHeight="1" x14ac:dyDescent="0.3">
      <c r="G50" s="136"/>
      <c r="Q50" s="92"/>
      <c r="R50" s="92"/>
      <c r="S50" s="92"/>
      <c r="T50" s="92"/>
      <c r="U50" s="92"/>
      <c r="V50" s="92"/>
      <c r="W50" s="92"/>
      <c r="X50" s="92"/>
      <c r="Y50" s="92"/>
    </row>
    <row r="51" spans="1:25" customFormat="1" ht="15.75" customHeight="1" x14ac:dyDescent="0.3">
      <c r="G51" s="136"/>
      <c r="Q51" s="92"/>
      <c r="R51" s="92"/>
      <c r="S51" s="92"/>
      <c r="T51" s="92"/>
      <c r="U51" s="92"/>
      <c r="V51" s="92"/>
      <c r="W51" s="92"/>
      <c r="X51" s="92"/>
      <c r="Y51" s="92"/>
    </row>
    <row r="52" spans="1:25" customFormat="1" ht="15.75" customHeight="1" x14ac:dyDescent="0.3">
      <c r="G52" s="136"/>
      <c r="Q52" s="92"/>
      <c r="R52" s="92"/>
      <c r="S52" s="92"/>
      <c r="T52" s="92"/>
      <c r="U52" s="92"/>
      <c r="V52" s="92"/>
      <c r="W52" s="92"/>
      <c r="X52" s="92"/>
      <c r="Y52" s="92"/>
    </row>
    <row r="53" spans="1:25" customFormat="1" ht="15.75" customHeight="1" x14ac:dyDescent="0.3">
      <c r="A53" s="92"/>
      <c r="B53" s="92"/>
      <c r="C53" s="92"/>
      <c r="D53" s="92"/>
      <c r="E53" s="92"/>
      <c r="F53" s="92"/>
      <c r="G53" s="93"/>
      <c r="H53" s="92"/>
      <c r="I53" s="173"/>
      <c r="J53" s="173"/>
      <c r="K53" s="173"/>
      <c r="L53" s="173"/>
      <c r="M53" s="173"/>
      <c r="N53" s="173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customFormat="1" ht="15.75" customHeight="1" x14ac:dyDescent="0.3">
      <c r="A54" s="92"/>
      <c r="B54" s="92"/>
      <c r="C54" s="92"/>
      <c r="D54" s="92"/>
      <c r="E54" s="92"/>
      <c r="F54" s="92"/>
      <c r="G54" s="93"/>
      <c r="H54" s="92"/>
      <c r="I54" s="173"/>
      <c r="J54" s="173"/>
      <c r="K54" s="173"/>
      <c r="L54" s="173"/>
      <c r="M54" s="173"/>
      <c r="N54" s="173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customFormat="1" ht="15.75" customHeight="1" x14ac:dyDescent="0.3">
      <c r="A55" s="173"/>
      <c r="B55" s="173"/>
      <c r="C55" s="173"/>
      <c r="D55" s="173"/>
      <c r="E55" s="173"/>
      <c r="F55" s="173"/>
      <c r="G55" s="248"/>
      <c r="H55" s="173"/>
      <c r="I55" s="173"/>
      <c r="J55" s="173"/>
      <c r="K55" s="173"/>
      <c r="L55" s="173"/>
      <c r="M55" s="173"/>
      <c r="N55" s="173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customFormat="1" ht="15.75" customHeight="1" x14ac:dyDescent="0.3">
      <c r="A56" s="173"/>
      <c r="B56" s="173"/>
      <c r="C56" s="173"/>
      <c r="D56" s="173"/>
      <c r="E56" s="173"/>
      <c r="F56" s="173"/>
      <c r="G56" s="248"/>
      <c r="H56" s="173"/>
      <c r="I56" s="173"/>
      <c r="J56" s="173"/>
      <c r="K56" s="173"/>
      <c r="L56" s="173"/>
      <c r="M56" s="173"/>
      <c r="N56" s="173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customFormat="1" ht="15.75" customHeight="1" x14ac:dyDescent="0.3">
      <c r="A57" s="173"/>
      <c r="B57" s="173"/>
      <c r="C57" s="173"/>
      <c r="D57" s="173"/>
      <c r="E57" s="173"/>
      <c r="F57" s="173"/>
      <c r="G57" s="248"/>
      <c r="H57" s="173"/>
      <c r="I57" s="173"/>
      <c r="J57" s="173"/>
      <c r="K57" s="173"/>
      <c r="L57" s="173"/>
      <c r="M57" s="173"/>
      <c r="N57" s="173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customFormat="1" ht="15.75" customHeight="1" x14ac:dyDescent="0.3">
      <c r="A58" s="173"/>
      <c r="B58" s="173"/>
      <c r="C58" s="173"/>
      <c r="D58" s="173"/>
      <c r="E58" s="173"/>
      <c r="F58" s="173"/>
      <c r="G58" s="248"/>
      <c r="H58" s="173"/>
      <c r="I58" s="173"/>
      <c r="J58" s="173"/>
      <c r="K58" s="173"/>
      <c r="L58" s="173"/>
      <c r="M58" s="173"/>
      <c r="N58" s="173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customFormat="1" ht="15.75" customHeight="1" x14ac:dyDescent="0.3">
      <c r="A59" s="173"/>
      <c r="B59" s="173"/>
      <c r="C59" s="173"/>
      <c r="D59" s="173"/>
      <c r="E59" s="173"/>
      <c r="F59" s="173"/>
      <c r="G59" s="248"/>
      <c r="H59" s="173"/>
      <c r="I59" s="173"/>
      <c r="J59" s="173"/>
      <c r="K59" s="173"/>
      <c r="L59" s="173"/>
      <c r="M59" s="173"/>
      <c r="N59" s="173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customFormat="1" ht="15.75" customHeight="1" x14ac:dyDescent="0.3">
      <c r="A60" s="173"/>
      <c r="B60" s="173"/>
      <c r="C60" s="173"/>
      <c r="D60" s="173"/>
      <c r="E60" s="173"/>
      <c r="F60" s="173"/>
      <c r="G60" s="248"/>
      <c r="H60" s="173"/>
      <c r="I60" s="173"/>
      <c r="J60" s="173"/>
      <c r="K60" s="173"/>
      <c r="L60" s="173"/>
      <c r="M60" s="173"/>
      <c r="N60" s="173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customFormat="1" ht="15.75" customHeight="1" x14ac:dyDescent="0.3">
      <c r="A61" s="173"/>
      <c r="B61" s="173"/>
      <c r="C61" s="173"/>
      <c r="D61" s="173"/>
      <c r="E61" s="173"/>
      <c r="F61" s="173"/>
      <c r="G61" s="248"/>
      <c r="H61" s="173"/>
      <c r="I61" s="173"/>
      <c r="J61" s="173"/>
      <c r="K61" s="173"/>
      <c r="L61" s="173"/>
      <c r="M61" s="173"/>
      <c r="N61" s="173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customFormat="1" ht="15.75" customHeight="1" x14ac:dyDescent="0.3">
      <c r="A62" s="173"/>
      <c r="B62" s="173"/>
      <c r="C62" s="173"/>
      <c r="D62" s="173"/>
      <c r="E62" s="173"/>
      <c r="F62" s="173"/>
      <c r="G62" s="248"/>
      <c r="H62" s="173"/>
      <c r="I62" s="173"/>
      <c r="J62" s="173"/>
      <c r="K62" s="173"/>
      <c r="L62" s="173"/>
      <c r="M62" s="173"/>
      <c r="N62" s="173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customFormat="1" ht="15.75" customHeight="1" x14ac:dyDescent="0.3">
      <c r="A63" s="173"/>
      <c r="B63" s="173"/>
      <c r="C63" s="173"/>
      <c r="D63" s="173"/>
      <c r="E63" s="173"/>
      <c r="F63" s="173"/>
      <c r="G63" s="248"/>
      <c r="H63" s="173"/>
      <c r="I63" s="173"/>
      <c r="J63" s="173"/>
      <c r="K63" s="173"/>
      <c r="L63" s="173"/>
      <c r="M63" s="173"/>
      <c r="N63" s="173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customFormat="1" ht="15.75" customHeight="1" x14ac:dyDescent="0.3">
      <c r="A64" s="173"/>
      <c r="B64" s="173"/>
      <c r="C64" s="173"/>
      <c r="D64" s="173"/>
      <c r="E64" s="173"/>
      <c r="F64" s="173"/>
      <c r="G64" s="248"/>
      <c r="H64" s="173"/>
      <c r="I64" s="173"/>
      <c r="J64" s="173"/>
      <c r="K64" s="173"/>
      <c r="L64" s="173"/>
      <c r="M64" s="173"/>
      <c r="N64" s="173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customFormat="1" ht="15.75" customHeight="1" x14ac:dyDescent="0.3">
      <c r="A65" s="173"/>
      <c r="B65" s="173"/>
      <c r="C65" s="173"/>
      <c r="D65" s="173"/>
      <c r="E65" s="173"/>
      <c r="F65" s="173"/>
      <c r="G65" s="248"/>
      <c r="H65" s="173"/>
      <c r="I65" s="173"/>
      <c r="J65" s="173"/>
      <c r="K65" s="173"/>
      <c r="L65" s="173"/>
      <c r="M65" s="173"/>
      <c r="N65" s="173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customFormat="1" ht="15.75" customHeight="1" x14ac:dyDescent="0.3">
      <c r="A66" s="173"/>
      <c r="B66" s="173"/>
      <c r="C66" s="173"/>
      <c r="D66" s="173"/>
      <c r="E66" s="173"/>
      <c r="F66" s="173"/>
      <c r="G66" s="248"/>
      <c r="H66" s="173"/>
      <c r="I66" s="173"/>
      <c r="J66" s="173"/>
      <c r="K66" s="173"/>
      <c r="L66" s="173"/>
      <c r="M66" s="173"/>
      <c r="N66" s="173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customFormat="1" ht="15.75" customHeight="1" x14ac:dyDescent="0.3">
      <c r="A67" s="173"/>
      <c r="B67" s="173"/>
      <c r="C67" s="173"/>
      <c r="D67" s="173"/>
      <c r="E67" s="173"/>
      <c r="F67" s="173"/>
      <c r="G67" s="248"/>
      <c r="H67" s="173"/>
      <c r="I67" s="173"/>
      <c r="J67" s="173"/>
      <c r="K67" s="173"/>
      <c r="L67" s="173"/>
      <c r="M67" s="173"/>
      <c r="N67" s="173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customFormat="1" ht="15.75" customHeight="1" x14ac:dyDescent="0.3">
      <c r="A68" s="173"/>
      <c r="B68" s="173"/>
      <c r="C68" s="173"/>
      <c r="D68" s="173"/>
      <c r="E68" s="173"/>
      <c r="F68" s="173"/>
      <c r="G68" s="248"/>
      <c r="H68" s="173"/>
      <c r="I68" s="173"/>
      <c r="J68" s="173"/>
      <c r="K68" s="173"/>
      <c r="L68" s="173"/>
      <c r="M68" s="173"/>
      <c r="N68" s="173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customFormat="1" ht="15.75" customHeight="1" x14ac:dyDescent="0.3">
      <c r="A69" s="173"/>
      <c r="B69" s="173"/>
      <c r="C69" s="173"/>
      <c r="D69" s="173"/>
      <c r="E69" s="173"/>
      <c r="F69" s="173"/>
      <c r="G69" s="248"/>
      <c r="H69" s="173"/>
      <c r="I69" s="173"/>
      <c r="J69" s="173"/>
      <c r="K69" s="173"/>
      <c r="L69" s="173"/>
      <c r="M69" s="173"/>
      <c r="N69" s="173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customFormat="1" ht="15.75" customHeight="1" x14ac:dyDescent="0.3">
      <c r="A70" s="173"/>
      <c r="B70" s="173"/>
      <c r="C70" s="173"/>
      <c r="D70" s="173"/>
      <c r="E70" s="173"/>
      <c r="F70" s="173"/>
      <c r="G70" s="248"/>
      <c r="H70" s="173"/>
      <c r="I70" s="173"/>
      <c r="J70" s="173"/>
      <c r="K70" s="173"/>
      <c r="L70" s="173"/>
      <c r="M70" s="173"/>
      <c r="N70" s="173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customFormat="1" ht="15.75" customHeight="1" x14ac:dyDescent="0.3">
      <c r="A71" s="173"/>
      <c r="B71" s="173"/>
      <c r="C71" s="173"/>
      <c r="D71" s="173"/>
      <c r="E71" s="173"/>
      <c r="F71" s="173"/>
      <c r="G71" s="248"/>
      <c r="H71" s="173"/>
      <c r="I71" s="173"/>
      <c r="J71" s="173"/>
      <c r="K71" s="173"/>
      <c r="L71" s="173"/>
      <c r="M71" s="173"/>
      <c r="N71" s="173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customFormat="1" ht="15.75" customHeight="1" x14ac:dyDescent="0.3">
      <c r="A72" s="173"/>
      <c r="B72" s="173"/>
      <c r="C72" s="173"/>
      <c r="D72" s="173"/>
      <c r="E72" s="173"/>
      <c r="F72" s="173"/>
      <c r="G72" s="248"/>
      <c r="H72" s="173"/>
      <c r="I72" s="173"/>
      <c r="J72" s="173"/>
      <c r="K72" s="173"/>
      <c r="L72" s="173"/>
      <c r="M72" s="173"/>
      <c r="N72" s="173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customFormat="1" ht="15.75" customHeight="1" x14ac:dyDescent="0.3">
      <c r="A73" s="173"/>
      <c r="B73" s="173"/>
      <c r="C73" s="173"/>
      <c r="D73" s="173"/>
      <c r="E73" s="173"/>
      <c r="F73" s="173"/>
      <c r="G73" s="248"/>
      <c r="H73" s="173"/>
      <c r="I73" s="173"/>
      <c r="J73" s="173"/>
      <c r="K73" s="173"/>
      <c r="L73" s="173"/>
      <c r="M73" s="173"/>
      <c r="N73" s="173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customFormat="1" ht="15.75" customHeight="1" x14ac:dyDescent="0.3">
      <c r="A74" s="173"/>
      <c r="B74" s="173"/>
      <c r="C74" s="173"/>
      <c r="D74" s="173"/>
      <c r="E74" s="173"/>
      <c r="F74" s="173"/>
      <c r="G74" s="248"/>
      <c r="H74" s="173"/>
      <c r="I74" s="173"/>
      <c r="J74" s="173"/>
      <c r="K74" s="173"/>
      <c r="L74" s="173"/>
      <c r="M74" s="173"/>
      <c r="N74" s="173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customFormat="1" ht="15.75" customHeight="1" x14ac:dyDescent="0.3">
      <c r="A75" s="173"/>
      <c r="B75" s="173"/>
      <c r="C75" s="173"/>
      <c r="D75" s="173"/>
      <c r="E75" s="173"/>
      <c r="F75" s="173"/>
      <c r="G75" s="248"/>
      <c r="H75" s="173"/>
      <c r="I75" s="173"/>
      <c r="J75" s="173"/>
      <c r="K75" s="173"/>
      <c r="L75" s="173"/>
      <c r="M75" s="173"/>
      <c r="N75" s="173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customFormat="1" ht="15.75" customHeight="1" x14ac:dyDescent="0.3">
      <c r="A76" s="173"/>
      <c r="B76" s="173"/>
      <c r="C76" s="173"/>
      <c r="D76" s="173"/>
      <c r="E76" s="173"/>
      <c r="F76" s="173"/>
      <c r="G76" s="248"/>
      <c r="H76" s="173"/>
      <c r="I76" s="173"/>
      <c r="J76" s="173"/>
      <c r="K76" s="173"/>
      <c r="L76" s="173"/>
      <c r="M76" s="173"/>
      <c r="N76" s="173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customFormat="1" ht="15.75" customHeight="1" x14ac:dyDescent="0.3">
      <c r="A77" s="173"/>
      <c r="B77" s="173"/>
      <c r="C77" s="173"/>
      <c r="D77" s="173"/>
      <c r="E77" s="173"/>
      <c r="F77" s="173"/>
      <c r="G77" s="248"/>
      <c r="H77" s="173"/>
      <c r="I77" s="173"/>
      <c r="J77" s="173"/>
      <c r="K77" s="173"/>
      <c r="L77" s="173"/>
      <c r="M77" s="173"/>
      <c r="N77" s="173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customFormat="1" ht="15.75" customHeight="1" x14ac:dyDescent="0.3">
      <c r="A78" s="173"/>
      <c r="B78" s="173"/>
      <c r="C78" s="173"/>
      <c r="D78" s="173"/>
      <c r="E78" s="173"/>
      <c r="F78" s="173"/>
      <c r="G78" s="248"/>
      <c r="H78" s="173"/>
      <c r="I78" s="173"/>
      <c r="J78" s="173"/>
      <c r="K78" s="173"/>
      <c r="L78" s="173"/>
      <c r="M78" s="173"/>
      <c r="N78" s="173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customFormat="1" ht="15.75" customHeight="1" x14ac:dyDescent="0.3">
      <c r="A79" s="173"/>
      <c r="B79" s="173"/>
      <c r="C79" s="173"/>
      <c r="D79" s="173"/>
      <c r="E79" s="173"/>
      <c r="F79" s="173"/>
      <c r="G79" s="248"/>
      <c r="H79" s="173"/>
      <c r="I79" s="173"/>
      <c r="J79" s="173"/>
      <c r="K79" s="173"/>
      <c r="L79" s="173"/>
      <c r="M79" s="173"/>
      <c r="N79" s="173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customFormat="1" ht="15.75" customHeight="1" x14ac:dyDescent="0.3">
      <c r="A80" s="173"/>
      <c r="B80" s="173"/>
      <c r="C80" s="173"/>
      <c r="D80" s="173"/>
      <c r="E80" s="173"/>
      <c r="F80" s="173"/>
      <c r="G80" s="248"/>
      <c r="H80" s="173"/>
      <c r="I80" s="173"/>
      <c r="J80" s="173"/>
      <c r="K80" s="173"/>
      <c r="L80" s="173"/>
      <c r="M80" s="173"/>
      <c r="N80" s="173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customFormat="1" ht="15.75" customHeight="1" x14ac:dyDescent="0.3">
      <c r="A81" s="173"/>
      <c r="B81" s="173"/>
      <c r="C81" s="173"/>
      <c r="D81" s="173"/>
      <c r="E81" s="173"/>
      <c r="F81" s="173"/>
      <c r="G81" s="248"/>
      <c r="H81" s="173"/>
      <c r="I81" s="173"/>
      <c r="J81" s="173"/>
      <c r="K81" s="173"/>
      <c r="L81" s="173"/>
      <c r="M81" s="173"/>
      <c r="N81" s="173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customFormat="1" ht="15.75" customHeight="1" x14ac:dyDescent="0.3">
      <c r="A82" s="173"/>
      <c r="B82" s="173"/>
      <c r="C82" s="173"/>
      <c r="D82" s="173"/>
      <c r="E82" s="173"/>
      <c r="F82" s="173"/>
      <c r="G82" s="248"/>
      <c r="H82" s="173"/>
      <c r="I82" s="173"/>
      <c r="J82" s="173"/>
      <c r="K82" s="173"/>
      <c r="L82" s="173"/>
      <c r="M82" s="173"/>
      <c r="N82" s="173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customFormat="1" ht="15.75" customHeight="1" x14ac:dyDescent="0.3">
      <c r="A83" s="173"/>
      <c r="B83" s="173"/>
      <c r="C83" s="173"/>
      <c r="D83" s="173"/>
      <c r="E83" s="173"/>
      <c r="F83" s="173"/>
      <c r="G83" s="248"/>
      <c r="H83" s="173"/>
      <c r="I83" s="173"/>
      <c r="J83" s="173"/>
      <c r="K83" s="173"/>
      <c r="L83" s="173"/>
      <c r="M83" s="173"/>
      <c r="N83" s="173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customFormat="1" ht="15.75" customHeight="1" x14ac:dyDescent="0.3">
      <c r="A84" s="173"/>
      <c r="B84" s="173"/>
      <c r="C84" s="173"/>
      <c r="D84" s="173"/>
      <c r="E84" s="173"/>
      <c r="F84" s="173"/>
      <c r="G84" s="248"/>
      <c r="H84" s="173"/>
      <c r="I84" s="173"/>
      <c r="J84" s="173"/>
      <c r="K84" s="173"/>
      <c r="L84" s="173"/>
      <c r="M84" s="173"/>
      <c r="N84" s="173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customFormat="1" ht="15.75" customHeight="1" x14ac:dyDescent="0.3">
      <c r="A85" s="173"/>
      <c r="B85" s="173"/>
      <c r="C85" s="173"/>
      <c r="D85" s="173"/>
      <c r="E85" s="173"/>
      <c r="F85" s="173"/>
      <c r="G85" s="248"/>
      <c r="H85" s="173"/>
      <c r="I85" s="173"/>
      <c r="J85" s="173"/>
      <c r="K85" s="173"/>
      <c r="L85" s="173"/>
      <c r="M85" s="173"/>
      <c r="N85" s="173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customFormat="1" ht="15.75" customHeight="1" x14ac:dyDescent="0.3">
      <c r="A86" s="173"/>
      <c r="B86" s="173"/>
      <c r="C86" s="173"/>
      <c r="D86" s="173"/>
      <c r="E86" s="173"/>
      <c r="F86" s="173"/>
      <c r="G86" s="248"/>
      <c r="H86" s="173"/>
      <c r="I86" s="173"/>
      <c r="J86" s="173"/>
      <c r="K86" s="173"/>
      <c r="L86" s="173"/>
      <c r="M86" s="173"/>
      <c r="N86" s="173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customFormat="1" ht="15.75" customHeight="1" x14ac:dyDescent="0.3">
      <c r="A87" s="173"/>
      <c r="B87" s="173"/>
      <c r="C87" s="173"/>
      <c r="D87" s="173"/>
      <c r="E87" s="173"/>
      <c r="F87" s="173"/>
      <c r="G87" s="248"/>
      <c r="H87" s="173"/>
      <c r="I87" s="173"/>
      <c r="J87" s="173"/>
      <c r="K87" s="173"/>
      <c r="L87" s="173"/>
      <c r="M87" s="173"/>
      <c r="N87" s="173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customFormat="1" ht="15.75" customHeight="1" x14ac:dyDescent="0.3">
      <c r="A88" s="173"/>
      <c r="B88" s="173"/>
      <c r="C88" s="173"/>
      <c r="D88" s="173"/>
      <c r="E88" s="173"/>
      <c r="F88" s="173"/>
      <c r="G88" s="248"/>
      <c r="H88" s="173"/>
      <c r="I88" s="173"/>
      <c r="J88" s="173"/>
      <c r="K88" s="173"/>
      <c r="L88" s="173"/>
      <c r="M88" s="173"/>
      <c r="N88" s="173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customFormat="1" ht="15.75" customHeight="1" x14ac:dyDescent="0.3">
      <c r="A89" s="173"/>
      <c r="B89" s="173"/>
      <c r="C89" s="173"/>
      <c r="D89" s="173"/>
      <c r="E89" s="173"/>
      <c r="F89" s="173"/>
      <c r="G89" s="248"/>
      <c r="H89" s="173"/>
      <c r="I89" s="173"/>
      <c r="J89" s="173"/>
      <c r="K89" s="173"/>
      <c r="L89" s="173"/>
      <c r="M89" s="173"/>
      <c r="N89" s="173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customFormat="1" ht="15.75" customHeight="1" x14ac:dyDescent="0.3">
      <c r="A90" s="173"/>
      <c r="B90" s="173"/>
      <c r="C90" s="173"/>
      <c r="D90" s="173"/>
      <c r="E90" s="173"/>
      <c r="F90" s="173"/>
      <c r="G90" s="248"/>
      <c r="H90" s="173"/>
      <c r="I90" s="173"/>
      <c r="J90" s="173"/>
      <c r="K90" s="173"/>
      <c r="L90" s="173"/>
      <c r="M90" s="173"/>
      <c r="N90" s="173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customFormat="1" ht="15.75" customHeight="1" x14ac:dyDescent="0.3">
      <c r="A91" s="173"/>
      <c r="B91" s="173"/>
      <c r="C91" s="173"/>
      <c r="D91" s="173"/>
      <c r="E91" s="173"/>
      <c r="F91" s="173"/>
      <c r="G91" s="248"/>
      <c r="H91" s="173"/>
      <c r="I91" s="173"/>
      <c r="J91" s="173"/>
      <c r="K91" s="173"/>
      <c r="L91" s="173"/>
      <c r="M91" s="173"/>
      <c r="N91" s="173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customFormat="1" ht="15.75" customHeight="1" x14ac:dyDescent="0.3">
      <c r="A92" s="173"/>
      <c r="B92" s="173"/>
      <c r="C92" s="173"/>
      <c r="D92" s="173"/>
      <c r="E92" s="173"/>
      <c r="F92" s="173"/>
      <c r="G92" s="248"/>
      <c r="H92" s="173"/>
      <c r="I92" s="173"/>
      <c r="J92" s="173"/>
      <c r="K92" s="173"/>
      <c r="L92" s="173"/>
      <c r="M92" s="173"/>
      <c r="N92" s="173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customFormat="1" ht="15.75" customHeight="1" x14ac:dyDescent="0.3">
      <c r="A93" s="173"/>
      <c r="B93" s="173"/>
      <c r="C93" s="173"/>
      <c r="D93" s="173"/>
      <c r="E93" s="173"/>
      <c r="F93" s="173"/>
      <c r="G93" s="248"/>
      <c r="H93" s="173"/>
      <c r="I93" s="173"/>
      <c r="J93" s="173"/>
      <c r="K93" s="173"/>
      <c r="L93" s="173"/>
      <c r="M93" s="173"/>
      <c r="N93" s="173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customFormat="1" ht="15.75" customHeight="1" x14ac:dyDescent="0.3">
      <c r="A94" s="173"/>
      <c r="B94" s="173"/>
      <c r="C94" s="173"/>
      <c r="D94" s="173"/>
      <c r="E94" s="173"/>
      <c r="F94" s="173"/>
      <c r="G94" s="248"/>
      <c r="H94" s="173"/>
      <c r="I94" s="173"/>
      <c r="J94" s="173"/>
      <c r="K94" s="173"/>
      <c r="L94" s="173"/>
      <c r="M94" s="173"/>
      <c r="N94" s="173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customFormat="1" ht="15.75" customHeight="1" x14ac:dyDescent="0.3">
      <c r="A95" s="173"/>
      <c r="B95" s="173"/>
      <c r="C95" s="173"/>
      <c r="D95" s="173"/>
      <c r="E95" s="173"/>
      <c r="F95" s="173"/>
      <c r="G95" s="248"/>
      <c r="H95" s="173"/>
      <c r="I95" s="173"/>
      <c r="J95" s="173"/>
      <c r="K95" s="173"/>
      <c r="L95" s="173"/>
      <c r="M95" s="173"/>
      <c r="N95" s="173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customFormat="1" ht="15.75" customHeight="1" x14ac:dyDescent="0.3">
      <c r="A96" s="173"/>
      <c r="B96" s="173"/>
      <c r="C96" s="173"/>
      <c r="D96" s="173"/>
      <c r="E96" s="173"/>
      <c r="F96" s="173"/>
      <c r="G96" s="248"/>
      <c r="H96" s="173"/>
      <c r="I96" s="173"/>
      <c r="J96" s="173"/>
      <c r="K96" s="173"/>
      <c r="L96" s="173"/>
      <c r="M96" s="173"/>
      <c r="N96" s="173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customFormat="1" ht="15.75" customHeight="1" x14ac:dyDescent="0.3">
      <c r="A97" s="173"/>
      <c r="B97" s="173"/>
      <c r="C97" s="173"/>
      <c r="D97" s="173"/>
      <c r="E97" s="173"/>
      <c r="F97" s="173"/>
      <c r="G97" s="248"/>
      <c r="H97" s="173"/>
      <c r="I97" s="173"/>
      <c r="J97" s="173"/>
      <c r="K97" s="173"/>
      <c r="L97" s="173"/>
      <c r="M97" s="173"/>
      <c r="N97" s="173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customFormat="1" ht="15.75" customHeight="1" x14ac:dyDescent="0.3">
      <c r="A98" s="173"/>
      <c r="B98" s="173"/>
      <c r="C98" s="173"/>
      <c r="D98" s="173"/>
      <c r="E98" s="173"/>
      <c r="F98" s="173"/>
      <c r="G98" s="248"/>
      <c r="H98" s="173"/>
      <c r="I98" s="173"/>
      <c r="J98" s="173"/>
      <c r="K98" s="173"/>
      <c r="L98" s="173"/>
      <c r="M98" s="173"/>
      <c r="N98" s="173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customFormat="1" ht="15.75" customHeight="1" x14ac:dyDescent="0.3">
      <c r="A99" s="173"/>
      <c r="B99" s="173"/>
      <c r="C99" s="173"/>
      <c r="D99" s="173"/>
      <c r="E99" s="173"/>
      <c r="F99" s="173"/>
      <c r="G99" s="248"/>
      <c r="H99" s="173"/>
      <c r="I99" s="173"/>
      <c r="J99" s="173"/>
      <c r="K99" s="173"/>
      <c r="L99" s="173"/>
      <c r="M99" s="173"/>
      <c r="N99" s="173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customFormat="1" ht="15.75" customHeight="1" x14ac:dyDescent="0.3">
      <c r="A100" s="173"/>
      <c r="B100" s="173"/>
      <c r="C100" s="173"/>
      <c r="D100" s="173"/>
      <c r="E100" s="173"/>
      <c r="F100" s="173"/>
      <c r="G100" s="248"/>
      <c r="H100" s="173"/>
      <c r="I100" s="173"/>
      <c r="J100" s="173"/>
      <c r="K100" s="173"/>
      <c r="L100" s="173"/>
      <c r="M100" s="173"/>
      <c r="N100" s="173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customFormat="1" ht="15.75" customHeight="1" x14ac:dyDescent="0.3">
      <c r="A101" s="173"/>
      <c r="B101" s="173"/>
      <c r="C101" s="173"/>
      <c r="D101" s="173"/>
      <c r="E101" s="173"/>
      <c r="F101" s="173"/>
      <c r="G101" s="248"/>
      <c r="H101" s="173"/>
      <c r="I101" s="173"/>
      <c r="J101" s="173"/>
      <c r="K101" s="173"/>
      <c r="L101" s="173"/>
      <c r="M101" s="173"/>
      <c r="N101" s="173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customFormat="1" ht="15.75" customHeight="1" x14ac:dyDescent="0.3">
      <c r="A102" s="173"/>
      <c r="B102" s="173"/>
      <c r="C102" s="173"/>
      <c r="D102" s="173"/>
      <c r="E102" s="173"/>
      <c r="F102" s="173"/>
      <c r="G102" s="248"/>
      <c r="H102" s="173"/>
      <c r="I102" s="173"/>
      <c r="J102" s="173"/>
      <c r="K102" s="173"/>
      <c r="L102" s="173"/>
      <c r="M102" s="173"/>
      <c r="N102" s="173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customFormat="1" ht="15.75" customHeight="1" x14ac:dyDescent="0.3">
      <c r="A103" s="173"/>
      <c r="B103" s="173"/>
      <c r="C103" s="173"/>
      <c r="D103" s="173"/>
      <c r="E103" s="173"/>
      <c r="F103" s="173"/>
      <c r="G103" s="248"/>
      <c r="H103" s="173"/>
      <c r="I103" s="173"/>
      <c r="J103" s="173"/>
      <c r="K103" s="173"/>
      <c r="L103" s="173"/>
      <c r="M103" s="173"/>
      <c r="N103" s="173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customFormat="1" ht="15.75" customHeight="1" x14ac:dyDescent="0.3">
      <c r="A104" s="173"/>
      <c r="B104" s="173"/>
      <c r="C104" s="173"/>
      <c r="D104" s="173"/>
      <c r="E104" s="173"/>
      <c r="F104" s="173"/>
      <c r="G104" s="248"/>
      <c r="H104" s="173"/>
      <c r="I104" s="173"/>
      <c r="J104" s="173"/>
      <c r="K104" s="173"/>
      <c r="L104" s="173"/>
      <c r="M104" s="173"/>
      <c r="N104" s="173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customFormat="1" ht="15.75" customHeight="1" x14ac:dyDescent="0.3">
      <c r="A105" s="173"/>
      <c r="B105" s="173"/>
      <c r="C105" s="173"/>
      <c r="D105" s="173"/>
      <c r="E105" s="173"/>
      <c r="F105" s="173"/>
      <c r="G105" s="248"/>
      <c r="H105" s="173"/>
      <c r="I105" s="173"/>
      <c r="J105" s="173"/>
      <c r="K105" s="173"/>
      <c r="L105" s="173"/>
      <c r="M105" s="173"/>
      <c r="N105" s="173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customFormat="1" ht="15.75" customHeight="1" x14ac:dyDescent="0.3">
      <c r="A106" s="173"/>
      <c r="B106" s="173"/>
      <c r="C106" s="173"/>
      <c r="D106" s="173"/>
      <c r="E106" s="173"/>
      <c r="F106" s="173"/>
      <c r="G106" s="248"/>
      <c r="H106" s="173"/>
      <c r="I106" s="173"/>
      <c r="J106" s="173"/>
      <c r="K106" s="173"/>
      <c r="L106" s="173"/>
      <c r="M106" s="173"/>
      <c r="N106" s="173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customFormat="1" ht="15.75" customHeight="1" x14ac:dyDescent="0.3">
      <c r="A107" s="173"/>
      <c r="B107" s="173"/>
      <c r="C107" s="173"/>
      <c r="D107" s="173"/>
      <c r="E107" s="173"/>
      <c r="F107" s="173"/>
      <c r="G107" s="248"/>
      <c r="H107" s="173"/>
      <c r="I107" s="173"/>
      <c r="J107" s="173"/>
      <c r="K107" s="173"/>
      <c r="L107" s="173"/>
      <c r="M107" s="173"/>
      <c r="N107" s="17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2BAEDEE-CDDA-4750-A5F8-C4E727ECB79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C30F-FCF1-4D97-878F-0D6D755A8A31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514</v>
      </c>
      <c r="C1" s="89"/>
      <c r="D1" s="90"/>
      <c r="E1" s="90"/>
      <c r="F1" s="90"/>
      <c r="G1" s="90"/>
      <c r="H1" s="90"/>
      <c r="I1" s="91" t="s">
        <v>515</v>
      </c>
      <c r="J1" s="89"/>
      <c r="K1" s="90"/>
      <c r="L1" s="91">
        <v>16115392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N2" s="96" t="s">
        <v>1869</v>
      </c>
      <c r="O2" s="96"/>
      <c r="P2" s="96"/>
      <c r="Q2" s="96"/>
      <c r="R2" s="96"/>
      <c r="S2" s="96"/>
    </row>
    <row r="3" spans="1:25" ht="15.75" customHeight="1" x14ac:dyDescent="0.3">
      <c r="A3" s="98"/>
      <c r="B3" s="99" t="s">
        <v>3</v>
      </c>
      <c r="C3" s="100" t="s">
        <v>516</v>
      </c>
      <c r="D3" s="100"/>
      <c r="E3" s="100" t="s">
        <v>1638</v>
      </c>
      <c r="F3" s="99"/>
      <c r="G3" s="99"/>
      <c r="H3" s="99"/>
      <c r="I3" s="99"/>
      <c r="J3" s="99"/>
      <c r="K3" s="98"/>
      <c r="L3" s="99" t="s">
        <v>5</v>
      </c>
      <c r="M3" s="100" t="s">
        <v>517</v>
      </c>
      <c r="N3" s="100"/>
      <c r="O3" s="100" t="s">
        <v>1639</v>
      </c>
      <c r="P3" s="99"/>
      <c r="Q3" s="99"/>
      <c r="R3" s="99"/>
      <c r="S3" s="99"/>
      <c r="U3" s="99"/>
      <c r="V3" s="99"/>
      <c r="W3" s="99"/>
      <c r="X3" s="99"/>
      <c r="Y3" s="99"/>
    </row>
    <row r="4" spans="1:25" ht="15.75" customHeight="1" x14ac:dyDescent="0.3">
      <c r="A4" s="101">
        <v>2</v>
      </c>
      <c r="B4" s="102" t="s">
        <v>7</v>
      </c>
      <c r="C4" s="103" t="s">
        <v>8</v>
      </c>
      <c r="D4" s="133"/>
      <c r="E4" s="164"/>
      <c r="F4" s="106" t="s">
        <v>9</v>
      </c>
      <c r="G4" s="106" t="s">
        <v>10</v>
      </c>
      <c r="H4" s="106" t="s">
        <v>11</v>
      </c>
      <c r="I4" s="107" t="s">
        <v>12</v>
      </c>
      <c r="K4" s="101">
        <v>2</v>
      </c>
      <c r="L4" s="102" t="s">
        <v>7</v>
      </c>
      <c r="M4" s="103" t="s">
        <v>8</v>
      </c>
      <c r="N4" s="133"/>
      <c r="O4" s="164"/>
      <c r="P4" s="106" t="s">
        <v>9</v>
      </c>
      <c r="Q4" s="106" t="s">
        <v>10</v>
      </c>
      <c r="R4" s="106" t="s">
        <v>11</v>
      </c>
      <c r="S4" s="107" t="s">
        <v>12</v>
      </c>
    </row>
    <row r="5" spans="1:25" ht="15.75" customHeight="1" x14ac:dyDescent="0.3">
      <c r="A5" s="295">
        <v>3</v>
      </c>
      <c r="B5" s="296" t="s">
        <v>523</v>
      </c>
      <c r="C5" s="296" t="s">
        <v>524</v>
      </c>
      <c r="D5" s="354">
        <v>100</v>
      </c>
      <c r="E5" s="354">
        <v>100</v>
      </c>
      <c r="F5" s="298">
        <f>SUM(D5:E5)</f>
        <v>200</v>
      </c>
      <c r="G5" s="298">
        <v>10</v>
      </c>
      <c r="H5" s="298">
        <v>1799</v>
      </c>
      <c r="I5" s="403">
        <v>88</v>
      </c>
      <c r="K5" s="295">
        <v>4</v>
      </c>
      <c r="L5" s="296" t="s">
        <v>90</v>
      </c>
      <c r="M5" s="296" t="s">
        <v>176</v>
      </c>
      <c r="N5" s="354">
        <v>99</v>
      </c>
      <c r="O5" s="354">
        <v>97</v>
      </c>
      <c r="P5" s="298">
        <f>SUM(N5:O5)</f>
        <v>196</v>
      </c>
      <c r="Q5" s="298">
        <v>10</v>
      </c>
      <c r="R5" s="298">
        <v>1754</v>
      </c>
      <c r="S5" s="403">
        <v>80</v>
      </c>
    </row>
    <row r="6" spans="1:25" ht="15.75" customHeight="1" x14ac:dyDescent="0.3">
      <c r="A6" s="109">
        <v>4</v>
      </c>
      <c r="B6" s="110" t="s">
        <v>525</v>
      </c>
      <c r="C6" s="110" t="s">
        <v>522</v>
      </c>
      <c r="D6" s="165">
        <v>100</v>
      </c>
      <c r="E6" s="165">
        <v>100</v>
      </c>
      <c r="F6" s="111">
        <f>SUM(D6:E6)</f>
        <v>200</v>
      </c>
      <c r="G6" s="108">
        <v>10</v>
      </c>
      <c r="H6" s="111">
        <v>1797</v>
      </c>
      <c r="I6" s="112">
        <v>83</v>
      </c>
      <c r="K6" s="109">
        <v>2</v>
      </c>
      <c r="L6" s="110" t="s">
        <v>521</v>
      </c>
      <c r="M6" s="110" t="s">
        <v>522</v>
      </c>
      <c r="N6" s="165">
        <v>97</v>
      </c>
      <c r="O6" s="165">
        <v>95</v>
      </c>
      <c r="P6" s="111">
        <f>SUM(N6:O6)</f>
        <v>192</v>
      </c>
      <c r="Q6" s="108">
        <v>7</v>
      </c>
      <c r="R6" s="111">
        <v>1739</v>
      </c>
      <c r="S6" s="112">
        <v>72</v>
      </c>
    </row>
    <row r="7" spans="1:25" ht="15.75" customHeight="1" x14ac:dyDescent="0.3">
      <c r="A7" s="109">
        <v>2</v>
      </c>
      <c r="B7" s="110" t="s">
        <v>520</v>
      </c>
      <c r="C7" s="110" t="s">
        <v>45</v>
      </c>
      <c r="D7" s="165">
        <v>100</v>
      </c>
      <c r="E7" s="165">
        <v>99</v>
      </c>
      <c r="F7" s="111">
        <f>SUM(D7:E7)</f>
        <v>199</v>
      </c>
      <c r="G7" s="108">
        <v>8</v>
      </c>
      <c r="H7" s="166">
        <v>1787</v>
      </c>
      <c r="I7" s="167">
        <v>69</v>
      </c>
      <c r="J7" s="151"/>
      <c r="K7" s="109">
        <v>3</v>
      </c>
      <c r="L7" s="110" t="s">
        <v>117</v>
      </c>
      <c r="M7" s="110" t="s">
        <v>80</v>
      </c>
      <c r="N7" s="165">
        <v>97</v>
      </c>
      <c r="O7" s="165">
        <v>95</v>
      </c>
      <c r="P7" s="111">
        <f>SUM(N7:O7)</f>
        <v>192</v>
      </c>
      <c r="Q7" s="108">
        <v>7</v>
      </c>
      <c r="R7" s="111">
        <v>1724</v>
      </c>
      <c r="S7" s="112">
        <v>57</v>
      </c>
    </row>
    <row r="8" spans="1:25" ht="15.75" customHeight="1" x14ac:dyDescent="0.3">
      <c r="A8" s="109">
        <v>9</v>
      </c>
      <c r="B8" s="110" t="s">
        <v>529</v>
      </c>
      <c r="C8" s="110" t="s">
        <v>84</v>
      </c>
      <c r="D8" s="165">
        <v>98</v>
      </c>
      <c r="E8" s="165">
        <v>96</v>
      </c>
      <c r="F8" s="111">
        <f>SUM(D8:E8)</f>
        <v>194</v>
      </c>
      <c r="G8" s="108">
        <v>6</v>
      </c>
      <c r="H8" s="111">
        <v>1778</v>
      </c>
      <c r="I8" s="112">
        <v>62</v>
      </c>
      <c r="K8" s="109">
        <v>1</v>
      </c>
      <c r="L8" s="110" t="s">
        <v>519</v>
      </c>
      <c r="M8" s="110" t="s">
        <v>38</v>
      </c>
      <c r="N8" s="165">
        <v>97</v>
      </c>
      <c r="O8" s="165">
        <v>96</v>
      </c>
      <c r="P8" s="111">
        <f>SUM(N8:O8)</f>
        <v>193</v>
      </c>
      <c r="Q8" s="108">
        <v>8</v>
      </c>
      <c r="R8" s="166">
        <v>1730</v>
      </c>
      <c r="S8" s="167">
        <v>56</v>
      </c>
    </row>
    <row r="9" spans="1:25" ht="15.75" customHeight="1" x14ac:dyDescent="0.3">
      <c r="A9" s="109">
        <v>1</v>
      </c>
      <c r="B9" s="110" t="s">
        <v>518</v>
      </c>
      <c r="C9" s="110" t="s">
        <v>66</v>
      </c>
      <c r="D9" s="165" t="s">
        <v>30</v>
      </c>
      <c r="E9" s="165"/>
      <c r="F9" s="111">
        <f>SUM(D9:E9)</f>
        <v>0</v>
      </c>
      <c r="G9" s="108">
        <v>0</v>
      </c>
      <c r="H9" s="166">
        <v>1198</v>
      </c>
      <c r="I9" s="167">
        <v>57</v>
      </c>
      <c r="K9" s="109">
        <v>10</v>
      </c>
      <c r="L9" s="110" t="s">
        <v>533</v>
      </c>
      <c r="M9" s="110" t="s">
        <v>84</v>
      </c>
      <c r="N9" s="165">
        <v>97</v>
      </c>
      <c r="O9" s="165">
        <v>97</v>
      </c>
      <c r="P9" s="111">
        <f>SUM(N9:O9)</f>
        <v>194</v>
      </c>
      <c r="Q9" s="108">
        <v>9</v>
      </c>
      <c r="R9" s="111">
        <v>1724</v>
      </c>
      <c r="S9" s="112">
        <v>55</v>
      </c>
    </row>
    <row r="10" spans="1:25" ht="15.75" customHeight="1" x14ac:dyDescent="0.3">
      <c r="A10" s="109">
        <v>6</v>
      </c>
      <c r="B10" s="110" t="s">
        <v>28</v>
      </c>
      <c r="C10" s="110" t="s">
        <v>29</v>
      </c>
      <c r="D10" s="165">
        <v>100</v>
      </c>
      <c r="E10" s="165">
        <v>94</v>
      </c>
      <c r="F10" s="111">
        <f>SUM(D10:E10)</f>
        <v>194</v>
      </c>
      <c r="G10" s="108">
        <v>6</v>
      </c>
      <c r="H10" s="111">
        <v>1667</v>
      </c>
      <c r="I10" s="112">
        <v>46</v>
      </c>
      <c r="K10" s="109">
        <v>8</v>
      </c>
      <c r="L10" s="110" t="s">
        <v>528</v>
      </c>
      <c r="M10" s="110" t="s">
        <v>522</v>
      </c>
      <c r="N10" s="165">
        <v>96</v>
      </c>
      <c r="O10" s="165">
        <v>91</v>
      </c>
      <c r="P10" s="111">
        <f>SUM(N10:O10)</f>
        <v>187</v>
      </c>
      <c r="Q10" s="108">
        <v>4</v>
      </c>
      <c r="R10" s="111">
        <v>1712</v>
      </c>
      <c r="S10" s="112">
        <v>45</v>
      </c>
    </row>
    <row r="11" spans="1:25" ht="15.75" customHeight="1" x14ac:dyDescent="0.3">
      <c r="A11" s="109">
        <v>5</v>
      </c>
      <c r="B11" s="110" t="s">
        <v>31</v>
      </c>
      <c r="C11" s="110" t="s">
        <v>32</v>
      </c>
      <c r="D11" s="165">
        <v>99</v>
      </c>
      <c r="E11" s="165">
        <v>99</v>
      </c>
      <c r="F11" s="111">
        <f>SUM(D11:E11)</f>
        <v>198</v>
      </c>
      <c r="G11" s="108">
        <v>7</v>
      </c>
      <c r="H11" s="111">
        <v>1760</v>
      </c>
      <c r="I11" s="112">
        <v>39</v>
      </c>
      <c r="K11" s="109">
        <v>7</v>
      </c>
      <c r="L11" s="110" t="s">
        <v>527</v>
      </c>
      <c r="M11" s="110" t="s">
        <v>80</v>
      </c>
      <c r="N11" s="165">
        <v>95</v>
      </c>
      <c r="O11" s="165">
        <v>88</v>
      </c>
      <c r="P11" s="111">
        <f>SUM(N11:O11)</f>
        <v>183</v>
      </c>
      <c r="Q11" s="108">
        <v>2</v>
      </c>
      <c r="R11" s="111">
        <v>1707</v>
      </c>
      <c r="S11" s="112">
        <v>42</v>
      </c>
    </row>
    <row r="12" spans="1:25" ht="15.75" customHeight="1" x14ac:dyDescent="0.3">
      <c r="A12" s="109">
        <v>10</v>
      </c>
      <c r="B12" s="110" t="s">
        <v>532</v>
      </c>
      <c r="C12" s="110" t="s">
        <v>522</v>
      </c>
      <c r="D12" s="165">
        <v>98</v>
      </c>
      <c r="E12" s="165">
        <v>95</v>
      </c>
      <c r="F12" s="111">
        <f>SUM(D12:E12)</f>
        <v>193</v>
      </c>
      <c r="G12" s="108">
        <v>4</v>
      </c>
      <c r="H12" s="111">
        <v>1757</v>
      </c>
      <c r="I12" s="112">
        <v>38</v>
      </c>
      <c r="K12" s="109">
        <v>9</v>
      </c>
      <c r="L12" s="110" t="s">
        <v>530</v>
      </c>
      <c r="M12" s="110" t="s">
        <v>531</v>
      </c>
      <c r="N12" s="165">
        <v>96</v>
      </c>
      <c r="O12" s="165">
        <v>88</v>
      </c>
      <c r="P12" s="111">
        <f>SUM(N12:O12)</f>
        <v>184</v>
      </c>
      <c r="Q12" s="108">
        <v>3</v>
      </c>
      <c r="R12" s="111">
        <v>1669</v>
      </c>
      <c r="S12" s="112">
        <v>38</v>
      </c>
    </row>
    <row r="13" spans="1:25" ht="15.75" customHeight="1" x14ac:dyDescent="0.3">
      <c r="A13" s="109">
        <v>7</v>
      </c>
      <c r="B13" s="110" t="s">
        <v>326</v>
      </c>
      <c r="C13" s="110" t="s">
        <v>84</v>
      </c>
      <c r="D13" s="165">
        <v>97</v>
      </c>
      <c r="E13" s="165">
        <v>96</v>
      </c>
      <c r="F13" s="111">
        <f>SUM(D13:E13)</f>
        <v>193</v>
      </c>
      <c r="G13" s="108">
        <v>4</v>
      </c>
      <c r="H13" s="111">
        <v>1754</v>
      </c>
      <c r="I13" s="112">
        <v>36</v>
      </c>
      <c r="K13" s="109">
        <v>5</v>
      </c>
      <c r="L13" s="110" t="s">
        <v>526</v>
      </c>
      <c r="M13" s="110" t="s">
        <v>45</v>
      </c>
      <c r="N13" s="165">
        <v>97</v>
      </c>
      <c r="O13" s="165">
        <v>93</v>
      </c>
      <c r="P13" s="111">
        <f>SUM(N13:O13)</f>
        <v>190</v>
      </c>
      <c r="Q13" s="108">
        <v>5</v>
      </c>
      <c r="R13" s="111">
        <v>1510</v>
      </c>
      <c r="S13" s="112">
        <v>36</v>
      </c>
    </row>
    <row r="14" spans="1:25" ht="15.75" customHeight="1" x14ac:dyDescent="0.3">
      <c r="A14" s="301">
        <v>8</v>
      </c>
      <c r="B14" s="302" t="s">
        <v>71</v>
      </c>
      <c r="C14" s="302" t="s">
        <v>32</v>
      </c>
      <c r="D14" s="355">
        <v>97</v>
      </c>
      <c r="E14" s="355">
        <v>95</v>
      </c>
      <c r="F14" s="305">
        <f>SUM(D14:E14)</f>
        <v>192</v>
      </c>
      <c r="G14" s="304">
        <v>2</v>
      </c>
      <c r="H14" s="113">
        <v>1721</v>
      </c>
      <c r="I14" s="114">
        <v>20</v>
      </c>
      <c r="K14" s="301">
        <v>6</v>
      </c>
      <c r="L14" s="302" t="s">
        <v>65</v>
      </c>
      <c r="M14" s="302" t="s">
        <v>66</v>
      </c>
      <c r="N14" s="355" t="s">
        <v>30</v>
      </c>
      <c r="O14" s="355"/>
      <c r="P14" s="305">
        <f>SUM(N14:O14)</f>
        <v>0</v>
      </c>
      <c r="Q14" s="304">
        <v>0</v>
      </c>
      <c r="R14" s="113">
        <v>1148</v>
      </c>
      <c r="S14" s="114">
        <v>32</v>
      </c>
    </row>
    <row r="15" spans="1:25" ht="15.75" customHeight="1" x14ac:dyDescent="0.3"/>
    <row r="16" spans="1:25" ht="15.75" customHeight="1" x14ac:dyDescent="0.3">
      <c r="A16" s="98"/>
      <c r="B16" s="99" t="s">
        <v>46</v>
      </c>
      <c r="C16" s="100" t="s">
        <v>534</v>
      </c>
      <c r="D16" s="100"/>
      <c r="E16" s="100" t="s">
        <v>1640</v>
      </c>
      <c r="F16" s="99"/>
      <c r="G16" s="99"/>
      <c r="H16" s="99"/>
      <c r="I16" s="99"/>
      <c r="K16" s="98"/>
      <c r="L16" s="99" t="s">
        <v>48</v>
      </c>
      <c r="M16" s="100" t="s">
        <v>535</v>
      </c>
      <c r="N16" s="100"/>
      <c r="O16" s="100" t="s">
        <v>1641</v>
      </c>
      <c r="P16" s="99"/>
      <c r="Q16" s="99"/>
      <c r="R16" s="99"/>
      <c r="S16" s="99"/>
    </row>
    <row r="17" spans="1:19" ht="15.75" customHeight="1" x14ac:dyDescent="0.3">
      <c r="A17" s="101">
        <v>2</v>
      </c>
      <c r="B17" s="102" t="s">
        <v>7</v>
      </c>
      <c r="C17" s="103" t="s">
        <v>8</v>
      </c>
      <c r="D17" s="133"/>
      <c r="E17" s="164"/>
      <c r="F17" s="106" t="s">
        <v>9</v>
      </c>
      <c r="G17" s="106" t="s">
        <v>10</v>
      </c>
      <c r="H17" s="106" t="s">
        <v>11</v>
      </c>
      <c r="I17" s="107" t="s">
        <v>12</v>
      </c>
      <c r="K17" s="101">
        <v>2</v>
      </c>
      <c r="L17" s="102" t="s">
        <v>7</v>
      </c>
      <c r="M17" s="103" t="s">
        <v>8</v>
      </c>
      <c r="N17" s="133"/>
      <c r="O17" s="164"/>
      <c r="P17" s="106" t="s">
        <v>9</v>
      </c>
      <c r="Q17" s="106" t="s">
        <v>10</v>
      </c>
      <c r="R17" s="106" t="s">
        <v>11</v>
      </c>
      <c r="S17" s="107" t="s">
        <v>12</v>
      </c>
    </row>
    <row r="18" spans="1:19" ht="15.75" customHeight="1" x14ac:dyDescent="0.3">
      <c r="A18" s="295">
        <v>10</v>
      </c>
      <c r="B18" s="296" t="s">
        <v>551</v>
      </c>
      <c r="C18" s="296" t="s">
        <v>84</v>
      </c>
      <c r="D18" s="354">
        <v>98</v>
      </c>
      <c r="E18" s="354">
        <v>94</v>
      </c>
      <c r="F18" s="298">
        <f>SUM(D18:E18)</f>
        <v>192</v>
      </c>
      <c r="G18" s="298">
        <v>10</v>
      </c>
      <c r="H18" s="298">
        <v>1735</v>
      </c>
      <c r="I18" s="403">
        <v>84</v>
      </c>
      <c r="K18" s="295">
        <v>1</v>
      </c>
      <c r="L18" s="296" t="s">
        <v>537</v>
      </c>
      <c r="M18" s="296" t="s">
        <v>45</v>
      </c>
      <c r="N18" s="354">
        <v>98</v>
      </c>
      <c r="O18" s="354">
        <v>97</v>
      </c>
      <c r="P18" s="298">
        <f>SUM(N18:O18)</f>
        <v>195</v>
      </c>
      <c r="Q18" s="298">
        <v>9</v>
      </c>
      <c r="R18" s="299">
        <v>1735</v>
      </c>
      <c r="S18" s="300">
        <v>73</v>
      </c>
    </row>
    <row r="19" spans="1:19" ht="15.75" customHeight="1" x14ac:dyDescent="0.3">
      <c r="A19" s="109">
        <v>4</v>
      </c>
      <c r="B19" s="110" t="s">
        <v>543</v>
      </c>
      <c r="C19" s="110" t="s">
        <v>32</v>
      </c>
      <c r="D19" s="165">
        <v>95</v>
      </c>
      <c r="E19" s="165">
        <v>92</v>
      </c>
      <c r="F19" s="111">
        <f>SUM(D19:E19)</f>
        <v>187</v>
      </c>
      <c r="G19" s="108">
        <v>7</v>
      </c>
      <c r="H19" s="111">
        <v>1703</v>
      </c>
      <c r="I19" s="112">
        <v>70</v>
      </c>
      <c r="K19" s="109">
        <v>9</v>
      </c>
      <c r="L19" s="110" t="s">
        <v>550</v>
      </c>
      <c r="M19" s="110" t="s">
        <v>531</v>
      </c>
      <c r="N19" s="165">
        <v>96</v>
      </c>
      <c r="O19" s="165">
        <v>93</v>
      </c>
      <c r="P19" s="111">
        <f>SUM(N19:O19)</f>
        <v>189</v>
      </c>
      <c r="Q19" s="108">
        <v>8</v>
      </c>
      <c r="R19" s="111">
        <v>1714</v>
      </c>
      <c r="S19" s="112">
        <v>67</v>
      </c>
    </row>
    <row r="20" spans="1:19" ht="15.75" customHeight="1" x14ac:dyDescent="0.3">
      <c r="A20" s="109">
        <v>9</v>
      </c>
      <c r="B20" s="110" t="s">
        <v>549</v>
      </c>
      <c r="C20" s="110" t="s">
        <v>32</v>
      </c>
      <c r="D20" s="165">
        <v>98</v>
      </c>
      <c r="E20" s="165">
        <v>93</v>
      </c>
      <c r="F20" s="111">
        <f>SUM(D20:E20)</f>
        <v>191</v>
      </c>
      <c r="G20" s="108">
        <v>9</v>
      </c>
      <c r="H20" s="111">
        <v>1693</v>
      </c>
      <c r="I20" s="112">
        <v>62</v>
      </c>
      <c r="K20" s="109">
        <v>8</v>
      </c>
      <c r="L20" s="110" t="s">
        <v>548</v>
      </c>
      <c r="M20" s="110" t="s">
        <v>176</v>
      </c>
      <c r="N20" s="165">
        <v>94</v>
      </c>
      <c r="O20" s="165">
        <v>93</v>
      </c>
      <c r="P20" s="111">
        <f>SUM(N20:O20)</f>
        <v>187</v>
      </c>
      <c r="Q20" s="108">
        <v>6</v>
      </c>
      <c r="R20" s="111">
        <v>1708</v>
      </c>
      <c r="S20" s="112">
        <v>61</v>
      </c>
    </row>
    <row r="21" spans="1:19" ht="15.75" customHeight="1" x14ac:dyDescent="0.3">
      <c r="A21" s="109">
        <v>3</v>
      </c>
      <c r="B21" s="110" t="s">
        <v>540</v>
      </c>
      <c r="C21" s="110" t="s">
        <v>522</v>
      </c>
      <c r="D21" s="165">
        <v>93</v>
      </c>
      <c r="E21" s="165">
        <v>91</v>
      </c>
      <c r="F21" s="111">
        <f>SUM(D21:E21)</f>
        <v>184</v>
      </c>
      <c r="G21" s="108">
        <v>5</v>
      </c>
      <c r="H21" s="111">
        <v>1687</v>
      </c>
      <c r="I21" s="112">
        <v>59</v>
      </c>
      <c r="K21" s="109">
        <v>4</v>
      </c>
      <c r="L21" s="110" t="s">
        <v>82</v>
      </c>
      <c r="M21" s="110" t="s">
        <v>45</v>
      </c>
      <c r="N21" s="165">
        <v>93</v>
      </c>
      <c r="O21" s="165">
        <v>92</v>
      </c>
      <c r="P21" s="111">
        <f>SUM(N21:O21)</f>
        <v>185</v>
      </c>
      <c r="Q21" s="108">
        <v>4</v>
      </c>
      <c r="R21" s="111">
        <v>1700</v>
      </c>
      <c r="S21" s="112">
        <v>54</v>
      </c>
    </row>
    <row r="22" spans="1:19" ht="15.75" customHeight="1" x14ac:dyDescent="0.3">
      <c r="A22" s="109">
        <v>2</v>
      </c>
      <c r="B22" s="110" t="s">
        <v>538</v>
      </c>
      <c r="C22" s="110" t="s">
        <v>343</v>
      </c>
      <c r="D22" s="165">
        <v>96</v>
      </c>
      <c r="E22" s="165">
        <v>91</v>
      </c>
      <c r="F22" s="111">
        <f>SUM(D22:E22)</f>
        <v>187</v>
      </c>
      <c r="G22" s="108">
        <v>7</v>
      </c>
      <c r="H22" s="111">
        <v>1682</v>
      </c>
      <c r="I22" s="112">
        <v>54</v>
      </c>
      <c r="K22" s="109">
        <v>2</v>
      </c>
      <c r="L22" s="110" t="s">
        <v>539</v>
      </c>
      <c r="M22" s="110" t="s">
        <v>522</v>
      </c>
      <c r="N22" s="165">
        <v>95</v>
      </c>
      <c r="O22" s="165">
        <v>94</v>
      </c>
      <c r="P22" s="111">
        <f>SUM(N22:O22)</f>
        <v>189</v>
      </c>
      <c r="Q22" s="108">
        <v>8</v>
      </c>
      <c r="R22" s="111">
        <v>1665</v>
      </c>
      <c r="S22" s="112">
        <v>43</v>
      </c>
    </row>
    <row r="23" spans="1:19" ht="15.75" customHeight="1" x14ac:dyDescent="0.3">
      <c r="A23" s="109">
        <v>8</v>
      </c>
      <c r="B23" s="110" t="s">
        <v>547</v>
      </c>
      <c r="C23" s="110" t="s">
        <v>66</v>
      </c>
      <c r="D23" s="165" t="s">
        <v>30</v>
      </c>
      <c r="E23" s="165"/>
      <c r="F23" s="111">
        <f>SUM(D23:E23)</f>
        <v>0</v>
      </c>
      <c r="G23" s="108">
        <v>0</v>
      </c>
      <c r="H23" s="111">
        <v>971</v>
      </c>
      <c r="I23" s="112">
        <v>49</v>
      </c>
      <c r="K23" s="109">
        <v>7</v>
      </c>
      <c r="L23" s="110" t="s">
        <v>145</v>
      </c>
      <c r="M23" s="110" t="s">
        <v>62</v>
      </c>
      <c r="N23" s="165">
        <v>93</v>
      </c>
      <c r="O23" s="165">
        <v>93</v>
      </c>
      <c r="P23" s="111">
        <f>SUM(N23:O23)</f>
        <v>186</v>
      </c>
      <c r="Q23" s="108">
        <v>5</v>
      </c>
      <c r="R23" s="111">
        <v>1488</v>
      </c>
      <c r="S23" s="112">
        <v>40</v>
      </c>
    </row>
    <row r="24" spans="1:19" ht="15.75" customHeight="1" x14ac:dyDescent="0.3">
      <c r="A24" s="109">
        <v>7</v>
      </c>
      <c r="B24" s="110" t="s">
        <v>546</v>
      </c>
      <c r="C24" s="110" t="s">
        <v>522</v>
      </c>
      <c r="D24" s="165">
        <v>96</v>
      </c>
      <c r="E24" s="165">
        <v>94</v>
      </c>
      <c r="F24" s="111">
        <f>SUM(D24:E24)</f>
        <v>190</v>
      </c>
      <c r="G24" s="108">
        <v>8</v>
      </c>
      <c r="H24" s="111">
        <v>1669</v>
      </c>
      <c r="I24" s="112">
        <v>47</v>
      </c>
      <c r="K24" s="109">
        <v>6</v>
      </c>
      <c r="L24" s="110" t="s">
        <v>119</v>
      </c>
      <c r="M24" s="110" t="s">
        <v>32</v>
      </c>
      <c r="N24" s="165" t="s">
        <v>30</v>
      </c>
      <c r="O24" s="165"/>
      <c r="P24" s="111">
        <f>SUM(N24:O24)</f>
        <v>0</v>
      </c>
      <c r="Q24" s="108">
        <v>0</v>
      </c>
      <c r="R24" s="111">
        <v>943</v>
      </c>
      <c r="S24" s="112">
        <v>26</v>
      </c>
    </row>
    <row r="25" spans="1:19" ht="15.75" customHeight="1" x14ac:dyDescent="0.3">
      <c r="A25" s="109">
        <v>6</v>
      </c>
      <c r="B25" s="110" t="s">
        <v>545</v>
      </c>
      <c r="C25" s="110" t="s">
        <v>62</v>
      </c>
      <c r="D25" s="165" t="s">
        <v>30</v>
      </c>
      <c r="E25" s="165"/>
      <c r="F25" s="111">
        <f>SUM(D25:E25)</f>
        <v>0</v>
      </c>
      <c r="G25" s="108">
        <v>0</v>
      </c>
      <c r="H25" s="111">
        <v>519</v>
      </c>
      <c r="I25" s="112">
        <v>15</v>
      </c>
      <c r="K25" s="109">
        <v>5</v>
      </c>
      <c r="L25" s="110" t="s">
        <v>394</v>
      </c>
      <c r="M25" s="110" t="s">
        <v>544</v>
      </c>
      <c r="N25" s="165">
        <v>94</v>
      </c>
      <c r="O25" s="165">
        <v>86</v>
      </c>
      <c r="P25" s="111">
        <f>SUM(N25:O25)</f>
        <v>180</v>
      </c>
      <c r="Q25" s="108">
        <v>3</v>
      </c>
      <c r="R25" s="111">
        <v>1639</v>
      </c>
      <c r="S25" s="112">
        <v>25</v>
      </c>
    </row>
    <row r="26" spans="1:19" ht="15.75" customHeight="1" x14ac:dyDescent="0.3">
      <c r="A26" s="109">
        <v>5</v>
      </c>
      <c r="B26" s="110" t="s">
        <v>61</v>
      </c>
      <c r="C26" s="110" t="s">
        <v>62</v>
      </c>
      <c r="D26" s="165" t="s">
        <v>30</v>
      </c>
      <c r="E26" s="165"/>
      <c r="F26" s="111">
        <f>SUM(D26:E26)</f>
        <v>0</v>
      </c>
      <c r="G26" s="108">
        <v>0</v>
      </c>
      <c r="H26" s="111">
        <v>377</v>
      </c>
      <c r="I26" s="112">
        <v>13</v>
      </c>
      <c r="K26" s="301">
        <v>3</v>
      </c>
      <c r="L26" s="302" t="s">
        <v>541</v>
      </c>
      <c r="M26" s="302" t="s">
        <v>542</v>
      </c>
      <c r="N26" s="355" t="s">
        <v>30</v>
      </c>
      <c r="O26" s="355"/>
      <c r="P26" s="305">
        <f>SUM(N26:O26)</f>
        <v>0</v>
      </c>
      <c r="Q26" s="304">
        <v>0</v>
      </c>
      <c r="R26" s="113">
        <v>1093</v>
      </c>
      <c r="S26" s="114">
        <v>22</v>
      </c>
    </row>
    <row r="27" spans="1:19" ht="15.75" customHeight="1" x14ac:dyDescent="0.3">
      <c r="A27" s="301">
        <v>1</v>
      </c>
      <c r="B27" s="302" t="s">
        <v>536</v>
      </c>
      <c r="C27" s="302" t="s">
        <v>32</v>
      </c>
      <c r="D27" s="355" t="s">
        <v>30</v>
      </c>
      <c r="E27" s="355"/>
      <c r="F27" s="305">
        <f>SUM(D27:E27)</f>
        <v>0</v>
      </c>
      <c r="G27" s="304">
        <v>0</v>
      </c>
      <c r="H27" s="408">
        <v>0</v>
      </c>
      <c r="I27" s="409">
        <v>0</v>
      </c>
    </row>
    <row r="28" spans="1:19" ht="15.75" customHeight="1" x14ac:dyDescent="0.3"/>
    <row r="29" spans="1:19" ht="15.75" customHeight="1" x14ac:dyDescent="0.3">
      <c r="A29" s="98"/>
      <c r="B29" s="99" t="s">
        <v>73</v>
      </c>
      <c r="C29" s="100" t="s">
        <v>552</v>
      </c>
      <c r="D29" s="100"/>
      <c r="E29" s="100" t="s">
        <v>1642</v>
      </c>
      <c r="F29" s="99"/>
      <c r="G29" s="99"/>
      <c r="H29" s="99"/>
      <c r="I29" s="99"/>
      <c r="K29" s="98"/>
      <c r="L29" s="99" t="s">
        <v>75</v>
      </c>
      <c r="M29" s="100" t="s">
        <v>553</v>
      </c>
      <c r="N29" s="100"/>
      <c r="O29" s="100" t="s">
        <v>1643</v>
      </c>
      <c r="P29" s="99"/>
      <c r="Q29" s="99"/>
      <c r="R29" s="99"/>
      <c r="S29" s="99"/>
    </row>
    <row r="30" spans="1:19" ht="15.75" customHeight="1" x14ac:dyDescent="0.3">
      <c r="A30" s="101">
        <v>2</v>
      </c>
      <c r="B30" s="102" t="s">
        <v>7</v>
      </c>
      <c r="C30" s="103" t="s">
        <v>8</v>
      </c>
      <c r="D30" s="133"/>
      <c r="E30" s="164"/>
      <c r="F30" s="106" t="s">
        <v>9</v>
      </c>
      <c r="G30" s="106" t="s">
        <v>10</v>
      </c>
      <c r="H30" s="106" t="s">
        <v>11</v>
      </c>
      <c r="I30" s="107" t="s">
        <v>12</v>
      </c>
      <c r="K30" s="101">
        <v>2</v>
      </c>
      <c r="L30" s="102" t="s">
        <v>7</v>
      </c>
      <c r="M30" s="103" t="s">
        <v>8</v>
      </c>
      <c r="N30" s="133"/>
      <c r="O30" s="164"/>
      <c r="P30" s="106" t="s">
        <v>9</v>
      </c>
      <c r="Q30" s="106" t="s">
        <v>10</v>
      </c>
      <c r="R30" s="106" t="s">
        <v>11</v>
      </c>
      <c r="S30" s="107" t="s">
        <v>12</v>
      </c>
    </row>
    <row r="31" spans="1:19" ht="15.75" customHeight="1" x14ac:dyDescent="0.3">
      <c r="A31" s="295">
        <v>6</v>
      </c>
      <c r="B31" s="296" t="s">
        <v>143</v>
      </c>
      <c r="C31" s="296" t="s">
        <v>105</v>
      </c>
      <c r="D31" s="354">
        <v>94</v>
      </c>
      <c r="E31" s="354">
        <v>89</v>
      </c>
      <c r="F31" s="298">
        <f>SUM(D31:E31)</f>
        <v>183</v>
      </c>
      <c r="G31" s="298">
        <v>6</v>
      </c>
      <c r="H31" s="298">
        <v>1676</v>
      </c>
      <c r="I31" s="403">
        <v>63</v>
      </c>
      <c r="K31" s="295">
        <v>9</v>
      </c>
      <c r="L31" s="296" t="s">
        <v>571</v>
      </c>
      <c r="M31" s="296" t="s">
        <v>136</v>
      </c>
      <c r="N31" s="354">
        <v>93</v>
      </c>
      <c r="O31" s="354">
        <v>91</v>
      </c>
      <c r="P31" s="298">
        <f>SUM(N31:O31)</f>
        <v>184</v>
      </c>
      <c r="Q31" s="298">
        <v>8</v>
      </c>
      <c r="R31" s="298">
        <v>1623</v>
      </c>
      <c r="S31" s="403">
        <v>66</v>
      </c>
    </row>
    <row r="32" spans="1:19" ht="15.75" customHeight="1" x14ac:dyDescent="0.3">
      <c r="A32" s="109">
        <v>1</v>
      </c>
      <c r="B32" s="110" t="s">
        <v>554</v>
      </c>
      <c r="C32" s="110" t="s">
        <v>32</v>
      </c>
      <c r="D32" s="165">
        <v>92</v>
      </c>
      <c r="E32" s="165">
        <v>92</v>
      </c>
      <c r="F32" s="111">
        <f>SUM(D32:E32)</f>
        <v>184</v>
      </c>
      <c r="G32" s="108">
        <v>7</v>
      </c>
      <c r="H32" s="166">
        <v>1680</v>
      </c>
      <c r="I32" s="167">
        <v>60</v>
      </c>
      <c r="K32" s="109">
        <v>7</v>
      </c>
      <c r="L32" s="110" t="s">
        <v>567</v>
      </c>
      <c r="M32" s="110" t="s">
        <v>105</v>
      </c>
      <c r="N32" s="165">
        <v>88</v>
      </c>
      <c r="O32" s="165">
        <v>85</v>
      </c>
      <c r="P32" s="111">
        <f>SUM(N32:O32)</f>
        <v>173</v>
      </c>
      <c r="Q32" s="108">
        <v>6</v>
      </c>
      <c r="R32" s="111">
        <v>1599</v>
      </c>
      <c r="S32" s="112">
        <v>61</v>
      </c>
    </row>
    <row r="33" spans="1:19" ht="15.75" customHeight="1" x14ac:dyDescent="0.3">
      <c r="A33" s="109">
        <v>8</v>
      </c>
      <c r="B33" s="110" t="s">
        <v>568</v>
      </c>
      <c r="C33" s="110" t="s">
        <v>80</v>
      </c>
      <c r="D33" s="165">
        <v>95</v>
      </c>
      <c r="E33" s="165">
        <v>94</v>
      </c>
      <c r="F33" s="111">
        <f>SUM(D33:E33)</f>
        <v>189</v>
      </c>
      <c r="G33" s="108">
        <v>9</v>
      </c>
      <c r="H33" s="111">
        <v>1666</v>
      </c>
      <c r="I33" s="112">
        <v>54</v>
      </c>
      <c r="K33" s="109">
        <v>6</v>
      </c>
      <c r="L33" s="110" t="s">
        <v>565</v>
      </c>
      <c r="M33" s="110" t="s">
        <v>121</v>
      </c>
      <c r="N33" s="165">
        <v>92</v>
      </c>
      <c r="O33" s="165">
        <v>84</v>
      </c>
      <c r="P33" s="111">
        <f>SUM(N33:O33)</f>
        <v>176</v>
      </c>
      <c r="Q33" s="108">
        <v>7</v>
      </c>
      <c r="R33" s="111">
        <v>1591</v>
      </c>
      <c r="S33" s="112">
        <v>54</v>
      </c>
    </row>
    <row r="34" spans="1:19" ht="15.75" customHeight="1" x14ac:dyDescent="0.3">
      <c r="A34" s="109">
        <v>5</v>
      </c>
      <c r="B34" s="110" t="s">
        <v>563</v>
      </c>
      <c r="C34" s="110" t="s">
        <v>542</v>
      </c>
      <c r="D34" s="165">
        <v>93</v>
      </c>
      <c r="E34" s="165">
        <v>93</v>
      </c>
      <c r="F34" s="111">
        <f>SUM(D34:E34)</f>
        <v>186</v>
      </c>
      <c r="G34" s="108">
        <v>8</v>
      </c>
      <c r="H34" s="111">
        <v>1495</v>
      </c>
      <c r="I34" s="112">
        <v>53</v>
      </c>
      <c r="K34" s="109">
        <v>2</v>
      </c>
      <c r="L34" s="110" t="s">
        <v>557</v>
      </c>
      <c r="M34" s="110" t="s">
        <v>558</v>
      </c>
      <c r="N34" s="165">
        <v>94</v>
      </c>
      <c r="O34" s="165">
        <v>91</v>
      </c>
      <c r="P34" s="111">
        <f>SUM(N34:O34)</f>
        <v>185</v>
      </c>
      <c r="Q34" s="108">
        <v>9</v>
      </c>
      <c r="R34" s="111">
        <v>1553</v>
      </c>
      <c r="S34" s="112">
        <v>48</v>
      </c>
    </row>
    <row r="35" spans="1:19" ht="15.75" customHeight="1" x14ac:dyDescent="0.3">
      <c r="A35" s="109">
        <v>9</v>
      </c>
      <c r="B35" s="110" t="s">
        <v>570</v>
      </c>
      <c r="C35" s="110" t="s">
        <v>45</v>
      </c>
      <c r="D35" s="165">
        <v>94</v>
      </c>
      <c r="E35" s="165">
        <v>89</v>
      </c>
      <c r="F35" s="111">
        <f>SUM(D35:E35)</f>
        <v>183</v>
      </c>
      <c r="G35" s="108">
        <v>6</v>
      </c>
      <c r="H35" s="111">
        <v>1655</v>
      </c>
      <c r="I35" s="112">
        <v>48</v>
      </c>
      <c r="K35" s="109">
        <v>8</v>
      </c>
      <c r="L35" s="110" t="s">
        <v>569</v>
      </c>
      <c r="M35" s="110" t="s">
        <v>105</v>
      </c>
      <c r="N35" s="165">
        <v>91</v>
      </c>
      <c r="O35" s="165">
        <v>78</v>
      </c>
      <c r="P35" s="111">
        <f>SUM(N35:O35)</f>
        <v>169</v>
      </c>
      <c r="Q35" s="108">
        <v>5</v>
      </c>
      <c r="R35" s="111">
        <v>1546</v>
      </c>
      <c r="S35" s="112">
        <v>44</v>
      </c>
    </row>
    <row r="36" spans="1:19" ht="15.75" customHeight="1" x14ac:dyDescent="0.3">
      <c r="A36" s="109">
        <v>4</v>
      </c>
      <c r="B36" s="110" t="s">
        <v>561</v>
      </c>
      <c r="C36" s="110" t="s">
        <v>32</v>
      </c>
      <c r="D36" s="165">
        <v>93</v>
      </c>
      <c r="E36" s="165">
        <v>89</v>
      </c>
      <c r="F36" s="111">
        <f>SUM(D36:E36)</f>
        <v>182</v>
      </c>
      <c r="G36" s="108">
        <v>4</v>
      </c>
      <c r="H36" s="111">
        <v>1477</v>
      </c>
      <c r="I36" s="112">
        <v>46</v>
      </c>
      <c r="K36" s="109">
        <v>5</v>
      </c>
      <c r="L36" s="110" t="s">
        <v>564</v>
      </c>
      <c r="M36" s="110" t="s">
        <v>542</v>
      </c>
      <c r="N36" s="165">
        <v>82</v>
      </c>
      <c r="O36" s="165">
        <v>82</v>
      </c>
      <c r="P36" s="111">
        <f>SUM(N36:O36)</f>
        <v>164</v>
      </c>
      <c r="Q36" s="108">
        <v>3</v>
      </c>
      <c r="R36" s="111">
        <v>1370</v>
      </c>
      <c r="S36" s="112">
        <v>40</v>
      </c>
    </row>
    <row r="37" spans="1:19" ht="15.75" customHeight="1" x14ac:dyDescent="0.3">
      <c r="A37" s="109">
        <v>3</v>
      </c>
      <c r="B37" s="110" t="s">
        <v>559</v>
      </c>
      <c r="C37" s="110" t="s">
        <v>524</v>
      </c>
      <c r="D37" s="165">
        <v>90</v>
      </c>
      <c r="E37" s="165">
        <v>89</v>
      </c>
      <c r="F37" s="111">
        <f>SUM(D37:E37)</f>
        <v>179</v>
      </c>
      <c r="G37" s="108">
        <v>3</v>
      </c>
      <c r="H37" s="111">
        <v>1652</v>
      </c>
      <c r="I37" s="112">
        <v>45</v>
      </c>
      <c r="K37" s="109">
        <v>1</v>
      </c>
      <c r="L37" s="110" t="s">
        <v>555</v>
      </c>
      <c r="M37" s="110" t="s">
        <v>45</v>
      </c>
      <c r="N37" s="165" t="s">
        <v>30</v>
      </c>
      <c r="O37" s="165"/>
      <c r="P37" s="111">
        <f>SUM(N37:O37)</f>
        <v>0</v>
      </c>
      <c r="Q37" s="108">
        <v>0</v>
      </c>
      <c r="R37" s="166">
        <v>724</v>
      </c>
      <c r="S37" s="167">
        <v>33</v>
      </c>
    </row>
    <row r="38" spans="1:19" ht="15.75" customHeight="1" x14ac:dyDescent="0.3">
      <c r="A38" s="109">
        <v>2</v>
      </c>
      <c r="B38" s="110" t="s">
        <v>556</v>
      </c>
      <c r="C38" s="110" t="s">
        <v>32</v>
      </c>
      <c r="D38" s="165" t="s">
        <v>280</v>
      </c>
      <c r="E38" s="165"/>
      <c r="F38" s="111">
        <f>SUM(D38:E38)</f>
        <v>0</v>
      </c>
      <c r="G38" s="108">
        <v>0</v>
      </c>
      <c r="H38" s="111">
        <v>734</v>
      </c>
      <c r="I38" s="112">
        <v>22</v>
      </c>
      <c r="K38" s="109">
        <v>4</v>
      </c>
      <c r="L38" s="110" t="s">
        <v>562</v>
      </c>
      <c r="M38" s="110" t="s">
        <v>32</v>
      </c>
      <c r="N38" s="165">
        <v>86</v>
      </c>
      <c r="O38" s="165">
        <v>79</v>
      </c>
      <c r="P38" s="111">
        <f>SUM(N38:O38)</f>
        <v>165</v>
      </c>
      <c r="Q38" s="108">
        <v>4</v>
      </c>
      <c r="R38" s="111">
        <v>1503</v>
      </c>
      <c r="S38" s="112">
        <v>30</v>
      </c>
    </row>
    <row r="39" spans="1:19" ht="15.75" customHeight="1" x14ac:dyDescent="0.3">
      <c r="A39" s="301">
        <v>7</v>
      </c>
      <c r="B39" s="302" t="s">
        <v>566</v>
      </c>
      <c r="C39" s="302" t="s">
        <v>524</v>
      </c>
      <c r="D39" s="355" t="s">
        <v>30</v>
      </c>
      <c r="E39" s="355"/>
      <c r="F39" s="305">
        <f>SUM(D39:E39)</f>
        <v>0</v>
      </c>
      <c r="G39" s="304">
        <v>0</v>
      </c>
      <c r="H39" s="113">
        <v>347</v>
      </c>
      <c r="I39" s="114">
        <v>3</v>
      </c>
      <c r="K39" s="301">
        <v>3</v>
      </c>
      <c r="L39" s="302" t="s">
        <v>560</v>
      </c>
      <c r="M39" s="302" t="s">
        <v>32</v>
      </c>
      <c r="N39" s="355">
        <v>81</v>
      </c>
      <c r="O39" s="355">
        <v>73</v>
      </c>
      <c r="P39" s="305">
        <f>SUM(N39:O39)</f>
        <v>154</v>
      </c>
      <c r="Q39" s="304">
        <v>2</v>
      </c>
      <c r="R39" s="113">
        <v>1158</v>
      </c>
      <c r="S39" s="114">
        <v>28</v>
      </c>
    </row>
    <row r="40" spans="1:19" ht="15.75" customHeight="1" x14ac:dyDescent="0.3"/>
    <row r="41" spans="1:19" ht="15.75" customHeight="1" x14ac:dyDescent="0.3">
      <c r="B41" s="99" t="s">
        <v>572</v>
      </c>
    </row>
    <row r="42" spans="1:19" ht="15.75" customHeight="1" x14ac:dyDescent="0.35">
      <c r="B42" s="115" t="s">
        <v>573</v>
      </c>
    </row>
    <row r="43" spans="1:19" ht="15.75" customHeight="1" x14ac:dyDescent="0.3"/>
    <row r="44" spans="1:19" ht="15.75" customHeight="1" x14ac:dyDescent="0.3">
      <c r="B44" s="92" t="s">
        <v>574</v>
      </c>
      <c r="F44" s="116" t="s">
        <v>1870</v>
      </c>
    </row>
    <row r="45" spans="1:19" ht="15.75" customHeight="1" x14ac:dyDescent="0.3">
      <c r="B45" s="92" t="s">
        <v>1871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60F3A70F-2B7B-4E1A-8F4F-C106D23C0F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1AD2-66C8-4429-B3E9-25FD5EF4ABD6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514</v>
      </c>
      <c r="C1" s="89"/>
      <c r="D1" s="90"/>
      <c r="E1" s="90"/>
      <c r="F1" s="90" t="s">
        <v>150</v>
      </c>
      <c r="G1" s="90"/>
      <c r="H1" s="90"/>
      <c r="I1" s="91" t="s">
        <v>515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575</v>
      </c>
      <c r="D3" s="100"/>
      <c r="E3" s="100" t="s">
        <v>1644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2</v>
      </c>
      <c r="B4" s="102" t="s">
        <v>7</v>
      </c>
      <c r="C4" s="103" t="s">
        <v>8</v>
      </c>
      <c r="D4" s="133"/>
      <c r="E4" s="164"/>
      <c r="F4" s="106" t="s">
        <v>9</v>
      </c>
      <c r="G4" s="106" t="s">
        <v>10</v>
      </c>
      <c r="H4" s="106" t="s">
        <v>11</v>
      </c>
      <c r="I4" s="107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2</v>
      </c>
      <c r="B5" s="411" t="s">
        <v>525</v>
      </c>
      <c r="C5" s="411" t="s">
        <v>522</v>
      </c>
      <c r="D5" s="413">
        <v>100</v>
      </c>
      <c r="E5" s="413">
        <v>100</v>
      </c>
      <c r="F5" s="310">
        <v>200</v>
      </c>
      <c r="G5" s="310">
        <v>6</v>
      </c>
      <c r="H5" s="297">
        <v>1797</v>
      </c>
      <c r="I5" s="406">
        <v>54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5</v>
      </c>
      <c r="B6" s="312" t="s">
        <v>326</v>
      </c>
      <c r="C6" s="312" t="s">
        <v>84</v>
      </c>
      <c r="D6" s="313">
        <v>97</v>
      </c>
      <c r="E6" s="313">
        <v>96</v>
      </c>
      <c r="F6" s="314">
        <v>193</v>
      </c>
      <c r="G6" s="314">
        <v>3</v>
      </c>
      <c r="H6" s="125">
        <v>1754</v>
      </c>
      <c r="I6" s="126">
        <v>37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4</v>
      </c>
      <c r="B7" s="312" t="s">
        <v>90</v>
      </c>
      <c r="C7" s="312" t="s">
        <v>176</v>
      </c>
      <c r="D7" s="313">
        <v>99</v>
      </c>
      <c r="E7" s="313">
        <v>97</v>
      </c>
      <c r="F7" s="314">
        <v>196</v>
      </c>
      <c r="G7" s="314">
        <v>5</v>
      </c>
      <c r="H7" s="125">
        <v>1754</v>
      </c>
      <c r="I7" s="126">
        <v>35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3</v>
      </c>
      <c r="B8" s="312" t="s">
        <v>521</v>
      </c>
      <c r="C8" s="312" t="s">
        <v>522</v>
      </c>
      <c r="D8" s="313">
        <v>97</v>
      </c>
      <c r="E8" s="313">
        <v>95</v>
      </c>
      <c r="F8" s="314">
        <v>192</v>
      </c>
      <c r="G8" s="314">
        <v>1</v>
      </c>
      <c r="H8" s="125">
        <v>1739</v>
      </c>
      <c r="I8" s="126">
        <v>27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1</v>
      </c>
      <c r="B9" s="322" t="s">
        <v>519</v>
      </c>
      <c r="C9" s="322" t="s">
        <v>38</v>
      </c>
      <c r="D9" s="314">
        <v>97</v>
      </c>
      <c r="E9" s="314">
        <v>96</v>
      </c>
      <c r="F9" s="314">
        <v>193</v>
      </c>
      <c r="G9" s="314">
        <v>3</v>
      </c>
      <c r="H9" s="166">
        <v>1730</v>
      </c>
      <c r="I9" s="167">
        <v>21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6">
        <v>6</v>
      </c>
      <c r="B10" s="317" t="s">
        <v>533</v>
      </c>
      <c r="C10" s="317" t="s">
        <v>84</v>
      </c>
      <c r="D10" s="318">
        <v>97</v>
      </c>
      <c r="E10" s="318">
        <v>97</v>
      </c>
      <c r="F10" s="319">
        <v>194</v>
      </c>
      <c r="G10" s="319">
        <v>4</v>
      </c>
      <c r="H10" s="127">
        <v>1724</v>
      </c>
      <c r="I10" s="128">
        <v>20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98"/>
      <c r="B12" s="99" t="s">
        <v>5</v>
      </c>
      <c r="C12" s="100" t="s">
        <v>576</v>
      </c>
      <c r="D12" s="100"/>
      <c r="E12" s="100" t="s">
        <v>1625</v>
      </c>
      <c r="F12" s="99"/>
      <c r="G12" s="99"/>
      <c r="H12" s="99"/>
      <c r="I12" s="99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01">
        <v>2</v>
      </c>
      <c r="B13" s="102" t="s">
        <v>7</v>
      </c>
      <c r="C13" s="103" t="s">
        <v>8</v>
      </c>
      <c r="D13" s="133"/>
      <c r="E13" s="164"/>
      <c r="F13" s="106" t="s">
        <v>9</v>
      </c>
      <c r="G13" s="106" t="s">
        <v>10</v>
      </c>
      <c r="H13" s="106" t="s">
        <v>11</v>
      </c>
      <c r="I13" s="107" t="s">
        <v>12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309">
        <v>5</v>
      </c>
      <c r="B14" s="411" t="s">
        <v>551</v>
      </c>
      <c r="C14" s="411" t="s">
        <v>84</v>
      </c>
      <c r="D14" s="413">
        <v>98</v>
      </c>
      <c r="E14" s="413">
        <v>94</v>
      </c>
      <c r="F14" s="310">
        <v>192</v>
      </c>
      <c r="G14" s="310">
        <v>5</v>
      </c>
      <c r="H14" s="297">
        <v>1735</v>
      </c>
      <c r="I14" s="406">
        <v>47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315">
        <v>1</v>
      </c>
      <c r="B15" s="322" t="s">
        <v>537</v>
      </c>
      <c r="C15" s="322" t="s">
        <v>45</v>
      </c>
      <c r="D15" s="314">
        <v>98</v>
      </c>
      <c r="E15" s="314">
        <v>97</v>
      </c>
      <c r="F15" s="314">
        <v>195</v>
      </c>
      <c r="G15" s="314">
        <v>6</v>
      </c>
      <c r="H15" s="166">
        <v>1735</v>
      </c>
      <c r="I15" s="167">
        <v>46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311">
        <v>4</v>
      </c>
      <c r="B16" s="312" t="s">
        <v>548</v>
      </c>
      <c r="C16" s="312" t="s">
        <v>176</v>
      </c>
      <c r="D16" s="313">
        <v>94</v>
      </c>
      <c r="E16" s="313">
        <v>93</v>
      </c>
      <c r="F16" s="314">
        <v>187</v>
      </c>
      <c r="G16" s="314">
        <v>4</v>
      </c>
      <c r="H16" s="125">
        <v>1708</v>
      </c>
      <c r="I16" s="126">
        <v>37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5">
        <v>3</v>
      </c>
      <c r="B17" s="312" t="s">
        <v>143</v>
      </c>
      <c r="C17" s="312" t="s">
        <v>105</v>
      </c>
      <c r="D17" s="313">
        <v>94</v>
      </c>
      <c r="E17" s="313">
        <v>89</v>
      </c>
      <c r="F17" s="314">
        <v>183</v>
      </c>
      <c r="G17" s="314">
        <v>2</v>
      </c>
      <c r="H17" s="125">
        <v>1676</v>
      </c>
      <c r="I17" s="126">
        <v>29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2</v>
      </c>
      <c r="B18" s="312" t="s">
        <v>538</v>
      </c>
      <c r="C18" s="312" t="s">
        <v>343</v>
      </c>
      <c r="D18" s="313">
        <v>96</v>
      </c>
      <c r="E18" s="313">
        <v>91</v>
      </c>
      <c r="F18" s="314">
        <v>187</v>
      </c>
      <c r="G18" s="314">
        <v>4</v>
      </c>
      <c r="H18" s="125">
        <v>1682</v>
      </c>
      <c r="I18" s="126">
        <v>25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6">
        <v>6</v>
      </c>
      <c r="B19" s="317" t="s">
        <v>570</v>
      </c>
      <c r="C19" s="317" t="s">
        <v>45</v>
      </c>
      <c r="D19" s="318">
        <v>94</v>
      </c>
      <c r="E19" s="318">
        <v>89</v>
      </c>
      <c r="F19" s="319">
        <v>183</v>
      </c>
      <c r="G19" s="319">
        <v>2</v>
      </c>
      <c r="H19" s="127">
        <v>1655</v>
      </c>
      <c r="I19" s="128">
        <v>18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68" t="s">
        <v>572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5">
      <c r="A22" s="122"/>
      <c r="B22" s="169" t="s">
        <v>573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92" t="s">
        <v>181</v>
      </c>
      <c r="F24" s="116" t="s">
        <v>1870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92" t="s">
        <v>1871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EBE64BCD-488B-4AFF-8EFF-2A09A13DFFD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6A6E-9943-4169-8436-02EA52386213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577</v>
      </c>
      <c r="C1" s="89"/>
      <c r="D1" s="90"/>
      <c r="E1" s="90"/>
      <c r="F1" s="90"/>
      <c r="G1" s="90"/>
      <c r="H1" s="90"/>
      <c r="I1" s="91" t="s">
        <v>515</v>
      </c>
      <c r="J1" s="89"/>
      <c r="K1" s="90"/>
      <c r="L1" s="91">
        <v>16115392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N2" s="96" t="s">
        <v>1869</v>
      </c>
      <c r="O2" s="96"/>
      <c r="P2" s="96"/>
      <c r="Q2" s="96"/>
      <c r="R2" s="96"/>
      <c r="S2" s="96"/>
    </row>
    <row r="3" spans="1:25" ht="15.75" customHeight="1" x14ac:dyDescent="0.3">
      <c r="A3" s="98"/>
      <c r="B3" s="99" t="s">
        <v>3</v>
      </c>
      <c r="C3" s="100" t="s">
        <v>575</v>
      </c>
      <c r="D3" s="100"/>
      <c r="E3" s="100" t="s">
        <v>1645</v>
      </c>
      <c r="F3" s="99"/>
      <c r="G3" s="99"/>
      <c r="H3" s="99"/>
      <c r="I3" s="99"/>
      <c r="J3" s="99"/>
      <c r="K3" s="98"/>
      <c r="L3" s="99" t="s">
        <v>5</v>
      </c>
      <c r="M3" s="100" t="s">
        <v>578</v>
      </c>
      <c r="N3" s="100"/>
      <c r="O3" s="100" t="s">
        <v>1623</v>
      </c>
      <c r="P3" s="99"/>
      <c r="Q3" s="99"/>
      <c r="R3" s="99"/>
      <c r="S3" s="99"/>
      <c r="U3" s="99"/>
      <c r="V3" s="99"/>
      <c r="W3" s="99"/>
      <c r="X3" s="99"/>
      <c r="Y3" s="99"/>
    </row>
    <row r="4" spans="1:25" ht="15.75" customHeight="1" x14ac:dyDescent="0.3">
      <c r="A4" s="101">
        <v>2</v>
      </c>
      <c r="B4" s="102" t="s">
        <v>7</v>
      </c>
      <c r="C4" s="103" t="s">
        <v>8</v>
      </c>
      <c r="D4" s="133"/>
      <c r="E4" s="164"/>
      <c r="F4" s="106" t="s">
        <v>9</v>
      </c>
      <c r="G4" s="106" t="s">
        <v>10</v>
      </c>
      <c r="H4" s="106" t="s">
        <v>11</v>
      </c>
      <c r="I4" s="107" t="s">
        <v>12</v>
      </c>
      <c r="K4" s="101">
        <v>2</v>
      </c>
      <c r="L4" s="102" t="s">
        <v>7</v>
      </c>
      <c r="M4" s="103" t="s">
        <v>8</v>
      </c>
      <c r="N4" s="133"/>
      <c r="O4" s="164"/>
      <c r="P4" s="106" t="s">
        <v>9</v>
      </c>
      <c r="Q4" s="106" t="s">
        <v>10</v>
      </c>
      <c r="R4" s="106" t="s">
        <v>11</v>
      </c>
      <c r="S4" s="107" t="s">
        <v>12</v>
      </c>
    </row>
    <row r="5" spans="1:25" ht="15.75" customHeight="1" x14ac:dyDescent="0.3">
      <c r="A5" s="295">
        <v>10</v>
      </c>
      <c r="B5" s="296" t="s">
        <v>529</v>
      </c>
      <c r="C5" s="296" t="s">
        <v>84</v>
      </c>
      <c r="D5" s="354">
        <v>100</v>
      </c>
      <c r="E5" s="354">
        <v>99</v>
      </c>
      <c r="F5" s="298">
        <f>SUM(D5:E5)</f>
        <v>199</v>
      </c>
      <c r="G5" s="298">
        <v>10</v>
      </c>
      <c r="H5" s="298">
        <v>1780</v>
      </c>
      <c r="I5" s="403">
        <v>88</v>
      </c>
      <c r="K5" s="295">
        <v>10</v>
      </c>
      <c r="L5" s="296" t="s">
        <v>533</v>
      </c>
      <c r="M5" s="296" t="s">
        <v>84</v>
      </c>
      <c r="N5" s="354">
        <v>96</v>
      </c>
      <c r="O5" s="354">
        <v>95</v>
      </c>
      <c r="P5" s="298">
        <f>SUM(N5:O5)</f>
        <v>191</v>
      </c>
      <c r="Q5" s="298">
        <v>10</v>
      </c>
      <c r="R5" s="298">
        <v>1723</v>
      </c>
      <c r="S5" s="403">
        <v>78</v>
      </c>
    </row>
    <row r="6" spans="1:25" ht="15.75" customHeight="1" x14ac:dyDescent="0.3">
      <c r="A6" s="109">
        <v>5</v>
      </c>
      <c r="B6" s="110" t="s">
        <v>525</v>
      </c>
      <c r="C6" s="110" t="s">
        <v>522</v>
      </c>
      <c r="D6" s="165">
        <v>99</v>
      </c>
      <c r="E6" s="165">
        <v>99</v>
      </c>
      <c r="F6" s="111">
        <f>SUM(D6:E6)</f>
        <v>198</v>
      </c>
      <c r="G6" s="108">
        <v>9</v>
      </c>
      <c r="H6" s="111">
        <v>1772</v>
      </c>
      <c r="I6" s="112">
        <v>81</v>
      </c>
      <c r="K6" s="109">
        <v>7</v>
      </c>
      <c r="L6" s="110" t="s">
        <v>588</v>
      </c>
      <c r="M6" s="110" t="s">
        <v>32</v>
      </c>
      <c r="N6" s="165">
        <v>95</v>
      </c>
      <c r="O6" s="165">
        <v>88</v>
      </c>
      <c r="P6" s="111">
        <f>SUM(N6:O6)</f>
        <v>183</v>
      </c>
      <c r="Q6" s="108">
        <v>3</v>
      </c>
      <c r="R6" s="111">
        <v>1723</v>
      </c>
      <c r="S6" s="112">
        <v>72</v>
      </c>
    </row>
    <row r="7" spans="1:25" ht="15.75" customHeight="1" x14ac:dyDescent="0.3">
      <c r="A7" s="109">
        <v>2</v>
      </c>
      <c r="B7" s="110" t="s">
        <v>579</v>
      </c>
      <c r="C7" s="110" t="s">
        <v>52</v>
      </c>
      <c r="D7" s="165">
        <v>98</v>
      </c>
      <c r="E7" s="165">
        <v>97</v>
      </c>
      <c r="F7" s="111">
        <f>SUM(D7:E7)</f>
        <v>195</v>
      </c>
      <c r="G7" s="108">
        <v>8</v>
      </c>
      <c r="H7" s="166">
        <v>1734</v>
      </c>
      <c r="I7" s="167">
        <v>59</v>
      </c>
      <c r="J7" s="151"/>
      <c r="K7" s="109">
        <v>4</v>
      </c>
      <c r="L7" s="110" t="s">
        <v>584</v>
      </c>
      <c r="M7" s="110" t="s">
        <v>105</v>
      </c>
      <c r="N7" s="165">
        <v>96</v>
      </c>
      <c r="O7" s="165">
        <v>95</v>
      </c>
      <c r="P7" s="111">
        <f>SUM(N7:O7)</f>
        <v>191</v>
      </c>
      <c r="Q7" s="108">
        <v>10</v>
      </c>
      <c r="R7" s="111">
        <v>1706</v>
      </c>
      <c r="S7" s="112">
        <v>72</v>
      </c>
    </row>
    <row r="8" spans="1:25" ht="15.75" customHeight="1" x14ac:dyDescent="0.3">
      <c r="A8" s="109">
        <v>7</v>
      </c>
      <c r="B8" s="110" t="s">
        <v>587</v>
      </c>
      <c r="C8" s="110" t="s">
        <v>176</v>
      </c>
      <c r="D8" s="165">
        <v>97</v>
      </c>
      <c r="E8" s="165">
        <v>97</v>
      </c>
      <c r="F8" s="111">
        <f>SUM(D8:E8)</f>
        <v>194</v>
      </c>
      <c r="G8" s="108">
        <v>6</v>
      </c>
      <c r="H8" s="111">
        <v>1739</v>
      </c>
      <c r="I8" s="112">
        <v>58</v>
      </c>
      <c r="K8" s="109">
        <v>1</v>
      </c>
      <c r="L8" s="110" t="s">
        <v>103</v>
      </c>
      <c r="M8" s="110" t="s">
        <v>26</v>
      </c>
      <c r="N8" s="165">
        <v>95</v>
      </c>
      <c r="O8" s="165">
        <v>93</v>
      </c>
      <c r="P8" s="111">
        <f>SUM(N8:O8)</f>
        <v>188</v>
      </c>
      <c r="Q8" s="108">
        <v>7</v>
      </c>
      <c r="R8" s="166">
        <v>1704</v>
      </c>
      <c r="S8" s="167">
        <v>68</v>
      </c>
    </row>
    <row r="9" spans="1:25" ht="15.75" customHeight="1" x14ac:dyDescent="0.3">
      <c r="A9" s="109">
        <v>9</v>
      </c>
      <c r="B9" s="110" t="s">
        <v>37</v>
      </c>
      <c r="C9" s="110" t="s">
        <v>38</v>
      </c>
      <c r="D9" s="165">
        <v>98</v>
      </c>
      <c r="E9" s="165">
        <v>95</v>
      </c>
      <c r="F9" s="111">
        <f>SUM(D9:E9)</f>
        <v>193</v>
      </c>
      <c r="G9" s="108">
        <v>5</v>
      </c>
      <c r="H9" s="111">
        <v>1728</v>
      </c>
      <c r="I9" s="112">
        <v>51</v>
      </c>
      <c r="K9" s="109">
        <v>9</v>
      </c>
      <c r="L9" s="110" t="s">
        <v>68</v>
      </c>
      <c r="M9" s="110" t="s">
        <v>52</v>
      </c>
      <c r="N9" s="165">
        <v>95</v>
      </c>
      <c r="O9" s="165">
        <v>89</v>
      </c>
      <c r="P9" s="111">
        <f>SUM(N9:O9)</f>
        <v>184</v>
      </c>
      <c r="Q9" s="108">
        <v>4</v>
      </c>
      <c r="R9" s="111">
        <v>1681</v>
      </c>
      <c r="S9" s="112">
        <v>53</v>
      </c>
    </row>
    <row r="10" spans="1:25" ht="15.75" customHeight="1" x14ac:dyDescent="0.3">
      <c r="A10" s="109">
        <v>8</v>
      </c>
      <c r="B10" s="110" t="s">
        <v>69</v>
      </c>
      <c r="C10" s="110" t="s">
        <v>38</v>
      </c>
      <c r="D10" s="165">
        <v>98</v>
      </c>
      <c r="E10" s="165">
        <v>95</v>
      </c>
      <c r="F10" s="111">
        <f>SUM(D10:E10)</f>
        <v>193</v>
      </c>
      <c r="G10" s="108">
        <v>5</v>
      </c>
      <c r="H10" s="111">
        <v>1728</v>
      </c>
      <c r="I10" s="112">
        <v>50</v>
      </c>
      <c r="K10" s="109">
        <v>8</v>
      </c>
      <c r="L10" s="110" t="s">
        <v>589</v>
      </c>
      <c r="M10" s="110" t="s">
        <v>29</v>
      </c>
      <c r="N10" s="165">
        <v>96</v>
      </c>
      <c r="O10" s="165">
        <v>92</v>
      </c>
      <c r="P10" s="111">
        <f>SUM(N10:O10)</f>
        <v>188</v>
      </c>
      <c r="Q10" s="108">
        <v>7</v>
      </c>
      <c r="R10" s="111">
        <v>1675</v>
      </c>
      <c r="S10" s="112">
        <v>50</v>
      </c>
    </row>
    <row r="11" spans="1:25" ht="15.75" customHeight="1" x14ac:dyDescent="0.3">
      <c r="A11" s="109">
        <v>6</v>
      </c>
      <c r="B11" s="110" t="s">
        <v>31</v>
      </c>
      <c r="C11" s="110" t="s">
        <v>32</v>
      </c>
      <c r="D11" s="165">
        <v>98</v>
      </c>
      <c r="E11" s="165">
        <v>97</v>
      </c>
      <c r="F11" s="111">
        <f>SUM(D11:E11)</f>
        <v>195</v>
      </c>
      <c r="G11" s="108">
        <v>8</v>
      </c>
      <c r="H11" s="111">
        <v>1718</v>
      </c>
      <c r="I11" s="112">
        <v>47</v>
      </c>
      <c r="K11" s="109">
        <v>5</v>
      </c>
      <c r="L11" s="110" t="s">
        <v>585</v>
      </c>
      <c r="M11" s="110" t="s">
        <v>115</v>
      </c>
      <c r="N11" s="165">
        <v>95</v>
      </c>
      <c r="O11" s="165">
        <v>94</v>
      </c>
      <c r="P11" s="111">
        <f>SUM(N11:O11)</f>
        <v>189</v>
      </c>
      <c r="Q11" s="108">
        <v>8</v>
      </c>
      <c r="R11" s="111">
        <v>1671</v>
      </c>
      <c r="S11" s="112">
        <v>49</v>
      </c>
    </row>
    <row r="12" spans="1:25" ht="15.75" customHeight="1" x14ac:dyDescent="0.3">
      <c r="A12" s="109">
        <v>4</v>
      </c>
      <c r="B12" s="110" t="s">
        <v>583</v>
      </c>
      <c r="C12" s="110" t="s">
        <v>32</v>
      </c>
      <c r="D12" s="165">
        <v>91</v>
      </c>
      <c r="E12" s="165">
        <v>88</v>
      </c>
      <c r="F12" s="111">
        <f>SUM(D12:E12)</f>
        <v>179</v>
      </c>
      <c r="G12" s="108">
        <v>2</v>
      </c>
      <c r="H12" s="111">
        <v>1705</v>
      </c>
      <c r="I12" s="112">
        <v>42</v>
      </c>
      <c r="K12" s="109">
        <v>6</v>
      </c>
      <c r="L12" s="110" t="s">
        <v>586</v>
      </c>
      <c r="M12" s="110" t="s">
        <v>26</v>
      </c>
      <c r="N12" s="165">
        <v>90</v>
      </c>
      <c r="O12" s="165">
        <v>84</v>
      </c>
      <c r="P12" s="111">
        <f>SUM(N12:O12)</f>
        <v>174</v>
      </c>
      <c r="Q12" s="108">
        <v>2</v>
      </c>
      <c r="R12" s="111">
        <v>1627</v>
      </c>
      <c r="S12" s="112">
        <v>32</v>
      </c>
    </row>
    <row r="13" spans="1:25" ht="15.75" customHeight="1" x14ac:dyDescent="0.3">
      <c r="A13" s="109">
        <v>1</v>
      </c>
      <c r="B13" s="110" t="s">
        <v>540</v>
      </c>
      <c r="C13" s="110" t="s">
        <v>522</v>
      </c>
      <c r="D13" s="165">
        <v>95</v>
      </c>
      <c r="E13" s="165">
        <v>93</v>
      </c>
      <c r="F13" s="111">
        <f>SUM(D13:E13)</f>
        <v>188</v>
      </c>
      <c r="G13" s="108">
        <v>3</v>
      </c>
      <c r="H13" s="166">
        <v>1692</v>
      </c>
      <c r="I13" s="167">
        <v>29</v>
      </c>
      <c r="K13" s="109">
        <v>2</v>
      </c>
      <c r="L13" s="110" t="s">
        <v>580</v>
      </c>
      <c r="M13" s="110" t="s">
        <v>32</v>
      </c>
      <c r="N13" s="165">
        <v>94</v>
      </c>
      <c r="O13" s="165">
        <v>92</v>
      </c>
      <c r="P13" s="111">
        <f>SUM(N13:O13)</f>
        <v>186</v>
      </c>
      <c r="Q13" s="108">
        <v>5</v>
      </c>
      <c r="R13" s="111">
        <v>1609</v>
      </c>
      <c r="S13" s="112">
        <v>28</v>
      </c>
    </row>
    <row r="14" spans="1:25" ht="15.75" customHeight="1" x14ac:dyDescent="0.3">
      <c r="A14" s="301">
        <v>3</v>
      </c>
      <c r="B14" s="302" t="s">
        <v>581</v>
      </c>
      <c r="C14" s="302" t="s">
        <v>32</v>
      </c>
      <c r="D14" s="355" t="s">
        <v>280</v>
      </c>
      <c r="E14" s="355"/>
      <c r="F14" s="305">
        <f>SUM(D14:E14)</f>
        <v>0</v>
      </c>
      <c r="G14" s="304">
        <v>0</v>
      </c>
      <c r="H14" s="113">
        <v>0</v>
      </c>
      <c r="I14" s="114">
        <v>0</v>
      </c>
      <c r="K14" s="301">
        <v>3</v>
      </c>
      <c r="L14" s="302" t="s">
        <v>582</v>
      </c>
      <c r="M14" s="302" t="s">
        <v>542</v>
      </c>
      <c r="N14" s="355" t="s">
        <v>30</v>
      </c>
      <c r="O14" s="355"/>
      <c r="P14" s="305">
        <f>SUM(N14:O14)</f>
        <v>0</v>
      </c>
      <c r="Q14" s="304">
        <v>0</v>
      </c>
      <c r="R14" s="113">
        <v>0</v>
      </c>
      <c r="S14" s="114">
        <v>0</v>
      </c>
    </row>
    <row r="15" spans="1:25" ht="15.75" customHeight="1" x14ac:dyDescent="0.3"/>
    <row r="16" spans="1:25" ht="15.75" customHeight="1" x14ac:dyDescent="0.3">
      <c r="A16" s="98"/>
      <c r="B16" s="99" t="s">
        <v>46</v>
      </c>
      <c r="C16" s="100" t="s">
        <v>590</v>
      </c>
      <c r="D16" s="100"/>
      <c r="E16" s="100" t="s">
        <v>1646</v>
      </c>
      <c r="F16" s="99"/>
      <c r="G16" s="99"/>
      <c r="H16" s="99"/>
      <c r="I16" s="99"/>
      <c r="K16" s="98"/>
      <c r="L16" s="99" t="s">
        <v>48</v>
      </c>
      <c r="M16" s="100" t="s">
        <v>591</v>
      </c>
      <c r="N16" s="100"/>
      <c r="O16" s="100" t="s">
        <v>1647</v>
      </c>
      <c r="P16" s="99"/>
      <c r="Q16" s="99"/>
      <c r="R16" s="99"/>
      <c r="S16" s="99"/>
    </row>
    <row r="17" spans="1:19" ht="15.75" customHeight="1" x14ac:dyDescent="0.3">
      <c r="A17" s="101">
        <v>2</v>
      </c>
      <c r="B17" s="102" t="s">
        <v>7</v>
      </c>
      <c r="C17" s="103" t="s">
        <v>8</v>
      </c>
      <c r="D17" s="133"/>
      <c r="E17" s="164"/>
      <c r="F17" s="106" t="s">
        <v>9</v>
      </c>
      <c r="G17" s="106" t="s">
        <v>10</v>
      </c>
      <c r="H17" s="106" t="s">
        <v>11</v>
      </c>
      <c r="I17" s="107" t="s">
        <v>12</v>
      </c>
      <c r="K17" s="101">
        <v>2</v>
      </c>
      <c r="L17" s="102" t="s">
        <v>7</v>
      </c>
      <c r="M17" s="103" t="s">
        <v>8</v>
      </c>
      <c r="N17" s="133"/>
      <c r="O17" s="164"/>
      <c r="P17" s="106" t="s">
        <v>9</v>
      </c>
      <c r="Q17" s="106" t="s">
        <v>10</v>
      </c>
      <c r="R17" s="106" t="s">
        <v>11</v>
      </c>
      <c r="S17" s="107" t="s">
        <v>12</v>
      </c>
    </row>
    <row r="18" spans="1:19" ht="15.75" customHeight="1" x14ac:dyDescent="0.3">
      <c r="A18" s="295">
        <v>7</v>
      </c>
      <c r="B18" s="296" t="s">
        <v>117</v>
      </c>
      <c r="C18" s="296" t="s">
        <v>80</v>
      </c>
      <c r="D18" s="354">
        <v>99</v>
      </c>
      <c r="E18" s="354">
        <v>92</v>
      </c>
      <c r="F18" s="298">
        <f>SUM(D18:E18)</f>
        <v>191</v>
      </c>
      <c r="G18" s="298">
        <v>9</v>
      </c>
      <c r="H18" s="298">
        <v>1700</v>
      </c>
      <c r="I18" s="403">
        <v>75</v>
      </c>
      <c r="K18" s="295">
        <v>6</v>
      </c>
      <c r="L18" s="296" t="s">
        <v>601</v>
      </c>
      <c r="M18" s="296" t="s">
        <v>32</v>
      </c>
      <c r="N18" s="354">
        <v>94</v>
      </c>
      <c r="O18" s="354">
        <v>92</v>
      </c>
      <c r="P18" s="298">
        <f>SUM(N18:O18)</f>
        <v>186</v>
      </c>
      <c r="Q18" s="298">
        <v>9</v>
      </c>
      <c r="R18" s="298">
        <v>1702</v>
      </c>
      <c r="S18" s="403">
        <v>84</v>
      </c>
    </row>
    <row r="19" spans="1:19" ht="15.75" customHeight="1" x14ac:dyDescent="0.3">
      <c r="A19" s="109">
        <v>2</v>
      </c>
      <c r="B19" s="110" t="s">
        <v>593</v>
      </c>
      <c r="C19" s="110" t="s">
        <v>522</v>
      </c>
      <c r="D19" s="165">
        <v>95</v>
      </c>
      <c r="E19" s="165">
        <v>94</v>
      </c>
      <c r="F19" s="111">
        <f>SUM(D19:E19)</f>
        <v>189</v>
      </c>
      <c r="G19" s="108">
        <v>7</v>
      </c>
      <c r="H19" s="111">
        <v>1698</v>
      </c>
      <c r="I19" s="112">
        <v>73</v>
      </c>
      <c r="K19" s="109">
        <v>2</v>
      </c>
      <c r="L19" s="110" t="s">
        <v>594</v>
      </c>
      <c r="M19" s="110" t="s">
        <v>531</v>
      </c>
      <c r="N19" s="165">
        <v>97</v>
      </c>
      <c r="O19" s="165">
        <v>91</v>
      </c>
      <c r="P19" s="111">
        <f>SUM(N19:O19)</f>
        <v>188</v>
      </c>
      <c r="Q19" s="108">
        <v>10</v>
      </c>
      <c r="R19" s="111">
        <v>1689</v>
      </c>
      <c r="S19" s="112">
        <v>76</v>
      </c>
    </row>
    <row r="20" spans="1:19" ht="15.75" customHeight="1" x14ac:dyDescent="0.3">
      <c r="A20" s="109">
        <v>4</v>
      </c>
      <c r="B20" s="110" t="s">
        <v>597</v>
      </c>
      <c r="C20" s="110" t="s">
        <v>531</v>
      </c>
      <c r="D20" s="165">
        <v>98</v>
      </c>
      <c r="E20" s="165">
        <v>97</v>
      </c>
      <c r="F20" s="111">
        <f>SUM(D20:E20)</f>
        <v>195</v>
      </c>
      <c r="G20" s="108">
        <v>10</v>
      </c>
      <c r="H20" s="111">
        <v>1700</v>
      </c>
      <c r="I20" s="112">
        <v>70</v>
      </c>
      <c r="K20" s="109">
        <v>5</v>
      </c>
      <c r="L20" s="110" t="s">
        <v>599</v>
      </c>
      <c r="M20" s="110" t="s">
        <v>105</v>
      </c>
      <c r="N20" s="165">
        <v>93</v>
      </c>
      <c r="O20" s="165">
        <v>92</v>
      </c>
      <c r="P20" s="111">
        <f>SUM(N20:O20)</f>
        <v>185</v>
      </c>
      <c r="Q20" s="108">
        <v>7</v>
      </c>
      <c r="R20" s="111">
        <v>1669</v>
      </c>
      <c r="S20" s="112">
        <v>66</v>
      </c>
    </row>
    <row r="21" spans="1:19" ht="15.75" customHeight="1" x14ac:dyDescent="0.3">
      <c r="A21" s="109">
        <v>8</v>
      </c>
      <c r="B21" s="110" t="s">
        <v>120</v>
      </c>
      <c r="C21" s="110" t="s">
        <v>121</v>
      </c>
      <c r="D21" s="165">
        <v>82</v>
      </c>
      <c r="E21" s="165">
        <v>77</v>
      </c>
      <c r="F21" s="111">
        <f>SUM(D21:E21)</f>
        <v>159</v>
      </c>
      <c r="G21" s="108">
        <v>3</v>
      </c>
      <c r="H21" s="111">
        <v>1660</v>
      </c>
      <c r="I21" s="112">
        <v>63</v>
      </c>
      <c r="K21" s="109">
        <v>10</v>
      </c>
      <c r="L21" s="110" t="s">
        <v>605</v>
      </c>
      <c r="M21" s="110" t="s">
        <v>105</v>
      </c>
      <c r="N21" s="165">
        <v>93</v>
      </c>
      <c r="O21" s="165">
        <v>92</v>
      </c>
      <c r="P21" s="111">
        <f>SUM(N21:O21)</f>
        <v>185</v>
      </c>
      <c r="Q21" s="108">
        <v>7</v>
      </c>
      <c r="R21" s="111">
        <v>1654</v>
      </c>
      <c r="S21" s="112">
        <v>60</v>
      </c>
    </row>
    <row r="22" spans="1:19" ht="15.75" customHeight="1" x14ac:dyDescent="0.3">
      <c r="A22" s="109">
        <v>1</v>
      </c>
      <c r="B22" s="110" t="s">
        <v>592</v>
      </c>
      <c r="C22" s="110" t="s">
        <v>45</v>
      </c>
      <c r="D22" s="165">
        <v>98</v>
      </c>
      <c r="E22" s="165">
        <v>92</v>
      </c>
      <c r="F22" s="111">
        <f>SUM(D22:E22)</f>
        <v>190</v>
      </c>
      <c r="G22" s="108">
        <v>8</v>
      </c>
      <c r="H22" s="166">
        <v>1655</v>
      </c>
      <c r="I22" s="167">
        <v>46</v>
      </c>
      <c r="K22" s="109">
        <v>1</v>
      </c>
      <c r="L22" s="110" t="s">
        <v>539</v>
      </c>
      <c r="M22" s="110" t="s">
        <v>522</v>
      </c>
      <c r="N22" s="165">
        <v>96</v>
      </c>
      <c r="O22" s="165">
        <v>90</v>
      </c>
      <c r="P22" s="111">
        <f>SUM(N22:O22)</f>
        <v>186</v>
      </c>
      <c r="Q22" s="108">
        <v>9</v>
      </c>
      <c r="R22" s="166">
        <v>1635</v>
      </c>
      <c r="S22" s="167">
        <v>54</v>
      </c>
    </row>
    <row r="23" spans="1:19" ht="15.75" customHeight="1" x14ac:dyDescent="0.3">
      <c r="A23" s="109">
        <v>3</v>
      </c>
      <c r="B23" s="110" t="s">
        <v>595</v>
      </c>
      <c r="C23" s="110" t="s">
        <v>115</v>
      </c>
      <c r="D23" s="165">
        <v>94</v>
      </c>
      <c r="E23" s="165">
        <v>91</v>
      </c>
      <c r="F23" s="111">
        <f>SUM(D23:E23)</f>
        <v>185</v>
      </c>
      <c r="G23" s="108">
        <v>5</v>
      </c>
      <c r="H23" s="111">
        <v>1650</v>
      </c>
      <c r="I23" s="112">
        <v>44</v>
      </c>
      <c r="K23" s="109">
        <v>9</v>
      </c>
      <c r="L23" s="110" t="s">
        <v>122</v>
      </c>
      <c r="M23" s="110" t="s">
        <v>54</v>
      </c>
      <c r="N23" s="165">
        <v>93</v>
      </c>
      <c r="O23" s="165">
        <v>91</v>
      </c>
      <c r="P23" s="111">
        <f>SUM(N23:O23)</f>
        <v>184</v>
      </c>
      <c r="Q23" s="108">
        <v>3</v>
      </c>
      <c r="R23" s="111">
        <v>1636</v>
      </c>
      <c r="S23" s="112">
        <v>45</v>
      </c>
    </row>
    <row r="24" spans="1:19" ht="15.75" customHeight="1" x14ac:dyDescent="0.3">
      <c r="A24" s="109">
        <v>6</v>
      </c>
      <c r="B24" s="110" t="s">
        <v>600</v>
      </c>
      <c r="C24" s="110" t="s">
        <v>66</v>
      </c>
      <c r="D24" s="165" t="s">
        <v>30</v>
      </c>
      <c r="E24" s="165"/>
      <c r="F24" s="111">
        <f>SUM(D24:E24)</f>
        <v>0</v>
      </c>
      <c r="G24" s="108">
        <v>0</v>
      </c>
      <c r="H24" s="111">
        <v>1132</v>
      </c>
      <c r="I24" s="112">
        <v>44</v>
      </c>
      <c r="K24" s="109">
        <v>4</v>
      </c>
      <c r="L24" s="110" t="s">
        <v>598</v>
      </c>
      <c r="M24" s="110" t="s">
        <v>32</v>
      </c>
      <c r="N24" s="165">
        <v>94</v>
      </c>
      <c r="O24" s="165">
        <v>91</v>
      </c>
      <c r="P24" s="111">
        <f>SUM(N24:O24)</f>
        <v>185</v>
      </c>
      <c r="Q24" s="108">
        <v>7</v>
      </c>
      <c r="R24" s="111">
        <v>1620</v>
      </c>
      <c r="S24" s="112">
        <v>41</v>
      </c>
    </row>
    <row r="25" spans="1:19" ht="15.75" customHeight="1" x14ac:dyDescent="0.3">
      <c r="A25" s="109">
        <v>10</v>
      </c>
      <c r="B25" s="110" t="s">
        <v>604</v>
      </c>
      <c r="C25" s="110" t="s">
        <v>52</v>
      </c>
      <c r="D25" s="165">
        <v>97</v>
      </c>
      <c r="E25" s="165">
        <v>92</v>
      </c>
      <c r="F25" s="111">
        <f>SUM(D25:E25)</f>
        <v>189</v>
      </c>
      <c r="G25" s="108">
        <v>7</v>
      </c>
      <c r="H25" s="111">
        <v>1475</v>
      </c>
      <c r="I25" s="112">
        <v>43</v>
      </c>
      <c r="K25" s="109">
        <v>8</v>
      </c>
      <c r="L25" s="110" t="s">
        <v>521</v>
      </c>
      <c r="M25" s="110" t="s">
        <v>522</v>
      </c>
      <c r="N25" s="165">
        <v>91</v>
      </c>
      <c r="O25" s="165">
        <v>90</v>
      </c>
      <c r="P25" s="111">
        <f>SUM(N25:O25)</f>
        <v>181</v>
      </c>
      <c r="Q25" s="108">
        <v>1</v>
      </c>
      <c r="R25" s="111">
        <v>1612</v>
      </c>
      <c r="S25" s="112">
        <v>35</v>
      </c>
    </row>
    <row r="26" spans="1:19" ht="15.75" customHeight="1" x14ac:dyDescent="0.3">
      <c r="A26" s="109">
        <v>5</v>
      </c>
      <c r="B26" s="110" t="s">
        <v>89</v>
      </c>
      <c r="C26" s="110" t="s">
        <v>38</v>
      </c>
      <c r="D26" s="165">
        <v>84</v>
      </c>
      <c r="E26" s="165">
        <v>84</v>
      </c>
      <c r="F26" s="111">
        <f>SUM(D26:E26)</f>
        <v>168</v>
      </c>
      <c r="G26" s="108">
        <v>4</v>
      </c>
      <c r="H26" s="111">
        <v>1594</v>
      </c>
      <c r="I26" s="112">
        <v>29</v>
      </c>
      <c r="K26" s="109">
        <v>7</v>
      </c>
      <c r="L26" s="110" t="s">
        <v>602</v>
      </c>
      <c r="M26" s="110" t="s">
        <v>32</v>
      </c>
      <c r="N26" s="165">
        <v>91</v>
      </c>
      <c r="O26" s="165">
        <v>91</v>
      </c>
      <c r="P26" s="111">
        <f>SUM(N26:O26)</f>
        <v>182</v>
      </c>
      <c r="Q26" s="108">
        <v>2</v>
      </c>
      <c r="R26" s="111">
        <v>1574</v>
      </c>
      <c r="S26" s="112">
        <v>28</v>
      </c>
    </row>
    <row r="27" spans="1:19" ht="15.75" customHeight="1" x14ac:dyDescent="0.3">
      <c r="A27" s="301">
        <v>9</v>
      </c>
      <c r="B27" s="302" t="s">
        <v>603</v>
      </c>
      <c r="C27" s="302" t="s">
        <v>84</v>
      </c>
      <c r="D27" s="355" t="s">
        <v>280</v>
      </c>
      <c r="E27" s="355"/>
      <c r="F27" s="305">
        <f>SUM(D27:E27)</f>
        <v>0</v>
      </c>
      <c r="G27" s="304">
        <v>0</v>
      </c>
      <c r="H27" s="113">
        <v>188</v>
      </c>
      <c r="I27" s="114">
        <v>6</v>
      </c>
      <c r="K27" s="301">
        <v>3</v>
      </c>
      <c r="L27" s="302" t="s">
        <v>596</v>
      </c>
      <c r="M27" s="302" t="s">
        <v>133</v>
      </c>
      <c r="N27" s="355">
        <v>94</v>
      </c>
      <c r="O27" s="355">
        <v>91</v>
      </c>
      <c r="P27" s="305">
        <f>SUM(N27:O27)</f>
        <v>185</v>
      </c>
      <c r="Q27" s="304">
        <v>7</v>
      </c>
      <c r="R27" s="113">
        <v>1575</v>
      </c>
      <c r="S27" s="114">
        <v>27</v>
      </c>
    </row>
    <row r="28" spans="1:19" ht="15.75" customHeight="1" x14ac:dyDescent="0.3"/>
    <row r="29" spans="1:19" ht="15.75" customHeight="1" x14ac:dyDescent="0.3">
      <c r="A29" s="98"/>
      <c r="B29" s="99" t="s">
        <v>73</v>
      </c>
      <c r="C29" s="100" t="s">
        <v>606</v>
      </c>
      <c r="D29" s="100"/>
      <c r="E29" s="100" t="s">
        <v>1648</v>
      </c>
      <c r="F29" s="99"/>
      <c r="G29" s="99"/>
      <c r="H29" s="99"/>
      <c r="I29" s="99"/>
      <c r="K29" s="98"/>
      <c r="L29" s="99" t="s">
        <v>75</v>
      </c>
      <c r="M29" s="100" t="s">
        <v>607</v>
      </c>
      <c r="N29" s="100"/>
      <c r="O29" s="100" t="s">
        <v>1649</v>
      </c>
      <c r="P29" s="99"/>
      <c r="Q29" s="99"/>
      <c r="R29" s="99"/>
      <c r="S29" s="99"/>
    </row>
    <row r="30" spans="1:19" ht="15.75" customHeight="1" x14ac:dyDescent="0.3">
      <c r="A30" s="101">
        <v>2</v>
      </c>
      <c r="B30" s="102" t="s">
        <v>7</v>
      </c>
      <c r="C30" s="103" t="s">
        <v>8</v>
      </c>
      <c r="D30" s="133"/>
      <c r="E30" s="164"/>
      <c r="F30" s="106" t="s">
        <v>9</v>
      </c>
      <c r="G30" s="106" t="s">
        <v>10</v>
      </c>
      <c r="H30" s="106" t="s">
        <v>11</v>
      </c>
      <c r="I30" s="107" t="s">
        <v>12</v>
      </c>
      <c r="K30" s="101">
        <v>2</v>
      </c>
      <c r="L30" s="102" t="s">
        <v>7</v>
      </c>
      <c r="M30" s="103" t="s">
        <v>8</v>
      </c>
      <c r="N30" s="133"/>
      <c r="O30" s="164"/>
      <c r="P30" s="106" t="s">
        <v>9</v>
      </c>
      <c r="Q30" s="106" t="s">
        <v>10</v>
      </c>
      <c r="R30" s="106" t="s">
        <v>11</v>
      </c>
      <c r="S30" s="107" t="s">
        <v>12</v>
      </c>
    </row>
    <row r="31" spans="1:19" ht="15.75" customHeight="1" x14ac:dyDescent="0.3">
      <c r="A31" s="295">
        <v>5</v>
      </c>
      <c r="B31" s="296" t="s">
        <v>614</v>
      </c>
      <c r="C31" s="296" t="s">
        <v>531</v>
      </c>
      <c r="D31" s="354">
        <v>92</v>
      </c>
      <c r="E31" s="354">
        <v>89</v>
      </c>
      <c r="F31" s="298">
        <f>SUM(D31:E31)</f>
        <v>181</v>
      </c>
      <c r="G31" s="298">
        <v>8</v>
      </c>
      <c r="H31" s="298">
        <v>1643</v>
      </c>
      <c r="I31" s="403">
        <v>74</v>
      </c>
      <c r="K31" s="295">
        <v>2</v>
      </c>
      <c r="L31" s="296" t="s">
        <v>610</v>
      </c>
      <c r="M31" s="296" t="s">
        <v>343</v>
      </c>
      <c r="N31" s="354">
        <v>95</v>
      </c>
      <c r="O31" s="354">
        <v>93</v>
      </c>
      <c r="P31" s="298">
        <f>SUM(N31:O31)</f>
        <v>188</v>
      </c>
      <c r="Q31" s="298">
        <v>9</v>
      </c>
      <c r="R31" s="298">
        <v>1683</v>
      </c>
      <c r="S31" s="403">
        <v>76</v>
      </c>
    </row>
    <row r="32" spans="1:19" ht="15.75" customHeight="1" x14ac:dyDescent="0.3">
      <c r="A32" s="109">
        <v>4</v>
      </c>
      <c r="B32" s="110" t="s">
        <v>119</v>
      </c>
      <c r="C32" s="110" t="s">
        <v>32</v>
      </c>
      <c r="D32" s="165">
        <v>91</v>
      </c>
      <c r="E32" s="165">
        <v>90</v>
      </c>
      <c r="F32" s="111">
        <f>SUM(D32:E32)</f>
        <v>181</v>
      </c>
      <c r="G32" s="108">
        <v>8</v>
      </c>
      <c r="H32" s="111">
        <v>1606</v>
      </c>
      <c r="I32" s="112">
        <v>60</v>
      </c>
      <c r="K32" s="109">
        <v>8</v>
      </c>
      <c r="L32" s="110" t="s">
        <v>620</v>
      </c>
      <c r="M32" s="110" t="s">
        <v>52</v>
      </c>
      <c r="N32" s="165">
        <v>94</v>
      </c>
      <c r="O32" s="165">
        <v>88</v>
      </c>
      <c r="P32" s="111">
        <f>SUM(N32:O32)</f>
        <v>182</v>
      </c>
      <c r="Q32" s="108">
        <v>8</v>
      </c>
      <c r="R32" s="111">
        <v>1528</v>
      </c>
      <c r="S32" s="112">
        <v>58</v>
      </c>
    </row>
    <row r="33" spans="1:19" ht="15.75" customHeight="1" x14ac:dyDescent="0.3">
      <c r="A33" s="109">
        <v>3</v>
      </c>
      <c r="B33" s="110" t="s">
        <v>611</v>
      </c>
      <c r="C33" s="110" t="s">
        <v>542</v>
      </c>
      <c r="D33" s="165">
        <v>95</v>
      </c>
      <c r="E33" s="165">
        <v>92</v>
      </c>
      <c r="F33" s="111">
        <f>SUM(D33:E33)</f>
        <v>187</v>
      </c>
      <c r="G33" s="108">
        <v>9</v>
      </c>
      <c r="H33" s="111">
        <v>1434</v>
      </c>
      <c r="I33" s="112">
        <v>54</v>
      </c>
      <c r="K33" s="109">
        <v>9</v>
      </c>
      <c r="L33" s="110" t="s">
        <v>622</v>
      </c>
      <c r="M33" s="110" t="s">
        <v>80</v>
      </c>
      <c r="N33" s="165">
        <v>90</v>
      </c>
      <c r="O33" s="165">
        <v>88</v>
      </c>
      <c r="P33" s="111">
        <f>SUM(N33:O33)</f>
        <v>178</v>
      </c>
      <c r="Q33" s="108">
        <v>5</v>
      </c>
      <c r="R33" s="111">
        <v>1633</v>
      </c>
      <c r="S33" s="112">
        <v>57</v>
      </c>
    </row>
    <row r="34" spans="1:19" ht="15.75" customHeight="1" x14ac:dyDescent="0.3">
      <c r="A34" s="109">
        <v>1</v>
      </c>
      <c r="B34" s="110" t="s">
        <v>608</v>
      </c>
      <c r="C34" s="110" t="s">
        <v>52</v>
      </c>
      <c r="D34" s="165">
        <v>90</v>
      </c>
      <c r="E34" s="165">
        <v>88</v>
      </c>
      <c r="F34" s="111">
        <f>SUM(D34:E34)</f>
        <v>178</v>
      </c>
      <c r="G34" s="108">
        <v>6</v>
      </c>
      <c r="H34" s="166">
        <v>1583</v>
      </c>
      <c r="I34" s="167">
        <v>51</v>
      </c>
      <c r="K34" s="109">
        <v>5</v>
      </c>
      <c r="L34" s="110" t="s">
        <v>615</v>
      </c>
      <c r="M34" s="110" t="s">
        <v>542</v>
      </c>
      <c r="N34" s="165">
        <v>92</v>
      </c>
      <c r="O34" s="165">
        <v>90</v>
      </c>
      <c r="P34" s="111">
        <f>SUM(N34:O34)</f>
        <v>182</v>
      </c>
      <c r="Q34" s="108">
        <v>8</v>
      </c>
      <c r="R34" s="111">
        <v>1453</v>
      </c>
      <c r="S34" s="112">
        <v>53</v>
      </c>
    </row>
    <row r="35" spans="1:19" ht="15.75" customHeight="1" x14ac:dyDescent="0.3">
      <c r="A35" s="109">
        <v>8</v>
      </c>
      <c r="B35" s="110" t="s">
        <v>619</v>
      </c>
      <c r="C35" s="110" t="s">
        <v>62</v>
      </c>
      <c r="D35" s="165">
        <v>90</v>
      </c>
      <c r="E35" s="165">
        <v>86</v>
      </c>
      <c r="F35" s="111">
        <f>SUM(D35:E35)</f>
        <v>176</v>
      </c>
      <c r="G35" s="108">
        <v>5</v>
      </c>
      <c r="H35" s="111">
        <v>1589</v>
      </c>
      <c r="I35" s="112">
        <v>50</v>
      </c>
      <c r="K35" s="109">
        <v>7</v>
      </c>
      <c r="L35" s="110" t="s">
        <v>618</v>
      </c>
      <c r="M35" s="110" t="s">
        <v>542</v>
      </c>
      <c r="N35" s="165" t="s">
        <v>30</v>
      </c>
      <c r="O35" s="165"/>
      <c r="P35" s="111">
        <f>SUM(N35:O35)</f>
        <v>0</v>
      </c>
      <c r="Q35" s="108">
        <v>0</v>
      </c>
      <c r="R35" s="111">
        <v>1262</v>
      </c>
      <c r="S35" s="112">
        <v>42</v>
      </c>
    </row>
    <row r="36" spans="1:19" ht="15.75" customHeight="1" x14ac:dyDescent="0.3">
      <c r="A36" s="109">
        <v>6</v>
      </c>
      <c r="B36" s="110" t="s">
        <v>25</v>
      </c>
      <c r="C36" s="110" t="s">
        <v>26</v>
      </c>
      <c r="D36" s="165">
        <v>83</v>
      </c>
      <c r="E36" s="165">
        <v>82</v>
      </c>
      <c r="F36" s="111">
        <f>SUM(D36:E36)</f>
        <v>165</v>
      </c>
      <c r="G36" s="108">
        <v>4</v>
      </c>
      <c r="H36" s="111">
        <v>1554</v>
      </c>
      <c r="I36" s="112">
        <v>47</v>
      </c>
      <c r="K36" s="109">
        <v>3</v>
      </c>
      <c r="L36" s="110" t="s">
        <v>612</v>
      </c>
      <c r="M36" s="110" t="s">
        <v>216</v>
      </c>
      <c r="N36" s="170">
        <v>87</v>
      </c>
      <c r="O36" s="170">
        <v>84</v>
      </c>
      <c r="P36" s="111">
        <f>SUM(N36:O36)</f>
        <v>171</v>
      </c>
      <c r="Q36" s="108">
        <v>4</v>
      </c>
      <c r="R36" s="111">
        <v>1573</v>
      </c>
      <c r="S36" s="112">
        <v>41</v>
      </c>
    </row>
    <row r="37" spans="1:19" ht="15.75" customHeight="1" x14ac:dyDescent="0.3">
      <c r="A37" s="109">
        <v>9</v>
      </c>
      <c r="B37" s="110" t="s">
        <v>621</v>
      </c>
      <c r="C37" s="110" t="s">
        <v>542</v>
      </c>
      <c r="D37" s="165" t="s">
        <v>30</v>
      </c>
      <c r="E37" s="165"/>
      <c r="F37" s="111">
        <f>SUM(D37:E37)</f>
        <v>0</v>
      </c>
      <c r="G37" s="108">
        <v>0</v>
      </c>
      <c r="H37" s="111">
        <v>868</v>
      </c>
      <c r="I37" s="112">
        <v>26</v>
      </c>
      <c r="K37" s="109">
        <v>6</v>
      </c>
      <c r="L37" s="110" t="s">
        <v>616</v>
      </c>
      <c r="M37" s="110" t="s">
        <v>80</v>
      </c>
      <c r="N37" s="165">
        <v>86</v>
      </c>
      <c r="O37" s="165">
        <v>83</v>
      </c>
      <c r="P37" s="111">
        <f>SUM(N37:O37)</f>
        <v>169</v>
      </c>
      <c r="Q37" s="108">
        <v>3</v>
      </c>
      <c r="R37" s="111">
        <v>1561</v>
      </c>
      <c r="S37" s="112">
        <v>37</v>
      </c>
    </row>
    <row r="38" spans="1:19" ht="15.75" customHeight="1" x14ac:dyDescent="0.3">
      <c r="A38" s="109">
        <v>2</v>
      </c>
      <c r="B38" s="110" t="s">
        <v>609</v>
      </c>
      <c r="C38" s="110" t="s">
        <v>542</v>
      </c>
      <c r="D38" s="165" t="s">
        <v>30</v>
      </c>
      <c r="E38" s="165"/>
      <c r="F38" s="111">
        <f>SUM(D38:E38)</f>
        <v>0</v>
      </c>
      <c r="G38" s="108">
        <v>0</v>
      </c>
      <c r="H38" s="111">
        <v>355</v>
      </c>
      <c r="I38" s="112">
        <v>11</v>
      </c>
      <c r="K38" s="109">
        <v>4</v>
      </c>
      <c r="L38" s="110" t="s">
        <v>613</v>
      </c>
      <c r="M38" s="110" t="s">
        <v>32</v>
      </c>
      <c r="N38" s="165">
        <v>84</v>
      </c>
      <c r="O38" s="170">
        <v>0</v>
      </c>
      <c r="P38" s="111">
        <f>SUM(N38:O38)</f>
        <v>84</v>
      </c>
      <c r="Q38" s="108">
        <v>2</v>
      </c>
      <c r="R38" s="111">
        <v>1445</v>
      </c>
      <c r="S38" s="112">
        <v>28</v>
      </c>
    </row>
    <row r="39" spans="1:19" ht="15.75" customHeight="1" x14ac:dyDescent="0.3">
      <c r="A39" s="301">
        <v>7</v>
      </c>
      <c r="B39" s="302" t="s">
        <v>617</v>
      </c>
      <c r="C39" s="302" t="s">
        <v>52</v>
      </c>
      <c r="D39" s="355" t="s">
        <v>30</v>
      </c>
      <c r="E39" s="355"/>
      <c r="F39" s="305">
        <f>SUM(D39:E39)</f>
        <v>0</v>
      </c>
      <c r="G39" s="304">
        <v>0</v>
      </c>
      <c r="H39" s="113">
        <v>0</v>
      </c>
      <c r="I39" s="114">
        <v>0</v>
      </c>
      <c r="K39" s="301">
        <v>1</v>
      </c>
      <c r="L39" s="302" t="s">
        <v>129</v>
      </c>
      <c r="M39" s="302" t="s">
        <v>32</v>
      </c>
      <c r="N39" s="355">
        <v>91</v>
      </c>
      <c r="O39" s="355">
        <v>88</v>
      </c>
      <c r="P39" s="305">
        <f>SUM(N39:O39)</f>
        <v>179</v>
      </c>
      <c r="Q39" s="304">
        <v>6</v>
      </c>
      <c r="R39" s="408">
        <v>1525</v>
      </c>
      <c r="S39" s="409">
        <v>23</v>
      </c>
    </row>
    <row r="40" spans="1:19" ht="15.75" customHeight="1" x14ac:dyDescent="0.3"/>
    <row r="41" spans="1:19" ht="15.75" customHeight="1" x14ac:dyDescent="0.3">
      <c r="A41" s="98"/>
      <c r="B41" s="99" t="s">
        <v>98</v>
      </c>
      <c r="C41" s="100" t="s">
        <v>623</v>
      </c>
      <c r="D41" s="100"/>
      <c r="E41" s="100" t="s">
        <v>1650</v>
      </c>
      <c r="F41" s="99"/>
      <c r="G41" s="99"/>
      <c r="H41" s="99"/>
      <c r="I41" s="99"/>
    </row>
    <row r="42" spans="1:19" ht="15.75" customHeight="1" x14ac:dyDescent="0.3">
      <c r="A42" s="101">
        <v>2</v>
      </c>
      <c r="B42" s="102" t="s">
        <v>7</v>
      </c>
      <c r="C42" s="103" t="s">
        <v>8</v>
      </c>
      <c r="D42" s="133"/>
      <c r="E42" s="164"/>
      <c r="F42" s="106" t="s">
        <v>9</v>
      </c>
      <c r="G42" s="106" t="s">
        <v>10</v>
      </c>
      <c r="H42" s="106" t="s">
        <v>11</v>
      </c>
      <c r="I42" s="107" t="s">
        <v>12</v>
      </c>
    </row>
    <row r="43" spans="1:19" ht="15.75" customHeight="1" x14ac:dyDescent="0.3">
      <c r="A43" s="295">
        <v>4</v>
      </c>
      <c r="B43" s="296" t="s">
        <v>626</v>
      </c>
      <c r="C43" s="296" t="s">
        <v>136</v>
      </c>
      <c r="D43" s="354">
        <v>91</v>
      </c>
      <c r="E43" s="354">
        <v>90</v>
      </c>
      <c r="F43" s="298">
        <f>SUM(D43:E43)</f>
        <v>181</v>
      </c>
      <c r="G43" s="298">
        <v>9</v>
      </c>
      <c r="H43" s="298">
        <v>1556</v>
      </c>
      <c r="I43" s="403">
        <v>67</v>
      </c>
    </row>
    <row r="44" spans="1:19" ht="15.75" customHeight="1" x14ac:dyDescent="0.3">
      <c r="A44" s="109">
        <v>1</v>
      </c>
      <c r="B44" s="110" t="s">
        <v>624</v>
      </c>
      <c r="C44" s="110" t="s">
        <v>115</v>
      </c>
      <c r="D44" s="165">
        <v>90</v>
      </c>
      <c r="E44" s="165">
        <v>83</v>
      </c>
      <c r="F44" s="111">
        <f>SUM(D44:E44)</f>
        <v>173</v>
      </c>
      <c r="G44" s="108">
        <v>8</v>
      </c>
      <c r="H44" s="166">
        <v>1511</v>
      </c>
      <c r="I44" s="167">
        <v>57</v>
      </c>
    </row>
    <row r="45" spans="1:19" ht="15.75" customHeight="1" x14ac:dyDescent="0.3">
      <c r="A45" s="109">
        <v>2</v>
      </c>
      <c r="B45" s="110" t="s">
        <v>554</v>
      </c>
      <c r="C45" s="110" t="s">
        <v>32</v>
      </c>
      <c r="D45" s="165">
        <v>78</v>
      </c>
      <c r="E45" s="165">
        <v>76</v>
      </c>
      <c r="F45" s="111">
        <f>SUM(D45:E45)</f>
        <v>154</v>
      </c>
      <c r="G45" s="108">
        <v>5</v>
      </c>
      <c r="H45" s="111">
        <v>1487</v>
      </c>
      <c r="I45" s="112">
        <v>56</v>
      </c>
    </row>
    <row r="46" spans="1:19" ht="15.75" customHeight="1" x14ac:dyDescent="0.3">
      <c r="A46" s="109">
        <v>6</v>
      </c>
      <c r="B46" s="110" t="s">
        <v>628</v>
      </c>
      <c r="C46" s="110" t="s">
        <v>542</v>
      </c>
      <c r="D46" s="165" t="s">
        <v>30</v>
      </c>
      <c r="E46" s="165"/>
      <c r="F46" s="111">
        <f>SUM(D46:E46)</f>
        <v>0</v>
      </c>
      <c r="G46" s="108">
        <v>0</v>
      </c>
      <c r="H46" s="111">
        <v>1203</v>
      </c>
      <c r="I46" s="112">
        <v>53</v>
      </c>
    </row>
    <row r="47" spans="1:19" ht="15.75" customHeight="1" x14ac:dyDescent="0.3">
      <c r="A47" s="109">
        <v>7</v>
      </c>
      <c r="B47" s="110" t="s">
        <v>629</v>
      </c>
      <c r="C47" s="110" t="s">
        <v>136</v>
      </c>
      <c r="D47" s="165">
        <v>83</v>
      </c>
      <c r="E47" s="165">
        <v>73</v>
      </c>
      <c r="F47" s="111">
        <f>SUM(D47:E47)</f>
        <v>156</v>
      </c>
      <c r="G47" s="108">
        <v>6</v>
      </c>
      <c r="H47" s="111">
        <v>1438</v>
      </c>
      <c r="I47" s="112">
        <v>43</v>
      </c>
    </row>
    <row r="48" spans="1:19" ht="15.75" customHeight="1" x14ac:dyDescent="0.3">
      <c r="A48" s="109">
        <v>8</v>
      </c>
      <c r="B48" s="110" t="s">
        <v>630</v>
      </c>
      <c r="C48" s="110" t="s">
        <v>115</v>
      </c>
      <c r="D48" s="165">
        <v>83</v>
      </c>
      <c r="E48" s="165">
        <v>81</v>
      </c>
      <c r="F48" s="111">
        <f>SUM(D48:E48)</f>
        <v>164</v>
      </c>
      <c r="G48" s="108">
        <v>7</v>
      </c>
      <c r="H48" s="111">
        <v>1436</v>
      </c>
      <c r="I48" s="112">
        <v>39</v>
      </c>
    </row>
    <row r="49" spans="1:9" ht="15.75" customHeight="1" x14ac:dyDescent="0.3">
      <c r="A49" s="109">
        <v>5</v>
      </c>
      <c r="B49" s="110" t="s">
        <v>627</v>
      </c>
      <c r="C49" s="110" t="s">
        <v>542</v>
      </c>
      <c r="D49" s="165" t="s">
        <v>30</v>
      </c>
      <c r="E49" s="165"/>
      <c r="F49" s="111">
        <f>SUM(D49:E49)</f>
        <v>0</v>
      </c>
      <c r="G49" s="108">
        <v>0</v>
      </c>
      <c r="H49" s="111">
        <v>798</v>
      </c>
      <c r="I49" s="112">
        <v>23</v>
      </c>
    </row>
    <row r="50" spans="1:9" ht="15.75" customHeight="1" x14ac:dyDescent="0.3">
      <c r="A50" s="109">
        <v>9</v>
      </c>
      <c r="B50" s="110" t="s">
        <v>631</v>
      </c>
      <c r="C50" s="110" t="s">
        <v>80</v>
      </c>
      <c r="D50" s="165" t="s">
        <v>30</v>
      </c>
      <c r="E50" s="165"/>
      <c r="F50" s="111">
        <f>SUM(D50:E50)</f>
        <v>0</v>
      </c>
      <c r="G50" s="108">
        <v>0</v>
      </c>
      <c r="H50" s="111">
        <v>350</v>
      </c>
      <c r="I50" s="112">
        <v>18</v>
      </c>
    </row>
    <row r="51" spans="1:9" ht="15.75" customHeight="1" x14ac:dyDescent="0.3">
      <c r="A51" s="301">
        <v>3</v>
      </c>
      <c r="B51" s="302" t="s">
        <v>625</v>
      </c>
      <c r="C51" s="302" t="s">
        <v>542</v>
      </c>
      <c r="D51" s="355" t="s">
        <v>30</v>
      </c>
      <c r="E51" s="355"/>
      <c r="F51" s="305">
        <f>SUM(D51:E51)</f>
        <v>0</v>
      </c>
      <c r="G51" s="304">
        <v>0</v>
      </c>
      <c r="H51" s="113">
        <v>340</v>
      </c>
      <c r="I51" s="114">
        <v>13</v>
      </c>
    </row>
    <row r="52" spans="1:9" ht="15.75" customHeight="1" x14ac:dyDescent="0.3"/>
    <row r="53" spans="1:9" ht="15.75" customHeight="1" x14ac:dyDescent="0.3">
      <c r="B53" s="99" t="s">
        <v>572</v>
      </c>
    </row>
    <row r="54" spans="1:9" ht="15.75" customHeight="1" x14ac:dyDescent="0.35">
      <c r="B54" s="115" t="s">
        <v>573</v>
      </c>
    </row>
    <row r="55" spans="1:9" ht="15.75" customHeight="1" x14ac:dyDescent="0.3"/>
    <row r="56" spans="1:9" ht="15.75" customHeight="1" x14ac:dyDescent="0.3">
      <c r="B56" s="92" t="s">
        <v>574</v>
      </c>
      <c r="F56" s="116" t="s">
        <v>1870</v>
      </c>
    </row>
    <row r="57" spans="1:9" ht="15.75" customHeight="1" x14ac:dyDescent="0.3">
      <c r="B57" s="92" t="s">
        <v>1871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mergeCells count="1">
    <mergeCell ref="N2:S2"/>
  </mergeCells>
  <hyperlinks>
    <hyperlink ref="B2" location="'Index'!A3" tooltip="Go to the Index sheet" display="á" xr:uid="{7C381384-C744-49E6-AD3A-C302232DFB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270C-8120-4D00-9EB7-857CAD95FBA4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577</v>
      </c>
      <c r="C1" s="89"/>
      <c r="D1" s="90"/>
      <c r="E1" s="90"/>
      <c r="F1" s="90" t="s">
        <v>150</v>
      </c>
      <c r="G1" s="90"/>
      <c r="H1" s="90"/>
      <c r="I1" s="91" t="s">
        <v>515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632</v>
      </c>
      <c r="D3" s="100"/>
      <c r="E3" s="100" t="s">
        <v>1651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2</v>
      </c>
      <c r="B4" s="102" t="s">
        <v>7</v>
      </c>
      <c r="C4" s="103" t="s">
        <v>8</v>
      </c>
      <c r="D4" s="133"/>
      <c r="E4" s="164"/>
      <c r="F4" s="106" t="s">
        <v>9</v>
      </c>
      <c r="G4" s="106" t="s">
        <v>10</v>
      </c>
      <c r="H4" s="106" t="s">
        <v>11</v>
      </c>
      <c r="I4" s="107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3</v>
      </c>
      <c r="B5" s="411" t="s">
        <v>525</v>
      </c>
      <c r="C5" s="411" t="s">
        <v>522</v>
      </c>
      <c r="D5" s="413">
        <v>99</v>
      </c>
      <c r="E5" s="413">
        <v>99</v>
      </c>
      <c r="F5" s="310">
        <v>198</v>
      </c>
      <c r="G5" s="310">
        <v>8</v>
      </c>
      <c r="H5" s="297">
        <v>1772</v>
      </c>
      <c r="I5" s="406">
        <v>71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1</v>
      </c>
      <c r="B6" s="322" t="s">
        <v>579</v>
      </c>
      <c r="C6" s="322" t="s">
        <v>52</v>
      </c>
      <c r="D6" s="314">
        <v>98</v>
      </c>
      <c r="E6" s="314">
        <v>97</v>
      </c>
      <c r="F6" s="314">
        <v>195</v>
      </c>
      <c r="G6" s="314">
        <v>7</v>
      </c>
      <c r="H6" s="166">
        <v>1734</v>
      </c>
      <c r="I6" s="167">
        <v>53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4</v>
      </c>
      <c r="B7" s="312" t="s">
        <v>69</v>
      </c>
      <c r="C7" s="312" t="s">
        <v>38</v>
      </c>
      <c r="D7" s="313">
        <v>98</v>
      </c>
      <c r="E7" s="313">
        <v>95</v>
      </c>
      <c r="F7" s="314">
        <v>193</v>
      </c>
      <c r="G7" s="314">
        <v>6</v>
      </c>
      <c r="H7" s="125">
        <v>1728</v>
      </c>
      <c r="I7" s="126">
        <v>52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8</v>
      </c>
      <c r="B8" s="312" t="s">
        <v>533</v>
      </c>
      <c r="C8" s="312" t="s">
        <v>84</v>
      </c>
      <c r="D8" s="313">
        <v>96</v>
      </c>
      <c r="E8" s="313">
        <v>95</v>
      </c>
      <c r="F8" s="314">
        <v>191</v>
      </c>
      <c r="G8" s="314">
        <v>4</v>
      </c>
      <c r="H8" s="125">
        <v>1723</v>
      </c>
      <c r="I8" s="126">
        <v>49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5</v>
      </c>
      <c r="B9" s="312" t="s">
        <v>37</v>
      </c>
      <c r="C9" s="312" t="s">
        <v>38</v>
      </c>
      <c r="D9" s="313">
        <v>98</v>
      </c>
      <c r="E9" s="313">
        <v>95</v>
      </c>
      <c r="F9" s="314">
        <v>193</v>
      </c>
      <c r="G9" s="314">
        <v>6</v>
      </c>
      <c r="H9" s="125">
        <v>1728</v>
      </c>
      <c r="I9" s="126">
        <v>47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6</v>
      </c>
      <c r="B10" s="312" t="s">
        <v>68</v>
      </c>
      <c r="C10" s="312" t="s">
        <v>52</v>
      </c>
      <c r="D10" s="313">
        <v>95</v>
      </c>
      <c r="E10" s="313">
        <v>89</v>
      </c>
      <c r="F10" s="314">
        <v>184</v>
      </c>
      <c r="G10" s="314">
        <v>3</v>
      </c>
      <c r="H10" s="125">
        <v>1681</v>
      </c>
      <c r="I10" s="126">
        <v>34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1">
        <v>2</v>
      </c>
      <c r="B11" s="312" t="s">
        <v>89</v>
      </c>
      <c r="C11" s="312" t="s">
        <v>38</v>
      </c>
      <c r="D11" s="313">
        <v>84</v>
      </c>
      <c r="E11" s="313">
        <v>84</v>
      </c>
      <c r="F11" s="314">
        <v>168</v>
      </c>
      <c r="G11" s="314">
        <v>2</v>
      </c>
      <c r="H11" s="125">
        <v>1594</v>
      </c>
      <c r="I11" s="126">
        <v>17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0">
        <v>7</v>
      </c>
      <c r="B12" s="317" t="s">
        <v>603</v>
      </c>
      <c r="C12" s="317" t="s">
        <v>84</v>
      </c>
      <c r="D12" s="318" t="s">
        <v>280</v>
      </c>
      <c r="E12" s="318" t="s">
        <v>283</v>
      </c>
      <c r="F12" s="319">
        <v>0</v>
      </c>
      <c r="G12" s="319">
        <v>0</v>
      </c>
      <c r="H12" s="127">
        <v>188</v>
      </c>
      <c r="I12" s="128">
        <v>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98"/>
      <c r="B14" s="99" t="s">
        <v>5</v>
      </c>
      <c r="C14" s="100" t="s">
        <v>633</v>
      </c>
      <c r="D14" s="100"/>
      <c r="E14" s="100" t="s">
        <v>1652</v>
      </c>
      <c r="F14" s="99"/>
      <c r="G14" s="99"/>
      <c r="H14" s="99"/>
      <c r="I14" s="99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01">
        <v>2</v>
      </c>
      <c r="B15" s="102" t="s">
        <v>7</v>
      </c>
      <c r="C15" s="103" t="s">
        <v>8</v>
      </c>
      <c r="D15" s="133"/>
      <c r="E15" s="164"/>
      <c r="F15" s="106" t="s">
        <v>9</v>
      </c>
      <c r="G15" s="106" t="s">
        <v>10</v>
      </c>
      <c r="H15" s="106" t="s">
        <v>11</v>
      </c>
      <c r="I15" s="107" t="s">
        <v>12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410">
        <v>2</v>
      </c>
      <c r="B16" s="411" t="s">
        <v>593</v>
      </c>
      <c r="C16" s="411" t="s">
        <v>522</v>
      </c>
      <c r="D16" s="413">
        <v>95</v>
      </c>
      <c r="E16" s="413">
        <v>94</v>
      </c>
      <c r="F16" s="310">
        <v>189</v>
      </c>
      <c r="G16" s="310">
        <v>6</v>
      </c>
      <c r="H16" s="297">
        <v>1698</v>
      </c>
      <c r="I16" s="406">
        <v>57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5">
        <v>3</v>
      </c>
      <c r="B17" s="312" t="s">
        <v>610</v>
      </c>
      <c r="C17" s="312" t="s">
        <v>343</v>
      </c>
      <c r="D17" s="313">
        <v>95</v>
      </c>
      <c r="E17" s="313">
        <v>93</v>
      </c>
      <c r="F17" s="314">
        <v>188</v>
      </c>
      <c r="G17" s="314">
        <v>5</v>
      </c>
      <c r="H17" s="125">
        <v>1683</v>
      </c>
      <c r="I17" s="126">
        <v>55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5">
        <v>1</v>
      </c>
      <c r="B18" s="322" t="s">
        <v>592</v>
      </c>
      <c r="C18" s="322" t="s">
        <v>45</v>
      </c>
      <c r="D18" s="314">
        <v>98</v>
      </c>
      <c r="E18" s="314">
        <v>92</v>
      </c>
      <c r="F18" s="314">
        <v>190</v>
      </c>
      <c r="G18" s="314">
        <v>7</v>
      </c>
      <c r="H18" s="166">
        <v>1655</v>
      </c>
      <c r="I18" s="167">
        <v>47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1">
        <v>6</v>
      </c>
      <c r="B19" s="312" t="s">
        <v>521</v>
      </c>
      <c r="C19" s="312" t="s">
        <v>522</v>
      </c>
      <c r="D19" s="313">
        <v>91</v>
      </c>
      <c r="E19" s="313">
        <v>90</v>
      </c>
      <c r="F19" s="314">
        <v>181</v>
      </c>
      <c r="G19" s="314">
        <v>4</v>
      </c>
      <c r="H19" s="125">
        <v>1612</v>
      </c>
      <c r="I19" s="126">
        <v>37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1">
        <v>4</v>
      </c>
      <c r="B20" s="312" t="s">
        <v>608</v>
      </c>
      <c r="C20" s="312" t="s">
        <v>52</v>
      </c>
      <c r="D20" s="313">
        <v>90</v>
      </c>
      <c r="E20" s="313">
        <v>88</v>
      </c>
      <c r="F20" s="314">
        <v>178</v>
      </c>
      <c r="G20" s="314">
        <v>3</v>
      </c>
      <c r="H20" s="125">
        <v>1583</v>
      </c>
      <c r="I20" s="126">
        <v>32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5">
        <v>5</v>
      </c>
      <c r="B21" s="312" t="s">
        <v>627</v>
      </c>
      <c r="C21" s="312" t="s">
        <v>542</v>
      </c>
      <c r="D21" s="313" t="s">
        <v>30</v>
      </c>
      <c r="E21" s="313" t="s">
        <v>283</v>
      </c>
      <c r="F21" s="314">
        <v>0</v>
      </c>
      <c r="G21" s="314">
        <v>0</v>
      </c>
      <c r="H21" s="125">
        <v>798</v>
      </c>
      <c r="I21" s="126">
        <v>10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20">
        <v>7</v>
      </c>
      <c r="B22" s="317" t="s">
        <v>617</v>
      </c>
      <c r="C22" s="317" t="s">
        <v>52</v>
      </c>
      <c r="D22" s="318" t="s">
        <v>30</v>
      </c>
      <c r="E22" s="318" t="s">
        <v>283</v>
      </c>
      <c r="F22" s="319">
        <v>0</v>
      </c>
      <c r="G22" s="319">
        <v>0</v>
      </c>
      <c r="H22" s="127">
        <v>0</v>
      </c>
      <c r="I22" s="128">
        <v>0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68" t="s">
        <v>572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5">
      <c r="A25" s="122"/>
      <c r="B25" s="169" t="s">
        <v>573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92" t="s">
        <v>181</v>
      </c>
      <c r="F27" s="116" t="s">
        <v>1870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92" t="s">
        <v>1871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2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C298050B-B4C2-45DB-8ED0-9D1A2B0D40A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4583-9911-4FFA-8702-41F77256363A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1425</v>
      </c>
      <c r="C1" s="89"/>
      <c r="D1" s="90"/>
      <c r="E1" s="90"/>
      <c r="F1" s="90"/>
      <c r="G1" s="90"/>
      <c r="H1" s="90"/>
      <c r="I1" s="91" t="s">
        <v>1426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1427</v>
      </c>
      <c r="D3" s="100"/>
      <c r="E3" s="100" t="s">
        <v>1658</v>
      </c>
      <c r="F3" s="99"/>
      <c r="G3" s="99"/>
      <c r="H3" s="99"/>
      <c r="I3" s="99"/>
      <c r="J3" s="99"/>
      <c r="K3" s="92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5</v>
      </c>
      <c r="B5" s="296" t="s">
        <v>69</v>
      </c>
      <c r="C5" s="296" t="s">
        <v>38</v>
      </c>
      <c r="D5" s="298">
        <v>92</v>
      </c>
      <c r="E5" s="298">
        <v>95</v>
      </c>
      <c r="F5" s="298">
        <f>SUM(D5:E5)</f>
        <v>187</v>
      </c>
      <c r="G5" s="298">
        <v>6</v>
      </c>
      <c r="H5" s="298">
        <v>1680</v>
      </c>
      <c r="I5" s="403">
        <v>55</v>
      </c>
      <c r="K5" s="92"/>
    </row>
    <row r="6" spans="1:25" ht="15.75" customHeight="1" x14ac:dyDescent="0.3">
      <c r="A6" s="109">
        <v>6</v>
      </c>
      <c r="B6" s="110" t="s">
        <v>326</v>
      </c>
      <c r="C6" s="110" t="s">
        <v>38</v>
      </c>
      <c r="D6" s="111">
        <v>91</v>
      </c>
      <c r="E6" s="111">
        <v>100</v>
      </c>
      <c r="F6" s="111">
        <f>SUM(D6:E6)</f>
        <v>191</v>
      </c>
      <c r="G6" s="108">
        <v>7</v>
      </c>
      <c r="H6" s="111">
        <v>1654</v>
      </c>
      <c r="I6" s="112">
        <v>51</v>
      </c>
      <c r="K6" s="92"/>
    </row>
    <row r="7" spans="1:25" ht="15.75" customHeight="1" x14ac:dyDescent="0.3">
      <c r="A7" s="109">
        <v>1</v>
      </c>
      <c r="B7" s="110" t="s">
        <v>525</v>
      </c>
      <c r="C7" s="110" t="s">
        <v>522</v>
      </c>
      <c r="D7" s="111">
        <v>88</v>
      </c>
      <c r="E7" s="111">
        <v>92</v>
      </c>
      <c r="F7" s="111">
        <f>SUM(D7:E7)</f>
        <v>180</v>
      </c>
      <c r="G7" s="108">
        <v>5</v>
      </c>
      <c r="H7" s="166">
        <v>1648</v>
      </c>
      <c r="I7" s="167">
        <v>51</v>
      </c>
      <c r="J7" s="151"/>
      <c r="K7" s="92"/>
    </row>
    <row r="8" spans="1:25" ht="15.75" customHeight="1" x14ac:dyDescent="0.3">
      <c r="A8" s="109">
        <v>3</v>
      </c>
      <c r="B8" s="110" t="s">
        <v>1428</v>
      </c>
      <c r="C8" s="110" t="s">
        <v>176</v>
      </c>
      <c r="D8" s="111">
        <v>88</v>
      </c>
      <c r="E8" s="111">
        <v>90</v>
      </c>
      <c r="F8" s="111">
        <f>SUM(D8:E8)</f>
        <v>178</v>
      </c>
      <c r="G8" s="108">
        <v>4</v>
      </c>
      <c r="H8" s="111">
        <v>1595</v>
      </c>
      <c r="I8" s="112">
        <v>36</v>
      </c>
      <c r="K8" s="92"/>
    </row>
    <row r="9" spans="1:25" ht="15.75" customHeight="1" x14ac:dyDescent="0.3">
      <c r="A9" s="109">
        <v>7</v>
      </c>
      <c r="B9" s="110" t="s">
        <v>527</v>
      </c>
      <c r="C9" s="110" t="s">
        <v>80</v>
      </c>
      <c r="D9" s="111">
        <v>90</v>
      </c>
      <c r="E9" s="111">
        <v>88</v>
      </c>
      <c r="F9" s="111">
        <f>SUM(D9:E9)</f>
        <v>178</v>
      </c>
      <c r="G9" s="108">
        <v>4</v>
      </c>
      <c r="H9" s="111">
        <v>1534</v>
      </c>
      <c r="I9" s="112">
        <v>31</v>
      </c>
    </row>
    <row r="10" spans="1:25" ht="15.75" customHeight="1" x14ac:dyDescent="0.3">
      <c r="A10" s="109">
        <v>4</v>
      </c>
      <c r="B10" s="110" t="s">
        <v>90</v>
      </c>
      <c r="C10" s="110" t="s">
        <v>176</v>
      </c>
      <c r="D10" s="111">
        <v>84</v>
      </c>
      <c r="E10" s="111">
        <v>77</v>
      </c>
      <c r="F10" s="111">
        <f>SUM(D10:E10)</f>
        <v>161</v>
      </c>
      <c r="G10" s="108">
        <v>2</v>
      </c>
      <c r="H10" s="111">
        <v>1487</v>
      </c>
      <c r="I10" s="112">
        <v>21</v>
      </c>
    </row>
    <row r="11" spans="1:25" ht="15.75" customHeight="1" x14ac:dyDescent="0.3">
      <c r="A11" s="301">
        <v>2</v>
      </c>
      <c r="B11" s="302" t="s">
        <v>116</v>
      </c>
      <c r="C11" s="302" t="s">
        <v>32</v>
      </c>
      <c r="D11" s="305" t="s">
        <v>30</v>
      </c>
      <c r="E11" s="305"/>
      <c r="F11" s="305">
        <f>SUM(D11:E11)</f>
        <v>0</v>
      </c>
      <c r="G11" s="304">
        <v>0</v>
      </c>
      <c r="H11" s="408">
        <v>0</v>
      </c>
      <c r="I11" s="409">
        <v>0</v>
      </c>
    </row>
    <row r="12" spans="1:25" ht="15.75" customHeight="1" x14ac:dyDescent="0.3"/>
    <row r="13" spans="1:25" ht="15.75" customHeight="1" x14ac:dyDescent="0.3">
      <c r="A13" s="98"/>
      <c r="B13" s="99" t="s">
        <v>5</v>
      </c>
      <c r="C13" s="100" t="s">
        <v>1429</v>
      </c>
      <c r="D13" s="100"/>
      <c r="E13" s="100" t="s">
        <v>1659</v>
      </c>
      <c r="F13" s="99"/>
      <c r="G13" s="99"/>
      <c r="H13" s="99"/>
      <c r="I13" s="99"/>
    </row>
    <row r="14" spans="1:25" ht="15.75" customHeight="1" x14ac:dyDescent="0.3">
      <c r="A14" s="188">
        <v>2</v>
      </c>
      <c r="B14" s="233" t="s">
        <v>7</v>
      </c>
      <c r="C14" s="234" t="s">
        <v>8</v>
      </c>
      <c r="D14" s="197"/>
      <c r="E14" s="235"/>
      <c r="F14" s="204" t="s">
        <v>9</v>
      </c>
      <c r="G14" s="204" t="s">
        <v>10</v>
      </c>
      <c r="H14" s="204" t="s">
        <v>11</v>
      </c>
      <c r="I14" s="205" t="s">
        <v>12</v>
      </c>
    </row>
    <row r="15" spans="1:25" ht="15.75" customHeight="1" x14ac:dyDescent="0.3">
      <c r="A15" s="295">
        <v>3</v>
      </c>
      <c r="B15" s="296" t="s">
        <v>1430</v>
      </c>
      <c r="C15" s="296" t="s">
        <v>121</v>
      </c>
      <c r="D15" s="298">
        <v>75</v>
      </c>
      <c r="E15" s="298">
        <v>78</v>
      </c>
      <c r="F15" s="298">
        <f>SUM(D15:E15)</f>
        <v>153</v>
      </c>
      <c r="G15" s="298">
        <v>5</v>
      </c>
      <c r="H15" s="298">
        <v>1488</v>
      </c>
      <c r="I15" s="403">
        <v>46</v>
      </c>
    </row>
    <row r="16" spans="1:25" ht="15.75" customHeight="1" x14ac:dyDescent="0.3">
      <c r="A16" s="109">
        <v>1</v>
      </c>
      <c r="B16" s="110" t="s">
        <v>519</v>
      </c>
      <c r="C16" s="110" t="s">
        <v>38</v>
      </c>
      <c r="D16" s="111">
        <v>88</v>
      </c>
      <c r="E16" s="111">
        <v>77</v>
      </c>
      <c r="F16" s="111">
        <f>SUM(D16:E16)</f>
        <v>165</v>
      </c>
      <c r="G16" s="108">
        <v>6</v>
      </c>
      <c r="H16" s="166">
        <v>1457</v>
      </c>
      <c r="I16" s="167">
        <v>44</v>
      </c>
    </row>
    <row r="17" spans="1:9" ht="15.75" customHeight="1" x14ac:dyDescent="0.3">
      <c r="A17" s="109">
        <v>6</v>
      </c>
      <c r="B17" s="110" t="s">
        <v>568</v>
      </c>
      <c r="C17" s="110" t="s">
        <v>80</v>
      </c>
      <c r="D17" s="111">
        <v>72</v>
      </c>
      <c r="E17" s="111">
        <v>74</v>
      </c>
      <c r="F17" s="111">
        <f>SUM(D17:E17)</f>
        <v>146</v>
      </c>
      <c r="G17" s="108">
        <v>3</v>
      </c>
      <c r="H17" s="111">
        <v>1409</v>
      </c>
      <c r="I17" s="112">
        <v>33</v>
      </c>
    </row>
    <row r="18" spans="1:9" ht="15.75" customHeight="1" x14ac:dyDescent="0.3">
      <c r="A18" s="109">
        <v>5</v>
      </c>
      <c r="B18" s="110" t="s">
        <v>1431</v>
      </c>
      <c r="C18" s="110" t="s">
        <v>136</v>
      </c>
      <c r="D18" s="111" t="s">
        <v>30</v>
      </c>
      <c r="E18" s="111"/>
      <c r="F18" s="111">
        <f>SUM(D18:E18)</f>
        <v>0</v>
      </c>
      <c r="G18" s="108">
        <v>0</v>
      </c>
      <c r="H18" s="111">
        <v>1272</v>
      </c>
      <c r="I18" s="112">
        <v>33</v>
      </c>
    </row>
    <row r="19" spans="1:9" ht="15.75" customHeight="1" x14ac:dyDescent="0.3">
      <c r="A19" s="109">
        <v>2</v>
      </c>
      <c r="B19" s="110" t="s">
        <v>557</v>
      </c>
      <c r="C19" s="110" t="s">
        <v>558</v>
      </c>
      <c r="D19" s="111">
        <v>78</v>
      </c>
      <c r="E19" s="111">
        <v>75</v>
      </c>
      <c r="F19" s="111">
        <f>SUM(D19:E19)</f>
        <v>153</v>
      </c>
      <c r="G19" s="108">
        <v>5</v>
      </c>
      <c r="H19" s="111">
        <v>1350</v>
      </c>
      <c r="I19" s="112">
        <v>27</v>
      </c>
    </row>
    <row r="20" spans="1:9" ht="15.75" customHeight="1" x14ac:dyDescent="0.3">
      <c r="A20" s="301">
        <v>4</v>
      </c>
      <c r="B20" s="302" t="s">
        <v>562</v>
      </c>
      <c r="C20" s="302" t="s">
        <v>32</v>
      </c>
      <c r="D20" s="305">
        <v>64</v>
      </c>
      <c r="E20" s="305">
        <v>75</v>
      </c>
      <c r="F20" s="305">
        <f>SUM(D20:E20)</f>
        <v>139</v>
      </c>
      <c r="G20" s="304">
        <v>2</v>
      </c>
      <c r="H20" s="113">
        <v>1144</v>
      </c>
      <c r="I20" s="114">
        <v>10</v>
      </c>
    </row>
    <row r="21" spans="1:9" ht="15.75" customHeight="1" x14ac:dyDescent="0.3"/>
    <row r="22" spans="1:9" ht="15.75" customHeight="1" x14ac:dyDescent="0.3">
      <c r="B22" s="99" t="s">
        <v>572</v>
      </c>
    </row>
    <row r="23" spans="1:9" ht="15.75" customHeight="1" x14ac:dyDescent="0.35">
      <c r="B23" s="115" t="s">
        <v>573</v>
      </c>
    </row>
    <row r="24" spans="1:9" ht="15.75" customHeight="1" x14ac:dyDescent="0.3"/>
    <row r="25" spans="1:9" ht="15.75" customHeight="1" x14ac:dyDescent="0.3">
      <c r="B25" s="92" t="s">
        <v>1432</v>
      </c>
      <c r="F25" s="116" t="s">
        <v>1870</v>
      </c>
    </row>
    <row r="26" spans="1:9" ht="15.75" customHeight="1" x14ac:dyDescent="0.3">
      <c r="B26" s="92" t="s">
        <v>1871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78BE1F22-BCDC-4BE0-A168-DF5CD250ED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77A2-ED23-4545-9366-128E40774254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6" width="2.42578125" style="92" customWidth="1"/>
    <col min="17" max="24" width="4.140625" style="92" customWidth="1"/>
    <col min="25" max="25" width="10.28515625" style="92"/>
  </cols>
  <sheetData>
    <row r="1" spans="1:25" ht="18" x14ac:dyDescent="0.35">
      <c r="A1" s="98"/>
      <c r="B1" s="89" t="s">
        <v>634</v>
      </c>
      <c r="C1" s="89"/>
      <c r="D1" s="90"/>
      <c r="E1" s="90"/>
      <c r="F1" s="90" t="s">
        <v>150</v>
      </c>
      <c r="G1" s="90"/>
      <c r="H1" s="90"/>
      <c r="I1" s="91" t="s">
        <v>635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8"/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</v>
      </c>
      <c r="C3" s="100" t="s">
        <v>798</v>
      </c>
      <c r="D3" s="100"/>
      <c r="E3" s="100" t="s">
        <v>1589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6</v>
      </c>
      <c r="B5" s="411" t="s">
        <v>214</v>
      </c>
      <c r="C5" s="411" t="s">
        <v>207</v>
      </c>
      <c r="D5" s="413">
        <v>184</v>
      </c>
      <c r="E5" s="310">
        <v>8</v>
      </c>
      <c r="F5" s="297">
        <v>1624</v>
      </c>
      <c r="G5" s="406">
        <v>69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9</v>
      </c>
      <c r="B6" s="312" t="s">
        <v>654</v>
      </c>
      <c r="C6" s="312" t="s">
        <v>655</v>
      </c>
      <c r="D6" s="313">
        <v>187</v>
      </c>
      <c r="E6" s="314">
        <v>9</v>
      </c>
      <c r="F6" s="125">
        <v>1620</v>
      </c>
      <c r="G6" s="126">
        <v>63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3</v>
      </c>
      <c r="B7" s="312" t="s">
        <v>230</v>
      </c>
      <c r="C7" s="312" t="s">
        <v>231</v>
      </c>
      <c r="D7" s="313">
        <v>182</v>
      </c>
      <c r="E7" s="314">
        <v>7</v>
      </c>
      <c r="F7" s="125">
        <v>1614</v>
      </c>
      <c r="G7" s="126">
        <v>61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7</v>
      </c>
      <c r="B8" s="312" t="s">
        <v>39</v>
      </c>
      <c r="C8" s="312" t="s">
        <v>40</v>
      </c>
      <c r="D8" s="313">
        <v>179</v>
      </c>
      <c r="E8" s="314">
        <v>6</v>
      </c>
      <c r="F8" s="125">
        <v>1597</v>
      </c>
      <c r="G8" s="126">
        <v>53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5</v>
      </c>
      <c r="B9" s="312" t="s">
        <v>673</v>
      </c>
      <c r="C9" s="312" t="s">
        <v>35</v>
      </c>
      <c r="D9" s="313">
        <v>179</v>
      </c>
      <c r="E9" s="314">
        <v>6</v>
      </c>
      <c r="F9" s="125">
        <v>1574</v>
      </c>
      <c r="G9" s="126">
        <v>46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2</v>
      </c>
      <c r="B10" s="312" t="s">
        <v>647</v>
      </c>
      <c r="C10" s="312" t="s">
        <v>224</v>
      </c>
      <c r="D10" s="313">
        <v>172</v>
      </c>
      <c r="E10" s="314">
        <v>3</v>
      </c>
      <c r="F10" s="125">
        <v>1548</v>
      </c>
      <c r="G10" s="126">
        <v>38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5">
        <v>1</v>
      </c>
      <c r="B11" s="412" t="s">
        <v>667</v>
      </c>
      <c r="C11" s="412" t="s">
        <v>224</v>
      </c>
      <c r="D11" s="314">
        <v>170</v>
      </c>
      <c r="E11" s="314">
        <v>2</v>
      </c>
      <c r="F11" s="166">
        <v>1542</v>
      </c>
      <c r="G11" s="167">
        <v>33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11">
        <v>4</v>
      </c>
      <c r="B12" s="312" t="s">
        <v>690</v>
      </c>
      <c r="C12" s="312" t="s">
        <v>655</v>
      </c>
      <c r="D12" s="313">
        <v>163</v>
      </c>
      <c r="E12" s="314">
        <v>1</v>
      </c>
      <c r="F12" s="125">
        <v>1534</v>
      </c>
      <c r="G12" s="126">
        <v>33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316">
        <v>8</v>
      </c>
      <c r="B13" s="317" t="s">
        <v>94</v>
      </c>
      <c r="C13" s="317" t="s">
        <v>40</v>
      </c>
      <c r="D13" s="318">
        <v>175</v>
      </c>
      <c r="E13" s="319">
        <v>4</v>
      </c>
      <c r="F13" s="127">
        <v>1506</v>
      </c>
      <c r="G13" s="128">
        <v>18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98"/>
      <c r="B15" s="99" t="s">
        <v>5</v>
      </c>
      <c r="C15" s="100" t="s">
        <v>799</v>
      </c>
      <c r="D15" s="100"/>
      <c r="E15" s="100" t="s">
        <v>1590</v>
      </c>
      <c r="F15" s="99"/>
      <c r="G15" s="99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410">
        <v>2</v>
      </c>
      <c r="B17" s="411" t="s">
        <v>681</v>
      </c>
      <c r="C17" s="411" t="s">
        <v>176</v>
      </c>
      <c r="D17" s="413">
        <v>167</v>
      </c>
      <c r="E17" s="310">
        <v>7</v>
      </c>
      <c r="F17" s="297">
        <v>1544</v>
      </c>
      <c r="G17" s="406">
        <v>71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5">
        <v>9</v>
      </c>
      <c r="B18" s="312" t="s">
        <v>689</v>
      </c>
      <c r="C18" s="312" t="s">
        <v>224</v>
      </c>
      <c r="D18" s="313">
        <v>176</v>
      </c>
      <c r="E18" s="314">
        <v>8</v>
      </c>
      <c r="F18" s="125">
        <v>1529</v>
      </c>
      <c r="G18" s="126">
        <v>60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1">
        <v>4</v>
      </c>
      <c r="B19" s="312" t="s">
        <v>697</v>
      </c>
      <c r="C19" s="312" t="s">
        <v>224</v>
      </c>
      <c r="D19" s="313">
        <v>180</v>
      </c>
      <c r="E19" s="314">
        <v>9</v>
      </c>
      <c r="F19" s="125">
        <v>1540</v>
      </c>
      <c r="G19" s="126">
        <v>56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5">
        <v>3</v>
      </c>
      <c r="B20" s="312" t="s">
        <v>683</v>
      </c>
      <c r="C20" s="312" t="s">
        <v>40</v>
      </c>
      <c r="D20" s="313">
        <v>162</v>
      </c>
      <c r="E20" s="314">
        <v>4</v>
      </c>
      <c r="F20" s="125">
        <v>1511</v>
      </c>
      <c r="G20" s="126">
        <v>53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5">
        <v>1</v>
      </c>
      <c r="B21" s="412" t="s">
        <v>682</v>
      </c>
      <c r="C21" s="412" t="s">
        <v>105</v>
      </c>
      <c r="D21" s="314">
        <v>163</v>
      </c>
      <c r="E21" s="314">
        <v>5</v>
      </c>
      <c r="F21" s="166">
        <v>1508</v>
      </c>
      <c r="G21" s="167">
        <v>53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5">
        <v>5</v>
      </c>
      <c r="B22" s="312" t="s">
        <v>684</v>
      </c>
      <c r="C22" s="312" t="s">
        <v>105</v>
      </c>
      <c r="D22" s="313">
        <v>167</v>
      </c>
      <c r="E22" s="314">
        <v>7</v>
      </c>
      <c r="F22" s="125">
        <v>1474</v>
      </c>
      <c r="G22" s="126">
        <v>38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311">
        <v>8</v>
      </c>
      <c r="B23" s="312" t="s">
        <v>705</v>
      </c>
      <c r="C23" s="312" t="s">
        <v>261</v>
      </c>
      <c r="D23" s="313">
        <v>152</v>
      </c>
      <c r="E23" s="314">
        <v>2</v>
      </c>
      <c r="F23" s="125">
        <v>1433</v>
      </c>
      <c r="G23" s="126">
        <v>33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311">
        <v>6</v>
      </c>
      <c r="B24" s="312" t="s">
        <v>244</v>
      </c>
      <c r="C24" s="312" t="s">
        <v>245</v>
      </c>
      <c r="D24" s="313">
        <v>156</v>
      </c>
      <c r="E24" s="314">
        <v>3</v>
      </c>
      <c r="F24" s="125">
        <v>1424</v>
      </c>
      <c r="G24" s="126">
        <v>27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320">
        <v>7</v>
      </c>
      <c r="B25" s="317" t="s">
        <v>702</v>
      </c>
      <c r="C25" s="317" t="s">
        <v>224</v>
      </c>
      <c r="D25" s="318" t="s">
        <v>280</v>
      </c>
      <c r="E25" s="319">
        <v>0</v>
      </c>
      <c r="F25" s="127">
        <v>822</v>
      </c>
      <c r="G25" s="128">
        <v>23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98"/>
      <c r="B27" s="99" t="s">
        <v>46</v>
      </c>
      <c r="C27" s="100" t="s">
        <v>800</v>
      </c>
      <c r="D27" s="100"/>
      <c r="E27" s="100" t="s">
        <v>1591</v>
      </c>
      <c r="F27" s="99"/>
      <c r="G27" s="99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01">
        <v>1</v>
      </c>
      <c r="B28" s="102" t="s">
        <v>7</v>
      </c>
      <c r="C28" s="102" t="s">
        <v>8</v>
      </c>
      <c r="D28" s="106" t="s">
        <v>9</v>
      </c>
      <c r="E28" s="106" t="s">
        <v>10</v>
      </c>
      <c r="F28" s="106" t="s">
        <v>11</v>
      </c>
      <c r="G28" s="107" t="s">
        <v>12</v>
      </c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410">
        <v>6</v>
      </c>
      <c r="B29" s="411" t="s">
        <v>719</v>
      </c>
      <c r="C29" s="411" t="s">
        <v>35</v>
      </c>
      <c r="D29" s="413">
        <v>170</v>
      </c>
      <c r="E29" s="310">
        <v>8</v>
      </c>
      <c r="F29" s="297">
        <v>1508</v>
      </c>
      <c r="G29" s="406">
        <v>66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315">
        <v>3</v>
      </c>
      <c r="B30" s="312" t="s">
        <v>112</v>
      </c>
      <c r="C30" s="312" t="s">
        <v>14</v>
      </c>
      <c r="D30" s="313">
        <v>178</v>
      </c>
      <c r="E30" s="314">
        <v>9</v>
      </c>
      <c r="F30" s="125">
        <v>1501</v>
      </c>
      <c r="G30" s="126">
        <v>62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11">
        <v>4</v>
      </c>
      <c r="B31" s="312" t="s">
        <v>718</v>
      </c>
      <c r="C31" s="312" t="s">
        <v>121</v>
      </c>
      <c r="D31" s="313">
        <v>168</v>
      </c>
      <c r="E31" s="314">
        <v>7</v>
      </c>
      <c r="F31" s="125">
        <v>1503</v>
      </c>
      <c r="G31" s="126">
        <v>59</v>
      </c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11">
        <v>8</v>
      </c>
      <c r="B32" s="312" t="s">
        <v>68</v>
      </c>
      <c r="C32" s="312" t="s">
        <v>52</v>
      </c>
      <c r="D32" s="313">
        <v>164</v>
      </c>
      <c r="E32" s="314">
        <v>4</v>
      </c>
      <c r="F32" s="125">
        <v>1469</v>
      </c>
      <c r="G32" s="126">
        <v>50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311">
        <v>2</v>
      </c>
      <c r="B33" s="312" t="s">
        <v>715</v>
      </c>
      <c r="C33" s="312" t="s">
        <v>105</v>
      </c>
      <c r="D33" s="313">
        <v>166</v>
      </c>
      <c r="E33" s="314">
        <v>6</v>
      </c>
      <c r="F33" s="125">
        <v>1444</v>
      </c>
      <c r="G33" s="126">
        <v>43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315">
        <v>1</v>
      </c>
      <c r="B34" s="412" t="s">
        <v>732</v>
      </c>
      <c r="C34" s="412" t="s">
        <v>29</v>
      </c>
      <c r="D34" s="314">
        <v>166</v>
      </c>
      <c r="E34" s="314">
        <v>6</v>
      </c>
      <c r="F34" s="166">
        <v>1445</v>
      </c>
      <c r="G34" s="167">
        <v>40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315">
        <v>7</v>
      </c>
      <c r="B35" s="312" t="s">
        <v>171</v>
      </c>
      <c r="C35" s="312" t="s">
        <v>172</v>
      </c>
      <c r="D35" s="313">
        <v>154</v>
      </c>
      <c r="E35" s="314">
        <v>1</v>
      </c>
      <c r="F35" s="125">
        <v>1439</v>
      </c>
      <c r="G35" s="126">
        <v>36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315">
        <v>9</v>
      </c>
      <c r="B36" s="312" t="s">
        <v>723</v>
      </c>
      <c r="C36" s="312" t="s">
        <v>245</v>
      </c>
      <c r="D36" s="313">
        <v>156</v>
      </c>
      <c r="E36" s="314">
        <v>2</v>
      </c>
      <c r="F36" s="125">
        <v>1426</v>
      </c>
      <c r="G36" s="126">
        <v>36</v>
      </c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320">
        <v>5</v>
      </c>
      <c r="B37" s="317" t="s">
        <v>720</v>
      </c>
      <c r="C37" s="317" t="s">
        <v>261</v>
      </c>
      <c r="D37" s="318">
        <v>162</v>
      </c>
      <c r="E37" s="319">
        <v>3</v>
      </c>
      <c r="F37" s="127">
        <v>1432</v>
      </c>
      <c r="G37" s="128">
        <v>30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98"/>
      <c r="B39" s="99" t="s">
        <v>48</v>
      </c>
      <c r="C39" s="100" t="s">
        <v>801</v>
      </c>
      <c r="D39" s="100"/>
      <c r="E39" s="100" t="s">
        <v>1592</v>
      </c>
      <c r="F39" s="99"/>
      <c r="G39" s="99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01">
        <v>1</v>
      </c>
      <c r="B40" s="102" t="s">
        <v>7</v>
      </c>
      <c r="C40" s="102" t="s">
        <v>8</v>
      </c>
      <c r="D40" s="106" t="s">
        <v>9</v>
      </c>
      <c r="E40" s="106" t="s">
        <v>10</v>
      </c>
      <c r="F40" s="106" t="s">
        <v>11</v>
      </c>
      <c r="G40" s="107" t="s">
        <v>12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309">
        <v>9</v>
      </c>
      <c r="B41" s="411" t="s">
        <v>179</v>
      </c>
      <c r="C41" s="411" t="s">
        <v>147</v>
      </c>
      <c r="D41" s="413">
        <v>164</v>
      </c>
      <c r="E41" s="310">
        <v>7</v>
      </c>
      <c r="F41" s="297">
        <v>1474</v>
      </c>
      <c r="G41" s="406">
        <v>73</v>
      </c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315">
        <v>5</v>
      </c>
      <c r="B42" s="312" t="s">
        <v>751</v>
      </c>
      <c r="C42" s="312" t="s">
        <v>105</v>
      </c>
      <c r="D42" s="313">
        <v>153</v>
      </c>
      <c r="E42" s="314">
        <v>5</v>
      </c>
      <c r="F42" s="125">
        <v>1430</v>
      </c>
      <c r="G42" s="126">
        <v>63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315">
        <v>7</v>
      </c>
      <c r="B43" s="312" t="s">
        <v>95</v>
      </c>
      <c r="C43" s="312" t="s">
        <v>14</v>
      </c>
      <c r="D43" s="313">
        <v>159</v>
      </c>
      <c r="E43" s="314">
        <v>6</v>
      </c>
      <c r="F43" s="125">
        <v>1434</v>
      </c>
      <c r="G43" s="126">
        <v>59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311">
        <v>2</v>
      </c>
      <c r="B44" s="312" t="s">
        <v>748</v>
      </c>
      <c r="C44" s="312" t="s">
        <v>245</v>
      </c>
      <c r="D44" s="313">
        <v>169</v>
      </c>
      <c r="E44" s="314">
        <v>9</v>
      </c>
      <c r="F44" s="125">
        <v>1297</v>
      </c>
      <c r="G44" s="126">
        <v>59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311">
        <v>8</v>
      </c>
      <c r="B45" s="312" t="s">
        <v>741</v>
      </c>
      <c r="C45" s="312" t="s">
        <v>52</v>
      </c>
      <c r="D45" s="313">
        <v>165</v>
      </c>
      <c r="E45" s="314">
        <v>8</v>
      </c>
      <c r="F45" s="125">
        <v>1389</v>
      </c>
      <c r="G45" s="126">
        <v>47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311">
        <v>6</v>
      </c>
      <c r="B46" s="312" t="s">
        <v>740</v>
      </c>
      <c r="C46" s="312" t="s">
        <v>105</v>
      </c>
      <c r="D46" s="313">
        <v>152</v>
      </c>
      <c r="E46" s="314">
        <v>4</v>
      </c>
      <c r="F46" s="125">
        <v>1362</v>
      </c>
      <c r="G46" s="126">
        <v>44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315">
        <v>3</v>
      </c>
      <c r="B47" s="312" t="s">
        <v>360</v>
      </c>
      <c r="C47" s="312" t="s">
        <v>147</v>
      </c>
      <c r="D47" s="313">
        <v>147</v>
      </c>
      <c r="E47" s="314">
        <v>3</v>
      </c>
      <c r="F47" s="125">
        <v>1354</v>
      </c>
      <c r="G47" s="126">
        <v>34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315">
        <v>1</v>
      </c>
      <c r="B48" s="412" t="s">
        <v>746</v>
      </c>
      <c r="C48" s="412" t="s">
        <v>105</v>
      </c>
      <c r="D48" s="314">
        <v>127</v>
      </c>
      <c r="E48" s="314">
        <v>2</v>
      </c>
      <c r="F48" s="166">
        <v>1242</v>
      </c>
      <c r="G48" s="167">
        <v>23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316">
        <v>4</v>
      </c>
      <c r="B49" s="317" t="s">
        <v>241</v>
      </c>
      <c r="C49" s="317" t="s">
        <v>240</v>
      </c>
      <c r="D49" s="318">
        <v>112</v>
      </c>
      <c r="E49" s="319">
        <v>1</v>
      </c>
      <c r="F49" s="127">
        <v>1019</v>
      </c>
      <c r="G49" s="128">
        <v>12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98"/>
      <c r="B51" s="99" t="s">
        <v>73</v>
      </c>
      <c r="C51" s="100" t="s">
        <v>802</v>
      </c>
      <c r="D51" s="100"/>
      <c r="E51" s="100" t="s">
        <v>1593</v>
      </c>
      <c r="F51" s="99"/>
      <c r="G51" s="99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01">
        <v>1</v>
      </c>
      <c r="B52" s="102" t="s">
        <v>7</v>
      </c>
      <c r="C52" s="102" t="s">
        <v>8</v>
      </c>
      <c r="D52" s="106" t="s">
        <v>9</v>
      </c>
      <c r="E52" s="106" t="s">
        <v>10</v>
      </c>
      <c r="F52" s="106" t="s">
        <v>11</v>
      </c>
      <c r="G52" s="107" t="s">
        <v>12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309">
        <v>3</v>
      </c>
      <c r="B53" s="411" t="s">
        <v>765</v>
      </c>
      <c r="C53" s="411" t="s">
        <v>224</v>
      </c>
      <c r="D53" s="413">
        <v>160</v>
      </c>
      <c r="E53" s="310">
        <v>9</v>
      </c>
      <c r="F53" s="297">
        <v>1486</v>
      </c>
      <c r="G53" s="406">
        <v>80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311">
        <v>2</v>
      </c>
      <c r="B54" s="312" t="s">
        <v>763</v>
      </c>
      <c r="C54" s="312" t="s">
        <v>121</v>
      </c>
      <c r="D54" s="313">
        <v>148</v>
      </c>
      <c r="E54" s="314">
        <v>5</v>
      </c>
      <c r="F54" s="125">
        <v>1383</v>
      </c>
      <c r="G54" s="126">
        <v>55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311">
        <v>8</v>
      </c>
      <c r="B55" s="312" t="s">
        <v>88</v>
      </c>
      <c r="C55" s="312" t="s">
        <v>14</v>
      </c>
      <c r="D55" s="313">
        <v>147</v>
      </c>
      <c r="E55" s="314">
        <v>4</v>
      </c>
      <c r="F55" s="125">
        <v>1356</v>
      </c>
      <c r="G55" s="126">
        <v>55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315">
        <v>9</v>
      </c>
      <c r="B56" s="312" t="s">
        <v>772</v>
      </c>
      <c r="C56" s="312" t="s">
        <v>245</v>
      </c>
      <c r="D56" s="313">
        <v>157</v>
      </c>
      <c r="E56" s="314">
        <v>8</v>
      </c>
      <c r="F56" s="125">
        <v>1338</v>
      </c>
      <c r="G56" s="126">
        <v>53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311">
        <v>6</v>
      </c>
      <c r="B57" s="312" t="s">
        <v>793</v>
      </c>
      <c r="C57" s="312" t="s">
        <v>207</v>
      </c>
      <c r="D57" s="313">
        <v>151</v>
      </c>
      <c r="E57" s="314">
        <v>6</v>
      </c>
      <c r="F57" s="125">
        <v>1319</v>
      </c>
      <c r="G57" s="126">
        <v>48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311">
        <v>4</v>
      </c>
      <c r="B58" s="312" t="s">
        <v>160</v>
      </c>
      <c r="C58" s="312" t="s">
        <v>14</v>
      </c>
      <c r="D58" s="313">
        <v>120</v>
      </c>
      <c r="E58" s="314">
        <v>2</v>
      </c>
      <c r="F58" s="125">
        <v>1303</v>
      </c>
      <c r="G58" s="126">
        <v>41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315">
        <v>7</v>
      </c>
      <c r="B59" s="312" t="s">
        <v>212</v>
      </c>
      <c r="C59" s="312" t="s">
        <v>121</v>
      </c>
      <c r="D59" s="313">
        <v>126</v>
      </c>
      <c r="E59" s="314">
        <v>3</v>
      </c>
      <c r="F59" s="125">
        <v>1275</v>
      </c>
      <c r="G59" s="126">
        <v>41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315">
        <v>5</v>
      </c>
      <c r="B60" s="312" t="s">
        <v>769</v>
      </c>
      <c r="C60" s="312" t="s">
        <v>319</v>
      </c>
      <c r="D60" s="313">
        <v>157</v>
      </c>
      <c r="E60" s="314">
        <v>8</v>
      </c>
      <c r="F60" s="125">
        <v>1187</v>
      </c>
      <c r="G60" s="126">
        <v>30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320">
        <v>1</v>
      </c>
      <c r="B61" s="414" t="s">
        <v>787</v>
      </c>
      <c r="C61" s="414" t="s">
        <v>16</v>
      </c>
      <c r="D61" s="319" t="s">
        <v>30</v>
      </c>
      <c r="E61" s="319">
        <v>0</v>
      </c>
      <c r="F61" s="408">
        <v>704</v>
      </c>
      <c r="G61" s="409">
        <v>9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92" t="s">
        <v>181</v>
      </c>
      <c r="F63" s="116" t="s">
        <v>1870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92" t="s">
        <v>1871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53:G61">
    <sortCondition descending="1" ref="G53"/>
    <sortCondition descending="1" ref="F53"/>
  </sortState>
  <mergeCells count="1">
    <mergeCell ref="C2:G2"/>
  </mergeCells>
  <hyperlinks>
    <hyperlink ref="B2" location="'Index'!A3" tooltip="Go to the Index sheet" display="á" xr:uid="{6C083900-6576-4F54-980A-32FFFF4758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2D97-915A-4BEB-AAD5-E91117E4219E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88"/>
      <c r="B1" s="89" t="s">
        <v>1433</v>
      </c>
      <c r="C1" s="89"/>
      <c r="D1" s="90"/>
      <c r="E1" s="90"/>
      <c r="F1" s="90"/>
      <c r="G1" s="90"/>
      <c r="H1" s="90"/>
      <c r="I1" s="91" t="s">
        <v>1426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1434</v>
      </c>
      <c r="D3" s="100"/>
      <c r="E3" s="100" t="s">
        <v>1660</v>
      </c>
      <c r="F3" s="99"/>
      <c r="G3" s="99"/>
      <c r="H3" s="99"/>
      <c r="I3" s="99"/>
      <c r="J3" s="99"/>
      <c r="K3" s="92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4</v>
      </c>
      <c r="B5" s="296" t="s">
        <v>525</v>
      </c>
      <c r="C5" s="296" t="s">
        <v>522</v>
      </c>
      <c r="D5" s="298">
        <v>94</v>
      </c>
      <c r="E5" s="298">
        <v>84</v>
      </c>
      <c r="F5" s="298">
        <f>SUM(D5:E5)</f>
        <v>178</v>
      </c>
      <c r="G5" s="298">
        <v>6</v>
      </c>
      <c r="H5" s="298">
        <v>1640</v>
      </c>
      <c r="I5" s="403">
        <v>59</v>
      </c>
      <c r="K5" s="92"/>
    </row>
    <row r="6" spans="1:25" ht="15.75" customHeight="1" x14ac:dyDescent="0.3">
      <c r="A6" s="109">
        <v>6</v>
      </c>
      <c r="B6" s="110" t="s">
        <v>326</v>
      </c>
      <c r="C6" s="110" t="s">
        <v>38</v>
      </c>
      <c r="D6" s="111">
        <v>80</v>
      </c>
      <c r="E6" s="111">
        <v>93</v>
      </c>
      <c r="F6" s="111">
        <f>SUM(D6:E6)</f>
        <v>173</v>
      </c>
      <c r="G6" s="108">
        <v>5</v>
      </c>
      <c r="H6" s="111">
        <v>1627</v>
      </c>
      <c r="I6" s="112">
        <v>53</v>
      </c>
      <c r="K6" s="92"/>
    </row>
    <row r="7" spans="1:25" ht="15.75" customHeight="1" x14ac:dyDescent="0.3">
      <c r="A7" s="109">
        <v>1</v>
      </c>
      <c r="B7" s="110" t="s">
        <v>593</v>
      </c>
      <c r="C7" s="110" t="s">
        <v>522</v>
      </c>
      <c r="D7" s="111">
        <v>90</v>
      </c>
      <c r="E7" s="111">
        <v>90</v>
      </c>
      <c r="F7" s="111">
        <f>SUM(D7:E7)</f>
        <v>180</v>
      </c>
      <c r="G7" s="108">
        <v>7</v>
      </c>
      <c r="H7" s="166">
        <v>1573</v>
      </c>
      <c r="I7" s="167">
        <v>46</v>
      </c>
      <c r="J7" s="151"/>
      <c r="K7" s="92"/>
    </row>
    <row r="8" spans="1:25" ht="15.75" customHeight="1" x14ac:dyDescent="0.3">
      <c r="A8" s="109">
        <v>2</v>
      </c>
      <c r="B8" s="110" t="s">
        <v>540</v>
      </c>
      <c r="C8" s="110" t="s">
        <v>522</v>
      </c>
      <c r="D8" s="111">
        <v>72</v>
      </c>
      <c r="E8" s="111">
        <v>89</v>
      </c>
      <c r="F8" s="111">
        <f>SUM(D8:E8)</f>
        <v>161</v>
      </c>
      <c r="G8" s="108">
        <v>4</v>
      </c>
      <c r="H8" s="166">
        <v>1458</v>
      </c>
      <c r="I8" s="167">
        <v>30</v>
      </c>
      <c r="K8" s="92"/>
    </row>
    <row r="9" spans="1:25" ht="15.75" customHeight="1" x14ac:dyDescent="0.3">
      <c r="A9" s="109">
        <v>5</v>
      </c>
      <c r="B9" s="110" t="s">
        <v>1435</v>
      </c>
      <c r="C9" s="110" t="s">
        <v>32</v>
      </c>
      <c r="D9" s="111">
        <v>70</v>
      </c>
      <c r="E9" s="111">
        <v>83</v>
      </c>
      <c r="F9" s="111">
        <f>SUM(D9:E9)</f>
        <v>153</v>
      </c>
      <c r="G9" s="108">
        <v>1</v>
      </c>
      <c r="H9" s="111">
        <v>1460</v>
      </c>
      <c r="I9" s="112">
        <v>25</v>
      </c>
    </row>
    <row r="10" spans="1:25" ht="15.75" customHeight="1" x14ac:dyDescent="0.3">
      <c r="A10" s="109">
        <v>3</v>
      </c>
      <c r="B10" s="110" t="s">
        <v>602</v>
      </c>
      <c r="C10" s="110" t="s">
        <v>32</v>
      </c>
      <c r="D10" s="111">
        <v>83</v>
      </c>
      <c r="E10" s="111">
        <v>77</v>
      </c>
      <c r="F10" s="111">
        <f>SUM(D10:E10)</f>
        <v>160</v>
      </c>
      <c r="G10" s="108">
        <v>3</v>
      </c>
      <c r="H10" s="111">
        <v>1286</v>
      </c>
      <c r="I10" s="112">
        <v>23</v>
      </c>
    </row>
    <row r="11" spans="1:25" ht="15.75" customHeight="1" x14ac:dyDescent="0.3">
      <c r="A11" s="301">
        <v>7</v>
      </c>
      <c r="B11" s="302" t="s">
        <v>122</v>
      </c>
      <c r="C11" s="302" t="s">
        <v>54</v>
      </c>
      <c r="D11" s="305">
        <v>78</v>
      </c>
      <c r="E11" s="305">
        <v>81</v>
      </c>
      <c r="F11" s="305">
        <f>SUM(D11:E11)</f>
        <v>159</v>
      </c>
      <c r="G11" s="304">
        <v>2</v>
      </c>
      <c r="H11" s="113">
        <v>1393</v>
      </c>
      <c r="I11" s="114">
        <v>16</v>
      </c>
    </row>
    <row r="12" spans="1:25" ht="15.75" customHeight="1" x14ac:dyDescent="0.3"/>
    <row r="13" spans="1:25" ht="15.75" customHeight="1" x14ac:dyDescent="0.3">
      <c r="A13" s="98"/>
      <c r="B13" s="99" t="s">
        <v>5</v>
      </c>
      <c r="C13" s="100" t="s">
        <v>1436</v>
      </c>
      <c r="D13" s="100"/>
      <c r="E13" s="100" t="s">
        <v>1661</v>
      </c>
      <c r="F13" s="99"/>
      <c r="G13" s="99"/>
      <c r="H13" s="99"/>
      <c r="I13" s="99"/>
    </row>
    <row r="14" spans="1:25" ht="15.75" customHeight="1" x14ac:dyDescent="0.3">
      <c r="A14" s="188">
        <v>2</v>
      </c>
      <c r="B14" s="233" t="s">
        <v>7</v>
      </c>
      <c r="C14" s="234" t="s">
        <v>8</v>
      </c>
      <c r="D14" s="197"/>
      <c r="E14" s="235"/>
      <c r="F14" s="204" t="s">
        <v>9</v>
      </c>
      <c r="G14" s="204" t="s">
        <v>10</v>
      </c>
      <c r="H14" s="204" t="s">
        <v>11</v>
      </c>
      <c r="I14" s="205" t="s">
        <v>12</v>
      </c>
    </row>
    <row r="15" spans="1:25" ht="15.75" customHeight="1" x14ac:dyDescent="0.3">
      <c r="A15" s="295">
        <v>5</v>
      </c>
      <c r="B15" s="296" t="s">
        <v>1440</v>
      </c>
      <c r="C15" s="296" t="s">
        <v>343</v>
      </c>
      <c r="D15" s="298">
        <v>86</v>
      </c>
      <c r="E15" s="298">
        <v>81</v>
      </c>
      <c r="F15" s="298">
        <f>SUM(D15:E15)</f>
        <v>167</v>
      </c>
      <c r="G15" s="298">
        <v>6</v>
      </c>
      <c r="H15" s="298">
        <v>1468</v>
      </c>
      <c r="I15" s="403">
        <v>48</v>
      </c>
    </row>
    <row r="16" spans="1:25" ht="15.75" customHeight="1" x14ac:dyDescent="0.3">
      <c r="A16" s="109">
        <v>6</v>
      </c>
      <c r="B16" s="110" t="s">
        <v>25</v>
      </c>
      <c r="C16" s="110" t="s">
        <v>26</v>
      </c>
      <c r="D16" s="111">
        <v>82</v>
      </c>
      <c r="E16" s="111">
        <v>83</v>
      </c>
      <c r="F16" s="111">
        <f>SUM(D16:E16)</f>
        <v>165</v>
      </c>
      <c r="G16" s="108">
        <v>4</v>
      </c>
      <c r="H16" s="111">
        <v>1445</v>
      </c>
      <c r="I16" s="112">
        <v>45</v>
      </c>
    </row>
    <row r="17" spans="1:9" ht="15.75" customHeight="1" x14ac:dyDescent="0.3">
      <c r="A17" s="109">
        <v>4</v>
      </c>
      <c r="B17" s="110" t="s">
        <v>1439</v>
      </c>
      <c r="C17" s="110" t="s">
        <v>54</v>
      </c>
      <c r="D17" s="111">
        <v>80</v>
      </c>
      <c r="E17" s="111">
        <v>86</v>
      </c>
      <c r="F17" s="111">
        <f>SUM(D17:E17)</f>
        <v>166</v>
      </c>
      <c r="G17" s="108">
        <v>5</v>
      </c>
      <c r="H17" s="111">
        <v>1378</v>
      </c>
      <c r="I17" s="112">
        <v>41</v>
      </c>
    </row>
    <row r="18" spans="1:9" ht="15.75" customHeight="1" x14ac:dyDescent="0.3">
      <c r="A18" s="109">
        <v>3</v>
      </c>
      <c r="B18" s="110" t="s">
        <v>1438</v>
      </c>
      <c r="C18" s="110" t="s">
        <v>32</v>
      </c>
      <c r="D18" s="111">
        <v>71</v>
      </c>
      <c r="E18" s="111">
        <v>77</v>
      </c>
      <c r="F18" s="111">
        <f>SUM(D18:E18)</f>
        <v>148</v>
      </c>
      <c r="G18" s="108">
        <v>3</v>
      </c>
      <c r="H18" s="111">
        <v>1137</v>
      </c>
      <c r="I18" s="112">
        <v>22</v>
      </c>
    </row>
    <row r="19" spans="1:9" ht="15.75" customHeight="1" x14ac:dyDescent="0.3">
      <c r="A19" s="109">
        <v>2</v>
      </c>
      <c r="B19" s="110" t="s">
        <v>1437</v>
      </c>
      <c r="C19" s="110" t="s">
        <v>38</v>
      </c>
      <c r="D19" s="111">
        <v>69</v>
      </c>
      <c r="E19" s="111">
        <v>68</v>
      </c>
      <c r="F19" s="111">
        <f>SUM(D19:E19)</f>
        <v>137</v>
      </c>
      <c r="G19" s="108">
        <v>2</v>
      </c>
      <c r="H19" s="111">
        <v>1091</v>
      </c>
      <c r="I19" s="112">
        <v>19</v>
      </c>
    </row>
    <row r="20" spans="1:9" ht="15.75" customHeight="1" x14ac:dyDescent="0.3">
      <c r="A20" s="301">
        <v>1</v>
      </c>
      <c r="B20" s="302" t="s">
        <v>129</v>
      </c>
      <c r="C20" s="302" t="s">
        <v>32</v>
      </c>
      <c r="D20" s="305">
        <v>63</v>
      </c>
      <c r="E20" s="305">
        <v>68</v>
      </c>
      <c r="F20" s="305">
        <f>SUM(D20:E20)</f>
        <v>131</v>
      </c>
      <c r="G20" s="304">
        <v>1</v>
      </c>
      <c r="H20" s="408">
        <v>1067</v>
      </c>
      <c r="I20" s="409">
        <v>15</v>
      </c>
    </row>
    <row r="21" spans="1:9" ht="15.75" customHeight="1" x14ac:dyDescent="0.3"/>
    <row r="22" spans="1:9" ht="15.75" customHeight="1" x14ac:dyDescent="0.3">
      <c r="B22" s="99" t="s">
        <v>572</v>
      </c>
    </row>
    <row r="23" spans="1:9" ht="15.75" customHeight="1" x14ac:dyDescent="0.35">
      <c r="B23" s="115" t="s">
        <v>573</v>
      </c>
    </row>
    <row r="24" spans="1:9" ht="15.75" customHeight="1" x14ac:dyDescent="0.3"/>
    <row r="25" spans="1:9" ht="15.75" customHeight="1" x14ac:dyDescent="0.3">
      <c r="B25" s="92" t="s">
        <v>1432</v>
      </c>
      <c r="F25" s="116" t="s">
        <v>1870</v>
      </c>
    </row>
    <row r="26" spans="1:9" ht="15.75" customHeight="1" x14ac:dyDescent="0.3">
      <c r="B26" s="92" t="s">
        <v>1871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7BC4741B-6340-498D-ABF8-07699441D4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180A-27D2-43DE-AAA1-C65B203670E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283"/>
      <c r="B1" s="89" t="s">
        <v>1457</v>
      </c>
      <c r="C1" s="89"/>
      <c r="D1" s="90"/>
      <c r="E1" s="90"/>
      <c r="F1" s="90"/>
      <c r="G1" s="90"/>
      <c r="H1" s="90"/>
      <c r="I1" s="91" t="s">
        <v>1458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D2" s="96" t="s">
        <v>1869</v>
      </c>
      <c r="E2" s="96"/>
      <c r="F2" s="96"/>
      <c r="G2" s="96"/>
      <c r="H2" s="96"/>
      <c r="I2" s="96"/>
    </row>
    <row r="3" spans="1:25" ht="15.75" customHeight="1" x14ac:dyDescent="0.3">
      <c r="A3" s="98"/>
      <c r="B3" s="99" t="s">
        <v>3</v>
      </c>
      <c r="C3" s="100" t="s">
        <v>1459</v>
      </c>
      <c r="D3" s="100"/>
      <c r="E3" s="100" t="s">
        <v>1653</v>
      </c>
      <c r="F3" s="99"/>
      <c r="G3" s="99"/>
      <c r="H3" s="99"/>
      <c r="I3" s="99"/>
      <c r="J3" s="99"/>
      <c r="K3" s="92"/>
      <c r="U3" s="99"/>
      <c r="V3" s="99"/>
      <c r="W3" s="99"/>
      <c r="X3" s="99"/>
      <c r="Y3" s="99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K4" s="92"/>
    </row>
    <row r="5" spans="1:25" ht="15.75" customHeight="1" x14ac:dyDescent="0.3">
      <c r="A5" s="295">
        <v>7</v>
      </c>
      <c r="B5" s="296" t="s">
        <v>1460</v>
      </c>
      <c r="C5" s="296" t="s">
        <v>522</v>
      </c>
      <c r="D5" s="297">
        <v>93</v>
      </c>
      <c r="E5" s="297">
        <v>95</v>
      </c>
      <c r="F5" s="298">
        <f>SUM(D5:E5)</f>
        <v>188</v>
      </c>
      <c r="G5" s="298">
        <v>9</v>
      </c>
      <c r="H5" s="298">
        <v>1721</v>
      </c>
      <c r="I5" s="403">
        <v>79</v>
      </c>
      <c r="K5" s="92"/>
    </row>
    <row r="6" spans="1:25" ht="15.75" customHeight="1" x14ac:dyDescent="0.3">
      <c r="A6" s="109">
        <v>6</v>
      </c>
      <c r="B6" s="110" t="s">
        <v>525</v>
      </c>
      <c r="C6" s="110" t="s">
        <v>522</v>
      </c>
      <c r="D6" s="125">
        <v>94</v>
      </c>
      <c r="E6" s="125">
        <v>94</v>
      </c>
      <c r="F6" s="111">
        <f>SUM(D6:E6)</f>
        <v>188</v>
      </c>
      <c r="G6" s="108">
        <v>9</v>
      </c>
      <c r="H6" s="111">
        <v>1521</v>
      </c>
      <c r="I6" s="112">
        <v>65</v>
      </c>
      <c r="K6" s="92"/>
    </row>
    <row r="7" spans="1:25" ht="15.75" customHeight="1" x14ac:dyDescent="0.3">
      <c r="A7" s="109">
        <v>4</v>
      </c>
      <c r="B7" s="110" t="s">
        <v>584</v>
      </c>
      <c r="C7" s="110" t="s">
        <v>105</v>
      </c>
      <c r="D7" s="125">
        <v>88</v>
      </c>
      <c r="E7" s="125">
        <v>92</v>
      </c>
      <c r="F7" s="111">
        <f>SUM(D7:E7)</f>
        <v>180</v>
      </c>
      <c r="G7" s="108">
        <v>6</v>
      </c>
      <c r="H7" s="111">
        <v>1643</v>
      </c>
      <c r="I7" s="112">
        <v>53</v>
      </c>
      <c r="J7" s="151"/>
      <c r="K7" s="92"/>
    </row>
    <row r="8" spans="1:25" ht="15.75" customHeight="1" x14ac:dyDescent="0.3">
      <c r="A8" s="109">
        <v>8</v>
      </c>
      <c r="B8" s="110" t="s">
        <v>587</v>
      </c>
      <c r="C8" s="110" t="s">
        <v>176</v>
      </c>
      <c r="D8" s="125">
        <v>86</v>
      </c>
      <c r="E8" s="125">
        <v>89</v>
      </c>
      <c r="F8" s="111">
        <f>SUM(D8:E8)</f>
        <v>175</v>
      </c>
      <c r="G8" s="108">
        <v>5</v>
      </c>
      <c r="H8" s="111">
        <v>1645</v>
      </c>
      <c r="I8" s="112">
        <v>52</v>
      </c>
      <c r="K8" s="92"/>
    </row>
    <row r="9" spans="1:25" ht="15.75" customHeight="1" x14ac:dyDescent="0.3">
      <c r="A9" s="109">
        <v>5</v>
      </c>
      <c r="B9" s="110" t="s">
        <v>561</v>
      </c>
      <c r="C9" s="110" t="s">
        <v>32</v>
      </c>
      <c r="D9" s="125">
        <v>89</v>
      </c>
      <c r="E9" s="125">
        <v>95</v>
      </c>
      <c r="F9" s="111">
        <f>SUM(D9:E9)</f>
        <v>184</v>
      </c>
      <c r="G9" s="108">
        <v>7</v>
      </c>
      <c r="H9" s="111">
        <v>1635</v>
      </c>
      <c r="I9" s="112">
        <v>49</v>
      </c>
    </row>
    <row r="10" spans="1:25" ht="15.75" customHeight="1" x14ac:dyDescent="0.3">
      <c r="A10" s="109">
        <v>2</v>
      </c>
      <c r="B10" s="110" t="s">
        <v>539</v>
      </c>
      <c r="C10" s="110" t="s">
        <v>522</v>
      </c>
      <c r="D10" s="125">
        <v>86</v>
      </c>
      <c r="E10" s="125">
        <v>89</v>
      </c>
      <c r="F10" s="111">
        <f>SUM(D10:E10)</f>
        <v>175</v>
      </c>
      <c r="G10" s="108">
        <v>5</v>
      </c>
      <c r="H10" s="166">
        <v>1594</v>
      </c>
      <c r="I10" s="167">
        <v>37</v>
      </c>
    </row>
    <row r="11" spans="1:25" ht="15.75" customHeight="1" x14ac:dyDescent="0.3">
      <c r="A11" s="109">
        <v>1</v>
      </c>
      <c r="B11" s="110" t="s">
        <v>103</v>
      </c>
      <c r="C11" s="110" t="s">
        <v>26</v>
      </c>
      <c r="D11" s="125">
        <v>69</v>
      </c>
      <c r="E11" s="125">
        <v>84</v>
      </c>
      <c r="F11" s="111">
        <f>SUM(D11:E11)</f>
        <v>153</v>
      </c>
      <c r="G11" s="108">
        <v>1</v>
      </c>
      <c r="H11" s="166">
        <v>1229</v>
      </c>
      <c r="I11" s="167">
        <v>28</v>
      </c>
    </row>
    <row r="12" spans="1:25" ht="15.75" customHeight="1" x14ac:dyDescent="0.3">
      <c r="A12" s="109">
        <v>3</v>
      </c>
      <c r="B12" s="110" t="s">
        <v>540</v>
      </c>
      <c r="C12" s="110" t="s">
        <v>522</v>
      </c>
      <c r="D12" s="125">
        <v>81</v>
      </c>
      <c r="E12" s="125">
        <v>88</v>
      </c>
      <c r="F12" s="111">
        <f>SUM(D12:E12)</f>
        <v>169</v>
      </c>
      <c r="G12" s="108">
        <v>3</v>
      </c>
      <c r="H12" s="111">
        <v>1551</v>
      </c>
      <c r="I12" s="112">
        <v>23</v>
      </c>
    </row>
    <row r="13" spans="1:25" ht="15.75" customHeight="1" x14ac:dyDescent="0.3">
      <c r="A13" s="301">
        <v>9</v>
      </c>
      <c r="B13" s="302" t="s">
        <v>548</v>
      </c>
      <c r="C13" s="302" t="s">
        <v>176</v>
      </c>
      <c r="D13" s="303">
        <v>83</v>
      </c>
      <c r="E13" s="303">
        <v>85</v>
      </c>
      <c r="F13" s="305">
        <f>SUM(D13:E13)</f>
        <v>168</v>
      </c>
      <c r="G13" s="304">
        <v>2</v>
      </c>
      <c r="H13" s="113">
        <v>1562</v>
      </c>
      <c r="I13" s="114">
        <v>22</v>
      </c>
    </row>
    <row r="14" spans="1:25" ht="15.75" customHeight="1" x14ac:dyDescent="0.3"/>
    <row r="15" spans="1:25" ht="15.75" customHeight="1" x14ac:dyDescent="0.3">
      <c r="A15" s="98"/>
      <c r="B15" s="99" t="s">
        <v>5</v>
      </c>
      <c r="C15" s="100" t="s">
        <v>1461</v>
      </c>
      <c r="D15" s="100"/>
      <c r="E15" s="100" t="s">
        <v>1654</v>
      </c>
      <c r="F15" s="99"/>
      <c r="G15" s="99"/>
      <c r="H15" s="99"/>
      <c r="I15" s="99"/>
    </row>
    <row r="16" spans="1:25" ht="15.75" customHeight="1" x14ac:dyDescent="0.3">
      <c r="A16" s="188">
        <v>2</v>
      </c>
      <c r="B16" s="233" t="s">
        <v>7</v>
      </c>
      <c r="C16" s="234" t="s">
        <v>8</v>
      </c>
      <c r="D16" s="197"/>
      <c r="E16" s="235"/>
      <c r="F16" s="204" t="s">
        <v>9</v>
      </c>
      <c r="G16" s="204" t="s">
        <v>10</v>
      </c>
      <c r="H16" s="204" t="s">
        <v>11</v>
      </c>
      <c r="I16" s="205" t="s">
        <v>12</v>
      </c>
    </row>
    <row r="17" spans="1:9" ht="15.75" customHeight="1" x14ac:dyDescent="0.3">
      <c r="A17" s="295">
        <v>2</v>
      </c>
      <c r="B17" s="296" t="s">
        <v>767</v>
      </c>
      <c r="C17" s="296" t="s">
        <v>133</v>
      </c>
      <c r="D17" s="297">
        <v>85</v>
      </c>
      <c r="E17" s="297">
        <v>89</v>
      </c>
      <c r="F17" s="298">
        <f>SUM(D17:E17)</f>
        <v>174</v>
      </c>
      <c r="G17" s="298">
        <v>8</v>
      </c>
      <c r="H17" s="298">
        <v>1601</v>
      </c>
      <c r="I17" s="403">
        <v>68</v>
      </c>
    </row>
    <row r="18" spans="1:9" ht="15.75" customHeight="1" x14ac:dyDescent="0.3">
      <c r="A18" s="109">
        <v>7</v>
      </c>
      <c r="B18" s="110" t="s">
        <v>25</v>
      </c>
      <c r="C18" s="110" t="s">
        <v>26</v>
      </c>
      <c r="D18" s="125">
        <v>85</v>
      </c>
      <c r="E18" s="125">
        <v>85</v>
      </c>
      <c r="F18" s="111">
        <f>SUM(D18:E18)</f>
        <v>170</v>
      </c>
      <c r="G18" s="108">
        <v>5</v>
      </c>
      <c r="H18" s="111">
        <v>1560</v>
      </c>
      <c r="I18" s="112">
        <v>60</v>
      </c>
    </row>
    <row r="19" spans="1:9" ht="15.75" customHeight="1" x14ac:dyDescent="0.3">
      <c r="A19" s="109">
        <v>5</v>
      </c>
      <c r="B19" s="110" t="s">
        <v>118</v>
      </c>
      <c r="C19" s="110" t="s">
        <v>38</v>
      </c>
      <c r="D19" s="125">
        <v>87</v>
      </c>
      <c r="E19" s="125">
        <v>87</v>
      </c>
      <c r="F19" s="111">
        <f>SUM(D19:E19)</f>
        <v>174</v>
      </c>
      <c r="G19" s="108">
        <v>8</v>
      </c>
      <c r="H19" s="111">
        <v>1549</v>
      </c>
      <c r="I19" s="112">
        <v>56</v>
      </c>
    </row>
    <row r="20" spans="1:9" ht="15.75" customHeight="1" x14ac:dyDescent="0.3">
      <c r="A20" s="109">
        <v>4</v>
      </c>
      <c r="B20" s="110" t="s">
        <v>1464</v>
      </c>
      <c r="C20" s="110" t="s">
        <v>105</v>
      </c>
      <c r="D20" s="125">
        <v>85</v>
      </c>
      <c r="E20" s="125">
        <v>86</v>
      </c>
      <c r="F20" s="111">
        <f>SUM(D20:E20)</f>
        <v>171</v>
      </c>
      <c r="G20" s="108">
        <v>6</v>
      </c>
      <c r="H20" s="111">
        <v>1509</v>
      </c>
      <c r="I20" s="112">
        <v>49</v>
      </c>
    </row>
    <row r="21" spans="1:9" ht="15.75" customHeight="1" x14ac:dyDescent="0.3">
      <c r="A21" s="109">
        <v>1</v>
      </c>
      <c r="B21" s="110" t="s">
        <v>1462</v>
      </c>
      <c r="C21" s="110" t="s">
        <v>522</v>
      </c>
      <c r="D21" s="125">
        <v>80</v>
      </c>
      <c r="E21" s="125">
        <v>86</v>
      </c>
      <c r="F21" s="111">
        <f>SUM(D21:E21)</f>
        <v>166</v>
      </c>
      <c r="G21" s="108">
        <v>4</v>
      </c>
      <c r="H21" s="166">
        <v>1430</v>
      </c>
      <c r="I21" s="167">
        <v>36</v>
      </c>
    </row>
    <row r="22" spans="1:9" ht="15.75" customHeight="1" x14ac:dyDescent="0.3">
      <c r="A22" s="109">
        <v>8</v>
      </c>
      <c r="B22" s="110" t="s">
        <v>144</v>
      </c>
      <c r="C22" s="110" t="s">
        <v>38</v>
      </c>
      <c r="D22" s="284" t="s">
        <v>30</v>
      </c>
      <c r="E22" s="125"/>
      <c r="F22" s="111">
        <f>SUM(D22:E22)</f>
        <v>0</v>
      </c>
      <c r="G22" s="108">
        <v>0</v>
      </c>
      <c r="H22" s="111">
        <v>590</v>
      </c>
      <c r="I22" s="112">
        <v>17</v>
      </c>
    </row>
    <row r="23" spans="1:9" ht="15.75" customHeight="1" x14ac:dyDescent="0.3">
      <c r="A23" s="109">
        <v>3</v>
      </c>
      <c r="B23" s="110" t="s">
        <v>1463</v>
      </c>
      <c r="C23" s="110" t="s">
        <v>273</v>
      </c>
      <c r="D23" s="284" t="s">
        <v>30</v>
      </c>
      <c r="E23" s="125"/>
      <c r="F23" s="111">
        <f>SUM(D23:E23)</f>
        <v>0</v>
      </c>
      <c r="G23" s="108">
        <v>0</v>
      </c>
      <c r="H23" s="111">
        <v>0</v>
      </c>
      <c r="I23" s="112">
        <v>0</v>
      </c>
    </row>
    <row r="24" spans="1:9" ht="15.75" customHeight="1" x14ac:dyDescent="0.3">
      <c r="A24" s="301">
        <v>6</v>
      </c>
      <c r="B24" s="302" t="s">
        <v>1465</v>
      </c>
      <c r="C24" s="302" t="s">
        <v>176</v>
      </c>
      <c r="D24" s="356" t="s">
        <v>30</v>
      </c>
      <c r="E24" s="303"/>
      <c r="F24" s="305">
        <f>SUM(D24:E24)</f>
        <v>0</v>
      </c>
      <c r="G24" s="304">
        <v>0</v>
      </c>
      <c r="H24" s="113">
        <v>0</v>
      </c>
      <c r="I24" s="114">
        <v>0</v>
      </c>
    </row>
    <row r="25" spans="1:9" ht="15.75" customHeight="1" x14ac:dyDescent="0.3"/>
    <row r="26" spans="1:9" ht="15.75" customHeight="1" x14ac:dyDescent="0.3">
      <c r="A26" s="98"/>
      <c r="B26" s="99" t="s">
        <v>46</v>
      </c>
      <c r="C26" s="100" t="s">
        <v>1466</v>
      </c>
      <c r="D26" s="100"/>
      <c r="E26" s="100" t="s">
        <v>1655</v>
      </c>
      <c r="F26" s="99"/>
      <c r="G26" s="99"/>
      <c r="H26" s="99"/>
      <c r="I26" s="99"/>
    </row>
    <row r="27" spans="1:9" ht="15.75" customHeight="1" x14ac:dyDescent="0.3">
      <c r="A27" s="188">
        <v>2</v>
      </c>
      <c r="B27" s="233" t="s">
        <v>7</v>
      </c>
      <c r="C27" s="234" t="s">
        <v>8</v>
      </c>
      <c r="D27" s="197"/>
      <c r="E27" s="235"/>
      <c r="F27" s="204" t="s">
        <v>9</v>
      </c>
      <c r="G27" s="204" t="s">
        <v>10</v>
      </c>
      <c r="H27" s="204" t="s">
        <v>11</v>
      </c>
      <c r="I27" s="205" t="s">
        <v>12</v>
      </c>
    </row>
    <row r="28" spans="1:9" ht="15.75" customHeight="1" x14ac:dyDescent="0.3">
      <c r="A28" s="295">
        <v>4</v>
      </c>
      <c r="B28" s="296" t="s">
        <v>521</v>
      </c>
      <c r="C28" s="296" t="s">
        <v>522</v>
      </c>
      <c r="D28" s="297">
        <v>79</v>
      </c>
      <c r="E28" s="297">
        <v>88</v>
      </c>
      <c r="F28" s="298">
        <f>SUM(D28:E28)</f>
        <v>167</v>
      </c>
      <c r="G28" s="298">
        <v>6</v>
      </c>
      <c r="H28" s="298">
        <v>1522</v>
      </c>
      <c r="I28" s="403">
        <v>58</v>
      </c>
    </row>
    <row r="29" spans="1:9" ht="15.75" customHeight="1" x14ac:dyDescent="0.3">
      <c r="A29" s="109">
        <v>6</v>
      </c>
      <c r="B29" s="110" t="s">
        <v>90</v>
      </c>
      <c r="C29" s="110" t="s">
        <v>176</v>
      </c>
      <c r="D29" s="125">
        <v>88</v>
      </c>
      <c r="E29" s="125">
        <v>90</v>
      </c>
      <c r="F29" s="111">
        <f>SUM(D29:E29)</f>
        <v>178</v>
      </c>
      <c r="G29" s="108">
        <v>7</v>
      </c>
      <c r="H29" s="111">
        <v>1515</v>
      </c>
      <c r="I29" s="112">
        <v>55</v>
      </c>
    </row>
    <row r="30" spans="1:9" ht="15.75" customHeight="1" x14ac:dyDescent="0.3">
      <c r="A30" s="109">
        <v>3</v>
      </c>
      <c r="B30" s="110" t="s">
        <v>61</v>
      </c>
      <c r="C30" s="110" t="s">
        <v>62</v>
      </c>
      <c r="D30" s="125">
        <v>75</v>
      </c>
      <c r="E30" s="125">
        <v>85</v>
      </c>
      <c r="F30" s="111">
        <f>SUM(D30:E30)</f>
        <v>160</v>
      </c>
      <c r="G30" s="108">
        <v>5</v>
      </c>
      <c r="H30" s="111">
        <v>1373</v>
      </c>
      <c r="I30" s="112">
        <v>50</v>
      </c>
    </row>
    <row r="31" spans="1:9" ht="15.75" customHeight="1" x14ac:dyDescent="0.3">
      <c r="A31" s="109">
        <v>8</v>
      </c>
      <c r="B31" s="110" t="s">
        <v>1468</v>
      </c>
      <c r="C31" s="110" t="s">
        <v>32</v>
      </c>
      <c r="D31" s="125">
        <v>89</v>
      </c>
      <c r="E31" s="125">
        <v>90</v>
      </c>
      <c r="F31" s="111">
        <f>SUM(D31:E31)</f>
        <v>179</v>
      </c>
      <c r="G31" s="108">
        <v>8</v>
      </c>
      <c r="H31" s="111">
        <v>1471</v>
      </c>
      <c r="I31" s="112">
        <v>48</v>
      </c>
    </row>
    <row r="32" spans="1:9" ht="15.75" customHeight="1" x14ac:dyDescent="0.3">
      <c r="A32" s="109">
        <v>1</v>
      </c>
      <c r="B32" s="110" t="s">
        <v>597</v>
      </c>
      <c r="C32" s="110" t="s">
        <v>531</v>
      </c>
      <c r="D32" s="125">
        <v>71</v>
      </c>
      <c r="E32" s="125">
        <v>77</v>
      </c>
      <c r="F32" s="111">
        <f>SUM(D32:E32)</f>
        <v>148</v>
      </c>
      <c r="G32" s="108">
        <v>3</v>
      </c>
      <c r="H32" s="166">
        <v>1442</v>
      </c>
      <c r="I32" s="167">
        <v>41</v>
      </c>
    </row>
    <row r="33" spans="1:9" ht="15.75" customHeight="1" x14ac:dyDescent="0.3">
      <c r="A33" s="109">
        <v>2</v>
      </c>
      <c r="B33" s="110" t="s">
        <v>128</v>
      </c>
      <c r="C33" s="110" t="s">
        <v>32</v>
      </c>
      <c r="D33" s="125">
        <v>58</v>
      </c>
      <c r="E33" s="125">
        <v>93</v>
      </c>
      <c r="F33" s="111">
        <f>SUM(D33:E33)</f>
        <v>151</v>
      </c>
      <c r="G33" s="108">
        <v>4</v>
      </c>
      <c r="H33" s="111">
        <v>1395</v>
      </c>
      <c r="I33" s="112">
        <v>35</v>
      </c>
    </row>
    <row r="34" spans="1:9" ht="15.75" customHeight="1" x14ac:dyDescent="0.3">
      <c r="A34" s="109">
        <v>7</v>
      </c>
      <c r="B34" s="110" t="s">
        <v>569</v>
      </c>
      <c r="C34" s="110" t="s">
        <v>105</v>
      </c>
      <c r="D34" s="125">
        <v>70</v>
      </c>
      <c r="E34" s="125">
        <v>75</v>
      </c>
      <c r="F34" s="111">
        <f>SUM(D34:E34)</f>
        <v>145</v>
      </c>
      <c r="G34" s="108">
        <v>2</v>
      </c>
      <c r="H34" s="111">
        <v>1392</v>
      </c>
      <c r="I34" s="112">
        <v>29</v>
      </c>
    </row>
    <row r="35" spans="1:9" ht="15.75" customHeight="1" x14ac:dyDescent="0.3">
      <c r="A35" s="301">
        <v>5</v>
      </c>
      <c r="B35" s="302" t="s">
        <v>1467</v>
      </c>
      <c r="C35" s="302" t="s">
        <v>273</v>
      </c>
      <c r="D35" s="356" t="s">
        <v>30</v>
      </c>
      <c r="E35" s="303"/>
      <c r="F35" s="305">
        <f>SUM(D35:E35)</f>
        <v>0</v>
      </c>
      <c r="G35" s="304">
        <v>0</v>
      </c>
      <c r="H35" s="113">
        <v>605</v>
      </c>
      <c r="I35" s="114">
        <v>11</v>
      </c>
    </row>
    <row r="36" spans="1:9" ht="15.75" customHeight="1" x14ac:dyDescent="0.3"/>
    <row r="37" spans="1:9" ht="15.75" customHeight="1" x14ac:dyDescent="0.3">
      <c r="A37" s="98"/>
      <c r="B37" s="99" t="s">
        <v>48</v>
      </c>
      <c r="C37" s="100" t="s">
        <v>1469</v>
      </c>
      <c r="D37" s="100"/>
      <c r="E37" s="100" t="s">
        <v>1656</v>
      </c>
      <c r="F37" s="99"/>
      <c r="G37" s="99"/>
      <c r="H37" s="99"/>
      <c r="I37" s="99"/>
    </row>
    <row r="38" spans="1:9" ht="15.75" customHeight="1" x14ac:dyDescent="0.3">
      <c r="A38" s="188">
        <v>2</v>
      </c>
      <c r="B38" s="233" t="s">
        <v>7</v>
      </c>
      <c r="C38" s="234" t="s">
        <v>8</v>
      </c>
      <c r="D38" s="197"/>
      <c r="E38" s="235"/>
      <c r="F38" s="204" t="s">
        <v>9</v>
      </c>
      <c r="G38" s="204" t="s">
        <v>10</v>
      </c>
      <c r="H38" s="204" t="s">
        <v>11</v>
      </c>
      <c r="I38" s="205" t="s">
        <v>12</v>
      </c>
    </row>
    <row r="39" spans="1:9" ht="15.75" customHeight="1" x14ac:dyDescent="0.3">
      <c r="A39" s="295">
        <v>6</v>
      </c>
      <c r="B39" s="296" t="s">
        <v>1472</v>
      </c>
      <c r="C39" s="296" t="s">
        <v>32</v>
      </c>
      <c r="D39" s="297">
        <v>75</v>
      </c>
      <c r="E39" s="297">
        <v>81</v>
      </c>
      <c r="F39" s="298">
        <f>SUM(D39:E39)</f>
        <v>156</v>
      </c>
      <c r="G39" s="298">
        <v>7</v>
      </c>
      <c r="H39" s="298">
        <v>1436</v>
      </c>
      <c r="I39" s="403">
        <v>63</v>
      </c>
    </row>
    <row r="40" spans="1:9" ht="15.75" customHeight="1" x14ac:dyDescent="0.3">
      <c r="A40" s="109">
        <v>3</v>
      </c>
      <c r="B40" s="110" t="s">
        <v>165</v>
      </c>
      <c r="C40" s="110" t="s">
        <v>531</v>
      </c>
      <c r="D40" s="125">
        <v>74</v>
      </c>
      <c r="E40" s="125">
        <v>79</v>
      </c>
      <c r="F40" s="111">
        <f>SUM(D40:E40)</f>
        <v>153</v>
      </c>
      <c r="G40" s="108">
        <v>6</v>
      </c>
      <c r="H40" s="111">
        <v>1289</v>
      </c>
      <c r="I40" s="112">
        <v>52</v>
      </c>
    </row>
    <row r="41" spans="1:9" ht="15.75" customHeight="1" x14ac:dyDescent="0.3">
      <c r="A41" s="109">
        <v>7</v>
      </c>
      <c r="B41" s="110" t="s">
        <v>1473</v>
      </c>
      <c r="C41" s="110" t="s">
        <v>26</v>
      </c>
      <c r="D41" s="125">
        <v>82</v>
      </c>
      <c r="E41" s="125">
        <v>84</v>
      </c>
      <c r="F41" s="111">
        <f>SUM(D41:E41)</f>
        <v>166</v>
      </c>
      <c r="G41" s="108">
        <v>8</v>
      </c>
      <c r="H41" s="111">
        <v>1030</v>
      </c>
      <c r="I41" s="112">
        <v>48</v>
      </c>
    </row>
    <row r="42" spans="1:9" ht="15.75" customHeight="1" x14ac:dyDescent="0.3">
      <c r="A42" s="109">
        <v>2</v>
      </c>
      <c r="B42" s="110" t="s">
        <v>746</v>
      </c>
      <c r="C42" s="110" t="s">
        <v>105</v>
      </c>
      <c r="D42" s="125">
        <v>68</v>
      </c>
      <c r="E42" s="125">
        <v>77</v>
      </c>
      <c r="F42" s="111">
        <f>SUM(D42:E42)</f>
        <v>145</v>
      </c>
      <c r="G42" s="108">
        <v>5</v>
      </c>
      <c r="H42" s="111">
        <v>1280</v>
      </c>
      <c r="I42" s="112">
        <v>46</v>
      </c>
    </row>
    <row r="43" spans="1:9" ht="15.75" customHeight="1" x14ac:dyDescent="0.3">
      <c r="A43" s="109">
        <v>5</v>
      </c>
      <c r="B43" s="110" t="s">
        <v>1471</v>
      </c>
      <c r="C43" s="110" t="s">
        <v>32</v>
      </c>
      <c r="D43" s="125">
        <v>53</v>
      </c>
      <c r="E43" s="125">
        <v>58</v>
      </c>
      <c r="F43" s="111">
        <f>SUM(D43:E43)</f>
        <v>111</v>
      </c>
      <c r="G43" s="108">
        <v>3</v>
      </c>
      <c r="H43" s="111">
        <v>1137</v>
      </c>
      <c r="I43" s="112">
        <v>41</v>
      </c>
    </row>
    <row r="44" spans="1:9" ht="15.75" customHeight="1" x14ac:dyDescent="0.3">
      <c r="A44" s="109">
        <v>1</v>
      </c>
      <c r="B44" s="110" t="s">
        <v>129</v>
      </c>
      <c r="C44" s="110" t="s">
        <v>32</v>
      </c>
      <c r="D44" s="125">
        <v>60</v>
      </c>
      <c r="E44" s="125">
        <v>78</v>
      </c>
      <c r="F44" s="111">
        <f>SUM(D44:E44)</f>
        <v>138</v>
      </c>
      <c r="G44" s="108">
        <v>4</v>
      </c>
      <c r="H44" s="166">
        <v>1177</v>
      </c>
      <c r="I44" s="167">
        <v>39</v>
      </c>
    </row>
    <row r="45" spans="1:9" ht="15.75" customHeight="1" x14ac:dyDescent="0.3">
      <c r="A45" s="109">
        <v>4</v>
      </c>
      <c r="B45" s="110" t="s">
        <v>1470</v>
      </c>
      <c r="C45" s="110" t="s">
        <v>84</v>
      </c>
      <c r="D45" s="284" t="s">
        <v>30</v>
      </c>
      <c r="E45" s="125"/>
      <c r="F45" s="111">
        <f>SUM(D45:E45)</f>
        <v>0</v>
      </c>
      <c r="G45" s="108">
        <v>0</v>
      </c>
      <c r="H45" s="111">
        <v>0</v>
      </c>
      <c r="I45" s="112">
        <v>0</v>
      </c>
    </row>
    <row r="46" spans="1:9" ht="15.75" customHeight="1" x14ac:dyDescent="0.3">
      <c r="A46" s="301">
        <v>8</v>
      </c>
      <c r="B46" s="302" t="s">
        <v>116</v>
      </c>
      <c r="C46" s="302" t="s">
        <v>32</v>
      </c>
      <c r="D46" s="356" t="s">
        <v>30</v>
      </c>
      <c r="E46" s="303"/>
      <c r="F46" s="305">
        <f>SUM(D46:E46)</f>
        <v>0</v>
      </c>
      <c r="G46" s="304">
        <v>0</v>
      </c>
      <c r="H46" s="113">
        <v>0</v>
      </c>
      <c r="I46" s="114">
        <v>0</v>
      </c>
    </row>
    <row r="47" spans="1:9" ht="15.75" customHeight="1" x14ac:dyDescent="0.3"/>
    <row r="48" spans="1:9" ht="15.75" customHeight="1" x14ac:dyDescent="0.3">
      <c r="B48" s="92" t="s">
        <v>1474</v>
      </c>
      <c r="F48" s="116" t="s">
        <v>1870</v>
      </c>
    </row>
    <row r="49" spans="2:2" ht="15.75" customHeight="1" x14ac:dyDescent="0.3">
      <c r="B49" s="92" t="s">
        <v>1871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4068CFE6-EF28-4AC8-8F11-83A070C88E3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0482-0120-4734-94E9-68E56FE6F3E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9" width="5" style="92" customWidth="1"/>
    <col min="10" max="10" width="1.7109375" style="92" customWidth="1"/>
    <col min="11" max="11" width="2.7109375" style="93" customWidth="1"/>
    <col min="12" max="13" width="20.7109375" style="92" customWidth="1"/>
    <col min="14" max="19" width="5" style="92" customWidth="1"/>
    <col min="20" max="25" width="10.28515625" style="92"/>
  </cols>
  <sheetData>
    <row r="1" spans="1:25" ht="18" x14ac:dyDescent="0.35">
      <c r="A1" s="283"/>
      <c r="B1" s="89" t="s">
        <v>1457</v>
      </c>
      <c r="C1" s="89"/>
      <c r="D1" s="90"/>
      <c r="E1" s="90"/>
      <c r="F1" s="90" t="s">
        <v>150</v>
      </c>
      <c r="G1" s="90"/>
      <c r="H1" s="90"/>
      <c r="I1" s="91" t="s">
        <v>1458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19" t="s">
        <v>1869</v>
      </c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1475</v>
      </c>
      <c r="D3" s="100"/>
      <c r="E3" s="100" t="s">
        <v>1657</v>
      </c>
      <c r="F3" s="99"/>
      <c r="G3" s="99"/>
      <c r="H3" s="99"/>
      <c r="I3" s="99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2</v>
      </c>
      <c r="B4" s="233" t="s">
        <v>7</v>
      </c>
      <c r="C4" s="234" t="s">
        <v>8</v>
      </c>
      <c r="D4" s="197"/>
      <c r="E4" s="235"/>
      <c r="F4" s="204" t="s">
        <v>9</v>
      </c>
      <c r="G4" s="204" t="s">
        <v>10</v>
      </c>
      <c r="H4" s="204" t="s">
        <v>11</v>
      </c>
      <c r="I4" s="205" t="s">
        <v>12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3</v>
      </c>
      <c r="B5" s="411" t="s">
        <v>525</v>
      </c>
      <c r="C5" s="411" t="s">
        <v>522</v>
      </c>
      <c r="D5" s="413">
        <v>94</v>
      </c>
      <c r="E5" s="413">
        <v>94</v>
      </c>
      <c r="F5" s="310">
        <v>188</v>
      </c>
      <c r="G5" s="310">
        <v>7</v>
      </c>
      <c r="H5" s="297">
        <v>1521</v>
      </c>
      <c r="I5" s="406">
        <v>56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7</v>
      </c>
      <c r="B6" s="312" t="s">
        <v>548</v>
      </c>
      <c r="C6" s="312" t="s">
        <v>176</v>
      </c>
      <c r="D6" s="313">
        <v>83</v>
      </c>
      <c r="E6" s="313">
        <v>85</v>
      </c>
      <c r="F6" s="314">
        <v>168</v>
      </c>
      <c r="G6" s="314">
        <v>5</v>
      </c>
      <c r="H6" s="125">
        <v>1562</v>
      </c>
      <c r="I6" s="126">
        <v>49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4</v>
      </c>
      <c r="B7" s="312" t="s">
        <v>521</v>
      </c>
      <c r="C7" s="312" t="s">
        <v>522</v>
      </c>
      <c r="D7" s="313">
        <v>79</v>
      </c>
      <c r="E7" s="313">
        <v>88</v>
      </c>
      <c r="F7" s="314">
        <v>167</v>
      </c>
      <c r="G7" s="314">
        <v>4</v>
      </c>
      <c r="H7" s="125">
        <v>1522</v>
      </c>
      <c r="I7" s="126">
        <v>45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6</v>
      </c>
      <c r="B8" s="312" t="s">
        <v>90</v>
      </c>
      <c r="C8" s="312" t="s">
        <v>176</v>
      </c>
      <c r="D8" s="313">
        <v>88</v>
      </c>
      <c r="E8" s="313">
        <v>90</v>
      </c>
      <c r="F8" s="314">
        <v>178</v>
      </c>
      <c r="G8" s="314">
        <v>6</v>
      </c>
      <c r="H8" s="125">
        <v>1515</v>
      </c>
      <c r="I8" s="126">
        <v>42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2</v>
      </c>
      <c r="B9" s="312" t="s">
        <v>1462</v>
      </c>
      <c r="C9" s="312" t="s">
        <v>522</v>
      </c>
      <c r="D9" s="313">
        <v>80</v>
      </c>
      <c r="E9" s="313">
        <v>86</v>
      </c>
      <c r="F9" s="314">
        <v>166</v>
      </c>
      <c r="G9" s="314">
        <v>3</v>
      </c>
      <c r="H9" s="125">
        <v>1430</v>
      </c>
      <c r="I9" s="126">
        <v>29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5">
        <v>1</v>
      </c>
      <c r="B10" s="322" t="s">
        <v>746</v>
      </c>
      <c r="C10" s="322" t="s">
        <v>105</v>
      </c>
      <c r="D10" s="314">
        <v>68</v>
      </c>
      <c r="E10" s="314">
        <v>77</v>
      </c>
      <c r="F10" s="314">
        <v>145</v>
      </c>
      <c r="G10" s="314">
        <v>2</v>
      </c>
      <c r="H10" s="166">
        <v>1280</v>
      </c>
      <c r="I10" s="167">
        <v>17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20">
        <v>5</v>
      </c>
      <c r="B11" s="324" t="s">
        <v>1467</v>
      </c>
      <c r="C11" s="324" t="s">
        <v>273</v>
      </c>
      <c r="D11" s="420" t="s">
        <v>30</v>
      </c>
      <c r="E11" s="318" t="s">
        <v>283</v>
      </c>
      <c r="F11" s="319">
        <v>0</v>
      </c>
      <c r="G11" s="319">
        <v>0</v>
      </c>
      <c r="H11" s="127">
        <v>605</v>
      </c>
      <c r="I11" s="128">
        <v>8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92" t="s">
        <v>181</v>
      </c>
      <c r="F13" s="116" t="s">
        <v>1870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92" t="s">
        <v>1871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10E24CEB-1C7B-4EE6-976F-6BD8949C34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D63A-FC60-4BCA-9816-DFE31D027B0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06"/>
      <c r="B1" s="53" t="s">
        <v>887</v>
      </c>
      <c r="C1" s="207"/>
      <c r="D1" s="207"/>
      <c r="E1" s="207"/>
      <c r="F1" s="207"/>
      <c r="G1" s="207"/>
      <c r="H1" s="207"/>
      <c r="I1" s="208" t="s">
        <v>888</v>
      </c>
      <c r="J1" s="53"/>
      <c r="K1" s="207"/>
      <c r="L1" s="208"/>
      <c r="M1" s="53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9"/>
    </row>
    <row r="2" spans="1:25" ht="19.5" customHeight="1" x14ac:dyDescent="0.35">
      <c r="A2" s="55"/>
      <c r="B2" s="210" t="s">
        <v>2</v>
      </c>
      <c r="C2" s="211"/>
      <c r="D2" s="54" t="s">
        <v>1869</v>
      </c>
      <c r="E2" s="54"/>
      <c r="F2" s="54"/>
      <c r="G2" s="54"/>
      <c r="H2" s="54"/>
      <c r="I2" s="54"/>
      <c r="J2" s="21"/>
    </row>
    <row r="3" spans="1:25" ht="15.75" customHeight="1" x14ac:dyDescent="0.3">
      <c r="A3" s="212"/>
      <c r="B3" s="213" t="s">
        <v>3</v>
      </c>
      <c r="C3" s="214" t="s">
        <v>248</v>
      </c>
      <c r="D3" s="214"/>
      <c r="E3" s="289" t="s">
        <v>1642</v>
      </c>
      <c r="F3" s="213"/>
      <c r="G3" s="213"/>
      <c r="H3" s="213"/>
      <c r="I3" s="213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216">
        <v>2</v>
      </c>
      <c r="B4" s="217" t="s">
        <v>7</v>
      </c>
      <c r="C4" s="218" t="s">
        <v>8</v>
      </c>
      <c r="D4" s="219"/>
      <c r="E4" s="220"/>
      <c r="F4" s="221" t="s">
        <v>9</v>
      </c>
      <c r="G4" s="221" t="s">
        <v>10</v>
      </c>
      <c r="H4" s="221" t="s">
        <v>11</v>
      </c>
      <c r="I4" s="222" t="s">
        <v>12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</row>
    <row r="5" spans="1:25" ht="15.75" customHeight="1" x14ac:dyDescent="0.3">
      <c r="A5" s="333">
        <v>1</v>
      </c>
      <c r="B5" s="334" t="s">
        <v>889</v>
      </c>
      <c r="C5" s="334" t="s">
        <v>363</v>
      </c>
      <c r="D5" s="335">
        <v>99</v>
      </c>
      <c r="E5" s="335">
        <v>98</v>
      </c>
      <c r="F5" s="335">
        <f>SUM(D5:E5)</f>
        <v>197</v>
      </c>
      <c r="G5" s="335">
        <v>7</v>
      </c>
      <c r="H5" s="336">
        <v>1766</v>
      </c>
      <c r="I5" s="337">
        <v>63</v>
      </c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1:25" ht="15.75" customHeight="1" x14ac:dyDescent="0.3">
      <c r="A6" s="223">
        <v>6</v>
      </c>
      <c r="B6" s="33" t="s">
        <v>892</v>
      </c>
      <c r="C6" s="33" t="s">
        <v>363</v>
      </c>
      <c r="D6" s="34">
        <v>94</v>
      </c>
      <c r="E6" s="34">
        <v>93</v>
      </c>
      <c r="F6" s="34">
        <f>SUM(D6:E6)</f>
        <v>187</v>
      </c>
      <c r="G6" s="65">
        <v>6</v>
      </c>
      <c r="H6" s="397">
        <v>1673</v>
      </c>
      <c r="I6" s="398">
        <v>39</v>
      </c>
    </row>
    <row r="7" spans="1:25" ht="15.75" customHeight="1" x14ac:dyDescent="0.3">
      <c r="A7" s="223">
        <v>3</v>
      </c>
      <c r="B7" s="33" t="s">
        <v>891</v>
      </c>
      <c r="C7" s="33" t="s">
        <v>363</v>
      </c>
      <c r="D7" s="34">
        <v>89</v>
      </c>
      <c r="E7" s="34">
        <v>94</v>
      </c>
      <c r="F7" s="34">
        <f>SUM(D7:E7)</f>
        <v>183</v>
      </c>
      <c r="G7" s="65">
        <v>5</v>
      </c>
      <c r="H7" s="397">
        <v>1670</v>
      </c>
      <c r="I7" s="398">
        <v>38</v>
      </c>
      <c r="J7" s="224"/>
    </row>
    <row r="8" spans="1:25" ht="15.75" customHeight="1" x14ac:dyDescent="0.3">
      <c r="A8" s="223">
        <v>2</v>
      </c>
      <c r="B8" s="33" t="s">
        <v>890</v>
      </c>
      <c r="C8" s="33" t="s">
        <v>363</v>
      </c>
      <c r="D8" s="34">
        <v>90</v>
      </c>
      <c r="E8" s="34">
        <v>93</v>
      </c>
      <c r="F8" s="34">
        <f>SUM(D8:E8)</f>
        <v>183</v>
      </c>
      <c r="G8" s="65">
        <v>5</v>
      </c>
      <c r="H8" s="397">
        <v>1667</v>
      </c>
      <c r="I8" s="398">
        <v>38</v>
      </c>
      <c r="K8" s="8"/>
    </row>
    <row r="9" spans="1:25" ht="15.75" customHeight="1" x14ac:dyDescent="0.3">
      <c r="A9" s="223">
        <v>7</v>
      </c>
      <c r="B9" s="33" t="s">
        <v>893</v>
      </c>
      <c r="C9" s="33" t="s">
        <v>238</v>
      </c>
      <c r="D9" s="34">
        <v>95</v>
      </c>
      <c r="E9" s="34">
        <v>88</v>
      </c>
      <c r="F9" s="34">
        <f>SUM(D9:E9)</f>
        <v>183</v>
      </c>
      <c r="G9" s="65">
        <v>5</v>
      </c>
      <c r="H9" s="397">
        <v>1565</v>
      </c>
      <c r="I9" s="398">
        <v>37</v>
      </c>
    </row>
    <row r="10" spans="1:25" ht="15.75" customHeight="1" x14ac:dyDescent="0.3">
      <c r="A10" s="223">
        <v>5</v>
      </c>
      <c r="B10" s="33" t="s">
        <v>158</v>
      </c>
      <c r="C10" s="33" t="s">
        <v>16</v>
      </c>
      <c r="D10" s="34">
        <v>82</v>
      </c>
      <c r="E10" s="34">
        <v>89</v>
      </c>
      <c r="F10" s="34">
        <f>SUM(D10:E10)</f>
        <v>171</v>
      </c>
      <c r="G10" s="65">
        <v>1</v>
      </c>
      <c r="H10" s="397">
        <v>1640</v>
      </c>
      <c r="I10" s="398">
        <v>30</v>
      </c>
    </row>
    <row r="11" spans="1:25" ht="15.75" customHeight="1" x14ac:dyDescent="0.3">
      <c r="A11" s="338">
        <v>4</v>
      </c>
      <c r="B11" s="339" t="s">
        <v>394</v>
      </c>
      <c r="C11" s="339" t="s">
        <v>235</v>
      </c>
      <c r="D11" s="340">
        <v>92</v>
      </c>
      <c r="E11" s="340">
        <v>90</v>
      </c>
      <c r="F11" s="340">
        <f>SUM(D11:E11)</f>
        <v>182</v>
      </c>
      <c r="G11" s="341">
        <v>2</v>
      </c>
      <c r="H11" s="399">
        <v>1621</v>
      </c>
      <c r="I11" s="400">
        <v>23</v>
      </c>
    </row>
    <row r="12" spans="1:25" ht="15.75" customHeight="1" x14ac:dyDescent="0.3">
      <c r="A12" s="7"/>
    </row>
    <row r="13" spans="1:25" ht="15.75" customHeight="1" x14ac:dyDescent="0.3">
      <c r="A13" s="7"/>
      <c r="B13" s="7" t="s">
        <v>894</v>
      </c>
      <c r="F13" s="40" t="s">
        <v>1870</v>
      </c>
    </row>
    <row r="14" spans="1:25" ht="15.75" customHeight="1" x14ac:dyDescent="0.3">
      <c r="A14" s="7"/>
      <c r="B14" s="7" t="s">
        <v>1871</v>
      </c>
    </row>
    <row r="15" spans="1:25" ht="15.75" customHeight="1" x14ac:dyDescent="0.3">
      <c r="A15" s="7"/>
    </row>
    <row r="16" spans="1:25" ht="15.75" customHeight="1" x14ac:dyDescent="0.3">
      <c r="A16" s="7"/>
    </row>
    <row r="17" spans="1:1" ht="15.75" customHeight="1" x14ac:dyDescent="0.3">
      <c r="A17" s="7"/>
    </row>
    <row r="18" spans="1:1" ht="15.75" customHeight="1" x14ac:dyDescent="0.3">
      <c r="A18" s="7"/>
    </row>
    <row r="19" spans="1:1" ht="15.75" customHeight="1" x14ac:dyDescent="0.3">
      <c r="A19" s="7"/>
    </row>
    <row r="20" spans="1:1" ht="15.75" customHeight="1" x14ac:dyDescent="0.3">
      <c r="A20" s="7"/>
    </row>
    <row r="21" spans="1:1" ht="15.75" customHeight="1" x14ac:dyDescent="0.3">
      <c r="A21" s="7"/>
    </row>
    <row r="22" spans="1:1" ht="15.75" customHeight="1" x14ac:dyDescent="0.3">
      <c r="A22" s="7"/>
    </row>
    <row r="23" spans="1:1" ht="15.75" customHeight="1" x14ac:dyDescent="0.3">
      <c r="A23" s="7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5:I11">
    <sortCondition descending="1" ref="I5"/>
    <sortCondition descending="1" ref="H5"/>
  </sortState>
  <mergeCells count="1">
    <mergeCell ref="D2:I2"/>
  </mergeCells>
  <hyperlinks>
    <hyperlink ref="B2" location="'Index'!A3" display="á" xr:uid="{19A0E32E-5406-45D8-99DB-A6902699A319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ACC6-25C4-484D-9A8F-9A23024FBA14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4.140625" style="7" customWidth="1"/>
    <col min="26" max="27" width="4.140625" customWidth="1"/>
  </cols>
  <sheetData>
    <row r="1" spans="1:25" ht="18" x14ac:dyDescent="0.35">
      <c r="A1" s="206"/>
      <c r="B1" s="53" t="s">
        <v>887</v>
      </c>
      <c r="C1" s="207"/>
      <c r="D1" s="207"/>
      <c r="E1" s="207"/>
      <c r="F1" s="207"/>
      <c r="G1" s="207" t="s">
        <v>150</v>
      </c>
      <c r="H1" s="207"/>
      <c r="I1" s="208" t="s">
        <v>888</v>
      </c>
      <c r="J1" s="53"/>
      <c r="K1" s="207"/>
      <c r="L1" s="208"/>
      <c r="M1" s="53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9"/>
    </row>
    <row r="2" spans="1:25" ht="19.5" customHeight="1" x14ac:dyDescent="0.35">
      <c r="A2" s="55"/>
      <c r="B2" s="210" t="s">
        <v>2</v>
      </c>
      <c r="C2" s="225"/>
      <c r="D2" s="226" t="s">
        <v>1869</v>
      </c>
      <c r="E2" s="226"/>
      <c r="F2" s="226"/>
      <c r="G2" s="226"/>
      <c r="H2" s="226"/>
      <c r="I2" s="226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</row>
    <row r="3" spans="1:25" ht="15.75" customHeight="1" x14ac:dyDescent="0.3">
      <c r="A3" s="212"/>
      <c r="B3" s="213" t="s">
        <v>3</v>
      </c>
      <c r="C3" s="214" t="s">
        <v>895</v>
      </c>
      <c r="D3" s="214"/>
      <c r="E3" s="289" t="s">
        <v>1662</v>
      </c>
      <c r="F3" s="213"/>
      <c r="G3" s="213"/>
      <c r="H3" s="213"/>
      <c r="I3" s="213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</row>
    <row r="4" spans="1:25" ht="15.75" customHeight="1" x14ac:dyDescent="0.3">
      <c r="A4" s="216">
        <v>2</v>
      </c>
      <c r="B4" s="217" t="s">
        <v>7</v>
      </c>
      <c r="C4" s="218" t="s">
        <v>8</v>
      </c>
      <c r="D4" s="219"/>
      <c r="E4" s="220"/>
      <c r="F4" s="221" t="s">
        <v>9</v>
      </c>
      <c r="G4" s="221" t="s">
        <v>10</v>
      </c>
      <c r="H4" s="221" t="s">
        <v>11</v>
      </c>
      <c r="I4" s="222" t="s">
        <v>12</v>
      </c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5" ht="15.75" customHeight="1" x14ac:dyDescent="0.3">
      <c r="A5" s="342">
        <v>1</v>
      </c>
      <c r="B5" s="343" t="s">
        <v>889</v>
      </c>
      <c r="C5" s="343" t="s">
        <v>363</v>
      </c>
      <c r="D5" s="344">
        <v>99</v>
      </c>
      <c r="E5" s="344">
        <v>98</v>
      </c>
      <c r="F5" s="344">
        <v>197</v>
      </c>
      <c r="G5" s="344">
        <v>5</v>
      </c>
      <c r="H5" s="336">
        <v>1766</v>
      </c>
      <c r="I5" s="337">
        <v>45</v>
      </c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</row>
    <row r="6" spans="1:25" ht="15.75" customHeight="1" x14ac:dyDescent="0.3">
      <c r="A6" s="349">
        <v>5</v>
      </c>
      <c r="B6" s="346" t="s">
        <v>892</v>
      </c>
      <c r="C6" s="346" t="s">
        <v>363</v>
      </c>
      <c r="D6" s="347">
        <v>94</v>
      </c>
      <c r="E6" s="347">
        <v>93</v>
      </c>
      <c r="F6" s="348">
        <v>187</v>
      </c>
      <c r="G6" s="348">
        <v>4</v>
      </c>
      <c r="H6" s="228">
        <v>1673</v>
      </c>
      <c r="I6" s="229">
        <v>26</v>
      </c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</row>
    <row r="7" spans="1:25" ht="15.75" customHeight="1" x14ac:dyDescent="0.3">
      <c r="A7" s="349">
        <v>3</v>
      </c>
      <c r="B7" s="346" t="s">
        <v>891</v>
      </c>
      <c r="C7" s="346" t="s">
        <v>363</v>
      </c>
      <c r="D7" s="347">
        <v>89</v>
      </c>
      <c r="E7" s="347">
        <v>94</v>
      </c>
      <c r="F7" s="348">
        <v>183</v>
      </c>
      <c r="G7" s="348">
        <v>3</v>
      </c>
      <c r="H7" s="228">
        <v>1670</v>
      </c>
      <c r="I7" s="229">
        <v>25</v>
      </c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</row>
    <row r="8" spans="1:25" ht="15.75" customHeight="1" x14ac:dyDescent="0.3">
      <c r="A8" s="345">
        <v>2</v>
      </c>
      <c r="B8" s="346" t="s">
        <v>890</v>
      </c>
      <c r="C8" s="346" t="s">
        <v>363</v>
      </c>
      <c r="D8" s="347">
        <v>90</v>
      </c>
      <c r="E8" s="347">
        <v>93</v>
      </c>
      <c r="F8" s="348">
        <v>183</v>
      </c>
      <c r="G8" s="348">
        <v>3</v>
      </c>
      <c r="H8" s="228">
        <v>1667</v>
      </c>
      <c r="I8" s="229">
        <v>24</v>
      </c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</row>
    <row r="9" spans="1:25" ht="15.75" customHeight="1" x14ac:dyDescent="0.3">
      <c r="A9" s="421">
        <v>4</v>
      </c>
      <c r="B9" s="351" t="s">
        <v>158</v>
      </c>
      <c r="C9" s="351" t="s">
        <v>16</v>
      </c>
      <c r="D9" s="352">
        <v>82</v>
      </c>
      <c r="E9" s="352">
        <v>89</v>
      </c>
      <c r="F9" s="353">
        <v>171</v>
      </c>
      <c r="G9" s="353">
        <v>1</v>
      </c>
      <c r="H9" s="230">
        <v>1640</v>
      </c>
      <c r="I9" s="231">
        <v>19</v>
      </c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</row>
    <row r="10" spans="1:25" ht="15.75" customHeight="1" x14ac:dyDescent="0.3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</row>
    <row r="11" spans="1:25" ht="15.75" customHeight="1" x14ac:dyDescent="0.3">
      <c r="A11" s="227"/>
      <c r="B11" s="7" t="s">
        <v>181</v>
      </c>
      <c r="F11" s="40" t="s">
        <v>1870</v>
      </c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</row>
    <row r="12" spans="1:25" ht="15.75" customHeight="1" x14ac:dyDescent="0.3">
      <c r="A12" s="227"/>
      <c r="B12" s="7" t="s">
        <v>1871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</row>
    <row r="13" spans="1:25" ht="15.75" customHeight="1" x14ac:dyDescent="0.3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</row>
    <row r="14" spans="1:25" ht="15.75" customHeight="1" x14ac:dyDescent="0.3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</row>
    <row r="15" spans="1:25" ht="15.75" customHeight="1" x14ac:dyDescent="0.3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</row>
    <row r="16" spans="1:25" ht="15.75" customHeight="1" x14ac:dyDescent="0.3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</row>
    <row r="17" spans="1:25" ht="15.75" customHeight="1" x14ac:dyDescent="0.3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</row>
    <row r="18" spans="1:25" ht="15.75" customHeight="1" x14ac:dyDescent="0.3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</row>
    <row r="19" spans="1:25" ht="15.75" customHeight="1" x14ac:dyDescent="0.3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</row>
    <row r="20" spans="1:25" ht="15.75" customHeight="1" x14ac:dyDescent="0.3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</row>
    <row r="21" spans="1:25" ht="15.75" customHeight="1" x14ac:dyDescent="0.3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</row>
    <row r="22" spans="1:25" ht="15.75" customHeight="1" x14ac:dyDescent="0.3">
      <c r="A22" s="7"/>
    </row>
    <row r="23" spans="1:25" ht="15.75" customHeight="1" x14ac:dyDescent="0.3">
      <c r="A23" s="7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9">
    <sortCondition descending="1" ref="I5"/>
    <sortCondition descending="1" ref="H5"/>
  </sortState>
  <mergeCells count="1">
    <mergeCell ref="D2:I2"/>
  </mergeCells>
  <hyperlinks>
    <hyperlink ref="B2" location="'Index'!A3" display="á" xr:uid="{6950FFFD-F431-4D4B-9E03-6E4FE6064651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B271-DDC8-49FE-831E-0805CF37FAEF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7" customWidth="1"/>
    <col min="2" max="3" width="20.7109375" style="7" customWidth="1"/>
    <col min="4" max="9" width="5" style="7" customWidth="1"/>
    <col min="10" max="10" width="1.7109375" style="7" customWidth="1"/>
    <col min="11" max="11" width="2.7109375" style="7" customWidth="1"/>
    <col min="12" max="13" width="20.7109375" style="7" customWidth="1"/>
    <col min="14" max="19" width="5" style="7" customWidth="1"/>
    <col min="20" max="25" width="10.28515625" style="7"/>
  </cols>
  <sheetData>
    <row r="1" spans="1:25" ht="18" x14ac:dyDescent="0.35">
      <c r="A1" s="53"/>
      <c r="B1" s="53" t="s">
        <v>896</v>
      </c>
      <c r="C1" s="207"/>
      <c r="D1" s="207"/>
      <c r="E1" s="207"/>
      <c r="F1" s="207"/>
      <c r="G1" s="207"/>
      <c r="H1" s="207"/>
      <c r="I1" s="208" t="s">
        <v>888</v>
      </c>
      <c r="J1" s="53"/>
      <c r="K1" s="207"/>
      <c r="L1" s="208"/>
      <c r="M1" s="53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9"/>
    </row>
    <row r="2" spans="1:25" ht="19.5" customHeight="1" x14ac:dyDescent="0.35">
      <c r="B2" s="210" t="s">
        <v>2</v>
      </c>
      <c r="C2" s="211"/>
      <c r="D2" s="54" t="s">
        <v>1869</v>
      </c>
      <c r="E2" s="54"/>
      <c r="F2" s="54"/>
      <c r="G2" s="54"/>
      <c r="H2" s="54"/>
      <c r="I2" s="54"/>
    </row>
    <row r="3" spans="1:25" ht="15.75" customHeight="1" x14ac:dyDescent="0.3">
      <c r="B3" s="21" t="s">
        <v>3</v>
      </c>
      <c r="C3" s="81" t="s">
        <v>578</v>
      </c>
      <c r="D3" s="81"/>
      <c r="E3" s="288" t="s">
        <v>1663</v>
      </c>
      <c r="J3" s="215"/>
      <c r="T3" s="215"/>
      <c r="U3" s="215"/>
      <c r="V3" s="215"/>
      <c r="W3" s="215"/>
      <c r="X3" s="215"/>
      <c r="Y3" s="215"/>
    </row>
    <row r="4" spans="1:25" ht="15.75" customHeight="1" x14ac:dyDescent="0.3">
      <c r="A4" s="216">
        <v>2</v>
      </c>
      <c r="B4" s="217" t="s">
        <v>7</v>
      </c>
      <c r="C4" s="218" t="s">
        <v>8</v>
      </c>
      <c r="D4" s="219"/>
      <c r="E4" s="220"/>
      <c r="F4" s="221" t="s">
        <v>9</v>
      </c>
      <c r="G4" s="221" t="s">
        <v>10</v>
      </c>
      <c r="H4" s="221" t="s">
        <v>11</v>
      </c>
      <c r="I4" s="222" t="s">
        <v>12</v>
      </c>
      <c r="J4" s="215"/>
      <c r="T4" s="215"/>
      <c r="U4" s="215"/>
      <c r="V4" s="215"/>
      <c r="W4" s="215"/>
      <c r="X4" s="215"/>
      <c r="Y4" s="215"/>
    </row>
    <row r="5" spans="1:25" ht="15.75" customHeight="1" x14ac:dyDescent="0.3">
      <c r="A5" s="333">
        <v>1</v>
      </c>
      <c r="B5" s="334" t="s">
        <v>290</v>
      </c>
      <c r="C5" s="334" t="s">
        <v>291</v>
      </c>
      <c r="D5" s="335">
        <v>97</v>
      </c>
      <c r="E5" s="335">
        <v>99</v>
      </c>
      <c r="F5" s="335">
        <f>SUM(D5:E5)</f>
        <v>196</v>
      </c>
      <c r="G5" s="335">
        <v>7</v>
      </c>
      <c r="H5" s="336">
        <v>1760</v>
      </c>
      <c r="I5" s="337">
        <v>70</v>
      </c>
      <c r="J5" s="215"/>
      <c r="T5" s="215"/>
      <c r="U5" s="215"/>
      <c r="V5" s="215"/>
      <c r="W5" s="215"/>
      <c r="X5" s="215"/>
      <c r="Y5" s="215"/>
    </row>
    <row r="6" spans="1:25" ht="15.75" customHeight="1" x14ac:dyDescent="0.3">
      <c r="A6" s="223">
        <v>4</v>
      </c>
      <c r="B6" s="33" t="s">
        <v>138</v>
      </c>
      <c r="C6" s="33" t="s">
        <v>363</v>
      </c>
      <c r="D6" s="34">
        <v>99</v>
      </c>
      <c r="E6" s="34">
        <v>100</v>
      </c>
      <c r="F6" s="34">
        <f>SUM(D6:E6)</f>
        <v>199</v>
      </c>
      <c r="G6" s="65">
        <v>8</v>
      </c>
      <c r="H6" s="397">
        <v>1754</v>
      </c>
      <c r="I6" s="398">
        <v>65</v>
      </c>
    </row>
    <row r="7" spans="1:25" ht="15.75" customHeight="1" x14ac:dyDescent="0.3">
      <c r="A7" s="223">
        <v>5</v>
      </c>
      <c r="B7" s="33" t="s">
        <v>897</v>
      </c>
      <c r="C7" s="33" t="s">
        <v>363</v>
      </c>
      <c r="D7" s="34">
        <v>97</v>
      </c>
      <c r="E7" s="34">
        <v>97</v>
      </c>
      <c r="F7" s="34">
        <f>SUM(D7:E7)</f>
        <v>194</v>
      </c>
      <c r="G7" s="65">
        <v>6</v>
      </c>
      <c r="H7" s="397">
        <v>1703</v>
      </c>
      <c r="I7" s="398">
        <v>50</v>
      </c>
      <c r="J7" s="224"/>
    </row>
    <row r="8" spans="1:25" ht="15.75" customHeight="1" x14ac:dyDescent="0.3">
      <c r="A8" s="223">
        <v>8</v>
      </c>
      <c r="B8" s="33" t="s">
        <v>893</v>
      </c>
      <c r="C8" s="33" t="s">
        <v>238</v>
      </c>
      <c r="D8" s="34">
        <v>96</v>
      </c>
      <c r="E8" s="34">
        <v>95</v>
      </c>
      <c r="F8" s="34">
        <f>SUM(D8:E8)</f>
        <v>191</v>
      </c>
      <c r="G8" s="65">
        <v>5</v>
      </c>
      <c r="H8" s="397">
        <v>1687</v>
      </c>
      <c r="I8" s="398">
        <v>44</v>
      </c>
      <c r="K8" s="8"/>
    </row>
    <row r="9" spans="1:25" ht="15.75" customHeight="1" x14ac:dyDescent="0.3">
      <c r="A9" s="223">
        <v>2</v>
      </c>
      <c r="B9" s="33" t="s">
        <v>394</v>
      </c>
      <c r="C9" s="33" t="s">
        <v>235</v>
      </c>
      <c r="D9" s="34">
        <v>86</v>
      </c>
      <c r="E9" s="34">
        <v>88</v>
      </c>
      <c r="F9" s="34">
        <f>SUM(D9:E9)</f>
        <v>174</v>
      </c>
      <c r="G9" s="65">
        <v>2</v>
      </c>
      <c r="H9" s="397">
        <v>1647</v>
      </c>
      <c r="I9" s="398">
        <v>32</v>
      </c>
    </row>
    <row r="10" spans="1:25" ht="15.75" customHeight="1" x14ac:dyDescent="0.3">
      <c r="A10" s="223">
        <v>3</v>
      </c>
      <c r="B10" s="33" t="s">
        <v>158</v>
      </c>
      <c r="C10" s="33" t="s">
        <v>16</v>
      </c>
      <c r="D10" s="34">
        <v>92</v>
      </c>
      <c r="E10" s="34">
        <v>88</v>
      </c>
      <c r="F10" s="34">
        <f>SUM(D10:E10)</f>
        <v>180</v>
      </c>
      <c r="G10" s="65">
        <v>3</v>
      </c>
      <c r="H10" s="397">
        <v>1643</v>
      </c>
      <c r="I10" s="398">
        <v>29</v>
      </c>
    </row>
    <row r="11" spans="1:25" ht="15.75" customHeight="1" x14ac:dyDescent="0.3">
      <c r="A11" s="223">
        <v>7</v>
      </c>
      <c r="B11" s="33" t="s">
        <v>892</v>
      </c>
      <c r="C11" s="33" t="s">
        <v>363</v>
      </c>
      <c r="D11" s="34">
        <v>92</v>
      </c>
      <c r="E11" s="34">
        <v>89</v>
      </c>
      <c r="F11" s="34">
        <f>SUM(D11:E11)</f>
        <v>181</v>
      </c>
      <c r="G11" s="65">
        <v>4</v>
      </c>
      <c r="H11" s="397">
        <v>1635</v>
      </c>
      <c r="I11" s="398">
        <v>29</v>
      </c>
    </row>
    <row r="12" spans="1:25" ht="15.75" customHeight="1" x14ac:dyDescent="0.3">
      <c r="A12" s="338">
        <v>6</v>
      </c>
      <c r="B12" s="339" t="s">
        <v>171</v>
      </c>
      <c r="C12" s="339" t="s">
        <v>172</v>
      </c>
      <c r="D12" s="340" t="s">
        <v>30</v>
      </c>
      <c r="E12" s="340"/>
      <c r="F12" s="340">
        <f>SUM(D12:E12)</f>
        <v>0</v>
      </c>
      <c r="G12" s="341">
        <v>0</v>
      </c>
      <c r="H12" s="399">
        <v>372</v>
      </c>
      <c r="I12" s="400">
        <v>8</v>
      </c>
    </row>
    <row r="13" spans="1:25" ht="15.75" customHeight="1" x14ac:dyDescent="0.3"/>
    <row r="14" spans="1:25" ht="15.75" customHeight="1" x14ac:dyDescent="0.3">
      <c r="B14" s="7" t="s">
        <v>894</v>
      </c>
      <c r="F14" s="40" t="s">
        <v>1870</v>
      </c>
    </row>
    <row r="15" spans="1:25" ht="15.75" customHeight="1" x14ac:dyDescent="0.3">
      <c r="B15" s="7" t="s">
        <v>1871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display="á" xr:uid="{64B397C2-D00B-4551-95A2-531E9111C71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028D-9CEC-493A-9D64-47BE735F2435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06"/>
      <c r="B1" s="53" t="s">
        <v>898</v>
      </c>
      <c r="C1" s="53"/>
      <c r="D1" s="207"/>
      <c r="E1" s="207"/>
      <c r="F1" s="207"/>
      <c r="G1" s="207"/>
      <c r="H1" s="207"/>
      <c r="I1" s="208" t="s">
        <v>888</v>
      </c>
      <c r="J1" s="207"/>
      <c r="K1" s="207"/>
      <c r="L1" s="208"/>
      <c r="M1" s="53"/>
      <c r="N1" s="53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53"/>
    </row>
    <row r="2" spans="1:25" ht="19.5" customHeight="1" x14ac:dyDescent="0.35">
      <c r="A2" s="206"/>
      <c r="B2" s="210" t="s">
        <v>2</v>
      </c>
      <c r="C2" s="232"/>
      <c r="D2" s="207"/>
      <c r="E2" s="207"/>
      <c r="F2" s="226" t="s">
        <v>1869</v>
      </c>
      <c r="G2" s="226"/>
      <c r="H2" s="226"/>
      <c r="I2" s="226"/>
      <c r="J2" s="226"/>
      <c r="K2" s="226"/>
      <c r="L2" s="207"/>
      <c r="M2" s="53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53"/>
      <c r="Y2" s="53"/>
    </row>
    <row r="3" spans="1:25" ht="15.75" customHeight="1" x14ac:dyDescent="0.3">
      <c r="A3" s="55"/>
      <c r="B3" s="21" t="s">
        <v>3</v>
      </c>
      <c r="C3" s="81" t="s">
        <v>899</v>
      </c>
      <c r="D3" s="81"/>
      <c r="E3" s="288" t="s">
        <v>1637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216">
        <v>4</v>
      </c>
      <c r="B4" s="217" t="s">
        <v>7</v>
      </c>
      <c r="C4" s="217" t="s">
        <v>8</v>
      </c>
      <c r="D4" s="221">
        <v>50</v>
      </c>
      <c r="E4" s="221">
        <v>50</v>
      </c>
      <c r="F4" s="221">
        <v>100</v>
      </c>
      <c r="G4" s="221">
        <v>100</v>
      </c>
      <c r="H4" s="221" t="s">
        <v>9</v>
      </c>
      <c r="I4" s="221" t="s">
        <v>10</v>
      </c>
      <c r="J4" s="221" t="s">
        <v>11</v>
      </c>
      <c r="K4" s="222" t="s">
        <v>12</v>
      </c>
    </row>
    <row r="5" spans="1:25" ht="15.75" customHeight="1" x14ac:dyDescent="0.3">
      <c r="A5" s="333">
        <v>1</v>
      </c>
      <c r="B5" s="334" t="s">
        <v>900</v>
      </c>
      <c r="C5" s="334" t="s">
        <v>172</v>
      </c>
      <c r="D5" s="335">
        <v>96</v>
      </c>
      <c r="E5" s="335">
        <v>92</v>
      </c>
      <c r="F5" s="335">
        <v>98</v>
      </c>
      <c r="G5" s="335">
        <v>98</v>
      </c>
      <c r="H5" s="335">
        <f>SUM(D5:G5)</f>
        <v>384</v>
      </c>
      <c r="I5" s="335">
        <v>7</v>
      </c>
      <c r="J5" s="336">
        <v>3475</v>
      </c>
      <c r="K5" s="337">
        <v>70</v>
      </c>
    </row>
    <row r="6" spans="1:25" ht="15.75" customHeight="1" x14ac:dyDescent="0.3">
      <c r="A6" s="223">
        <v>8</v>
      </c>
      <c r="B6" s="33" t="s">
        <v>904</v>
      </c>
      <c r="C6" s="33" t="s">
        <v>216</v>
      </c>
      <c r="D6" s="34">
        <v>99</v>
      </c>
      <c r="E6" s="34">
        <v>97</v>
      </c>
      <c r="F6" s="34">
        <v>100</v>
      </c>
      <c r="G6" s="34">
        <v>95</v>
      </c>
      <c r="H6" s="34">
        <f>SUM(D6:G6)</f>
        <v>391</v>
      </c>
      <c r="I6" s="65">
        <v>8</v>
      </c>
      <c r="J6" s="397">
        <v>3457</v>
      </c>
      <c r="K6" s="398">
        <v>63</v>
      </c>
    </row>
    <row r="7" spans="1:25" ht="15.75" customHeight="1" x14ac:dyDescent="0.3">
      <c r="A7" s="223">
        <v>2</v>
      </c>
      <c r="B7" s="33" t="s">
        <v>889</v>
      </c>
      <c r="C7" s="33" t="s">
        <v>363</v>
      </c>
      <c r="D7" s="34">
        <v>95</v>
      </c>
      <c r="E7" s="34">
        <v>92</v>
      </c>
      <c r="F7" s="34">
        <v>96</v>
      </c>
      <c r="G7" s="34">
        <v>95</v>
      </c>
      <c r="H7" s="34">
        <f>SUM(D7:G7)</f>
        <v>378</v>
      </c>
      <c r="I7" s="65">
        <v>6</v>
      </c>
      <c r="J7" s="397">
        <v>3411</v>
      </c>
      <c r="K7" s="398">
        <v>53</v>
      </c>
    </row>
    <row r="8" spans="1:25" ht="15.75" customHeight="1" x14ac:dyDescent="0.3">
      <c r="A8" s="223">
        <v>6</v>
      </c>
      <c r="B8" s="33" t="s">
        <v>902</v>
      </c>
      <c r="C8" s="33" t="s">
        <v>363</v>
      </c>
      <c r="D8" s="34">
        <v>93</v>
      </c>
      <c r="E8" s="34">
        <v>88</v>
      </c>
      <c r="F8" s="34">
        <v>94</v>
      </c>
      <c r="G8" s="34">
        <v>94</v>
      </c>
      <c r="H8" s="34">
        <f>SUM(D8:G8)</f>
        <v>369</v>
      </c>
      <c r="I8" s="65">
        <v>5</v>
      </c>
      <c r="J8" s="397">
        <v>3394</v>
      </c>
      <c r="K8" s="398">
        <v>50</v>
      </c>
    </row>
    <row r="9" spans="1:25" ht="15.75" customHeight="1" x14ac:dyDescent="0.3">
      <c r="A9" s="223">
        <v>4</v>
      </c>
      <c r="B9" s="33" t="s">
        <v>158</v>
      </c>
      <c r="C9" s="33" t="s">
        <v>16</v>
      </c>
      <c r="D9" s="34">
        <v>92</v>
      </c>
      <c r="E9" s="34">
        <v>88</v>
      </c>
      <c r="F9" s="34">
        <v>82</v>
      </c>
      <c r="G9" s="34">
        <v>89</v>
      </c>
      <c r="H9" s="34">
        <f>SUM(D9:G9)</f>
        <v>351</v>
      </c>
      <c r="I9" s="65">
        <v>1</v>
      </c>
      <c r="J9" s="397">
        <v>3283</v>
      </c>
      <c r="K9" s="398">
        <v>28</v>
      </c>
    </row>
    <row r="10" spans="1:25" ht="15.75" customHeight="1" x14ac:dyDescent="0.3">
      <c r="A10" s="223">
        <v>3</v>
      </c>
      <c r="B10" s="33" t="s">
        <v>901</v>
      </c>
      <c r="C10" s="33" t="s">
        <v>363</v>
      </c>
      <c r="D10" s="34">
        <v>93</v>
      </c>
      <c r="E10" s="34">
        <v>95</v>
      </c>
      <c r="F10" s="34">
        <v>91</v>
      </c>
      <c r="G10" s="34">
        <v>89</v>
      </c>
      <c r="H10" s="34">
        <f>SUM(D10:G10)</f>
        <v>368</v>
      </c>
      <c r="I10" s="65">
        <v>4</v>
      </c>
      <c r="J10" s="397">
        <v>3283</v>
      </c>
      <c r="K10" s="398">
        <v>26</v>
      </c>
    </row>
    <row r="11" spans="1:25" ht="15.75" customHeight="1" x14ac:dyDescent="0.3">
      <c r="A11" s="223">
        <v>7</v>
      </c>
      <c r="B11" s="33" t="s">
        <v>903</v>
      </c>
      <c r="C11" s="33" t="s">
        <v>216</v>
      </c>
      <c r="D11" s="34">
        <v>93</v>
      </c>
      <c r="E11" s="34">
        <v>93</v>
      </c>
      <c r="F11" s="34">
        <v>90</v>
      </c>
      <c r="G11" s="34">
        <v>91</v>
      </c>
      <c r="H11" s="34">
        <f>SUM(D11:G11)</f>
        <v>367</v>
      </c>
      <c r="I11" s="65">
        <v>3</v>
      </c>
      <c r="J11" s="397">
        <v>3283</v>
      </c>
      <c r="K11" s="398">
        <v>26</v>
      </c>
    </row>
    <row r="12" spans="1:25" ht="15.75" customHeight="1" x14ac:dyDescent="0.3">
      <c r="A12" s="338">
        <v>5</v>
      </c>
      <c r="B12" s="339" t="s">
        <v>368</v>
      </c>
      <c r="C12" s="339" t="s">
        <v>216</v>
      </c>
      <c r="D12" s="340">
        <v>76</v>
      </c>
      <c r="E12" s="340">
        <v>88</v>
      </c>
      <c r="F12" s="340">
        <v>93</v>
      </c>
      <c r="G12" s="340">
        <v>95</v>
      </c>
      <c r="H12" s="340">
        <f>SUM(D12:G12)</f>
        <v>352</v>
      </c>
      <c r="I12" s="341">
        <v>2</v>
      </c>
      <c r="J12" s="399">
        <v>3098</v>
      </c>
      <c r="K12" s="400">
        <v>11</v>
      </c>
    </row>
    <row r="13" spans="1:25" ht="15.75" customHeight="1" x14ac:dyDescent="0.3">
      <c r="A13" s="7"/>
    </row>
    <row r="14" spans="1:25" ht="15.75" customHeight="1" x14ac:dyDescent="0.3">
      <c r="A14" s="7"/>
      <c r="B14" s="7" t="s">
        <v>894</v>
      </c>
      <c r="F14" s="40" t="s">
        <v>1870</v>
      </c>
    </row>
    <row r="15" spans="1:25" ht="15.75" customHeight="1" x14ac:dyDescent="0.3">
      <c r="A15" s="7"/>
      <c r="B15" s="7" t="s">
        <v>1871</v>
      </c>
    </row>
    <row r="16" spans="1:25" ht="15.75" customHeight="1" x14ac:dyDescent="0.3">
      <c r="A16" s="7"/>
    </row>
    <row r="17" spans="1:1" ht="15.75" customHeight="1" x14ac:dyDescent="0.3">
      <c r="A17" s="7"/>
    </row>
    <row r="18" spans="1:1" ht="15.75" customHeight="1" x14ac:dyDescent="0.3">
      <c r="A18" s="7"/>
    </row>
    <row r="19" spans="1:1" ht="15.75" customHeight="1" x14ac:dyDescent="0.3">
      <c r="A19" s="7"/>
    </row>
    <row r="20" spans="1:1" ht="15.75" customHeight="1" x14ac:dyDescent="0.3">
      <c r="A20" s="7"/>
    </row>
    <row r="21" spans="1:1" ht="15.75" customHeight="1" x14ac:dyDescent="0.3">
      <c r="A21" s="7"/>
    </row>
    <row r="22" spans="1:1" ht="15.75" customHeight="1" x14ac:dyDescent="0.3">
      <c r="A22" s="7"/>
    </row>
    <row r="23" spans="1:1" ht="15.75" customHeight="1" x14ac:dyDescent="0.3">
      <c r="A23" s="7"/>
    </row>
    <row r="24" spans="1:1" ht="15.75" customHeight="1" x14ac:dyDescent="0.3">
      <c r="A24" s="7"/>
    </row>
    <row r="25" spans="1:1" ht="15.75" customHeight="1" x14ac:dyDescent="0.3">
      <c r="A25" s="7"/>
    </row>
    <row r="26" spans="1:1" ht="15.75" customHeight="1" x14ac:dyDescent="0.3">
      <c r="A26" s="7"/>
    </row>
    <row r="27" spans="1:1" ht="15.75" customHeight="1" x14ac:dyDescent="0.3">
      <c r="A27" s="7"/>
    </row>
    <row r="28" spans="1:1" ht="15.75" customHeight="1" x14ac:dyDescent="0.3">
      <c r="A28" s="7"/>
    </row>
    <row r="29" spans="1:1" ht="15.75" customHeight="1" x14ac:dyDescent="0.3">
      <c r="A29" s="7"/>
    </row>
    <row r="30" spans="1:1" ht="15.75" customHeight="1" x14ac:dyDescent="0.3">
      <c r="A30" s="7"/>
    </row>
    <row r="31" spans="1:1" ht="15.75" customHeight="1" x14ac:dyDescent="0.3">
      <c r="A31" s="7"/>
    </row>
    <row r="32" spans="1:1" ht="15.75" customHeight="1" x14ac:dyDescent="0.3">
      <c r="A32" s="7"/>
    </row>
    <row r="33" spans="1:1" ht="15.75" customHeight="1" x14ac:dyDescent="0.3">
      <c r="A33" s="7"/>
    </row>
    <row r="34" spans="1:1" ht="15.75" customHeight="1" x14ac:dyDescent="0.3">
      <c r="A34" s="7"/>
    </row>
    <row r="35" spans="1:1" ht="15.75" customHeight="1" x14ac:dyDescent="0.3">
      <c r="A35" s="7"/>
    </row>
    <row r="36" spans="1:1" ht="15.75" customHeight="1" x14ac:dyDescent="0.3">
      <c r="A36" s="7"/>
    </row>
    <row r="37" spans="1:1" ht="15.75" customHeight="1" x14ac:dyDescent="0.3">
      <c r="A37" s="7"/>
    </row>
    <row r="38" spans="1:1" ht="15.75" customHeight="1" x14ac:dyDescent="0.3">
      <c r="A38" s="7"/>
    </row>
    <row r="39" spans="1:1" ht="15.75" customHeight="1" x14ac:dyDescent="0.3">
      <c r="A39" s="7"/>
    </row>
    <row r="40" spans="1:1" ht="15.75" customHeight="1" x14ac:dyDescent="0.3">
      <c r="A40" s="7"/>
    </row>
    <row r="41" spans="1:1" ht="15.75" customHeight="1" x14ac:dyDescent="0.3">
      <c r="A41" s="7"/>
    </row>
    <row r="42" spans="1:1" ht="15.75" customHeight="1" x14ac:dyDescent="0.3">
      <c r="A42" s="7"/>
    </row>
    <row r="43" spans="1:1" ht="15.75" customHeight="1" x14ac:dyDescent="0.3">
      <c r="A43" s="7"/>
    </row>
    <row r="44" spans="1:1" ht="15.75" customHeight="1" x14ac:dyDescent="0.3">
      <c r="A44" s="7"/>
    </row>
    <row r="45" spans="1:1" ht="15.75" customHeight="1" x14ac:dyDescent="0.3">
      <c r="A45" s="7"/>
    </row>
    <row r="46" spans="1:1" ht="15.75" customHeight="1" x14ac:dyDescent="0.3">
      <c r="A46" s="7"/>
    </row>
    <row r="47" spans="1:1" ht="15.75" customHeight="1" x14ac:dyDescent="0.3">
      <c r="A47" s="7"/>
    </row>
    <row r="48" spans="1:1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ortState xmlns:xlrd2="http://schemas.microsoft.com/office/spreadsheetml/2017/richdata2" ref="A5:K12">
    <sortCondition descending="1" ref="K5"/>
    <sortCondition descending="1" ref="J5"/>
  </sortState>
  <mergeCells count="1">
    <mergeCell ref="F2:K2"/>
  </mergeCells>
  <hyperlinks>
    <hyperlink ref="B2" location="'Index'!A3" display="á" xr:uid="{BBB80948-4BBE-4858-A65D-641D21D721FA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611E-14DF-4C10-9380-D3F95A7D0AA9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8" customWidth="1"/>
    <col min="2" max="3" width="20.7109375" style="7" customWidth="1"/>
    <col min="4" max="11" width="5" style="7" customWidth="1"/>
    <col min="12" max="12" width="1.7109375" style="7" customWidth="1"/>
    <col min="13" max="13" width="2.7109375" style="7" customWidth="1"/>
    <col min="14" max="15" width="20.7109375" style="7" customWidth="1"/>
    <col min="16" max="22" width="5" style="7" customWidth="1"/>
    <col min="23" max="25" width="4.140625" style="7" customWidth="1"/>
    <col min="26" max="27" width="4.140625" customWidth="1"/>
  </cols>
  <sheetData>
    <row r="1" spans="1:25" ht="18" x14ac:dyDescent="0.35">
      <c r="A1" s="206"/>
      <c r="B1" s="53" t="s">
        <v>898</v>
      </c>
      <c r="C1" s="53"/>
      <c r="D1" s="207"/>
      <c r="E1" s="207"/>
      <c r="F1" s="207" t="s">
        <v>150</v>
      </c>
      <c r="G1" s="207"/>
      <c r="H1" s="207"/>
      <c r="I1" s="208" t="s">
        <v>888</v>
      </c>
      <c r="J1" s="207"/>
      <c r="K1" s="207"/>
      <c r="L1" s="208"/>
      <c r="M1" s="53"/>
      <c r="N1" s="53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53"/>
    </row>
    <row r="2" spans="1:25" ht="19.5" customHeight="1" x14ac:dyDescent="0.35">
      <c r="A2" s="206"/>
      <c r="B2" s="210" t="s">
        <v>2</v>
      </c>
      <c r="C2" s="225"/>
      <c r="D2" s="225"/>
      <c r="E2" s="225"/>
      <c r="F2" s="226" t="s">
        <v>1869</v>
      </c>
      <c r="G2" s="226"/>
      <c r="H2" s="226"/>
      <c r="I2" s="226"/>
      <c r="J2" s="226"/>
      <c r="K2" s="226"/>
      <c r="L2" s="225"/>
      <c r="M2" s="225"/>
      <c r="N2" s="225"/>
      <c r="O2" s="225"/>
      <c r="P2" s="225"/>
      <c r="Q2" s="225"/>
      <c r="R2" s="225"/>
      <c r="S2" s="225"/>
      <c r="T2" s="225"/>
      <c r="U2" s="207"/>
      <c r="V2" s="207"/>
      <c r="W2" s="207"/>
      <c r="X2" s="53"/>
      <c r="Y2" s="53"/>
    </row>
    <row r="3" spans="1:25" ht="15.75" customHeight="1" x14ac:dyDescent="0.3">
      <c r="A3" s="55"/>
      <c r="B3" s="21" t="s">
        <v>3</v>
      </c>
      <c r="C3" s="81" t="s">
        <v>905</v>
      </c>
      <c r="D3" s="81"/>
      <c r="E3" s="288" t="s">
        <v>1637</v>
      </c>
      <c r="F3" s="21"/>
      <c r="G3" s="21"/>
      <c r="H3" s="21"/>
      <c r="I3" s="21"/>
      <c r="J3" s="21"/>
      <c r="K3" s="21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</row>
    <row r="4" spans="1:25" ht="15.75" customHeight="1" x14ac:dyDescent="0.3">
      <c r="A4" s="216">
        <v>4</v>
      </c>
      <c r="B4" s="217" t="s">
        <v>7</v>
      </c>
      <c r="C4" s="217" t="s">
        <v>8</v>
      </c>
      <c r="D4" s="221">
        <v>50</v>
      </c>
      <c r="E4" s="221">
        <v>50</v>
      </c>
      <c r="F4" s="221">
        <v>100</v>
      </c>
      <c r="G4" s="221">
        <v>100</v>
      </c>
      <c r="H4" s="221" t="s">
        <v>9</v>
      </c>
      <c r="I4" s="221" t="s">
        <v>10</v>
      </c>
      <c r="J4" s="221" t="s">
        <v>11</v>
      </c>
      <c r="K4" s="222" t="s">
        <v>12</v>
      </c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5" ht="15.75" customHeight="1" x14ac:dyDescent="0.3">
      <c r="A5" s="342">
        <v>1</v>
      </c>
      <c r="B5" s="343" t="s">
        <v>900</v>
      </c>
      <c r="C5" s="343" t="s">
        <v>172</v>
      </c>
      <c r="D5" s="344">
        <v>96</v>
      </c>
      <c r="E5" s="344">
        <v>92</v>
      </c>
      <c r="F5" s="344">
        <v>98</v>
      </c>
      <c r="G5" s="344">
        <v>98</v>
      </c>
      <c r="H5" s="344">
        <v>384</v>
      </c>
      <c r="I5" s="344">
        <v>5</v>
      </c>
      <c r="J5" s="336">
        <v>3475</v>
      </c>
      <c r="K5" s="337">
        <v>45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</row>
    <row r="6" spans="1:25" ht="15.75" customHeight="1" x14ac:dyDescent="0.3">
      <c r="A6" s="345">
        <v>2</v>
      </c>
      <c r="B6" s="346" t="s">
        <v>889</v>
      </c>
      <c r="C6" s="346" t="s">
        <v>363</v>
      </c>
      <c r="D6" s="347">
        <v>95</v>
      </c>
      <c r="E6" s="347">
        <v>92</v>
      </c>
      <c r="F6" s="347">
        <v>96</v>
      </c>
      <c r="G6" s="347">
        <v>95</v>
      </c>
      <c r="H6" s="348">
        <v>378</v>
      </c>
      <c r="I6" s="348">
        <v>4</v>
      </c>
      <c r="J6" s="228">
        <v>3411</v>
      </c>
      <c r="K6" s="229">
        <v>33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</row>
    <row r="7" spans="1:25" ht="15.75" customHeight="1" x14ac:dyDescent="0.3">
      <c r="A7" s="349">
        <v>5</v>
      </c>
      <c r="B7" s="346" t="s">
        <v>902</v>
      </c>
      <c r="C7" s="346" t="s">
        <v>363</v>
      </c>
      <c r="D7" s="347">
        <v>93</v>
      </c>
      <c r="E7" s="347">
        <v>88</v>
      </c>
      <c r="F7" s="347">
        <v>94</v>
      </c>
      <c r="G7" s="347">
        <v>94</v>
      </c>
      <c r="H7" s="348">
        <v>369</v>
      </c>
      <c r="I7" s="348">
        <v>3</v>
      </c>
      <c r="J7" s="228">
        <v>3394</v>
      </c>
      <c r="K7" s="229">
        <v>30</v>
      </c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</row>
    <row r="8" spans="1:25" ht="15.75" customHeight="1" x14ac:dyDescent="0.3">
      <c r="A8" s="345">
        <v>4</v>
      </c>
      <c r="B8" s="346" t="s">
        <v>158</v>
      </c>
      <c r="C8" s="346" t="s">
        <v>16</v>
      </c>
      <c r="D8" s="347">
        <v>92</v>
      </c>
      <c r="E8" s="347">
        <v>88</v>
      </c>
      <c r="F8" s="347">
        <v>82</v>
      </c>
      <c r="G8" s="347">
        <v>89</v>
      </c>
      <c r="H8" s="348">
        <v>351</v>
      </c>
      <c r="I8" s="348">
        <v>1</v>
      </c>
      <c r="J8" s="228">
        <v>3283</v>
      </c>
      <c r="K8" s="229">
        <v>15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</row>
    <row r="9" spans="1:25" ht="15.75" customHeight="1" x14ac:dyDescent="0.3">
      <c r="A9" s="350">
        <v>3</v>
      </c>
      <c r="B9" s="351" t="s">
        <v>901</v>
      </c>
      <c r="C9" s="351" t="s">
        <v>363</v>
      </c>
      <c r="D9" s="352">
        <v>93</v>
      </c>
      <c r="E9" s="352">
        <v>95</v>
      </c>
      <c r="F9" s="352">
        <v>91</v>
      </c>
      <c r="G9" s="352">
        <v>89</v>
      </c>
      <c r="H9" s="353">
        <v>368</v>
      </c>
      <c r="I9" s="353">
        <v>2</v>
      </c>
      <c r="J9" s="230">
        <v>3283</v>
      </c>
      <c r="K9" s="231">
        <v>13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</row>
    <row r="10" spans="1:25" ht="15.75" customHeight="1" x14ac:dyDescent="0.3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</row>
    <row r="11" spans="1:25" ht="15.75" customHeight="1" x14ac:dyDescent="0.3">
      <c r="A11" s="227"/>
      <c r="B11" s="7" t="s">
        <v>181</v>
      </c>
      <c r="F11" s="40" t="s">
        <v>1870</v>
      </c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</row>
    <row r="12" spans="1:25" ht="15.75" customHeight="1" x14ac:dyDescent="0.3">
      <c r="A12" s="227"/>
      <c r="B12" s="7" t="s">
        <v>1871</v>
      </c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</row>
    <row r="13" spans="1:25" ht="15.75" customHeight="1" x14ac:dyDescent="0.3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</row>
    <row r="14" spans="1:25" ht="15.75" customHeight="1" x14ac:dyDescent="0.3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</row>
    <row r="15" spans="1:25" ht="15.75" customHeight="1" x14ac:dyDescent="0.3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</row>
    <row r="16" spans="1:25" ht="15.75" customHeight="1" x14ac:dyDescent="0.3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</row>
    <row r="17" spans="1:25" ht="15.75" customHeight="1" x14ac:dyDescent="0.3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</row>
    <row r="18" spans="1:25" ht="15.75" customHeight="1" x14ac:dyDescent="0.3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</row>
    <row r="19" spans="1:25" ht="15.75" customHeight="1" x14ac:dyDescent="0.3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</row>
    <row r="20" spans="1:25" ht="15.75" customHeight="1" x14ac:dyDescent="0.3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</row>
    <row r="21" spans="1:25" ht="15.75" customHeight="1" x14ac:dyDescent="0.3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</row>
    <row r="22" spans="1:25" ht="15.75" customHeight="1" x14ac:dyDescent="0.3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</row>
    <row r="23" spans="1:25" ht="15.75" customHeight="1" x14ac:dyDescent="0.3">
      <c r="A23" s="7"/>
    </row>
    <row r="24" spans="1:25" ht="15.75" customHeight="1" x14ac:dyDescent="0.3">
      <c r="A24" s="7"/>
    </row>
    <row r="25" spans="1:25" ht="15.75" customHeight="1" x14ac:dyDescent="0.3">
      <c r="A25" s="7"/>
    </row>
    <row r="26" spans="1:25" ht="15.75" customHeight="1" x14ac:dyDescent="0.3">
      <c r="A26" s="7"/>
    </row>
    <row r="27" spans="1:25" ht="15.75" customHeight="1" x14ac:dyDescent="0.3">
      <c r="A27" s="7"/>
    </row>
    <row r="28" spans="1:25" ht="15.75" customHeight="1" x14ac:dyDescent="0.3">
      <c r="A28" s="7"/>
    </row>
    <row r="29" spans="1:25" ht="15.75" customHeight="1" x14ac:dyDescent="0.3">
      <c r="A29" s="7"/>
    </row>
    <row r="30" spans="1:25" ht="15.75" customHeight="1" x14ac:dyDescent="0.3">
      <c r="A30" s="7"/>
    </row>
    <row r="31" spans="1:25" ht="15.75" customHeight="1" x14ac:dyDescent="0.3">
      <c r="A31" s="7"/>
    </row>
    <row r="32" spans="1:25" ht="15.75" customHeight="1" x14ac:dyDescent="0.3">
      <c r="A32" s="7"/>
    </row>
    <row r="33" spans="1:1" ht="15.75" customHeight="1" x14ac:dyDescent="0.3">
      <c r="A33" s="7"/>
    </row>
    <row r="34" spans="1:1" ht="15.75" customHeight="1" x14ac:dyDescent="0.3">
      <c r="A34" s="7"/>
    </row>
    <row r="35" spans="1:1" ht="15.75" customHeight="1" x14ac:dyDescent="0.3">
      <c r="A35" s="7"/>
    </row>
    <row r="36" spans="1:1" ht="15.75" customHeight="1" x14ac:dyDescent="0.3">
      <c r="A36" s="7"/>
    </row>
    <row r="37" spans="1:1" ht="15.75" customHeight="1" x14ac:dyDescent="0.3">
      <c r="A37" s="7"/>
    </row>
    <row r="38" spans="1:1" ht="15.75" customHeight="1" x14ac:dyDescent="0.3">
      <c r="A38" s="7"/>
    </row>
    <row r="39" spans="1:1" ht="15.75" customHeight="1" x14ac:dyDescent="0.3">
      <c r="A39" s="7"/>
    </row>
    <row r="40" spans="1:1" ht="15.75" customHeight="1" x14ac:dyDescent="0.3">
      <c r="A40" s="7"/>
    </row>
    <row r="41" spans="1:1" ht="15.75" customHeight="1" x14ac:dyDescent="0.3">
      <c r="A41" s="7"/>
    </row>
    <row r="42" spans="1:1" ht="15.75" customHeight="1" x14ac:dyDescent="0.3">
      <c r="A42" s="7"/>
    </row>
    <row r="43" spans="1:1" ht="15.75" customHeight="1" x14ac:dyDescent="0.3">
      <c r="A43" s="7"/>
    </row>
    <row r="44" spans="1:1" ht="15.75" customHeight="1" x14ac:dyDescent="0.3">
      <c r="A44" s="7"/>
    </row>
    <row r="45" spans="1:1" ht="15.75" customHeight="1" x14ac:dyDescent="0.3">
      <c r="A45" s="7"/>
    </row>
    <row r="46" spans="1:1" ht="15.75" customHeight="1" x14ac:dyDescent="0.3">
      <c r="A46" s="7"/>
    </row>
    <row r="47" spans="1:1" ht="15.75" customHeight="1" x14ac:dyDescent="0.3">
      <c r="A47" s="7"/>
    </row>
    <row r="48" spans="1:1" ht="15.75" customHeight="1" x14ac:dyDescent="0.3">
      <c r="A48" s="7"/>
    </row>
    <row r="49" spans="1:1" ht="15.75" customHeight="1" x14ac:dyDescent="0.3">
      <c r="A49" s="7"/>
    </row>
    <row r="50" spans="1:1" ht="15.75" customHeight="1" x14ac:dyDescent="0.3">
      <c r="A50" s="7"/>
    </row>
    <row r="51" spans="1:1" ht="15.75" customHeight="1" x14ac:dyDescent="0.3">
      <c r="A51" s="7"/>
    </row>
    <row r="52" spans="1:1" ht="15.75" customHeight="1" x14ac:dyDescent="0.3">
      <c r="A52" s="7"/>
    </row>
    <row r="53" spans="1:1" ht="15.75" customHeight="1" x14ac:dyDescent="0.3">
      <c r="A53" s="7"/>
    </row>
    <row r="54" spans="1:1" ht="15.75" customHeight="1" x14ac:dyDescent="0.3">
      <c r="A54" s="7"/>
    </row>
    <row r="55" spans="1:1" ht="15.75" customHeight="1" x14ac:dyDescent="0.3">
      <c r="A55" s="7"/>
    </row>
    <row r="56" spans="1:1" ht="15.75" customHeight="1" x14ac:dyDescent="0.3">
      <c r="A56" s="7"/>
    </row>
    <row r="57" spans="1:1" ht="15.75" customHeight="1" x14ac:dyDescent="0.3">
      <c r="A57" s="7"/>
    </row>
    <row r="58" spans="1:1" ht="15.75" customHeight="1" x14ac:dyDescent="0.3">
      <c r="A58" s="7"/>
    </row>
    <row r="59" spans="1:1" ht="15.75" customHeight="1" x14ac:dyDescent="0.3">
      <c r="A59" s="7"/>
    </row>
    <row r="60" spans="1:1" ht="15.75" customHeight="1" x14ac:dyDescent="0.3">
      <c r="A60" s="7"/>
    </row>
    <row r="61" spans="1:1" ht="15.75" customHeight="1" x14ac:dyDescent="0.3">
      <c r="A61" s="7"/>
    </row>
    <row r="62" spans="1:1" ht="15.75" customHeight="1" x14ac:dyDescent="0.3">
      <c r="A62" s="7"/>
    </row>
    <row r="63" spans="1:1" ht="15.75" customHeight="1" x14ac:dyDescent="0.3">
      <c r="A63" s="7"/>
    </row>
    <row r="64" spans="1:1" ht="15.75" customHeight="1" x14ac:dyDescent="0.3">
      <c r="A64" s="7"/>
    </row>
    <row r="65" spans="1:1" ht="15.75" customHeight="1" x14ac:dyDescent="0.3">
      <c r="A65" s="7"/>
    </row>
    <row r="66" spans="1:1" ht="15.75" customHeight="1" x14ac:dyDescent="0.3">
      <c r="A66" s="7"/>
    </row>
    <row r="67" spans="1:1" ht="15.75" customHeight="1" x14ac:dyDescent="0.3">
      <c r="A67" s="7"/>
    </row>
    <row r="68" spans="1:1" ht="15.75" customHeight="1" x14ac:dyDescent="0.3">
      <c r="A68" s="7"/>
    </row>
    <row r="69" spans="1:1" ht="15.75" customHeight="1" x14ac:dyDescent="0.3">
      <c r="A69" s="7"/>
    </row>
    <row r="70" spans="1:1" ht="15.75" customHeight="1" x14ac:dyDescent="0.3">
      <c r="A70" s="7"/>
    </row>
    <row r="71" spans="1:1" ht="15.75" customHeight="1" x14ac:dyDescent="0.3">
      <c r="A71" s="7"/>
    </row>
    <row r="72" spans="1:1" ht="15.75" customHeight="1" x14ac:dyDescent="0.3">
      <c r="A72" s="7"/>
    </row>
    <row r="73" spans="1:1" ht="15.75" customHeight="1" x14ac:dyDescent="0.3">
      <c r="A73" s="7"/>
    </row>
    <row r="74" spans="1:1" ht="15.75" customHeight="1" x14ac:dyDescent="0.3">
      <c r="A74" s="7"/>
    </row>
    <row r="75" spans="1:1" ht="15.75" customHeight="1" x14ac:dyDescent="0.3">
      <c r="A75" s="7"/>
    </row>
    <row r="76" spans="1:1" ht="15.75" customHeight="1" x14ac:dyDescent="0.3">
      <c r="A76" s="7"/>
    </row>
    <row r="77" spans="1:1" ht="15.75" customHeight="1" x14ac:dyDescent="0.3">
      <c r="A77" s="7"/>
    </row>
    <row r="78" spans="1:1" ht="15.75" customHeight="1" x14ac:dyDescent="0.3">
      <c r="A78" s="7"/>
    </row>
    <row r="79" spans="1:1" ht="15.75" customHeight="1" x14ac:dyDescent="0.3">
      <c r="A79" s="7"/>
    </row>
    <row r="80" spans="1:1" ht="15.75" customHeight="1" x14ac:dyDescent="0.3">
      <c r="A80" s="7"/>
    </row>
    <row r="81" spans="1:1" ht="15.75" customHeight="1" x14ac:dyDescent="0.3">
      <c r="A81" s="7"/>
    </row>
    <row r="82" spans="1:1" ht="15.75" customHeight="1" x14ac:dyDescent="0.3">
      <c r="A82" s="7"/>
    </row>
    <row r="83" spans="1:1" ht="15.75" customHeight="1" x14ac:dyDescent="0.3">
      <c r="A83" s="7"/>
    </row>
    <row r="84" spans="1:1" ht="15.75" customHeight="1" x14ac:dyDescent="0.3">
      <c r="A84" s="7"/>
    </row>
    <row r="85" spans="1:1" ht="15.75" customHeight="1" x14ac:dyDescent="0.3">
      <c r="A85" s="7"/>
    </row>
    <row r="86" spans="1:1" ht="15.75" customHeight="1" x14ac:dyDescent="0.3">
      <c r="A86" s="7"/>
    </row>
    <row r="87" spans="1:1" ht="15.75" customHeight="1" x14ac:dyDescent="0.3">
      <c r="A87" s="7"/>
    </row>
    <row r="88" spans="1:1" ht="15.75" customHeight="1" x14ac:dyDescent="0.3">
      <c r="A88" s="7"/>
    </row>
    <row r="89" spans="1:1" ht="15.75" customHeight="1" x14ac:dyDescent="0.3">
      <c r="A89" s="7"/>
    </row>
    <row r="90" spans="1:1" ht="15.75" customHeight="1" x14ac:dyDescent="0.3">
      <c r="A90" s="7"/>
    </row>
    <row r="91" spans="1:1" ht="15.75" customHeight="1" x14ac:dyDescent="0.3">
      <c r="A91" s="7"/>
    </row>
    <row r="92" spans="1:1" ht="15.75" customHeight="1" x14ac:dyDescent="0.3">
      <c r="A92" s="7"/>
    </row>
    <row r="93" spans="1:1" ht="15.75" customHeight="1" x14ac:dyDescent="0.3">
      <c r="A93" s="7"/>
    </row>
    <row r="94" spans="1:1" ht="15.75" customHeight="1" x14ac:dyDescent="0.3">
      <c r="A94" s="7"/>
    </row>
    <row r="95" spans="1:1" ht="15.75" customHeight="1" x14ac:dyDescent="0.3">
      <c r="A95" s="7"/>
    </row>
    <row r="96" spans="1:1" ht="15.75" customHeight="1" x14ac:dyDescent="0.3">
      <c r="A96" s="7"/>
    </row>
    <row r="97" spans="1:1" ht="15.75" customHeight="1" x14ac:dyDescent="0.3">
      <c r="A97" s="7"/>
    </row>
    <row r="98" spans="1:1" ht="15.75" customHeight="1" x14ac:dyDescent="0.3">
      <c r="A98" s="7"/>
    </row>
    <row r="99" spans="1:1" ht="15.75" customHeight="1" x14ac:dyDescent="0.3">
      <c r="A99" s="7"/>
    </row>
    <row r="100" spans="1:1" ht="15.75" customHeight="1" x14ac:dyDescent="0.3">
      <c r="A100" s="7"/>
    </row>
    <row r="101" spans="1:1" ht="15.75" customHeight="1" x14ac:dyDescent="0.3">
      <c r="A101" s="7"/>
    </row>
    <row r="102" spans="1:1" ht="15.75" customHeight="1" x14ac:dyDescent="0.3">
      <c r="A102" s="7"/>
    </row>
    <row r="103" spans="1:1" ht="15.75" customHeight="1" x14ac:dyDescent="0.3">
      <c r="A103" s="7"/>
    </row>
    <row r="104" spans="1:1" ht="15.75" customHeight="1" x14ac:dyDescent="0.3">
      <c r="A104" s="7"/>
    </row>
    <row r="105" spans="1:1" ht="15.75" customHeight="1" x14ac:dyDescent="0.3">
      <c r="A105" s="7"/>
    </row>
    <row r="106" spans="1:1" ht="15.75" customHeight="1" x14ac:dyDescent="0.3">
      <c r="A106" s="7"/>
    </row>
    <row r="107" spans="1:1" ht="15.75" customHeight="1" x14ac:dyDescent="0.3">
      <c r="A107" s="7"/>
    </row>
    <row r="108" spans="1:1" ht="15.75" customHeight="1" x14ac:dyDescent="0.3">
      <c r="A108" s="7"/>
    </row>
    <row r="109" spans="1:1" ht="15.75" customHeight="1" x14ac:dyDescent="0.3">
      <c r="A109" s="7"/>
    </row>
    <row r="110" spans="1:1" ht="15.75" customHeight="1" x14ac:dyDescent="0.3">
      <c r="A110" s="7"/>
    </row>
    <row r="111" spans="1:1" ht="15.75" customHeight="1" x14ac:dyDescent="0.3">
      <c r="A111" s="7"/>
    </row>
    <row r="112" spans="1:1" ht="15.75" customHeight="1" x14ac:dyDescent="0.3">
      <c r="A112" s="7"/>
    </row>
    <row r="113" spans="1:1" ht="15.75" customHeight="1" x14ac:dyDescent="0.3">
      <c r="A113" s="7"/>
    </row>
    <row r="114" spans="1:1" ht="15.75" customHeight="1" x14ac:dyDescent="0.3">
      <c r="A114" s="7"/>
    </row>
    <row r="115" spans="1:1" ht="15.75" customHeight="1" x14ac:dyDescent="0.3">
      <c r="A115" s="7"/>
    </row>
    <row r="116" spans="1:1" ht="15.75" customHeight="1" x14ac:dyDescent="0.3">
      <c r="A116" s="7"/>
    </row>
    <row r="117" spans="1:1" ht="15.75" customHeight="1" x14ac:dyDescent="0.3">
      <c r="A117" s="7"/>
    </row>
    <row r="118" spans="1:1" ht="15.75" customHeight="1" x14ac:dyDescent="0.3">
      <c r="A118" s="7"/>
    </row>
    <row r="119" spans="1:1" ht="15.75" customHeight="1" x14ac:dyDescent="0.3">
      <c r="A119" s="7"/>
    </row>
    <row r="120" spans="1:1" ht="15.75" customHeight="1" x14ac:dyDescent="0.3">
      <c r="A120" s="7"/>
    </row>
    <row r="121" spans="1:1" ht="15.75" customHeight="1" x14ac:dyDescent="0.3">
      <c r="A121" s="7"/>
    </row>
    <row r="122" spans="1:1" ht="15.75" customHeight="1" x14ac:dyDescent="0.3">
      <c r="A122" s="7"/>
    </row>
    <row r="123" spans="1:1" ht="15.75" customHeight="1" x14ac:dyDescent="0.3">
      <c r="A123" s="7"/>
    </row>
    <row r="124" spans="1:1" ht="15.75" customHeight="1" x14ac:dyDescent="0.3">
      <c r="A124" s="7"/>
    </row>
    <row r="125" spans="1:1" ht="15.75" customHeight="1" x14ac:dyDescent="0.3">
      <c r="A125" s="7"/>
    </row>
    <row r="126" spans="1:1" ht="15.75" customHeight="1" x14ac:dyDescent="0.3">
      <c r="A126" s="7"/>
    </row>
    <row r="127" spans="1:1" ht="15.75" customHeight="1" x14ac:dyDescent="0.3">
      <c r="A127" s="7"/>
    </row>
    <row r="128" spans="1:1" ht="15.75" customHeight="1" x14ac:dyDescent="0.3">
      <c r="A128" s="7"/>
    </row>
    <row r="129" spans="1:1" ht="15.75" customHeight="1" x14ac:dyDescent="0.3">
      <c r="A129" s="7"/>
    </row>
    <row r="130" spans="1:1" ht="15.75" customHeight="1" x14ac:dyDescent="0.3">
      <c r="A130" s="7"/>
    </row>
    <row r="131" spans="1:1" ht="15.75" customHeight="1" x14ac:dyDescent="0.3">
      <c r="A131" s="7"/>
    </row>
    <row r="132" spans="1:1" ht="15.75" customHeight="1" x14ac:dyDescent="0.3">
      <c r="A132" s="7"/>
    </row>
    <row r="133" spans="1:1" ht="15.75" customHeight="1" x14ac:dyDescent="0.3">
      <c r="A133" s="7"/>
    </row>
    <row r="134" spans="1:1" ht="15.75" customHeight="1" x14ac:dyDescent="0.3">
      <c r="A134" s="7"/>
    </row>
    <row r="135" spans="1:1" ht="15.75" customHeight="1" x14ac:dyDescent="0.3">
      <c r="A135" s="7"/>
    </row>
    <row r="136" spans="1:1" ht="15.75" customHeight="1" x14ac:dyDescent="0.3">
      <c r="A136" s="7"/>
    </row>
    <row r="137" spans="1:1" ht="15.75" customHeight="1" x14ac:dyDescent="0.3">
      <c r="A137" s="7"/>
    </row>
    <row r="138" spans="1:1" ht="15.75" customHeight="1" x14ac:dyDescent="0.3">
      <c r="A138" s="7"/>
    </row>
    <row r="139" spans="1:1" ht="15.75" customHeight="1" x14ac:dyDescent="0.3">
      <c r="A139" s="7"/>
    </row>
    <row r="140" spans="1:1" ht="15.75" customHeight="1" x14ac:dyDescent="0.3">
      <c r="A140" s="7"/>
    </row>
    <row r="141" spans="1:1" ht="15.75" customHeight="1" x14ac:dyDescent="0.3">
      <c r="A141" s="7"/>
    </row>
    <row r="142" spans="1:1" ht="15.75" customHeight="1" x14ac:dyDescent="0.3">
      <c r="A142" s="7"/>
    </row>
    <row r="143" spans="1:1" ht="15.75" customHeight="1" x14ac:dyDescent="0.3">
      <c r="A143" s="7"/>
    </row>
    <row r="144" spans="1:1" ht="15.75" customHeight="1" x14ac:dyDescent="0.3">
      <c r="A144" s="7"/>
    </row>
    <row r="145" spans="1:1" ht="15.75" customHeight="1" x14ac:dyDescent="0.3">
      <c r="A145" s="7"/>
    </row>
    <row r="146" spans="1:1" ht="15.75" customHeight="1" x14ac:dyDescent="0.3">
      <c r="A146" s="7"/>
    </row>
    <row r="147" spans="1:1" ht="15.75" customHeight="1" x14ac:dyDescent="0.3">
      <c r="A147" s="7"/>
    </row>
    <row r="148" spans="1:1" ht="15.75" customHeight="1" x14ac:dyDescent="0.3">
      <c r="A148" s="7"/>
    </row>
    <row r="149" spans="1:1" ht="15.75" customHeight="1" x14ac:dyDescent="0.3">
      <c r="A149" s="7"/>
    </row>
    <row r="150" spans="1:1" ht="15.75" customHeight="1" x14ac:dyDescent="0.3">
      <c r="A150" s="7"/>
    </row>
    <row r="151" spans="1:1" ht="15.75" customHeight="1" x14ac:dyDescent="0.3">
      <c r="A151" s="7"/>
    </row>
    <row r="152" spans="1:1" ht="15.75" customHeight="1" x14ac:dyDescent="0.3">
      <c r="A152" s="7"/>
    </row>
    <row r="153" spans="1:1" ht="15.75" customHeight="1" x14ac:dyDescent="0.3">
      <c r="A153" s="7"/>
    </row>
    <row r="154" spans="1:1" ht="15.75" customHeight="1" x14ac:dyDescent="0.3">
      <c r="A154" s="7"/>
    </row>
    <row r="155" spans="1:1" ht="15.75" customHeight="1" x14ac:dyDescent="0.3">
      <c r="A155" s="7"/>
    </row>
    <row r="156" spans="1:1" ht="15.75" customHeight="1" x14ac:dyDescent="0.3">
      <c r="A156" s="7"/>
    </row>
    <row r="157" spans="1:1" ht="15.75" customHeight="1" x14ac:dyDescent="0.3">
      <c r="A157" s="7"/>
    </row>
    <row r="158" spans="1:1" ht="15.75" customHeight="1" x14ac:dyDescent="0.3">
      <c r="A158" s="7"/>
    </row>
    <row r="159" spans="1:1" ht="15.75" customHeight="1" x14ac:dyDescent="0.3">
      <c r="A159" s="7"/>
    </row>
    <row r="160" spans="1:1" ht="15.75" customHeight="1" x14ac:dyDescent="0.3">
      <c r="A160" s="7"/>
    </row>
    <row r="161" spans="1:1" ht="15.75" customHeight="1" x14ac:dyDescent="0.3">
      <c r="A161" s="7"/>
    </row>
    <row r="162" spans="1:1" ht="15.75" customHeight="1" x14ac:dyDescent="0.3">
      <c r="A162" s="7"/>
    </row>
    <row r="163" spans="1:1" ht="15.75" customHeight="1" x14ac:dyDescent="0.3">
      <c r="A163" s="7"/>
    </row>
    <row r="164" spans="1:1" ht="15.75" customHeight="1" x14ac:dyDescent="0.3">
      <c r="A164" s="7"/>
    </row>
    <row r="165" spans="1:1" ht="15.75" customHeight="1" x14ac:dyDescent="0.3">
      <c r="A165" s="7"/>
    </row>
    <row r="166" spans="1:1" ht="15.75" customHeight="1" x14ac:dyDescent="0.3">
      <c r="A166" s="7"/>
    </row>
    <row r="167" spans="1:1" ht="15.75" customHeight="1" x14ac:dyDescent="0.3">
      <c r="A167" s="7"/>
    </row>
    <row r="168" spans="1:1" ht="15.75" customHeight="1" x14ac:dyDescent="0.3">
      <c r="A168" s="7"/>
    </row>
    <row r="169" spans="1:1" ht="15.75" customHeight="1" x14ac:dyDescent="0.3">
      <c r="A169" s="7"/>
    </row>
    <row r="170" spans="1:1" ht="15.75" customHeight="1" x14ac:dyDescent="0.3">
      <c r="A170" s="7"/>
    </row>
    <row r="171" spans="1:1" ht="15.75" customHeight="1" x14ac:dyDescent="0.3">
      <c r="A171" s="7"/>
    </row>
    <row r="172" spans="1:1" ht="15.75" customHeight="1" x14ac:dyDescent="0.3">
      <c r="A172" s="7"/>
    </row>
    <row r="173" spans="1:1" ht="15.75" customHeight="1" x14ac:dyDescent="0.3">
      <c r="A173" s="7"/>
    </row>
    <row r="174" spans="1:1" ht="15.75" customHeight="1" x14ac:dyDescent="0.3">
      <c r="A174" s="7"/>
    </row>
    <row r="175" spans="1:1" ht="15.75" customHeight="1" x14ac:dyDescent="0.3">
      <c r="A175" s="7"/>
    </row>
    <row r="176" spans="1:1" ht="15.75" customHeight="1" x14ac:dyDescent="0.3">
      <c r="A176" s="7"/>
    </row>
    <row r="177" spans="1:1" ht="15.75" customHeight="1" x14ac:dyDescent="0.3">
      <c r="A177" s="7"/>
    </row>
    <row r="178" spans="1:1" ht="15.75" customHeight="1" x14ac:dyDescent="0.3">
      <c r="A178" s="7"/>
    </row>
    <row r="179" spans="1:1" ht="15.75" customHeight="1" x14ac:dyDescent="0.3">
      <c r="A179" s="7"/>
    </row>
    <row r="180" spans="1:1" ht="15.75" customHeight="1" x14ac:dyDescent="0.3">
      <c r="A180" s="7"/>
    </row>
    <row r="181" spans="1:1" ht="15.75" customHeight="1" x14ac:dyDescent="0.3">
      <c r="A181" s="7"/>
    </row>
    <row r="182" spans="1:1" ht="15.75" customHeight="1" x14ac:dyDescent="0.3">
      <c r="A182" s="7"/>
    </row>
    <row r="183" spans="1:1" ht="15.75" customHeight="1" x14ac:dyDescent="0.3">
      <c r="A183" s="7"/>
    </row>
    <row r="184" spans="1:1" ht="15.75" customHeight="1" x14ac:dyDescent="0.3">
      <c r="A184" s="7"/>
    </row>
    <row r="185" spans="1:1" ht="15.75" customHeight="1" x14ac:dyDescent="0.3">
      <c r="A185" s="7"/>
    </row>
    <row r="186" spans="1:1" ht="15.75" customHeight="1" x14ac:dyDescent="0.3">
      <c r="A186" s="7"/>
    </row>
    <row r="187" spans="1:1" ht="15.75" customHeight="1" x14ac:dyDescent="0.3">
      <c r="A187" s="7"/>
    </row>
    <row r="188" spans="1:1" ht="15.75" customHeight="1" x14ac:dyDescent="0.3">
      <c r="A188" s="7"/>
    </row>
    <row r="189" spans="1:1" ht="15.75" customHeight="1" x14ac:dyDescent="0.3">
      <c r="A189" s="7"/>
    </row>
    <row r="190" spans="1:1" ht="15.75" customHeight="1" x14ac:dyDescent="0.3">
      <c r="A190" s="7"/>
    </row>
    <row r="191" spans="1:1" ht="15.75" customHeight="1" x14ac:dyDescent="0.3">
      <c r="A191" s="7"/>
    </row>
    <row r="192" spans="1:1" ht="15.75" customHeight="1" x14ac:dyDescent="0.3">
      <c r="A192" s="7"/>
    </row>
  </sheetData>
  <sheetProtection selectLockedCells="1" selectUnlockedCells="1"/>
  <sortState xmlns:xlrd2="http://schemas.microsoft.com/office/spreadsheetml/2017/richdata2" ref="A5:K9">
    <sortCondition descending="1" ref="K5"/>
    <sortCondition descending="1" ref="J5"/>
  </sortState>
  <mergeCells count="1">
    <mergeCell ref="F2:K2"/>
  </mergeCells>
  <hyperlinks>
    <hyperlink ref="B2" location="'Index'!A3" display="á" xr:uid="{AAB40B31-7F5B-4494-B9FD-0274691874D9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884A-3B44-4193-914A-1878E9F9973C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6" customWidth="1"/>
    <col min="2" max="3" width="20.7109375" style="266" customWidth="1"/>
    <col min="4" max="7" width="5" style="266" customWidth="1"/>
    <col min="8" max="8" width="1.7109375" style="266" customWidth="1"/>
    <col min="9" max="9" width="2.7109375" style="266" customWidth="1"/>
    <col min="10" max="11" width="20.7109375" style="266" customWidth="1"/>
    <col min="12" max="15" width="5" style="266" customWidth="1"/>
    <col min="16" max="25" width="11.7109375" style="266"/>
  </cols>
  <sheetData>
    <row r="1" spans="1:25" ht="18" x14ac:dyDescent="0.35">
      <c r="A1" s="262"/>
      <c r="B1" s="262" t="s">
        <v>1409</v>
      </c>
      <c r="C1" s="262"/>
      <c r="D1" s="90"/>
      <c r="E1" s="90"/>
      <c r="F1" s="90"/>
      <c r="G1" s="90"/>
      <c r="H1" s="90"/>
      <c r="I1" s="91" t="s">
        <v>1410</v>
      </c>
      <c r="J1" s="262"/>
      <c r="K1" s="90"/>
      <c r="L1" s="91"/>
      <c r="M1" s="262"/>
      <c r="N1" s="90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">
      <c r="B2" s="94" t="s">
        <v>2</v>
      </c>
      <c r="C2" s="177" t="s">
        <v>1869</v>
      </c>
      <c r="D2" s="177"/>
      <c r="E2" s="177"/>
      <c r="F2" s="177"/>
      <c r="G2" s="177"/>
    </row>
    <row r="3" spans="1:25" ht="15.75" customHeight="1" x14ac:dyDescent="0.3">
      <c r="A3" s="269"/>
      <c r="B3" s="269" t="s">
        <v>3</v>
      </c>
      <c r="C3" s="270" t="s">
        <v>840</v>
      </c>
      <c r="D3" s="270"/>
      <c r="E3" s="270" t="s">
        <v>1664</v>
      </c>
      <c r="F3" s="269"/>
      <c r="G3" s="269"/>
      <c r="H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15.75" customHeight="1" x14ac:dyDescent="0.3">
      <c r="A4" s="188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</row>
    <row r="5" spans="1:25" ht="15.75" customHeight="1" x14ac:dyDescent="0.3">
      <c r="A5" s="357">
        <v>3</v>
      </c>
      <c r="B5" s="296" t="s">
        <v>520</v>
      </c>
      <c r="C5" s="296" t="s">
        <v>45</v>
      </c>
      <c r="D5" s="297">
        <v>95</v>
      </c>
      <c r="E5" s="359">
        <v>5</v>
      </c>
      <c r="F5" s="298">
        <v>831</v>
      </c>
      <c r="G5" s="403">
        <v>42</v>
      </c>
      <c r="V5" s="92"/>
      <c r="W5" s="92"/>
    </row>
    <row r="6" spans="1:25" ht="15.75" customHeight="1" x14ac:dyDescent="0.3">
      <c r="A6" s="275">
        <v>2</v>
      </c>
      <c r="B6" s="276" t="s">
        <v>1411</v>
      </c>
      <c r="C6" s="276" t="s">
        <v>80</v>
      </c>
      <c r="D6" s="125">
        <v>82</v>
      </c>
      <c r="E6" s="274">
        <v>2</v>
      </c>
      <c r="F6" s="277">
        <v>802</v>
      </c>
      <c r="G6" s="278">
        <v>37</v>
      </c>
      <c r="V6" s="92"/>
      <c r="W6" s="92"/>
    </row>
    <row r="7" spans="1:25" ht="15.75" customHeight="1" x14ac:dyDescent="0.3">
      <c r="A7" s="275">
        <v>5</v>
      </c>
      <c r="B7" s="110" t="s">
        <v>1412</v>
      </c>
      <c r="C7" s="110" t="s">
        <v>45</v>
      </c>
      <c r="D7" s="125">
        <v>84</v>
      </c>
      <c r="E7" s="274">
        <v>3</v>
      </c>
      <c r="F7" s="277">
        <v>762</v>
      </c>
      <c r="G7" s="278">
        <v>27</v>
      </c>
      <c r="H7" s="92"/>
      <c r="I7" s="92"/>
      <c r="J7" s="151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X7" s="92"/>
      <c r="Y7" s="92"/>
    </row>
    <row r="8" spans="1:25" ht="15.75" customHeight="1" x14ac:dyDescent="0.3">
      <c r="A8" s="275">
        <v>1</v>
      </c>
      <c r="B8" s="276" t="s">
        <v>537</v>
      </c>
      <c r="C8" s="276" t="s">
        <v>45</v>
      </c>
      <c r="D8" s="125">
        <v>87</v>
      </c>
      <c r="E8" s="274">
        <v>4</v>
      </c>
      <c r="F8" s="166">
        <v>749</v>
      </c>
      <c r="G8" s="167">
        <v>23</v>
      </c>
      <c r="H8" s="92"/>
      <c r="I8" s="92"/>
      <c r="J8" s="92"/>
      <c r="K8" s="93"/>
      <c r="L8" s="92"/>
      <c r="M8" s="92"/>
      <c r="N8" s="92"/>
      <c r="O8" s="92"/>
      <c r="P8" s="92"/>
      <c r="Q8" s="92"/>
      <c r="R8" s="92"/>
      <c r="S8" s="92"/>
      <c r="T8" s="92"/>
      <c r="U8" s="92"/>
      <c r="X8" s="92"/>
      <c r="Y8" s="92"/>
    </row>
    <row r="9" spans="1:25" ht="15.75" customHeight="1" x14ac:dyDescent="0.3">
      <c r="A9" s="360">
        <v>4</v>
      </c>
      <c r="B9" s="302" t="s">
        <v>526</v>
      </c>
      <c r="C9" s="302" t="s">
        <v>45</v>
      </c>
      <c r="D9" s="303">
        <v>74</v>
      </c>
      <c r="E9" s="361">
        <v>1</v>
      </c>
      <c r="F9" s="113">
        <v>545</v>
      </c>
      <c r="G9" s="114">
        <v>8</v>
      </c>
    </row>
    <row r="10" spans="1:25" ht="15.75" customHeight="1" x14ac:dyDescent="0.3">
      <c r="B10" s="92"/>
      <c r="C10" s="92"/>
    </row>
    <row r="11" spans="1:25" ht="15.75" customHeight="1" x14ac:dyDescent="0.3">
      <c r="B11" s="269" t="s">
        <v>572</v>
      </c>
    </row>
    <row r="12" spans="1:25" ht="15.75" customHeight="1" x14ac:dyDescent="0.35">
      <c r="B12" s="281" t="s">
        <v>573</v>
      </c>
    </row>
    <row r="13" spans="1:25" ht="15.75" customHeight="1" x14ac:dyDescent="0.3"/>
    <row r="14" spans="1:25" ht="15.75" customHeight="1" x14ac:dyDescent="0.3">
      <c r="B14" s="92" t="s">
        <v>1413</v>
      </c>
      <c r="C14" s="92"/>
      <c r="D14" s="92"/>
      <c r="E14" s="92"/>
      <c r="F14" s="116" t="s">
        <v>1870</v>
      </c>
      <c r="G14" s="92"/>
    </row>
    <row r="15" spans="1:25" ht="15.75" customHeight="1" x14ac:dyDescent="0.3">
      <c r="B15" s="92" t="s">
        <v>1871</v>
      </c>
      <c r="C15" s="92"/>
      <c r="D15" s="92"/>
      <c r="E15" s="92"/>
      <c r="F15" s="92"/>
      <c r="G15" s="92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2EAC1CA6-26FD-4057-A180-BE4AAF57FA6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4EE5-37A9-4EDA-BB49-FF8866DCFCF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6" customWidth="1"/>
    <col min="2" max="3" width="20.7109375" style="266" customWidth="1"/>
    <col min="4" max="7" width="5" style="266" customWidth="1"/>
    <col min="8" max="8" width="1.7109375" style="266" customWidth="1"/>
    <col min="9" max="9" width="2.7109375" style="266" customWidth="1"/>
    <col min="10" max="11" width="20.7109375" style="266" customWidth="1"/>
    <col min="12" max="15" width="5" style="266" customWidth="1"/>
    <col min="16" max="25" width="11.7109375" style="266"/>
  </cols>
  <sheetData>
    <row r="1" spans="1:25" ht="18" x14ac:dyDescent="0.35">
      <c r="A1" s="262"/>
      <c r="B1" s="262" t="s">
        <v>1414</v>
      </c>
      <c r="C1" s="262"/>
      <c r="D1" s="90"/>
      <c r="E1" s="90"/>
      <c r="F1" s="90"/>
      <c r="G1" s="90"/>
      <c r="H1" s="90"/>
      <c r="I1" s="91" t="s">
        <v>1410</v>
      </c>
      <c r="J1" s="262"/>
      <c r="K1" s="90"/>
      <c r="L1" s="91"/>
      <c r="M1" s="262"/>
      <c r="N1" s="90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">
      <c r="B2" s="94" t="s">
        <v>2</v>
      </c>
      <c r="C2" s="177" t="s">
        <v>1869</v>
      </c>
      <c r="D2" s="177"/>
      <c r="E2" s="177"/>
      <c r="F2" s="177"/>
      <c r="G2" s="177"/>
    </row>
    <row r="3" spans="1:25" ht="15.75" customHeight="1" x14ac:dyDescent="0.3">
      <c r="A3" s="269"/>
      <c r="B3" s="269" t="s">
        <v>3</v>
      </c>
      <c r="C3" s="270" t="s">
        <v>1415</v>
      </c>
      <c r="D3" s="270"/>
      <c r="E3" s="270" t="s">
        <v>1665</v>
      </c>
      <c r="F3" s="269"/>
      <c r="G3" s="269"/>
      <c r="H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15.75" customHeight="1" x14ac:dyDescent="0.3">
      <c r="A4" s="188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</row>
    <row r="5" spans="1:25" ht="15.75" customHeight="1" x14ac:dyDescent="0.3">
      <c r="A5" s="357">
        <v>5</v>
      </c>
      <c r="B5" s="296" t="s">
        <v>1417</v>
      </c>
      <c r="C5" s="296" t="s">
        <v>115</v>
      </c>
      <c r="D5" s="297">
        <v>88</v>
      </c>
      <c r="E5" s="359">
        <v>8</v>
      </c>
      <c r="F5" s="359">
        <v>807</v>
      </c>
      <c r="G5" s="422">
        <v>81</v>
      </c>
    </row>
    <row r="6" spans="1:25" ht="15.75" customHeight="1" x14ac:dyDescent="0.3">
      <c r="A6" s="275">
        <v>2</v>
      </c>
      <c r="B6" s="276" t="s">
        <v>661</v>
      </c>
      <c r="C6" s="276" t="s">
        <v>115</v>
      </c>
      <c r="D6" s="125">
        <v>90</v>
      </c>
      <c r="E6" s="274">
        <v>10</v>
      </c>
      <c r="F6" s="277">
        <v>799</v>
      </c>
      <c r="G6" s="278">
        <v>78</v>
      </c>
    </row>
    <row r="7" spans="1:25" ht="15.75" customHeight="1" x14ac:dyDescent="0.3">
      <c r="A7" s="275">
        <v>3</v>
      </c>
      <c r="B7" s="110" t="s">
        <v>686</v>
      </c>
      <c r="C7" s="110" t="s">
        <v>115</v>
      </c>
      <c r="D7" s="125">
        <v>90</v>
      </c>
      <c r="E7" s="274">
        <v>10</v>
      </c>
      <c r="F7" s="111">
        <v>792</v>
      </c>
      <c r="G7" s="112">
        <v>78</v>
      </c>
      <c r="H7" s="92"/>
      <c r="I7" s="92"/>
      <c r="J7" s="151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X7" s="92"/>
      <c r="Y7" s="92"/>
    </row>
    <row r="8" spans="1:25" ht="15.75" customHeight="1" x14ac:dyDescent="0.3">
      <c r="A8" s="275">
        <v>6</v>
      </c>
      <c r="B8" s="110" t="s">
        <v>1412</v>
      </c>
      <c r="C8" s="110" t="s">
        <v>45</v>
      </c>
      <c r="D8" s="125">
        <v>88</v>
      </c>
      <c r="E8" s="274">
        <v>8</v>
      </c>
      <c r="F8" s="277">
        <v>757</v>
      </c>
      <c r="G8" s="278">
        <v>60</v>
      </c>
      <c r="H8" s="92"/>
      <c r="I8" s="92"/>
      <c r="J8" s="92"/>
      <c r="K8" s="93"/>
      <c r="L8" s="92"/>
      <c r="M8" s="92"/>
      <c r="N8" s="92"/>
      <c r="O8" s="92"/>
      <c r="P8" s="92"/>
      <c r="Q8" s="92"/>
      <c r="R8" s="92"/>
      <c r="S8" s="92"/>
      <c r="T8" s="92"/>
      <c r="U8" s="92"/>
      <c r="X8" s="92"/>
      <c r="Y8" s="92"/>
    </row>
    <row r="9" spans="1:25" ht="15.75" customHeight="1" x14ac:dyDescent="0.3">
      <c r="A9" s="275">
        <v>8</v>
      </c>
      <c r="B9" s="276" t="s">
        <v>530</v>
      </c>
      <c r="C9" s="276" t="s">
        <v>531</v>
      </c>
      <c r="D9" s="125">
        <v>82</v>
      </c>
      <c r="E9" s="274">
        <v>5</v>
      </c>
      <c r="F9" s="277">
        <v>747</v>
      </c>
      <c r="G9" s="278">
        <v>54</v>
      </c>
      <c r="V9" s="92"/>
      <c r="W9" s="92"/>
    </row>
    <row r="10" spans="1:25" ht="15.75" customHeight="1" x14ac:dyDescent="0.3">
      <c r="A10" s="275">
        <v>4</v>
      </c>
      <c r="B10" s="110" t="s">
        <v>1416</v>
      </c>
      <c r="C10" s="110" t="s">
        <v>45</v>
      </c>
      <c r="D10" s="125">
        <v>84</v>
      </c>
      <c r="E10" s="274">
        <v>6</v>
      </c>
      <c r="F10" s="111">
        <v>734</v>
      </c>
      <c r="G10" s="112">
        <v>48</v>
      </c>
    </row>
    <row r="11" spans="1:25" ht="15.75" customHeight="1" x14ac:dyDescent="0.3">
      <c r="A11" s="275">
        <v>1</v>
      </c>
      <c r="B11" s="276" t="s">
        <v>597</v>
      </c>
      <c r="C11" s="276" t="s">
        <v>531</v>
      </c>
      <c r="D11" s="125">
        <v>79</v>
      </c>
      <c r="E11" s="274">
        <v>4</v>
      </c>
      <c r="F11" s="166">
        <v>717</v>
      </c>
      <c r="G11" s="167">
        <v>39</v>
      </c>
    </row>
    <row r="12" spans="1:25" ht="15.75" customHeight="1" x14ac:dyDescent="0.3">
      <c r="A12" s="275">
        <v>7</v>
      </c>
      <c r="B12" s="276" t="s">
        <v>1418</v>
      </c>
      <c r="C12" s="276" t="s">
        <v>45</v>
      </c>
      <c r="D12" s="125">
        <v>75</v>
      </c>
      <c r="E12" s="274">
        <v>3</v>
      </c>
      <c r="F12" s="277">
        <v>685</v>
      </c>
      <c r="G12" s="278">
        <v>34</v>
      </c>
      <c r="V12" s="92"/>
      <c r="W12" s="92"/>
    </row>
    <row r="13" spans="1:25" ht="15.75" customHeight="1" x14ac:dyDescent="0.3">
      <c r="A13" s="275">
        <v>10</v>
      </c>
      <c r="B13" s="276" t="s">
        <v>179</v>
      </c>
      <c r="C13" s="276" t="s">
        <v>147</v>
      </c>
      <c r="D13" s="125">
        <v>64</v>
      </c>
      <c r="E13" s="274">
        <v>2</v>
      </c>
      <c r="F13" s="277">
        <v>659</v>
      </c>
      <c r="G13" s="278">
        <v>21</v>
      </c>
    </row>
    <row r="14" spans="1:25" ht="15.75" customHeight="1" x14ac:dyDescent="0.3">
      <c r="A14" s="360">
        <v>9</v>
      </c>
      <c r="B14" s="363" t="s">
        <v>550</v>
      </c>
      <c r="C14" s="363" t="s">
        <v>531</v>
      </c>
      <c r="D14" s="303">
        <v>60</v>
      </c>
      <c r="E14" s="361">
        <v>1</v>
      </c>
      <c r="F14" s="279">
        <v>626</v>
      </c>
      <c r="G14" s="280">
        <v>14</v>
      </c>
    </row>
    <row r="15" spans="1:25" ht="15.75" customHeight="1" x14ac:dyDescent="0.3"/>
    <row r="16" spans="1:25" ht="15.75" customHeight="1" x14ac:dyDescent="0.3">
      <c r="B16" s="269" t="s">
        <v>572</v>
      </c>
    </row>
    <row r="17" spans="2:7" ht="15.75" customHeight="1" x14ac:dyDescent="0.35">
      <c r="B17" s="281" t="s">
        <v>573</v>
      </c>
    </row>
    <row r="18" spans="2:7" ht="15.75" customHeight="1" x14ac:dyDescent="0.3"/>
    <row r="19" spans="2:7" ht="15.75" customHeight="1" x14ac:dyDescent="0.3">
      <c r="B19" s="92" t="s">
        <v>1413</v>
      </c>
      <c r="C19" s="92"/>
      <c r="D19" s="92"/>
      <c r="E19" s="92"/>
      <c r="F19" s="116" t="s">
        <v>1870</v>
      </c>
      <c r="G19" s="92"/>
    </row>
    <row r="20" spans="2:7" ht="15.75" customHeight="1" x14ac:dyDescent="0.3">
      <c r="B20" s="92" t="s">
        <v>1871</v>
      </c>
      <c r="C20" s="92"/>
      <c r="D20" s="92"/>
      <c r="E20" s="92"/>
      <c r="F20" s="92"/>
      <c r="G20" s="92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8EF502D8-2F37-4A06-86BF-F5775802BC8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0D94-CD49-49EB-B940-B6D39C3F4A5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803</v>
      </c>
      <c r="B1" s="89"/>
      <c r="C1" s="89"/>
      <c r="D1" s="90"/>
      <c r="E1" s="90"/>
      <c r="F1" s="90"/>
      <c r="G1" s="130"/>
      <c r="H1" s="90"/>
      <c r="I1" s="91" t="s">
        <v>635</v>
      </c>
      <c r="J1" s="131">
        <v>4</v>
      </c>
      <c r="K1" s="89"/>
      <c r="L1" s="91">
        <v>3057486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B2" s="172"/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3</v>
      </c>
      <c r="B3" s="99"/>
      <c r="C3" s="99"/>
      <c r="D3" s="99"/>
      <c r="E3" s="99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32" t="s">
        <v>804</v>
      </c>
      <c r="B4" s="133"/>
      <c r="C4" s="134">
        <v>533</v>
      </c>
      <c r="D4" s="133"/>
      <c r="E4" s="104" t="s">
        <v>12</v>
      </c>
      <c r="F4" s="135">
        <f>SUM(F5:F7)</f>
        <v>526</v>
      </c>
      <c r="G4" s="136" t="s">
        <v>184</v>
      </c>
      <c r="H4" s="132" t="s">
        <v>805</v>
      </c>
      <c r="I4" s="133"/>
      <c r="J4" s="134">
        <v>506</v>
      </c>
      <c r="K4" s="133"/>
      <c r="L4" s="104" t="s">
        <v>12</v>
      </c>
      <c r="M4" s="135">
        <f>SUM(M5:M7)</f>
        <v>516</v>
      </c>
      <c r="N4"/>
    </row>
    <row r="5" spans="1:25" ht="15.75" customHeight="1" x14ac:dyDescent="0.3">
      <c r="A5" s="148" t="s">
        <v>662</v>
      </c>
      <c r="B5" s="157">
        <v>47</v>
      </c>
      <c r="C5" s="157">
        <v>44</v>
      </c>
      <c r="D5" s="157">
        <v>41</v>
      </c>
      <c r="E5" s="157">
        <v>44</v>
      </c>
      <c r="F5" s="140">
        <f>SUM(B5:E5)</f>
        <v>176</v>
      </c>
      <c r="G5"/>
      <c r="H5" s="148" t="s">
        <v>642</v>
      </c>
      <c r="I5" s="157">
        <v>42</v>
      </c>
      <c r="J5" s="157">
        <v>43</v>
      </c>
      <c r="K5" s="157">
        <v>45</v>
      </c>
      <c r="L5" s="157">
        <v>44</v>
      </c>
      <c r="M5" s="140">
        <f>SUM(I5:L5)</f>
        <v>174</v>
      </c>
      <c r="N5"/>
    </row>
    <row r="6" spans="1:25" ht="15.75" customHeight="1" x14ac:dyDescent="0.3">
      <c r="A6" s="149" t="s">
        <v>643</v>
      </c>
      <c r="B6" s="125">
        <v>43</v>
      </c>
      <c r="C6" s="125">
        <v>45</v>
      </c>
      <c r="D6" s="125">
        <v>46</v>
      </c>
      <c r="E6" s="125">
        <v>47</v>
      </c>
      <c r="F6" s="112">
        <f>SUM(B6:E6)</f>
        <v>181</v>
      </c>
      <c r="G6"/>
      <c r="H6" s="149" t="s">
        <v>435</v>
      </c>
      <c r="I6" s="125">
        <v>36</v>
      </c>
      <c r="J6" s="125">
        <v>41</v>
      </c>
      <c r="K6" s="125">
        <v>44</v>
      </c>
      <c r="L6" s="125">
        <v>42</v>
      </c>
      <c r="M6" s="112">
        <f>SUM(I6:L6)</f>
        <v>163</v>
      </c>
      <c r="N6"/>
    </row>
    <row r="7" spans="1:25" ht="15.75" customHeight="1" x14ac:dyDescent="0.3">
      <c r="A7" s="150" t="s">
        <v>652</v>
      </c>
      <c r="B7" s="127">
        <v>40</v>
      </c>
      <c r="C7" s="127">
        <v>42</v>
      </c>
      <c r="D7" s="127">
        <v>44</v>
      </c>
      <c r="E7" s="127">
        <v>43</v>
      </c>
      <c r="F7" s="114">
        <f>SUM(B7:E7)</f>
        <v>169</v>
      </c>
      <c r="G7"/>
      <c r="H7" s="150" t="s">
        <v>708</v>
      </c>
      <c r="I7" s="127">
        <v>46</v>
      </c>
      <c r="J7" s="127">
        <v>43</v>
      </c>
      <c r="K7" s="127">
        <v>45</v>
      </c>
      <c r="L7" s="127">
        <v>45</v>
      </c>
      <c r="M7" s="114">
        <f>SUM(I7:L7)</f>
        <v>179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73"/>
    </row>
    <row r="9" spans="1:25" ht="15.75" customHeight="1" x14ac:dyDescent="0.3">
      <c r="A9" s="132" t="s">
        <v>806</v>
      </c>
      <c r="B9" s="133"/>
      <c r="C9" s="134">
        <v>559</v>
      </c>
      <c r="D9" s="133"/>
      <c r="E9" s="104" t="s">
        <v>12</v>
      </c>
      <c r="F9" s="135">
        <f>SUM(F10:F12)</f>
        <v>559</v>
      </c>
      <c r="G9" s="136" t="s">
        <v>184</v>
      </c>
      <c r="H9" s="132" t="s">
        <v>807</v>
      </c>
      <c r="I9" s="133"/>
      <c r="J9" s="134">
        <v>525</v>
      </c>
      <c r="K9" s="133"/>
      <c r="L9" s="104" t="s">
        <v>12</v>
      </c>
      <c r="M9" s="135">
        <f>SUM(M10:M12)</f>
        <v>516</v>
      </c>
      <c r="N9"/>
    </row>
    <row r="10" spans="1:25" ht="15.75" customHeight="1" x14ac:dyDescent="0.3">
      <c r="A10" s="148" t="s">
        <v>648</v>
      </c>
      <c r="B10" s="157">
        <v>47</v>
      </c>
      <c r="C10" s="157">
        <v>50</v>
      </c>
      <c r="D10" s="157">
        <v>49</v>
      </c>
      <c r="E10" s="157">
        <v>45</v>
      </c>
      <c r="F10" s="140">
        <f>SUM(B10:E10)</f>
        <v>191</v>
      </c>
      <c r="G10"/>
      <c r="H10" s="148" t="s">
        <v>683</v>
      </c>
      <c r="I10" s="157">
        <v>38</v>
      </c>
      <c r="J10" s="157">
        <v>37</v>
      </c>
      <c r="K10" s="157">
        <v>41</v>
      </c>
      <c r="L10" s="157">
        <v>46</v>
      </c>
      <c r="M10" s="140">
        <f>SUM(I10:L10)</f>
        <v>162</v>
      </c>
      <c r="N10"/>
    </row>
    <row r="11" spans="1:25" ht="15.75" customHeight="1" x14ac:dyDescent="0.3">
      <c r="A11" s="149" t="s">
        <v>649</v>
      </c>
      <c r="B11" s="125">
        <v>46</v>
      </c>
      <c r="C11" s="125">
        <v>45</v>
      </c>
      <c r="D11" s="125">
        <v>46</v>
      </c>
      <c r="E11" s="125">
        <v>45</v>
      </c>
      <c r="F11" s="112">
        <f>SUM(B11:E11)</f>
        <v>182</v>
      </c>
      <c r="G11"/>
      <c r="H11" s="149" t="s">
        <v>39</v>
      </c>
      <c r="I11" s="125">
        <v>45</v>
      </c>
      <c r="J11" s="125">
        <v>46</v>
      </c>
      <c r="K11" s="125">
        <v>41</v>
      </c>
      <c r="L11" s="125">
        <v>47</v>
      </c>
      <c r="M11" s="112">
        <f>SUM(I11:L11)</f>
        <v>179</v>
      </c>
      <c r="N11"/>
    </row>
    <row r="12" spans="1:25" ht="15.75" customHeight="1" x14ac:dyDescent="0.3">
      <c r="A12" s="150" t="s">
        <v>653</v>
      </c>
      <c r="B12" s="127">
        <v>48</v>
      </c>
      <c r="C12" s="127">
        <v>46</v>
      </c>
      <c r="D12" s="127">
        <v>46</v>
      </c>
      <c r="E12" s="127">
        <v>46</v>
      </c>
      <c r="F12" s="114">
        <f>SUM(B12:E12)</f>
        <v>186</v>
      </c>
      <c r="G12"/>
      <c r="H12" s="150" t="s">
        <v>94</v>
      </c>
      <c r="I12" s="127">
        <v>43</v>
      </c>
      <c r="J12" s="127">
        <v>45</v>
      </c>
      <c r="K12" s="127">
        <v>45</v>
      </c>
      <c r="L12" s="127">
        <v>42</v>
      </c>
      <c r="M12" s="114">
        <f>SUM(I12:L12)</f>
        <v>175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2" t="s">
        <v>808</v>
      </c>
      <c r="B14" s="133"/>
      <c r="C14" s="134">
        <v>500</v>
      </c>
      <c r="D14" s="133"/>
      <c r="E14" s="104" t="s">
        <v>12</v>
      </c>
      <c r="F14" s="135">
        <f>SUM(F15:F17)</f>
        <v>495</v>
      </c>
      <c r="G14" s="136" t="s">
        <v>184</v>
      </c>
      <c r="H14" s="132" t="s">
        <v>809</v>
      </c>
      <c r="I14" s="133"/>
      <c r="J14" s="134">
        <v>508</v>
      </c>
      <c r="K14" s="133"/>
      <c r="L14" s="104" t="s">
        <v>12</v>
      </c>
      <c r="M14" s="135">
        <f>SUM(M15:M17)</f>
        <v>513</v>
      </c>
      <c r="N14"/>
    </row>
    <row r="15" spans="1:25" ht="15.75" customHeight="1" x14ac:dyDescent="0.3">
      <c r="A15" s="148" t="s">
        <v>680</v>
      </c>
      <c r="B15" s="157">
        <v>42</v>
      </c>
      <c r="C15" s="157">
        <v>42</v>
      </c>
      <c r="D15" s="157">
        <v>45</v>
      </c>
      <c r="E15" s="157">
        <v>47</v>
      </c>
      <c r="F15" s="140">
        <f>SUM(B15:E15)</f>
        <v>176</v>
      </c>
      <c r="G15"/>
      <c r="H15" s="148" t="s">
        <v>519</v>
      </c>
      <c r="I15" s="157">
        <v>43</v>
      </c>
      <c r="J15" s="157">
        <v>42</v>
      </c>
      <c r="K15" s="157">
        <v>43</v>
      </c>
      <c r="L15" s="157">
        <v>42</v>
      </c>
      <c r="M15" s="140">
        <f>SUM(I15:L15)</f>
        <v>170</v>
      </c>
      <c r="N15"/>
    </row>
    <row r="16" spans="1:25" ht="15.75" customHeight="1" x14ac:dyDescent="0.3">
      <c r="A16" s="149" t="s">
        <v>696</v>
      </c>
      <c r="B16" s="125">
        <v>42</v>
      </c>
      <c r="C16" s="125">
        <v>42</v>
      </c>
      <c r="D16" s="125">
        <v>37</v>
      </c>
      <c r="E16" s="125">
        <v>37</v>
      </c>
      <c r="F16" s="112">
        <f>SUM(B16:E16)</f>
        <v>158</v>
      </c>
      <c r="G16"/>
      <c r="H16" s="149" t="s">
        <v>661</v>
      </c>
      <c r="I16" s="125">
        <v>44</v>
      </c>
      <c r="J16" s="125">
        <v>44</v>
      </c>
      <c r="K16" s="125">
        <v>40</v>
      </c>
      <c r="L16" s="125">
        <v>48</v>
      </c>
      <c r="M16" s="112">
        <f>SUM(I16:L16)</f>
        <v>176</v>
      </c>
      <c r="N16"/>
    </row>
    <row r="17" spans="1:20" ht="15.75" customHeight="1" x14ac:dyDescent="0.3">
      <c r="A17" s="150" t="s">
        <v>707</v>
      </c>
      <c r="B17" s="127">
        <v>43</v>
      </c>
      <c r="C17" s="127">
        <v>38</v>
      </c>
      <c r="D17" s="127">
        <v>41</v>
      </c>
      <c r="E17" s="127">
        <v>39</v>
      </c>
      <c r="F17" s="114">
        <f>SUM(B17:E17)</f>
        <v>161</v>
      </c>
      <c r="G17"/>
      <c r="H17" s="150" t="s">
        <v>686</v>
      </c>
      <c r="I17" s="127">
        <v>41</v>
      </c>
      <c r="J17" s="127">
        <v>41</v>
      </c>
      <c r="K17" s="127">
        <v>43</v>
      </c>
      <c r="L17" s="127">
        <v>42</v>
      </c>
      <c r="M17" s="114">
        <f>SUM(I17:L17)</f>
        <v>167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47" t="s">
        <v>3</v>
      </c>
      <c r="I19" s="106" t="s">
        <v>190</v>
      </c>
      <c r="J19" s="106" t="s">
        <v>191</v>
      </c>
      <c r="K19" s="106" t="s">
        <v>192</v>
      </c>
      <c r="L19" s="106" t="s">
        <v>193</v>
      </c>
      <c r="M19" s="106" t="s">
        <v>11</v>
      </c>
      <c r="N19" s="107" t="s">
        <v>194</v>
      </c>
    </row>
    <row r="20" spans="1:20" ht="15.75" customHeight="1" x14ac:dyDescent="0.3">
      <c r="B20" s="92" t="s">
        <v>810</v>
      </c>
      <c r="H20" s="437" t="s">
        <v>806</v>
      </c>
      <c r="I20" s="108">
        <v>9</v>
      </c>
      <c r="J20" s="108">
        <v>9</v>
      </c>
      <c r="K20" s="108"/>
      <c r="L20" s="108"/>
      <c r="M20" s="108">
        <v>5024</v>
      </c>
      <c r="N20" s="140">
        <v>18</v>
      </c>
    </row>
    <row r="21" spans="1:20" ht="15.75" customHeight="1" x14ac:dyDescent="0.3">
      <c r="B21" s="291" t="s">
        <v>1757</v>
      </c>
      <c r="H21" s="149" t="s">
        <v>804</v>
      </c>
      <c r="I21" s="166">
        <v>9</v>
      </c>
      <c r="J21" s="166">
        <v>7</v>
      </c>
      <c r="K21" s="166"/>
      <c r="L21" s="166">
        <v>2</v>
      </c>
      <c r="M21" s="166">
        <v>4792</v>
      </c>
      <c r="N21" s="167">
        <v>14</v>
      </c>
    </row>
    <row r="22" spans="1:20" ht="15.75" customHeight="1" x14ac:dyDescent="0.3">
      <c r="B22" s="100" t="s">
        <v>1758</v>
      </c>
      <c r="H22" s="149" t="s">
        <v>805</v>
      </c>
      <c r="I22" s="111">
        <v>9</v>
      </c>
      <c r="J22" s="111">
        <v>5</v>
      </c>
      <c r="K22" s="111"/>
      <c r="L22" s="111">
        <v>4</v>
      </c>
      <c r="M22" s="111">
        <v>4680</v>
      </c>
      <c r="N22" s="112">
        <v>10</v>
      </c>
    </row>
    <row r="23" spans="1:20" ht="15.75" customHeight="1" x14ac:dyDescent="0.3">
      <c r="H23" s="149" t="s">
        <v>807</v>
      </c>
      <c r="I23" s="111">
        <v>9</v>
      </c>
      <c r="J23" s="111">
        <v>3</v>
      </c>
      <c r="K23" s="111"/>
      <c r="L23" s="111">
        <v>6</v>
      </c>
      <c r="M23" s="111">
        <v>4614</v>
      </c>
      <c r="N23" s="112">
        <v>6</v>
      </c>
    </row>
    <row r="24" spans="1:20" ht="15.75" customHeight="1" x14ac:dyDescent="0.3">
      <c r="H24" s="149" t="s">
        <v>809</v>
      </c>
      <c r="I24" s="111">
        <v>9</v>
      </c>
      <c r="J24" s="111">
        <v>2</v>
      </c>
      <c r="K24" s="111"/>
      <c r="L24" s="111">
        <v>7</v>
      </c>
      <c r="M24" s="111">
        <v>4559</v>
      </c>
      <c r="N24" s="112">
        <v>4</v>
      </c>
    </row>
    <row r="25" spans="1:20" ht="15.75" customHeight="1" x14ac:dyDescent="0.3">
      <c r="H25" s="150" t="s">
        <v>808</v>
      </c>
      <c r="I25" s="113">
        <v>9</v>
      </c>
      <c r="J25" s="113">
        <v>1</v>
      </c>
      <c r="K25" s="113"/>
      <c r="L25" s="113">
        <v>8</v>
      </c>
      <c r="M25" s="113">
        <v>4589</v>
      </c>
      <c r="N25" s="114">
        <v>2</v>
      </c>
    </row>
    <row r="26" spans="1:20" ht="15.75" customHeight="1" x14ac:dyDescent="0.3">
      <c r="H26" s="174"/>
    </row>
    <row r="27" spans="1:20" ht="15.75" customHeight="1" x14ac:dyDescent="0.3">
      <c r="A27" s="154"/>
      <c r="B27" s="154"/>
      <c r="C27" s="154"/>
      <c r="D27" s="154"/>
      <c r="E27" s="154"/>
      <c r="F27" s="154"/>
      <c r="G27" s="155"/>
      <c r="H27" s="154"/>
      <c r="I27" s="154"/>
      <c r="J27" s="154"/>
      <c r="K27" s="154"/>
      <c r="L27" s="154"/>
      <c r="M27" s="154"/>
      <c r="N27" s="154"/>
      <c r="P27" s="153"/>
    </row>
    <row r="28" spans="1:20" ht="15.75" customHeight="1" x14ac:dyDescent="0.3"/>
    <row r="29" spans="1:20" ht="15.75" customHeight="1" x14ac:dyDescent="0.3">
      <c r="A29" s="99" t="s">
        <v>5</v>
      </c>
      <c r="B29" s="99"/>
      <c r="C29" s="99"/>
      <c r="D29" s="99"/>
      <c r="E29" s="99"/>
      <c r="F29" s="99"/>
      <c r="G29" s="98"/>
      <c r="H29" s="99"/>
      <c r="I29" s="99"/>
      <c r="J29" s="99"/>
      <c r="K29" s="99"/>
      <c r="L29" s="99"/>
      <c r="M29" s="99"/>
      <c r="N29" s="99"/>
      <c r="O29" s="99"/>
    </row>
    <row r="30" spans="1:20" ht="15.75" customHeight="1" x14ac:dyDescent="0.3">
      <c r="A30" s="132" t="s">
        <v>811</v>
      </c>
      <c r="B30" s="133"/>
      <c r="C30" s="134">
        <v>497</v>
      </c>
      <c r="D30" s="133"/>
      <c r="E30" s="104" t="s">
        <v>12</v>
      </c>
      <c r="F30" s="135">
        <f>SUM(F31:F33)</f>
        <v>486</v>
      </c>
      <c r="G30" s="136" t="s">
        <v>184</v>
      </c>
      <c r="H30" s="132" t="s">
        <v>812</v>
      </c>
      <c r="I30" s="133"/>
      <c r="J30" s="134">
        <v>494</v>
      </c>
      <c r="K30" s="133"/>
      <c r="L30" s="104" t="s">
        <v>12</v>
      </c>
      <c r="M30" s="135">
        <f>SUM(M31:M33)</f>
        <v>495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48" t="s">
        <v>698</v>
      </c>
      <c r="B31" s="157">
        <v>42</v>
      </c>
      <c r="C31" s="157">
        <v>42</v>
      </c>
      <c r="D31" s="157">
        <v>42</v>
      </c>
      <c r="E31" s="157">
        <v>44</v>
      </c>
      <c r="F31" s="140">
        <f>SUM(B31:E31)</f>
        <v>170</v>
      </c>
      <c r="G31"/>
      <c r="H31" s="148" t="s">
        <v>716</v>
      </c>
      <c r="I31" s="157">
        <v>42</v>
      </c>
      <c r="J31" s="157">
        <v>40</v>
      </c>
      <c r="K31" s="157">
        <v>41</v>
      </c>
      <c r="L31" s="157">
        <v>41</v>
      </c>
      <c r="M31" s="140">
        <f>SUM(I31:L31)</f>
        <v>164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49" t="s">
        <v>700</v>
      </c>
      <c r="B32" s="125">
        <v>42</v>
      </c>
      <c r="C32" s="125">
        <v>40</v>
      </c>
      <c r="D32" s="125">
        <v>41</v>
      </c>
      <c r="E32" s="125">
        <v>41</v>
      </c>
      <c r="F32" s="112">
        <f>SUM(B32:E32)</f>
        <v>164</v>
      </c>
      <c r="G32"/>
      <c r="H32" s="149" t="s">
        <v>703</v>
      </c>
      <c r="I32" s="125">
        <v>38</v>
      </c>
      <c r="J32" s="125">
        <v>41</v>
      </c>
      <c r="K32" s="125">
        <v>43</v>
      </c>
      <c r="L32" s="125">
        <v>42</v>
      </c>
      <c r="M32" s="112">
        <f>SUM(I32:L32)</f>
        <v>164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50" t="s">
        <v>705</v>
      </c>
      <c r="B33" s="127">
        <v>34</v>
      </c>
      <c r="C33" s="127">
        <v>35</v>
      </c>
      <c r="D33" s="127">
        <v>39</v>
      </c>
      <c r="E33" s="127">
        <v>44</v>
      </c>
      <c r="F33" s="114">
        <f>SUM(B33:E33)</f>
        <v>152</v>
      </c>
      <c r="G33"/>
      <c r="H33" s="150" t="s">
        <v>709</v>
      </c>
      <c r="I33" s="127">
        <v>38</v>
      </c>
      <c r="J33" s="127">
        <v>43</v>
      </c>
      <c r="K33" s="127">
        <v>44</v>
      </c>
      <c r="L33" s="127">
        <v>42</v>
      </c>
      <c r="M33" s="114">
        <f>SUM(I33:L33)</f>
        <v>167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132" t="s">
        <v>813</v>
      </c>
      <c r="B35" s="133"/>
      <c r="C35" s="134">
        <v>482</v>
      </c>
      <c r="D35" s="133"/>
      <c r="E35" s="104" t="s">
        <v>12</v>
      </c>
      <c r="F35" s="135">
        <f>SUM(F36:F38)</f>
        <v>482</v>
      </c>
      <c r="G35" s="136" t="s">
        <v>184</v>
      </c>
      <c r="H35" s="132" t="s">
        <v>814</v>
      </c>
      <c r="I35" s="133"/>
      <c r="J35" s="134">
        <v>494</v>
      </c>
      <c r="K35" s="133"/>
      <c r="L35" s="104" t="s">
        <v>12</v>
      </c>
      <c r="M35" s="135">
        <f>SUM(M36:M38)</f>
        <v>496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48" t="s">
        <v>360</v>
      </c>
      <c r="B36" s="157">
        <v>36</v>
      </c>
      <c r="C36" s="157">
        <v>38</v>
      </c>
      <c r="D36" s="157">
        <v>37</v>
      </c>
      <c r="E36" s="157">
        <v>36</v>
      </c>
      <c r="F36" s="140">
        <f>SUM(B36:E36)</f>
        <v>147</v>
      </c>
      <c r="G36"/>
      <c r="H36" s="148" t="s">
        <v>719</v>
      </c>
      <c r="I36" s="157">
        <v>42</v>
      </c>
      <c r="J36" s="157">
        <v>46</v>
      </c>
      <c r="K36" s="157">
        <v>39</v>
      </c>
      <c r="L36" s="157">
        <v>43</v>
      </c>
      <c r="M36" s="140">
        <f>SUM(I36:L36)</f>
        <v>170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49" t="s">
        <v>669</v>
      </c>
      <c r="B37" s="125">
        <v>42</v>
      </c>
      <c r="C37" s="125">
        <v>40</v>
      </c>
      <c r="D37" s="125">
        <v>46</v>
      </c>
      <c r="E37" s="125">
        <v>43</v>
      </c>
      <c r="F37" s="112">
        <f>SUM(B37:E37)</f>
        <v>171</v>
      </c>
      <c r="G37"/>
      <c r="H37" s="149" t="s">
        <v>738</v>
      </c>
      <c r="I37" s="125">
        <v>32</v>
      </c>
      <c r="J37" s="125">
        <v>41</v>
      </c>
      <c r="K37" s="125">
        <v>39</v>
      </c>
      <c r="L37" s="125">
        <v>35</v>
      </c>
      <c r="M37" s="112">
        <f>SUM(I37:L37)</f>
        <v>147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50" t="s">
        <v>179</v>
      </c>
      <c r="B38" s="127">
        <v>40</v>
      </c>
      <c r="C38" s="127">
        <v>40</v>
      </c>
      <c r="D38" s="127">
        <v>43</v>
      </c>
      <c r="E38" s="127">
        <v>41</v>
      </c>
      <c r="F38" s="114">
        <f>SUM(B38:E38)</f>
        <v>164</v>
      </c>
      <c r="G38"/>
      <c r="H38" s="150" t="s">
        <v>673</v>
      </c>
      <c r="I38" s="127">
        <v>45</v>
      </c>
      <c r="J38" s="127">
        <v>45</v>
      </c>
      <c r="K38" s="127">
        <v>42</v>
      </c>
      <c r="L38" s="127">
        <v>47</v>
      </c>
      <c r="M38" s="114">
        <f>SUM(I38:L38)</f>
        <v>179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32" t="s">
        <v>815</v>
      </c>
      <c r="B40" s="133"/>
      <c r="C40" s="134">
        <v>486</v>
      </c>
      <c r="D40" s="133"/>
      <c r="E40" s="104" t="s">
        <v>12</v>
      </c>
      <c r="F40" s="135">
        <f>SUM(F41:F43)</f>
        <v>472</v>
      </c>
      <c r="G40" s="136" t="s">
        <v>184</v>
      </c>
      <c r="H40" s="132" t="s">
        <v>816</v>
      </c>
      <c r="I40" s="133"/>
      <c r="J40" s="134">
        <v>478</v>
      </c>
      <c r="K40" s="133"/>
      <c r="L40" s="104" t="s">
        <v>12</v>
      </c>
      <c r="M40" s="135">
        <f>SUM(M41:M43)</f>
        <v>494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48" t="s">
        <v>208</v>
      </c>
      <c r="B41" s="157">
        <v>34</v>
      </c>
      <c r="C41" s="157">
        <v>39</v>
      </c>
      <c r="D41" s="157">
        <v>38</v>
      </c>
      <c r="E41" s="157">
        <v>40</v>
      </c>
      <c r="F41" s="140">
        <f>SUM(B41:E41)</f>
        <v>151</v>
      </c>
      <c r="G41"/>
      <c r="H41" s="148" t="s">
        <v>728</v>
      </c>
      <c r="I41" s="157">
        <v>43</v>
      </c>
      <c r="J41" s="157">
        <v>38</v>
      </c>
      <c r="K41" s="157">
        <v>42</v>
      </c>
      <c r="L41" s="157">
        <v>42</v>
      </c>
      <c r="M41" s="140">
        <f>SUM(I41:L41)</f>
        <v>165</v>
      </c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49" t="s">
        <v>210</v>
      </c>
      <c r="B42" s="125">
        <v>45</v>
      </c>
      <c r="C42" s="125">
        <v>47</v>
      </c>
      <c r="D42" s="125">
        <v>45</v>
      </c>
      <c r="E42" s="125">
        <v>48</v>
      </c>
      <c r="F42" s="112">
        <f>SUM(B42:E42)</f>
        <v>185</v>
      </c>
      <c r="G42"/>
      <c r="H42" s="149" t="s">
        <v>734</v>
      </c>
      <c r="I42" s="125">
        <v>36</v>
      </c>
      <c r="J42" s="125">
        <v>42</v>
      </c>
      <c r="K42" s="125">
        <v>39</v>
      </c>
      <c r="L42" s="125">
        <v>42</v>
      </c>
      <c r="M42" s="112">
        <f>SUM(I42:L42)</f>
        <v>159</v>
      </c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50" t="s">
        <v>817</v>
      </c>
      <c r="B43" s="175">
        <v>28</v>
      </c>
      <c r="C43" s="127">
        <v>35</v>
      </c>
      <c r="D43" s="127">
        <v>33</v>
      </c>
      <c r="E43" s="127">
        <v>40</v>
      </c>
      <c r="F43" s="114">
        <f>SUM(B43:E43)</f>
        <v>136</v>
      </c>
      <c r="G43"/>
      <c r="H43" s="150" t="s">
        <v>739</v>
      </c>
      <c r="I43" s="127">
        <v>47</v>
      </c>
      <c r="J43" s="127">
        <v>38</v>
      </c>
      <c r="K43" s="127">
        <v>40</v>
      </c>
      <c r="L43" s="127">
        <v>45</v>
      </c>
      <c r="M43" s="114">
        <f>SUM(I43:L43)</f>
        <v>170</v>
      </c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147" t="s">
        <v>5</v>
      </c>
      <c r="I45" s="106" t="s">
        <v>190</v>
      </c>
      <c r="J45" s="106" t="s">
        <v>191</v>
      </c>
      <c r="K45" s="106" t="s">
        <v>192</v>
      </c>
      <c r="L45" s="106" t="s">
        <v>193</v>
      </c>
      <c r="M45" s="106" t="s">
        <v>11</v>
      </c>
      <c r="N45" s="107" t="s">
        <v>194</v>
      </c>
    </row>
    <row r="46" spans="1:20" ht="15.75" customHeight="1" x14ac:dyDescent="0.3">
      <c r="B46" s="100" t="s">
        <v>818</v>
      </c>
      <c r="H46" s="156" t="s">
        <v>814</v>
      </c>
      <c r="I46" s="157">
        <v>9</v>
      </c>
      <c r="J46" s="157">
        <v>8</v>
      </c>
      <c r="K46" s="157"/>
      <c r="L46" s="157">
        <v>1</v>
      </c>
      <c r="M46" s="157">
        <v>4573</v>
      </c>
      <c r="N46" s="158">
        <v>16</v>
      </c>
      <c r="O46" s="122"/>
      <c r="P46" s="122"/>
    </row>
    <row r="47" spans="1:20" ht="15.75" customHeight="1" x14ac:dyDescent="0.3">
      <c r="B47" s="292" t="s">
        <v>1759</v>
      </c>
      <c r="H47" s="159" t="s">
        <v>813</v>
      </c>
      <c r="I47" s="125">
        <v>9</v>
      </c>
      <c r="J47" s="125">
        <v>6</v>
      </c>
      <c r="K47" s="125"/>
      <c r="L47" s="125">
        <v>3</v>
      </c>
      <c r="M47" s="125">
        <v>4442</v>
      </c>
      <c r="N47" s="126">
        <v>12</v>
      </c>
      <c r="O47" s="122"/>
      <c r="P47" s="122"/>
    </row>
    <row r="48" spans="1:20" ht="15.75" customHeight="1" x14ac:dyDescent="0.3">
      <c r="B48" s="100" t="s">
        <v>1758</v>
      </c>
      <c r="H48" s="159" t="s">
        <v>812</v>
      </c>
      <c r="I48" s="125">
        <v>9</v>
      </c>
      <c r="J48" s="125">
        <v>5</v>
      </c>
      <c r="K48" s="125"/>
      <c r="L48" s="125">
        <v>4</v>
      </c>
      <c r="M48" s="125">
        <v>4355</v>
      </c>
      <c r="N48" s="126">
        <v>10</v>
      </c>
      <c r="O48" s="122"/>
      <c r="P48" s="122"/>
    </row>
    <row r="49" spans="1:16" ht="15.75" customHeight="1" x14ac:dyDescent="0.3">
      <c r="H49" s="159" t="s">
        <v>811</v>
      </c>
      <c r="I49" s="125">
        <v>9</v>
      </c>
      <c r="J49" s="125">
        <v>4</v>
      </c>
      <c r="K49" s="125"/>
      <c r="L49" s="125">
        <v>5</v>
      </c>
      <c r="M49" s="125">
        <v>4386</v>
      </c>
      <c r="N49" s="126">
        <v>8</v>
      </c>
      <c r="O49" s="122"/>
      <c r="P49" s="122"/>
    </row>
    <row r="50" spans="1:16" ht="15.75" customHeight="1" x14ac:dyDescent="0.3">
      <c r="H50" s="159" t="s">
        <v>816</v>
      </c>
      <c r="I50" s="125">
        <v>9</v>
      </c>
      <c r="J50" s="125">
        <v>4</v>
      </c>
      <c r="K50" s="125"/>
      <c r="L50" s="125">
        <v>5</v>
      </c>
      <c r="M50" s="125">
        <v>4273</v>
      </c>
      <c r="N50" s="126">
        <v>8</v>
      </c>
      <c r="O50" s="122"/>
      <c r="P50" s="122"/>
    </row>
    <row r="51" spans="1:16" ht="15.75" customHeight="1" x14ac:dyDescent="0.3">
      <c r="H51" s="160" t="s">
        <v>815</v>
      </c>
      <c r="I51" s="127">
        <v>9</v>
      </c>
      <c r="J51" s="127"/>
      <c r="K51" s="127"/>
      <c r="L51" s="127">
        <v>9</v>
      </c>
      <c r="M51" s="127">
        <v>4247</v>
      </c>
      <c r="N51" s="128">
        <v>0</v>
      </c>
      <c r="O51" s="122"/>
      <c r="P51" s="122"/>
    </row>
    <row r="52" spans="1:16" ht="15.75" customHeight="1" x14ac:dyDescent="0.3"/>
    <row r="53" spans="1:16" ht="15.75" customHeight="1" x14ac:dyDescent="0.3">
      <c r="A53" s="92" t="s">
        <v>725</v>
      </c>
      <c r="E53" s="93"/>
      <c r="G53" s="161" t="s">
        <v>1870</v>
      </c>
    </row>
    <row r="54" spans="1:16" ht="15.75" customHeight="1" x14ac:dyDescent="0.3">
      <c r="A54" s="92" t="s">
        <v>1871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A4A31988-A87B-4563-8B69-A517E649B93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D61F-A04B-4912-BD27-5E4FBB2240C4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6" customWidth="1"/>
    <col min="2" max="3" width="20.7109375" style="266" customWidth="1"/>
    <col min="4" max="7" width="5" style="266" customWidth="1"/>
    <col min="8" max="8" width="1.7109375" style="266" customWidth="1"/>
    <col min="9" max="9" width="2.7109375" style="266" customWidth="1"/>
    <col min="10" max="11" width="20.7109375" style="266" customWidth="1"/>
    <col min="12" max="15" width="5" style="266" customWidth="1"/>
    <col min="16" max="25" width="11.7109375" style="266"/>
  </cols>
  <sheetData>
    <row r="1" spans="1:25" ht="18" x14ac:dyDescent="0.35">
      <c r="A1" s="262"/>
      <c r="B1" s="262" t="s">
        <v>1414</v>
      </c>
      <c r="C1" s="262"/>
      <c r="D1" s="90"/>
      <c r="E1" s="90"/>
      <c r="F1" s="90" t="s">
        <v>150</v>
      </c>
      <c r="G1" s="90"/>
      <c r="H1" s="90"/>
      <c r="I1" s="91" t="s">
        <v>1410</v>
      </c>
      <c r="J1" s="262"/>
      <c r="K1" s="90"/>
      <c r="L1" s="91"/>
      <c r="M1" s="262"/>
      <c r="N1" s="90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269"/>
      <c r="B3" s="269" t="s">
        <v>3</v>
      </c>
      <c r="C3" s="270" t="s">
        <v>1419</v>
      </c>
      <c r="D3" s="270"/>
      <c r="E3" s="270" t="s">
        <v>1666</v>
      </c>
      <c r="F3" s="269"/>
      <c r="G3" s="26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4</v>
      </c>
      <c r="B5" s="411" t="s">
        <v>1417</v>
      </c>
      <c r="C5" s="411" t="s">
        <v>115</v>
      </c>
      <c r="D5" s="413">
        <v>88</v>
      </c>
      <c r="E5" s="364">
        <v>4</v>
      </c>
      <c r="F5" s="297">
        <v>807</v>
      </c>
      <c r="G5" s="406">
        <v>45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66">
        <v>1</v>
      </c>
      <c r="B6" s="423" t="s">
        <v>661</v>
      </c>
      <c r="C6" s="423" t="s">
        <v>115</v>
      </c>
      <c r="D6" s="365">
        <v>90</v>
      </c>
      <c r="E6" s="365">
        <v>6</v>
      </c>
      <c r="F6" s="166">
        <v>799</v>
      </c>
      <c r="G6" s="167">
        <v>44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2</v>
      </c>
      <c r="B7" s="312" t="s">
        <v>686</v>
      </c>
      <c r="C7" s="312" t="s">
        <v>115</v>
      </c>
      <c r="D7" s="313">
        <v>90</v>
      </c>
      <c r="E7" s="365">
        <v>6</v>
      </c>
      <c r="F7" s="125">
        <v>792</v>
      </c>
      <c r="G7" s="126">
        <v>44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66">
        <v>5</v>
      </c>
      <c r="B8" s="312" t="s">
        <v>1412</v>
      </c>
      <c r="C8" s="312" t="s">
        <v>45</v>
      </c>
      <c r="D8" s="313">
        <v>88</v>
      </c>
      <c r="E8" s="365">
        <v>4</v>
      </c>
      <c r="F8" s="125">
        <v>757</v>
      </c>
      <c r="G8" s="126">
        <v>30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66">
        <v>3</v>
      </c>
      <c r="B9" s="312" t="s">
        <v>1416</v>
      </c>
      <c r="C9" s="312" t="s">
        <v>45</v>
      </c>
      <c r="D9" s="313">
        <v>84</v>
      </c>
      <c r="E9" s="365">
        <v>2</v>
      </c>
      <c r="F9" s="125">
        <v>734</v>
      </c>
      <c r="G9" s="126">
        <v>21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6">
        <v>6</v>
      </c>
      <c r="B10" s="317" t="s">
        <v>179</v>
      </c>
      <c r="C10" s="317" t="s">
        <v>147</v>
      </c>
      <c r="D10" s="318">
        <v>64</v>
      </c>
      <c r="E10" s="367">
        <v>1</v>
      </c>
      <c r="F10" s="127">
        <v>659</v>
      </c>
      <c r="G10" s="128">
        <v>9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122"/>
      <c r="B12" s="168" t="s">
        <v>572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5">
      <c r="A13" s="122"/>
      <c r="B13" s="169" t="s">
        <v>573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92" t="s">
        <v>181</v>
      </c>
      <c r="C15" s="92"/>
      <c r="D15" s="92"/>
      <c r="E15" s="92"/>
      <c r="F15" s="116" t="s">
        <v>1870</v>
      </c>
      <c r="G15" s="9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92" t="s">
        <v>1871</v>
      </c>
      <c r="C16" s="92"/>
      <c r="D16" s="92"/>
      <c r="E16" s="92"/>
      <c r="F16" s="92"/>
      <c r="G16" s="9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71795748-5718-4352-A447-72BF926D251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4D13-1B0E-423C-9042-F9FB5DFB6ED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6" customWidth="1"/>
    <col min="2" max="3" width="20.7109375" style="266" customWidth="1"/>
    <col min="4" max="7" width="5" style="266" customWidth="1"/>
    <col min="8" max="8" width="1.7109375" style="266" customWidth="1"/>
    <col min="9" max="9" width="2.7109375" style="266" customWidth="1"/>
    <col min="10" max="11" width="20.7109375" style="266" customWidth="1"/>
    <col min="12" max="15" width="5" style="266" customWidth="1"/>
    <col min="16" max="25" width="11.7109375" style="266"/>
  </cols>
  <sheetData>
    <row r="1" spans="1:25" ht="18" x14ac:dyDescent="0.35">
      <c r="A1" s="262"/>
      <c r="B1" s="262" t="s">
        <v>1420</v>
      </c>
      <c r="C1" s="262"/>
      <c r="D1" s="90"/>
      <c r="E1" s="90"/>
      <c r="F1" s="90"/>
      <c r="G1" s="90"/>
      <c r="H1" s="90"/>
      <c r="I1" s="91" t="s">
        <v>1410</v>
      </c>
      <c r="J1" s="262"/>
      <c r="K1" s="90"/>
      <c r="L1" s="91"/>
      <c r="M1" s="262"/>
      <c r="N1" s="90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">
      <c r="B2" s="94" t="s">
        <v>2</v>
      </c>
      <c r="C2" s="177" t="s">
        <v>1869</v>
      </c>
      <c r="D2" s="177"/>
      <c r="E2" s="177"/>
      <c r="F2" s="177"/>
      <c r="G2" s="177"/>
    </row>
    <row r="3" spans="1:25" ht="15.75" customHeight="1" x14ac:dyDescent="0.3">
      <c r="A3" s="269"/>
      <c r="B3" s="269" t="s">
        <v>3</v>
      </c>
      <c r="C3" s="270" t="s">
        <v>1421</v>
      </c>
      <c r="D3" s="270"/>
      <c r="E3" s="270" t="s">
        <v>1667</v>
      </c>
      <c r="F3" s="269"/>
      <c r="G3" s="269"/>
      <c r="H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15.75" customHeight="1" x14ac:dyDescent="0.3">
      <c r="A4" s="188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</row>
    <row r="5" spans="1:25" ht="15.75" customHeight="1" x14ac:dyDescent="0.3">
      <c r="A5" s="357">
        <v>7</v>
      </c>
      <c r="B5" s="358" t="s">
        <v>71</v>
      </c>
      <c r="C5" s="358" t="s">
        <v>32</v>
      </c>
      <c r="D5" s="297">
        <v>84</v>
      </c>
      <c r="E5" s="359">
        <v>10</v>
      </c>
      <c r="F5" s="359">
        <v>750</v>
      </c>
      <c r="G5" s="422">
        <v>77</v>
      </c>
    </row>
    <row r="6" spans="1:25" ht="15.75" customHeight="1" x14ac:dyDescent="0.3">
      <c r="A6" s="275">
        <v>8</v>
      </c>
      <c r="B6" s="276" t="s">
        <v>996</v>
      </c>
      <c r="C6" s="276" t="s">
        <v>54</v>
      </c>
      <c r="D6" s="125">
        <v>84</v>
      </c>
      <c r="E6" s="274">
        <v>10</v>
      </c>
      <c r="F6" s="277">
        <v>744</v>
      </c>
      <c r="G6" s="278">
        <v>73</v>
      </c>
    </row>
    <row r="7" spans="1:25" ht="15.75" customHeight="1" x14ac:dyDescent="0.3">
      <c r="A7" s="275">
        <v>1</v>
      </c>
      <c r="B7" s="276" t="s">
        <v>537</v>
      </c>
      <c r="C7" s="276" t="s">
        <v>45</v>
      </c>
      <c r="D7" s="125">
        <v>78</v>
      </c>
      <c r="E7" s="274">
        <v>7</v>
      </c>
      <c r="F7" s="166">
        <v>719</v>
      </c>
      <c r="G7" s="167">
        <v>63</v>
      </c>
      <c r="H7" s="92"/>
      <c r="I7" s="92"/>
      <c r="J7" s="151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X7" s="92"/>
      <c r="Y7" s="92"/>
    </row>
    <row r="8" spans="1:25" ht="15.75" customHeight="1" x14ac:dyDescent="0.3">
      <c r="A8" s="275">
        <v>6</v>
      </c>
      <c r="B8" s="110" t="s">
        <v>741</v>
      </c>
      <c r="C8" s="110" t="s">
        <v>52</v>
      </c>
      <c r="D8" s="125">
        <v>78</v>
      </c>
      <c r="E8" s="274">
        <v>7</v>
      </c>
      <c r="F8" s="277">
        <v>729</v>
      </c>
      <c r="G8" s="278">
        <v>62</v>
      </c>
      <c r="H8" s="92"/>
      <c r="I8" s="92"/>
      <c r="J8" s="92"/>
      <c r="K8" s="93"/>
      <c r="L8" s="92"/>
      <c r="M8" s="92"/>
      <c r="N8" s="92"/>
      <c r="O8" s="92"/>
      <c r="P8" s="92"/>
      <c r="Q8" s="92"/>
      <c r="R8" s="92"/>
      <c r="S8" s="92"/>
      <c r="T8" s="92"/>
      <c r="U8" s="92"/>
      <c r="X8" s="92"/>
      <c r="Y8" s="92"/>
    </row>
    <row r="9" spans="1:25" ht="15.75" customHeight="1" x14ac:dyDescent="0.3">
      <c r="A9" s="275">
        <v>2</v>
      </c>
      <c r="B9" s="276" t="s">
        <v>1422</v>
      </c>
      <c r="C9" s="276" t="s">
        <v>62</v>
      </c>
      <c r="D9" s="125">
        <v>77</v>
      </c>
      <c r="E9" s="274">
        <v>5</v>
      </c>
      <c r="F9" s="277">
        <v>713</v>
      </c>
      <c r="G9" s="278">
        <v>59</v>
      </c>
    </row>
    <row r="10" spans="1:25" ht="15.75" customHeight="1" x14ac:dyDescent="0.3">
      <c r="A10" s="275">
        <v>5</v>
      </c>
      <c r="B10" s="110" t="s">
        <v>145</v>
      </c>
      <c r="C10" s="110" t="s">
        <v>62</v>
      </c>
      <c r="D10" s="125">
        <v>80</v>
      </c>
      <c r="E10" s="274">
        <v>8</v>
      </c>
      <c r="F10" s="277">
        <v>698</v>
      </c>
      <c r="G10" s="278">
        <v>54</v>
      </c>
    </row>
    <row r="11" spans="1:25" ht="15.75" customHeight="1" x14ac:dyDescent="0.3">
      <c r="A11" s="275">
        <v>4</v>
      </c>
      <c r="B11" s="110" t="s">
        <v>141</v>
      </c>
      <c r="C11" s="110" t="s">
        <v>52</v>
      </c>
      <c r="D11" s="125">
        <v>75</v>
      </c>
      <c r="E11" s="274">
        <v>4</v>
      </c>
      <c r="F11" s="111">
        <v>698</v>
      </c>
      <c r="G11" s="112">
        <v>53</v>
      </c>
    </row>
    <row r="12" spans="1:25" ht="15.75" customHeight="1" x14ac:dyDescent="0.3">
      <c r="A12" s="275">
        <v>9</v>
      </c>
      <c r="B12" s="276" t="s">
        <v>550</v>
      </c>
      <c r="C12" s="276" t="s">
        <v>531</v>
      </c>
      <c r="D12" s="125">
        <v>66</v>
      </c>
      <c r="E12" s="274">
        <v>3</v>
      </c>
      <c r="F12" s="277">
        <v>637</v>
      </c>
      <c r="G12" s="278">
        <v>35</v>
      </c>
      <c r="V12" s="92"/>
      <c r="W12" s="92"/>
    </row>
    <row r="13" spans="1:25" ht="15.75" customHeight="1" x14ac:dyDescent="0.3">
      <c r="A13" s="275">
        <v>3</v>
      </c>
      <c r="B13" s="110" t="s">
        <v>1423</v>
      </c>
      <c r="C13" s="110" t="s">
        <v>531</v>
      </c>
      <c r="D13" s="125">
        <v>45</v>
      </c>
      <c r="E13" s="274">
        <v>2</v>
      </c>
      <c r="F13" s="111">
        <v>474</v>
      </c>
      <c r="G13" s="112">
        <v>16</v>
      </c>
    </row>
    <row r="14" spans="1:25" ht="15.75" customHeight="1" x14ac:dyDescent="0.3">
      <c r="A14" s="360">
        <v>10</v>
      </c>
      <c r="B14" s="363" t="s">
        <v>179</v>
      </c>
      <c r="C14" s="363" t="s">
        <v>147</v>
      </c>
      <c r="D14" s="303" t="s">
        <v>280</v>
      </c>
      <c r="E14" s="361">
        <v>0</v>
      </c>
      <c r="F14" s="279">
        <v>265</v>
      </c>
      <c r="G14" s="280">
        <v>15</v>
      </c>
      <c r="V14" s="92"/>
      <c r="W14" s="92"/>
    </row>
    <row r="15" spans="1:25" ht="15.75" customHeight="1" x14ac:dyDescent="0.3"/>
    <row r="16" spans="1:25" ht="15.75" customHeight="1" x14ac:dyDescent="0.3">
      <c r="B16" s="269" t="s">
        <v>572</v>
      </c>
    </row>
    <row r="17" spans="2:7" ht="15.75" customHeight="1" x14ac:dyDescent="0.35">
      <c r="B17" s="281" t="s">
        <v>573</v>
      </c>
    </row>
    <row r="18" spans="2:7" ht="15.75" customHeight="1" x14ac:dyDescent="0.3"/>
    <row r="19" spans="2:7" ht="15.75" customHeight="1" x14ac:dyDescent="0.3">
      <c r="B19" s="92" t="s">
        <v>1413</v>
      </c>
      <c r="C19" s="92"/>
      <c r="D19" s="92"/>
      <c r="E19" s="92"/>
      <c r="F19" s="116" t="s">
        <v>1870</v>
      </c>
      <c r="G19" s="92"/>
    </row>
    <row r="20" spans="2:7" ht="15.75" customHeight="1" x14ac:dyDescent="0.3">
      <c r="B20" s="92" t="s">
        <v>1871</v>
      </c>
      <c r="C20" s="92"/>
      <c r="D20" s="92"/>
      <c r="E20" s="92"/>
      <c r="F20" s="92"/>
      <c r="G20" s="92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005C8FC2-BB72-491D-84D1-D345300601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14FB-61FE-4094-9EAD-1549FE79D63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6" customWidth="1"/>
    <col min="2" max="3" width="20.7109375" style="266" customWidth="1"/>
    <col min="4" max="7" width="5" style="266" customWidth="1"/>
    <col min="8" max="8" width="1.7109375" style="266" customWidth="1"/>
    <col min="9" max="9" width="2.7109375" style="266" customWidth="1"/>
    <col min="10" max="11" width="20.7109375" style="266" customWidth="1"/>
    <col min="12" max="15" width="5" style="266" customWidth="1"/>
    <col min="16" max="25" width="11.7109375" style="266"/>
  </cols>
  <sheetData>
    <row r="1" spans="1:25" ht="18" x14ac:dyDescent="0.35">
      <c r="A1" s="262"/>
      <c r="B1" s="262" t="s">
        <v>1420</v>
      </c>
      <c r="C1" s="262"/>
      <c r="D1" s="90"/>
      <c r="E1" s="90"/>
      <c r="F1" s="90" t="s">
        <v>150</v>
      </c>
      <c r="G1" s="90"/>
      <c r="H1" s="90"/>
      <c r="I1" s="91" t="s">
        <v>1410</v>
      </c>
      <c r="J1" s="262"/>
      <c r="K1" s="90"/>
      <c r="L1" s="91"/>
      <c r="M1" s="262"/>
      <c r="N1" s="90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269"/>
      <c r="B3" s="269" t="s">
        <v>3</v>
      </c>
      <c r="C3" s="270" t="s">
        <v>1424</v>
      </c>
      <c r="D3" s="270"/>
      <c r="E3" s="270" t="s">
        <v>1668</v>
      </c>
      <c r="F3" s="269"/>
      <c r="G3" s="26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88">
        <v>1</v>
      </c>
      <c r="B4" s="271" t="s">
        <v>7</v>
      </c>
      <c r="C4" s="271" t="s">
        <v>8</v>
      </c>
      <c r="D4" s="272" t="s">
        <v>9</v>
      </c>
      <c r="E4" s="272" t="s">
        <v>10</v>
      </c>
      <c r="F4" s="272" t="s">
        <v>11</v>
      </c>
      <c r="G4" s="273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4</v>
      </c>
      <c r="B5" s="411" t="s">
        <v>996</v>
      </c>
      <c r="C5" s="411" t="s">
        <v>54</v>
      </c>
      <c r="D5" s="413">
        <v>84</v>
      </c>
      <c r="E5" s="364">
        <v>5</v>
      </c>
      <c r="F5" s="297">
        <v>744</v>
      </c>
      <c r="G5" s="406">
        <v>37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66">
        <v>3</v>
      </c>
      <c r="B6" s="312" t="s">
        <v>741</v>
      </c>
      <c r="C6" s="312" t="s">
        <v>52</v>
      </c>
      <c r="D6" s="313">
        <v>78</v>
      </c>
      <c r="E6" s="365">
        <v>4</v>
      </c>
      <c r="F6" s="125">
        <v>729</v>
      </c>
      <c r="G6" s="126">
        <v>32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66">
        <v>1</v>
      </c>
      <c r="B7" s="423" t="s">
        <v>537</v>
      </c>
      <c r="C7" s="423" t="s">
        <v>45</v>
      </c>
      <c r="D7" s="365">
        <v>78</v>
      </c>
      <c r="E7" s="365">
        <v>4</v>
      </c>
      <c r="F7" s="166">
        <v>719</v>
      </c>
      <c r="G7" s="167">
        <v>32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2</v>
      </c>
      <c r="B8" s="312" t="s">
        <v>141</v>
      </c>
      <c r="C8" s="312" t="s">
        <v>52</v>
      </c>
      <c r="D8" s="313">
        <v>75</v>
      </c>
      <c r="E8" s="365">
        <v>2</v>
      </c>
      <c r="F8" s="125">
        <v>698</v>
      </c>
      <c r="G8" s="126">
        <v>26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68">
        <v>5</v>
      </c>
      <c r="B9" s="317" t="s">
        <v>179</v>
      </c>
      <c r="C9" s="317" t="s">
        <v>147</v>
      </c>
      <c r="D9" s="318" t="s">
        <v>280</v>
      </c>
      <c r="E9" s="367">
        <v>0</v>
      </c>
      <c r="F9" s="127">
        <v>265</v>
      </c>
      <c r="G9" s="128">
        <v>7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122"/>
      <c r="B11" s="168" t="s">
        <v>572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5">
      <c r="A12" s="122"/>
      <c r="B12" s="169" t="s">
        <v>573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122"/>
      <c r="B14" s="92" t="s">
        <v>181</v>
      </c>
      <c r="C14" s="92"/>
      <c r="D14" s="92"/>
      <c r="E14" s="92"/>
      <c r="F14" s="116" t="s">
        <v>1870</v>
      </c>
      <c r="G14" s="9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22"/>
      <c r="B15" s="92" t="s">
        <v>1871</v>
      </c>
      <c r="C15" s="92"/>
      <c r="D15" s="92"/>
      <c r="E15" s="92"/>
      <c r="F15" s="92"/>
      <c r="G15" s="9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01CFA2E2-D10F-4F45-AA8E-F5FEEB7CECD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A698-39BE-4406-91AF-9588A4DF695B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11" width="5" style="92" customWidth="1"/>
    <col min="12" max="12" width="1.7109375" style="92" customWidth="1"/>
    <col min="13" max="13" width="2.7109375" style="92" customWidth="1"/>
    <col min="14" max="15" width="20.7109375" style="92" customWidth="1"/>
    <col min="16" max="22" width="5" style="92" customWidth="1"/>
    <col min="23" max="25" width="4.140625" style="92" customWidth="1"/>
    <col min="26" max="27" width="4.140625" customWidth="1"/>
  </cols>
  <sheetData>
    <row r="1" spans="1:25" ht="18" x14ac:dyDescent="0.35">
      <c r="A1" s="88"/>
      <c r="B1" s="89" t="s">
        <v>203</v>
      </c>
      <c r="C1" s="89"/>
      <c r="D1" s="90"/>
      <c r="E1" s="90"/>
      <c r="F1" s="90"/>
      <c r="G1" s="90"/>
      <c r="H1" s="90"/>
      <c r="I1" s="91" t="s">
        <v>204</v>
      </c>
      <c r="J1" s="89"/>
      <c r="K1" s="90"/>
      <c r="L1" s="91">
        <v>10498160</v>
      </c>
      <c r="M1" s="89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89"/>
    </row>
    <row r="2" spans="1:25" ht="20.100000000000001" customHeight="1" x14ac:dyDescent="0.35">
      <c r="B2" s="94" t="s">
        <v>2</v>
      </c>
      <c r="C2" s="95"/>
      <c r="F2" s="96" t="s">
        <v>1869</v>
      </c>
      <c r="G2" s="96"/>
      <c r="H2" s="96"/>
      <c r="I2" s="96"/>
      <c r="J2" s="96"/>
      <c r="K2" s="96"/>
    </row>
    <row r="3" spans="1:25" ht="15.75" customHeight="1" x14ac:dyDescent="0.3">
      <c r="A3" s="98"/>
      <c r="B3" s="99" t="s">
        <v>3</v>
      </c>
      <c r="C3" s="100" t="s">
        <v>205</v>
      </c>
      <c r="D3" s="100"/>
      <c r="E3" s="100" t="s">
        <v>1673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01">
        <v>4</v>
      </c>
      <c r="B4" s="102" t="s">
        <v>7</v>
      </c>
      <c r="C4" s="103" t="s">
        <v>8</v>
      </c>
      <c r="D4" s="104"/>
      <c r="E4" s="104"/>
      <c r="F4" s="104"/>
      <c r="G4" s="105"/>
      <c r="H4" s="106" t="s">
        <v>9</v>
      </c>
      <c r="I4" s="106" t="s">
        <v>10</v>
      </c>
      <c r="J4" s="106" t="s">
        <v>11</v>
      </c>
      <c r="K4" s="107" t="s">
        <v>12</v>
      </c>
    </row>
    <row r="5" spans="1:25" ht="15.75" customHeight="1" x14ac:dyDescent="0.3">
      <c r="A5" s="295">
        <v>3</v>
      </c>
      <c r="B5" s="296" t="s">
        <v>210</v>
      </c>
      <c r="C5" s="296" t="s">
        <v>209</v>
      </c>
      <c r="D5" s="298">
        <v>43</v>
      </c>
      <c r="E5" s="298">
        <v>45</v>
      </c>
      <c r="F5" s="298">
        <v>44</v>
      </c>
      <c r="G5" s="298">
        <v>44</v>
      </c>
      <c r="H5" s="298">
        <f>SUM(D5:G5)</f>
        <v>176</v>
      </c>
      <c r="I5" s="298">
        <v>8</v>
      </c>
      <c r="J5" s="298">
        <v>1580</v>
      </c>
      <c r="K5" s="403">
        <v>69</v>
      </c>
    </row>
    <row r="6" spans="1:25" ht="15.75" customHeight="1" x14ac:dyDescent="0.3">
      <c r="A6" s="109">
        <v>7</v>
      </c>
      <c r="B6" s="110" t="s">
        <v>214</v>
      </c>
      <c r="C6" s="110" t="s">
        <v>207</v>
      </c>
      <c r="D6" s="111">
        <v>43</v>
      </c>
      <c r="E6" s="111">
        <v>38</v>
      </c>
      <c r="F6" s="111">
        <v>37</v>
      </c>
      <c r="G6" s="111">
        <v>41</v>
      </c>
      <c r="H6" s="111">
        <f>SUM(D6:G6)</f>
        <v>159</v>
      </c>
      <c r="I6" s="108">
        <v>5</v>
      </c>
      <c r="J6" s="111">
        <v>1547</v>
      </c>
      <c r="K6" s="112">
        <v>62</v>
      </c>
    </row>
    <row r="7" spans="1:25" ht="15.75" customHeight="1" x14ac:dyDescent="0.3">
      <c r="A7" s="109">
        <v>4</v>
      </c>
      <c r="B7" s="110" t="s">
        <v>211</v>
      </c>
      <c r="C7" s="110" t="s">
        <v>121</v>
      </c>
      <c r="D7" s="111">
        <v>37</v>
      </c>
      <c r="E7" s="111">
        <v>38</v>
      </c>
      <c r="F7" s="111">
        <v>43</v>
      </c>
      <c r="G7" s="111">
        <v>44</v>
      </c>
      <c r="H7" s="111">
        <f>SUM(D7:G7)</f>
        <v>162</v>
      </c>
      <c r="I7" s="108">
        <v>6</v>
      </c>
      <c r="J7" s="111">
        <v>1492</v>
      </c>
      <c r="K7" s="112">
        <v>56</v>
      </c>
    </row>
    <row r="8" spans="1:25" ht="15.75" customHeight="1" x14ac:dyDescent="0.3">
      <c r="A8" s="109">
        <v>1</v>
      </c>
      <c r="B8" s="110" t="s">
        <v>206</v>
      </c>
      <c r="C8" s="110" t="s">
        <v>207</v>
      </c>
      <c r="D8" s="111">
        <v>43</v>
      </c>
      <c r="E8" s="111">
        <v>43</v>
      </c>
      <c r="F8" s="111">
        <v>36</v>
      </c>
      <c r="G8" s="111">
        <v>36</v>
      </c>
      <c r="H8" s="111">
        <f>SUM(D8:G8)</f>
        <v>158</v>
      </c>
      <c r="I8" s="108">
        <v>4</v>
      </c>
      <c r="J8" s="166">
        <v>1416</v>
      </c>
      <c r="K8" s="167">
        <v>41</v>
      </c>
    </row>
    <row r="9" spans="1:25" ht="15.75" customHeight="1" x14ac:dyDescent="0.3">
      <c r="A9" s="109">
        <v>8</v>
      </c>
      <c r="B9" s="110" t="s">
        <v>215</v>
      </c>
      <c r="C9" s="110" t="s">
        <v>216</v>
      </c>
      <c r="D9" s="111">
        <v>41</v>
      </c>
      <c r="E9" s="111">
        <v>35</v>
      </c>
      <c r="F9" s="111">
        <v>37</v>
      </c>
      <c r="G9" s="111">
        <v>41</v>
      </c>
      <c r="H9" s="111">
        <f>SUM(D9:G9)</f>
        <v>154</v>
      </c>
      <c r="I9" s="108">
        <v>2</v>
      </c>
      <c r="J9" s="111">
        <v>1402</v>
      </c>
      <c r="K9" s="112">
        <v>34</v>
      </c>
    </row>
    <row r="10" spans="1:25" ht="15.75" customHeight="1" x14ac:dyDescent="0.3">
      <c r="A10" s="109">
        <v>5</v>
      </c>
      <c r="B10" s="110" t="s">
        <v>212</v>
      </c>
      <c r="C10" s="110" t="s">
        <v>121</v>
      </c>
      <c r="D10" s="111">
        <v>42</v>
      </c>
      <c r="E10" s="111">
        <v>40</v>
      </c>
      <c r="F10" s="111">
        <v>42</v>
      </c>
      <c r="G10" s="111">
        <v>43</v>
      </c>
      <c r="H10" s="111">
        <f>SUM(D10:G10)</f>
        <v>167</v>
      </c>
      <c r="I10" s="108">
        <v>7</v>
      </c>
      <c r="J10" s="111">
        <v>1303</v>
      </c>
      <c r="K10" s="112">
        <v>22</v>
      </c>
    </row>
    <row r="11" spans="1:25" ht="15.75" customHeight="1" x14ac:dyDescent="0.3">
      <c r="A11" s="109">
        <v>6</v>
      </c>
      <c r="B11" s="110" t="s">
        <v>213</v>
      </c>
      <c r="C11" s="110" t="s">
        <v>209</v>
      </c>
      <c r="D11" s="111">
        <v>36</v>
      </c>
      <c r="E11" s="111">
        <v>38</v>
      </c>
      <c r="F11" s="111">
        <v>42</v>
      </c>
      <c r="G11" s="111">
        <v>40</v>
      </c>
      <c r="H11" s="111">
        <f>SUM(D11:G11)</f>
        <v>156</v>
      </c>
      <c r="I11" s="108">
        <v>3</v>
      </c>
      <c r="J11" s="111">
        <v>1308</v>
      </c>
      <c r="K11" s="112">
        <v>21</v>
      </c>
    </row>
    <row r="12" spans="1:25" ht="15.75" customHeight="1" x14ac:dyDescent="0.3">
      <c r="A12" s="301">
        <v>2</v>
      </c>
      <c r="B12" s="302" t="s">
        <v>208</v>
      </c>
      <c r="C12" s="302" t="s">
        <v>209</v>
      </c>
      <c r="D12" s="305">
        <v>29</v>
      </c>
      <c r="E12" s="305">
        <v>34</v>
      </c>
      <c r="F12" s="305">
        <v>42</v>
      </c>
      <c r="G12" s="305">
        <v>39</v>
      </c>
      <c r="H12" s="305">
        <f>SUM(D12:G12)</f>
        <v>144</v>
      </c>
      <c r="I12" s="304">
        <v>1</v>
      </c>
      <c r="J12" s="113">
        <v>1281</v>
      </c>
      <c r="K12" s="114">
        <v>20</v>
      </c>
    </row>
    <row r="13" spans="1:25" ht="15.75" customHeight="1" x14ac:dyDescent="0.3">
      <c r="A13" s="92"/>
    </row>
    <row r="14" spans="1:25" ht="15.75" customHeight="1" x14ac:dyDescent="0.35">
      <c r="A14" s="92"/>
      <c r="B14" s="115" t="s">
        <v>217</v>
      </c>
    </row>
    <row r="15" spans="1:25" ht="15.75" customHeight="1" x14ac:dyDescent="0.3">
      <c r="A15" s="92"/>
    </row>
    <row r="16" spans="1:25" ht="15.75" customHeight="1" x14ac:dyDescent="0.3">
      <c r="A16" s="92"/>
      <c r="B16" s="92" t="s">
        <v>218</v>
      </c>
      <c r="F16" s="116" t="s">
        <v>1870</v>
      </c>
    </row>
    <row r="17" spans="1:13" ht="15.75" customHeight="1" x14ac:dyDescent="0.3">
      <c r="A17" s="92"/>
      <c r="B17" s="92" t="s">
        <v>1871</v>
      </c>
      <c r="M17" s="117" t="s">
        <v>219</v>
      </c>
    </row>
    <row r="18" spans="1:13" ht="15.75" customHeight="1" x14ac:dyDescent="0.3">
      <c r="A18" s="92"/>
    </row>
    <row r="19" spans="1:13" ht="15.75" customHeight="1" x14ac:dyDescent="0.3">
      <c r="A19" s="92"/>
    </row>
    <row r="20" spans="1:13" ht="15.75" customHeight="1" x14ac:dyDescent="0.3">
      <c r="A20" s="92"/>
    </row>
    <row r="21" spans="1:13" ht="15.75" customHeight="1" x14ac:dyDescent="0.3">
      <c r="A21" s="92"/>
    </row>
    <row r="22" spans="1:13" ht="15.75" customHeight="1" x14ac:dyDescent="0.3">
      <c r="A22" s="92"/>
    </row>
    <row r="23" spans="1:13" ht="15.75" customHeight="1" x14ac:dyDescent="0.3">
      <c r="A23" s="92"/>
    </row>
    <row r="24" spans="1:13" ht="15.75" customHeight="1" x14ac:dyDescent="0.3">
      <c r="A24" s="92"/>
    </row>
    <row r="25" spans="1:13" ht="15.75" customHeight="1" x14ac:dyDescent="0.3">
      <c r="A25" s="92"/>
    </row>
    <row r="26" spans="1:13" ht="15.75" customHeight="1" x14ac:dyDescent="0.3">
      <c r="A26" s="92"/>
    </row>
    <row r="27" spans="1:13" ht="15.75" customHeight="1" x14ac:dyDescent="0.3">
      <c r="A27" s="92"/>
    </row>
    <row r="28" spans="1:13" ht="15.75" customHeight="1" x14ac:dyDescent="0.3">
      <c r="A28" s="92"/>
    </row>
    <row r="29" spans="1:13" ht="15.75" customHeight="1" x14ac:dyDescent="0.3">
      <c r="A29" s="92"/>
    </row>
    <row r="30" spans="1:13" ht="15.75" customHeight="1" x14ac:dyDescent="0.3">
      <c r="A30" s="92"/>
    </row>
    <row r="31" spans="1:13" ht="15.75" customHeight="1" x14ac:dyDescent="0.3">
      <c r="A31" s="92"/>
    </row>
    <row r="32" spans="1:13" ht="15.75" customHeight="1" x14ac:dyDescent="0.3">
      <c r="A32" s="92"/>
    </row>
    <row r="33" spans="1:1" ht="15.75" customHeight="1" x14ac:dyDescent="0.3">
      <c r="A33" s="92"/>
    </row>
    <row r="34" spans="1:1" ht="15.75" customHeight="1" x14ac:dyDescent="0.3">
      <c r="A34" s="92"/>
    </row>
    <row r="35" spans="1:1" ht="15.75" customHeight="1" x14ac:dyDescent="0.3">
      <c r="A35" s="92"/>
    </row>
    <row r="36" spans="1:1" ht="15.75" customHeight="1" x14ac:dyDescent="0.3">
      <c r="A36" s="92"/>
    </row>
    <row r="37" spans="1:1" ht="15.75" customHeight="1" x14ac:dyDescent="0.3">
      <c r="A37" s="92"/>
    </row>
    <row r="38" spans="1:1" ht="15.75" customHeight="1" x14ac:dyDescent="0.3">
      <c r="A38" s="92"/>
    </row>
    <row r="39" spans="1:1" ht="15.75" customHeight="1" x14ac:dyDescent="0.3">
      <c r="A39" s="92"/>
    </row>
    <row r="40" spans="1:1" ht="15.75" customHeight="1" x14ac:dyDescent="0.3">
      <c r="A40" s="92"/>
    </row>
    <row r="41" spans="1:1" ht="15.75" customHeight="1" x14ac:dyDescent="0.3">
      <c r="A41" s="92"/>
    </row>
    <row r="42" spans="1:1" ht="15.75" customHeight="1" x14ac:dyDescent="0.3">
      <c r="A42" s="92"/>
    </row>
    <row r="43" spans="1:1" ht="15.75" customHeight="1" x14ac:dyDescent="0.3">
      <c r="A43" s="92"/>
    </row>
    <row r="44" spans="1:1" ht="15.75" customHeight="1" x14ac:dyDescent="0.3">
      <c r="A44" s="92"/>
    </row>
    <row r="45" spans="1:1" ht="15.75" customHeight="1" x14ac:dyDescent="0.3">
      <c r="A45" s="92"/>
    </row>
    <row r="46" spans="1:1" ht="15.75" customHeight="1" x14ac:dyDescent="0.3">
      <c r="A46" s="92"/>
    </row>
    <row r="47" spans="1:1" ht="15.75" customHeight="1" x14ac:dyDescent="0.3">
      <c r="A47" s="92"/>
    </row>
    <row r="48" spans="1:1" ht="15.75" customHeight="1" x14ac:dyDescent="0.3">
      <c r="A48" s="92"/>
    </row>
    <row r="49" spans="1:1" ht="15.75" customHeight="1" x14ac:dyDescent="0.3">
      <c r="A49" s="92"/>
    </row>
    <row r="50" spans="1:1" ht="15.75" customHeight="1" x14ac:dyDescent="0.3">
      <c r="A50" s="92"/>
    </row>
    <row r="51" spans="1:1" ht="15.75" customHeight="1" x14ac:dyDescent="0.3">
      <c r="A51" s="92"/>
    </row>
    <row r="52" spans="1:1" ht="15.75" customHeight="1" x14ac:dyDescent="0.3">
      <c r="A52" s="92"/>
    </row>
    <row r="53" spans="1:1" ht="15.75" customHeight="1" x14ac:dyDescent="0.3">
      <c r="A53" s="92"/>
    </row>
    <row r="54" spans="1:1" ht="15.75" customHeight="1" x14ac:dyDescent="0.3">
      <c r="A54" s="92"/>
    </row>
    <row r="55" spans="1:1" ht="15.75" customHeight="1" x14ac:dyDescent="0.3">
      <c r="A55" s="92"/>
    </row>
    <row r="56" spans="1:1" ht="15.75" customHeight="1" x14ac:dyDescent="0.3">
      <c r="A56" s="92"/>
    </row>
    <row r="57" spans="1:1" ht="15.75" customHeight="1" x14ac:dyDescent="0.3">
      <c r="A57" s="92"/>
    </row>
    <row r="58" spans="1:1" ht="15.75" customHeight="1" x14ac:dyDescent="0.3">
      <c r="A58" s="92"/>
    </row>
    <row r="59" spans="1:1" ht="15.75" customHeight="1" x14ac:dyDescent="0.3">
      <c r="A59" s="92"/>
    </row>
    <row r="60" spans="1:1" ht="15.75" customHeight="1" x14ac:dyDescent="0.3">
      <c r="A60" s="92"/>
    </row>
    <row r="61" spans="1:1" ht="15.75" customHeight="1" x14ac:dyDescent="0.3">
      <c r="A61" s="92"/>
    </row>
    <row r="62" spans="1:1" ht="15.75" customHeight="1" x14ac:dyDescent="0.3">
      <c r="A62" s="92"/>
    </row>
    <row r="63" spans="1:1" ht="15.75" customHeight="1" x14ac:dyDescent="0.3">
      <c r="A63" s="92"/>
    </row>
    <row r="64" spans="1:1" ht="15.75" customHeight="1" x14ac:dyDescent="0.3">
      <c r="A64" s="92"/>
    </row>
    <row r="65" spans="1:1" ht="15.75" customHeight="1" x14ac:dyDescent="0.3">
      <c r="A65" s="92"/>
    </row>
    <row r="66" spans="1:1" ht="15.75" customHeight="1" x14ac:dyDescent="0.3">
      <c r="A66" s="92"/>
    </row>
    <row r="67" spans="1:1" ht="15.75" customHeight="1" x14ac:dyDescent="0.3">
      <c r="A67" s="92"/>
    </row>
    <row r="68" spans="1:1" ht="15.75" customHeight="1" x14ac:dyDescent="0.3">
      <c r="A68" s="92"/>
    </row>
    <row r="69" spans="1:1" ht="15.75" customHeight="1" x14ac:dyDescent="0.3">
      <c r="A69" s="92"/>
    </row>
    <row r="70" spans="1:1" ht="15.75" customHeight="1" x14ac:dyDescent="0.3">
      <c r="A70" s="92"/>
    </row>
    <row r="71" spans="1:1" ht="15.75" customHeight="1" x14ac:dyDescent="0.3">
      <c r="A71" s="92"/>
    </row>
    <row r="72" spans="1:1" ht="15.75" customHeight="1" x14ac:dyDescent="0.3">
      <c r="A72" s="92"/>
    </row>
    <row r="73" spans="1:1" ht="15.75" customHeight="1" x14ac:dyDescent="0.3">
      <c r="A73" s="92"/>
    </row>
    <row r="74" spans="1:1" ht="15.75" customHeight="1" x14ac:dyDescent="0.3">
      <c r="A74" s="92"/>
    </row>
    <row r="75" spans="1:1" ht="15.75" customHeight="1" x14ac:dyDescent="0.3">
      <c r="A75" s="92"/>
    </row>
    <row r="76" spans="1:1" ht="15.75" customHeight="1" x14ac:dyDescent="0.3">
      <c r="A76" s="92"/>
    </row>
    <row r="77" spans="1:1" ht="15.75" customHeight="1" x14ac:dyDescent="0.3">
      <c r="A77" s="92"/>
    </row>
    <row r="78" spans="1:1" ht="15.75" customHeight="1" x14ac:dyDescent="0.3">
      <c r="A78" s="92"/>
    </row>
    <row r="79" spans="1:1" ht="15.75" customHeight="1" x14ac:dyDescent="0.3">
      <c r="A79" s="92"/>
    </row>
    <row r="80" spans="1:1" ht="15.75" customHeight="1" x14ac:dyDescent="0.3">
      <c r="A80" s="92"/>
    </row>
    <row r="81" spans="1:1" ht="15.75" customHeight="1" x14ac:dyDescent="0.3">
      <c r="A81" s="92"/>
    </row>
    <row r="82" spans="1:1" ht="15.75" customHeight="1" x14ac:dyDescent="0.3">
      <c r="A82" s="92"/>
    </row>
    <row r="83" spans="1:1" ht="15.75" customHeight="1" x14ac:dyDescent="0.3">
      <c r="A83" s="92"/>
    </row>
    <row r="84" spans="1:1" ht="15.75" customHeight="1" x14ac:dyDescent="0.3">
      <c r="A84" s="92"/>
    </row>
    <row r="85" spans="1:1" ht="15.75" customHeight="1" x14ac:dyDescent="0.3">
      <c r="A85" s="92"/>
    </row>
    <row r="86" spans="1:1" ht="15.75" customHeight="1" x14ac:dyDescent="0.3">
      <c r="A86" s="92"/>
    </row>
    <row r="87" spans="1:1" ht="15.75" customHeight="1" x14ac:dyDescent="0.3">
      <c r="A87" s="92"/>
    </row>
    <row r="88" spans="1:1" ht="15.75" customHeight="1" x14ac:dyDescent="0.3">
      <c r="A88" s="92"/>
    </row>
    <row r="89" spans="1:1" ht="15.75" customHeight="1" x14ac:dyDescent="0.3">
      <c r="A89" s="92"/>
    </row>
    <row r="90" spans="1:1" ht="15.75" customHeight="1" x14ac:dyDescent="0.3">
      <c r="A90" s="92"/>
    </row>
    <row r="91" spans="1:1" ht="15.75" customHeight="1" x14ac:dyDescent="0.3">
      <c r="A91" s="92"/>
    </row>
    <row r="92" spans="1:1" ht="15.75" customHeight="1" x14ac:dyDescent="0.3">
      <c r="A92" s="92"/>
    </row>
    <row r="93" spans="1:1" ht="15.75" customHeight="1" x14ac:dyDescent="0.3">
      <c r="A93" s="92"/>
    </row>
    <row r="94" spans="1:1" ht="15.75" customHeight="1" x14ac:dyDescent="0.3">
      <c r="A94" s="92"/>
    </row>
    <row r="95" spans="1:1" ht="15.75" customHeight="1" x14ac:dyDescent="0.3">
      <c r="A95" s="92"/>
    </row>
    <row r="96" spans="1:1" ht="15.75" customHeight="1" x14ac:dyDescent="0.3">
      <c r="A96" s="92"/>
    </row>
    <row r="97" spans="1:1" ht="15.75" customHeight="1" x14ac:dyDescent="0.3">
      <c r="A97" s="92"/>
    </row>
    <row r="98" spans="1:1" ht="15.75" customHeight="1" x14ac:dyDescent="0.3">
      <c r="A98" s="92"/>
    </row>
    <row r="99" spans="1:1" ht="15.75" customHeight="1" x14ac:dyDescent="0.3">
      <c r="A99" s="92"/>
    </row>
    <row r="100" spans="1:1" ht="15.75" customHeight="1" x14ac:dyDescent="0.3">
      <c r="A100" s="92"/>
    </row>
    <row r="101" spans="1:1" ht="15.75" customHeight="1" x14ac:dyDescent="0.3">
      <c r="A101" s="92"/>
    </row>
    <row r="102" spans="1:1" ht="15.75" customHeight="1" x14ac:dyDescent="0.3">
      <c r="A102" s="92"/>
    </row>
    <row r="103" spans="1:1" ht="15.75" customHeight="1" x14ac:dyDescent="0.3">
      <c r="A103" s="92"/>
    </row>
    <row r="104" spans="1:1" ht="15.75" customHeight="1" x14ac:dyDescent="0.3">
      <c r="A104" s="92"/>
    </row>
    <row r="105" spans="1:1" ht="15.75" customHeight="1" x14ac:dyDescent="0.3">
      <c r="A105" s="92"/>
    </row>
    <row r="106" spans="1:1" ht="15.75" customHeight="1" x14ac:dyDescent="0.3">
      <c r="A106" s="92"/>
    </row>
    <row r="107" spans="1:1" ht="15.75" customHeight="1" x14ac:dyDescent="0.3">
      <c r="A107" s="92"/>
    </row>
    <row r="108" spans="1:1" ht="15.75" customHeight="1" x14ac:dyDescent="0.3">
      <c r="A108" s="92"/>
    </row>
    <row r="109" spans="1:1" ht="15.75" customHeight="1" x14ac:dyDescent="0.3">
      <c r="A109" s="92"/>
    </row>
    <row r="110" spans="1:1" ht="15.75" customHeight="1" x14ac:dyDescent="0.3">
      <c r="A110" s="92"/>
    </row>
    <row r="111" spans="1:1" ht="15.75" customHeight="1" x14ac:dyDescent="0.3">
      <c r="A111" s="92"/>
    </row>
    <row r="112" spans="1:1" ht="15.75" customHeight="1" x14ac:dyDescent="0.3">
      <c r="A112" s="92"/>
    </row>
    <row r="113" spans="1:1" ht="15.75" customHeight="1" x14ac:dyDescent="0.3">
      <c r="A113" s="92"/>
    </row>
    <row r="114" spans="1:1" ht="15.75" customHeight="1" x14ac:dyDescent="0.3">
      <c r="A114" s="92"/>
    </row>
    <row r="115" spans="1:1" ht="15.75" customHeight="1" x14ac:dyDescent="0.3">
      <c r="A115" s="92"/>
    </row>
    <row r="116" spans="1:1" ht="15.75" customHeight="1" x14ac:dyDescent="0.3">
      <c r="A116" s="92"/>
    </row>
    <row r="117" spans="1:1" ht="15.75" customHeight="1" x14ac:dyDescent="0.3">
      <c r="A117" s="92"/>
    </row>
    <row r="118" spans="1:1" ht="15.75" customHeight="1" x14ac:dyDescent="0.3">
      <c r="A118" s="92"/>
    </row>
    <row r="119" spans="1:1" ht="15.75" customHeight="1" x14ac:dyDescent="0.3">
      <c r="A119" s="92"/>
    </row>
    <row r="120" spans="1:1" ht="15.75" customHeight="1" x14ac:dyDescent="0.3">
      <c r="A120" s="92"/>
    </row>
    <row r="121" spans="1:1" ht="15.75" customHeight="1" x14ac:dyDescent="0.3">
      <c r="A121" s="92"/>
    </row>
    <row r="122" spans="1:1" ht="15.75" customHeight="1" x14ac:dyDescent="0.3">
      <c r="A122" s="92"/>
    </row>
    <row r="123" spans="1:1" ht="15.75" customHeight="1" x14ac:dyDescent="0.3">
      <c r="A123" s="92"/>
    </row>
    <row r="124" spans="1:1" ht="15.75" customHeight="1" x14ac:dyDescent="0.3">
      <c r="A124" s="92"/>
    </row>
    <row r="125" spans="1:1" ht="15.75" customHeight="1" x14ac:dyDescent="0.3">
      <c r="A125" s="92"/>
    </row>
    <row r="126" spans="1:1" ht="15.75" customHeight="1" x14ac:dyDescent="0.3">
      <c r="A126" s="92"/>
    </row>
    <row r="127" spans="1:1" ht="15.75" customHeight="1" x14ac:dyDescent="0.3">
      <c r="A127" s="92"/>
    </row>
    <row r="128" spans="1:1" ht="15.75" customHeight="1" x14ac:dyDescent="0.3">
      <c r="A128" s="92"/>
    </row>
    <row r="129" spans="1:1" ht="15.75" customHeight="1" x14ac:dyDescent="0.3">
      <c r="A129" s="92"/>
    </row>
    <row r="130" spans="1:1" ht="15.75" customHeight="1" x14ac:dyDescent="0.3">
      <c r="A130" s="92"/>
    </row>
    <row r="131" spans="1:1" ht="15.75" customHeight="1" x14ac:dyDescent="0.3">
      <c r="A131" s="92"/>
    </row>
    <row r="132" spans="1:1" ht="15.75" customHeight="1" x14ac:dyDescent="0.3">
      <c r="A132" s="92"/>
    </row>
    <row r="133" spans="1:1" ht="15.75" customHeight="1" x14ac:dyDescent="0.3">
      <c r="A133" s="92"/>
    </row>
    <row r="134" spans="1:1" ht="15.75" customHeight="1" x14ac:dyDescent="0.3">
      <c r="A134" s="92"/>
    </row>
    <row r="135" spans="1:1" ht="15.75" customHeight="1" x14ac:dyDescent="0.3">
      <c r="A135" s="92"/>
    </row>
    <row r="136" spans="1:1" ht="15.75" customHeight="1" x14ac:dyDescent="0.3">
      <c r="A136" s="92"/>
    </row>
    <row r="137" spans="1:1" ht="15.75" customHeight="1" x14ac:dyDescent="0.3">
      <c r="A137" s="92"/>
    </row>
    <row r="138" spans="1:1" ht="15.75" customHeight="1" x14ac:dyDescent="0.3">
      <c r="A138" s="92"/>
    </row>
    <row r="139" spans="1:1" ht="15.75" customHeight="1" x14ac:dyDescent="0.3">
      <c r="A139" s="92"/>
    </row>
    <row r="140" spans="1:1" ht="15.75" customHeight="1" x14ac:dyDescent="0.3">
      <c r="A140" s="92"/>
    </row>
    <row r="141" spans="1:1" ht="15.75" customHeight="1" x14ac:dyDescent="0.3">
      <c r="A141" s="92"/>
    </row>
    <row r="142" spans="1:1" ht="15.75" customHeight="1" x14ac:dyDescent="0.3">
      <c r="A142" s="92"/>
    </row>
    <row r="143" spans="1:1" ht="15.75" customHeight="1" x14ac:dyDescent="0.3">
      <c r="A143" s="92"/>
    </row>
    <row r="144" spans="1:1" ht="15.75" customHeight="1" x14ac:dyDescent="0.3">
      <c r="A144" s="92"/>
    </row>
    <row r="145" spans="1:1" ht="15.75" customHeight="1" x14ac:dyDescent="0.3">
      <c r="A145" s="92"/>
    </row>
    <row r="146" spans="1:1" ht="15.75" customHeight="1" x14ac:dyDescent="0.3">
      <c r="A146" s="92"/>
    </row>
    <row r="147" spans="1:1" ht="15.75" customHeight="1" x14ac:dyDescent="0.3">
      <c r="A147" s="92"/>
    </row>
    <row r="148" spans="1:1" ht="15.75" customHeight="1" x14ac:dyDescent="0.3">
      <c r="A148" s="92"/>
    </row>
    <row r="149" spans="1:1" ht="15.75" customHeight="1" x14ac:dyDescent="0.3">
      <c r="A149" s="92"/>
    </row>
    <row r="150" spans="1:1" ht="15.75" customHeight="1" x14ac:dyDescent="0.3">
      <c r="A150" s="92"/>
    </row>
    <row r="151" spans="1:1" ht="15.75" customHeight="1" x14ac:dyDescent="0.3">
      <c r="A151" s="92"/>
    </row>
    <row r="152" spans="1:1" ht="15.75" customHeight="1" x14ac:dyDescent="0.3">
      <c r="A152" s="92"/>
    </row>
    <row r="153" spans="1:1" ht="15.75" customHeight="1" x14ac:dyDescent="0.3">
      <c r="A153" s="92"/>
    </row>
    <row r="154" spans="1:1" ht="15.75" customHeight="1" x14ac:dyDescent="0.3">
      <c r="A154" s="92"/>
    </row>
    <row r="155" spans="1:1" ht="15.75" customHeight="1" x14ac:dyDescent="0.3">
      <c r="A155" s="92"/>
    </row>
    <row r="156" spans="1:1" ht="15.75" customHeight="1" x14ac:dyDescent="0.3">
      <c r="A156" s="92"/>
    </row>
    <row r="157" spans="1:1" ht="15.75" customHeight="1" x14ac:dyDescent="0.3">
      <c r="A157" s="92"/>
    </row>
    <row r="158" spans="1:1" ht="15.75" customHeight="1" x14ac:dyDescent="0.3">
      <c r="A158" s="92"/>
    </row>
    <row r="159" spans="1:1" ht="15.75" customHeight="1" x14ac:dyDescent="0.3">
      <c r="A159" s="92"/>
    </row>
    <row r="160" spans="1:1" ht="15.75" customHeight="1" x14ac:dyDescent="0.3">
      <c r="A160" s="92"/>
    </row>
    <row r="161" spans="1:1" ht="15.75" customHeight="1" x14ac:dyDescent="0.3">
      <c r="A161" s="92"/>
    </row>
    <row r="162" spans="1:1" ht="15.75" customHeight="1" x14ac:dyDescent="0.3">
      <c r="A162" s="92"/>
    </row>
    <row r="163" spans="1:1" ht="15.75" customHeight="1" x14ac:dyDescent="0.3">
      <c r="A163" s="92"/>
    </row>
    <row r="164" spans="1:1" ht="15.75" customHeight="1" x14ac:dyDescent="0.3">
      <c r="A164" s="92"/>
    </row>
    <row r="165" spans="1:1" ht="15.75" customHeight="1" x14ac:dyDescent="0.3">
      <c r="A165" s="92"/>
    </row>
    <row r="166" spans="1:1" ht="15.75" customHeight="1" x14ac:dyDescent="0.3">
      <c r="A166" s="92"/>
    </row>
    <row r="167" spans="1:1" ht="15.75" customHeight="1" x14ac:dyDescent="0.3">
      <c r="A167" s="92"/>
    </row>
    <row r="168" spans="1:1" ht="15.75" customHeight="1" x14ac:dyDescent="0.3">
      <c r="A168" s="92"/>
    </row>
    <row r="169" spans="1:1" ht="15.75" customHeight="1" x14ac:dyDescent="0.3">
      <c r="A169" s="92"/>
    </row>
    <row r="170" spans="1:1" ht="15.75" customHeight="1" x14ac:dyDescent="0.3">
      <c r="A170" s="92"/>
    </row>
    <row r="171" spans="1:1" ht="15.75" customHeight="1" x14ac:dyDescent="0.3">
      <c r="A171" s="92"/>
    </row>
    <row r="172" spans="1:1" ht="15.75" customHeight="1" x14ac:dyDescent="0.3">
      <c r="A172" s="92"/>
    </row>
    <row r="173" spans="1:1" ht="15.75" customHeight="1" x14ac:dyDescent="0.3">
      <c r="A173" s="92"/>
    </row>
    <row r="174" spans="1:1" ht="15.75" customHeight="1" x14ac:dyDescent="0.3">
      <c r="A174" s="92"/>
    </row>
    <row r="175" spans="1:1" ht="15.75" customHeight="1" x14ac:dyDescent="0.3">
      <c r="A175" s="92"/>
    </row>
    <row r="176" spans="1:1" ht="15.75" customHeight="1" x14ac:dyDescent="0.3">
      <c r="A176" s="92"/>
    </row>
    <row r="177" spans="1:1" ht="15.75" customHeight="1" x14ac:dyDescent="0.3">
      <c r="A177" s="92"/>
    </row>
    <row r="178" spans="1:1" ht="15.75" customHeight="1" x14ac:dyDescent="0.3">
      <c r="A178" s="92"/>
    </row>
    <row r="179" spans="1:1" ht="15.75" customHeight="1" x14ac:dyDescent="0.3">
      <c r="A179" s="92"/>
    </row>
    <row r="180" spans="1:1" ht="15.75" customHeight="1" x14ac:dyDescent="0.3">
      <c r="A180" s="92"/>
    </row>
    <row r="181" spans="1:1" ht="15.75" customHeight="1" x14ac:dyDescent="0.3">
      <c r="A181" s="92"/>
    </row>
    <row r="182" spans="1:1" ht="15.75" customHeight="1" x14ac:dyDescent="0.3">
      <c r="A182" s="92"/>
    </row>
    <row r="183" spans="1:1" ht="15.75" customHeight="1" x14ac:dyDescent="0.3">
      <c r="A183" s="92"/>
    </row>
    <row r="184" spans="1:1" ht="15.75" customHeight="1" x14ac:dyDescent="0.3">
      <c r="A184" s="92"/>
    </row>
    <row r="185" spans="1:1" ht="15.75" customHeight="1" x14ac:dyDescent="0.3">
      <c r="A185" s="92"/>
    </row>
    <row r="186" spans="1:1" ht="15.75" customHeight="1" x14ac:dyDescent="0.3">
      <c r="A186" s="92"/>
    </row>
    <row r="187" spans="1:1" ht="15.75" customHeight="1" x14ac:dyDescent="0.3">
      <c r="A187" s="92"/>
    </row>
    <row r="188" spans="1:1" ht="15.75" customHeight="1" x14ac:dyDescent="0.3">
      <c r="A188" s="92"/>
    </row>
    <row r="189" spans="1:1" ht="15.75" customHeight="1" x14ac:dyDescent="0.3">
      <c r="A189" s="92"/>
    </row>
    <row r="190" spans="1:1" ht="15.75" customHeight="1" x14ac:dyDescent="0.3">
      <c r="A190" s="92"/>
    </row>
    <row r="191" spans="1:1" ht="15.75" customHeight="1" x14ac:dyDescent="0.3">
      <c r="A191" s="92"/>
    </row>
    <row r="192" spans="1:1" ht="15.75" customHeight="1" x14ac:dyDescent="0.3">
      <c r="A192" s="92"/>
    </row>
  </sheetData>
  <sortState xmlns:xlrd2="http://schemas.microsoft.com/office/spreadsheetml/2017/richdata2" ref="A5:K12">
    <sortCondition descending="1" ref="K5"/>
    <sortCondition descending="1" ref="J5"/>
  </sortState>
  <mergeCells count="1">
    <mergeCell ref="F2:K2"/>
  </mergeCells>
  <hyperlinks>
    <hyperlink ref="B2" location="'Index'!A3" tooltip="Go to the Index sheet" display="á" xr:uid="{1E8E966B-B2F2-400F-9504-2387432CD03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5A85-C17A-433D-AE04-8197F942D861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10" width="5" style="92" customWidth="1"/>
    <col min="11" max="11" width="1.7109375" style="92" customWidth="1"/>
    <col min="12" max="12" width="2.7109375" style="92" customWidth="1"/>
    <col min="13" max="14" width="20.7109375" style="92" customWidth="1"/>
    <col min="15" max="21" width="5" style="92" customWidth="1"/>
    <col min="22" max="25" width="4.140625" style="92" customWidth="1"/>
    <col min="26" max="26" width="4.140625" customWidth="1"/>
  </cols>
  <sheetData>
    <row r="1" spans="1:25" ht="18" x14ac:dyDescent="0.35">
      <c r="A1" s="88"/>
      <c r="B1" s="89" t="s">
        <v>1551</v>
      </c>
      <c r="C1" s="89"/>
      <c r="D1" s="90"/>
      <c r="E1" s="90"/>
      <c r="F1" s="90"/>
      <c r="G1" s="90"/>
      <c r="H1" s="90"/>
      <c r="I1" s="91" t="s">
        <v>1552</v>
      </c>
      <c r="J1" s="89"/>
      <c r="K1" s="90"/>
      <c r="L1" s="287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E2" s="96" t="s">
        <v>1869</v>
      </c>
      <c r="F2" s="96"/>
      <c r="G2" s="96"/>
      <c r="H2" s="96"/>
      <c r="I2" s="96"/>
      <c r="J2" s="96"/>
    </row>
    <row r="3" spans="1:25" ht="15.75" customHeight="1" x14ac:dyDescent="0.3">
      <c r="A3" s="98"/>
      <c r="B3" s="99" t="s">
        <v>3</v>
      </c>
      <c r="C3" s="100" t="s">
        <v>1553</v>
      </c>
      <c r="D3" s="100"/>
      <c r="E3" s="100" t="s">
        <v>1674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88">
        <v>3</v>
      </c>
      <c r="B4" s="233" t="s">
        <v>7</v>
      </c>
      <c r="C4" s="233" t="s">
        <v>8</v>
      </c>
      <c r="D4" s="204">
        <v>150</v>
      </c>
      <c r="E4" s="204">
        <v>20</v>
      </c>
      <c r="F4" s="204">
        <v>10</v>
      </c>
      <c r="G4" s="204" t="s">
        <v>9</v>
      </c>
      <c r="H4" s="204" t="s">
        <v>10</v>
      </c>
      <c r="I4" s="204" t="s">
        <v>11</v>
      </c>
      <c r="J4" s="205" t="s">
        <v>12</v>
      </c>
    </row>
    <row r="5" spans="1:25" ht="15.75" customHeight="1" x14ac:dyDescent="0.3">
      <c r="A5" s="295">
        <v>9</v>
      </c>
      <c r="B5" s="296" t="s">
        <v>72</v>
      </c>
      <c r="C5" s="296" t="s">
        <v>35</v>
      </c>
      <c r="D5" s="298">
        <v>89</v>
      </c>
      <c r="E5" s="298">
        <v>91</v>
      </c>
      <c r="F5" s="298">
        <v>92</v>
      </c>
      <c r="G5" s="298">
        <f>SUM(D5:F5)</f>
        <v>272</v>
      </c>
      <c r="H5" s="298">
        <v>8</v>
      </c>
      <c r="I5" s="298">
        <v>2491</v>
      </c>
      <c r="J5" s="403">
        <v>78</v>
      </c>
    </row>
    <row r="6" spans="1:25" ht="15.75" customHeight="1" x14ac:dyDescent="0.3">
      <c r="A6" s="109">
        <v>2</v>
      </c>
      <c r="B6" s="110" t="s">
        <v>1555</v>
      </c>
      <c r="C6" s="110" t="s">
        <v>121</v>
      </c>
      <c r="D6" s="111">
        <v>93</v>
      </c>
      <c r="E6" s="111">
        <v>92</v>
      </c>
      <c r="F6" s="111">
        <v>90</v>
      </c>
      <c r="G6" s="111">
        <f>SUM(D6:F6)</f>
        <v>275</v>
      </c>
      <c r="H6" s="108">
        <v>9</v>
      </c>
      <c r="I6" s="111">
        <v>2420</v>
      </c>
      <c r="J6" s="112">
        <v>64</v>
      </c>
    </row>
    <row r="7" spans="1:25" ht="15.75" customHeight="1" x14ac:dyDescent="0.3">
      <c r="A7" s="109">
        <v>6</v>
      </c>
      <c r="B7" s="110" t="s">
        <v>1140</v>
      </c>
      <c r="C7" s="110" t="s">
        <v>273</v>
      </c>
      <c r="D7" s="111">
        <v>90</v>
      </c>
      <c r="E7" s="111">
        <v>90</v>
      </c>
      <c r="F7" s="111">
        <v>87</v>
      </c>
      <c r="G7" s="111">
        <f>SUM(D7:F7)</f>
        <v>267</v>
      </c>
      <c r="H7" s="108">
        <v>7</v>
      </c>
      <c r="I7" s="111">
        <v>2168</v>
      </c>
      <c r="J7" s="112">
        <v>59</v>
      </c>
    </row>
    <row r="8" spans="1:25" ht="15.75" customHeight="1" x14ac:dyDescent="0.3">
      <c r="A8" s="109">
        <v>1</v>
      </c>
      <c r="B8" s="110" t="s">
        <v>1554</v>
      </c>
      <c r="C8" s="110" t="s">
        <v>84</v>
      </c>
      <c r="D8" s="111">
        <v>90</v>
      </c>
      <c r="E8" s="111">
        <v>89</v>
      </c>
      <c r="F8" s="111">
        <v>83</v>
      </c>
      <c r="G8" s="111">
        <f>SUM(D8:F8)</f>
        <v>262</v>
      </c>
      <c r="H8" s="108">
        <v>5</v>
      </c>
      <c r="I8" s="166">
        <v>2389</v>
      </c>
      <c r="J8" s="167">
        <v>55</v>
      </c>
      <c r="K8" s="93"/>
    </row>
    <row r="9" spans="1:25" ht="15.75" customHeight="1" x14ac:dyDescent="0.3">
      <c r="A9" s="109">
        <v>8</v>
      </c>
      <c r="B9" s="110" t="s">
        <v>120</v>
      </c>
      <c r="C9" s="110" t="s">
        <v>121</v>
      </c>
      <c r="D9" s="111">
        <v>89</v>
      </c>
      <c r="E9" s="111">
        <v>91</v>
      </c>
      <c r="F9" s="111">
        <v>87</v>
      </c>
      <c r="G9" s="111">
        <f>SUM(D9:F9)</f>
        <v>267</v>
      </c>
      <c r="H9" s="108">
        <v>7</v>
      </c>
      <c r="I9" s="111">
        <v>2381</v>
      </c>
      <c r="J9" s="112">
        <v>51</v>
      </c>
    </row>
    <row r="10" spans="1:25" ht="15.75" customHeight="1" x14ac:dyDescent="0.3">
      <c r="A10" s="109">
        <v>5</v>
      </c>
      <c r="B10" s="110" t="s">
        <v>1557</v>
      </c>
      <c r="C10" s="110" t="s">
        <v>59</v>
      </c>
      <c r="D10" s="111">
        <v>84</v>
      </c>
      <c r="E10" s="111">
        <v>86</v>
      </c>
      <c r="F10" s="111">
        <v>87</v>
      </c>
      <c r="G10" s="111">
        <f>SUM(D10:F10)</f>
        <v>257</v>
      </c>
      <c r="H10" s="108">
        <v>4</v>
      </c>
      <c r="I10" s="111">
        <v>2311</v>
      </c>
      <c r="J10" s="112">
        <v>38</v>
      </c>
    </row>
    <row r="11" spans="1:25" ht="15.75" customHeight="1" x14ac:dyDescent="0.3">
      <c r="A11" s="109">
        <v>7</v>
      </c>
      <c r="B11" s="110" t="s">
        <v>600</v>
      </c>
      <c r="C11" s="110" t="s">
        <v>66</v>
      </c>
      <c r="D11" s="111" t="s">
        <v>30</v>
      </c>
      <c r="E11" s="111"/>
      <c r="F11" s="111"/>
      <c r="G11" s="111">
        <f>SUM(D11:F11)</f>
        <v>0</v>
      </c>
      <c r="H11" s="108">
        <v>0</v>
      </c>
      <c r="I11" s="111">
        <v>1775</v>
      </c>
      <c r="J11" s="112">
        <v>25</v>
      </c>
    </row>
    <row r="12" spans="1:25" ht="15.75" customHeight="1" x14ac:dyDescent="0.3">
      <c r="A12" s="109">
        <v>4</v>
      </c>
      <c r="B12" s="110" t="s">
        <v>1556</v>
      </c>
      <c r="C12" s="110" t="s">
        <v>273</v>
      </c>
      <c r="D12" s="111" t="s">
        <v>30</v>
      </c>
      <c r="E12" s="111"/>
      <c r="F12" s="111"/>
      <c r="G12" s="111">
        <f>SUM(D12:F12)</f>
        <v>0</v>
      </c>
      <c r="H12" s="108">
        <v>0</v>
      </c>
      <c r="I12" s="111">
        <v>1004</v>
      </c>
      <c r="J12" s="112">
        <v>15</v>
      </c>
    </row>
    <row r="13" spans="1:25" ht="15.75" customHeight="1" x14ac:dyDescent="0.3">
      <c r="A13" s="301">
        <v>3</v>
      </c>
      <c r="B13" s="302" t="s">
        <v>536</v>
      </c>
      <c r="C13" s="302" t="s">
        <v>32</v>
      </c>
      <c r="D13" s="305" t="s">
        <v>30</v>
      </c>
      <c r="E13" s="305"/>
      <c r="F13" s="305"/>
      <c r="G13" s="305">
        <f>SUM(D13:F13)</f>
        <v>0</v>
      </c>
      <c r="H13" s="304">
        <v>0</v>
      </c>
      <c r="I13" s="113">
        <v>0</v>
      </c>
      <c r="J13" s="114">
        <v>0</v>
      </c>
    </row>
    <row r="14" spans="1:25" ht="15.75" customHeight="1" x14ac:dyDescent="0.3">
      <c r="A14" s="92"/>
    </row>
    <row r="15" spans="1:25" ht="15.75" customHeight="1" x14ac:dyDescent="0.3">
      <c r="A15" s="98"/>
      <c r="B15" s="99" t="s">
        <v>5</v>
      </c>
      <c r="C15" s="100" t="s">
        <v>1558</v>
      </c>
      <c r="D15" s="100"/>
      <c r="E15" s="100" t="s">
        <v>1675</v>
      </c>
      <c r="F15" s="99"/>
      <c r="G15" s="99"/>
      <c r="H15" s="99"/>
      <c r="I15" s="99"/>
      <c r="J15" s="99"/>
    </row>
    <row r="16" spans="1:25" ht="15.75" customHeight="1" x14ac:dyDescent="0.3">
      <c r="A16" s="188">
        <v>3</v>
      </c>
      <c r="B16" s="233" t="s">
        <v>7</v>
      </c>
      <c r="C16" s="233" t="s">
        <v>8</v>
      </c>
      <c r="D16" s="204">
        <v>150</v>
      </c>
      <c r="E16" s="204">
        <v>20</v>
      </c>
      <c r="F16" s="204">
        <v>10</v>
      </c>
      <c r="G16" s="204" t="s">
        <v>9</v>
      </c>
      <c r="H16" s="204" t="s">
        <v>10</v>
      </c>
      <c r="I16" s="204" t="s">
        <v>11</v>
      </c>
      <c r="J16" s="205" t="s">
        <v>12</v>
      </c>
    </row>
    <row r="17" spans="1:10" ht="15.75" customHeight="1" x14ac:dyDescent="0.3">
      <c r="A17" s="295">
        <v>7</v>
      </c>
      <c r="B17" s="296" t="s">
        <v>1560</v>
      </c>
      <c r="C17" s="296" t="s">
        <v>84</v>
      </c>
      <c r="D17" s="298">
        <v>90</v>
      </c>
      <c r="E17" s="298">
        <v>91</v>
      </c>
      <c r="F17" s="298">
        <v>81</v>
      </c>
      <c r="G17" s="298">
        <f>SUM(D17:F17)</f>
        <v>262</v>
      </c>
      <c r="H17" s="298">
        <v>8</v>
      </c>
      <c r="I17" s="298">
        <v>2357</v>
      </c>
      <c r="J17" s="403">
        <v>68</v>
      </c>
    </row>
    <row r="18" spans="1:10" ht="15.75" customHeight="1" x14ac:dyDescent="0.3">
      <c r="A18" s="109">
        <v>2</v>
      </c>
      <c r="B18" s="110" t="s">
        <v>844</v>
      </c>
      <c r="C18" s="110" t="s">
        <v>59</v>
      </c>
      <c r="D18" s="111">
        <v>92</v>
      </c>
      <c r="E18" s="111">
        <v>80</v>
      </c>
      <c r="F18" s="111">
        <v>82</v>
      </c>
      <c r="G18" s="111">
        <f>SUM(D18:F18)</f>
        <v>254</v>
      </c>
      <c r="H18" s="108">
        <v>7</v>
      </c>
      <c r="I18" s="111">
        <v>2325</v>
      </c>
      <c r="J18" s="112">
        <v>64</v>
      </c>
    </row>
    <row r="19" spans="1:10" ht="15.75" customHeight="1" x14ac:dyDescent="0.3">
      <c r="A19" s="109">
        <v>8</v>
      </c>
      <c r="B19" s="110" t="s">
        <v>303</v>
      </c>
      <c r="C19" s="110" t="s">
        <v>273</v>
      </c>
      <c r="D19" s="111">
        <v>88</v>
      </c>
      <c r="E19" s="111">
        <v>84</v>
      </c>
      <c r="F19" s="111">
        <v>75</v>
      </c>
      <c r="G19" s="111">
        <f>SUM(D19:F19)</f>
        <v>247</v>
      </c>
      <c r="H19" s="108">
        <v>6</v>
      </c>
      <c r="I19" s="111">
        <v>2310</v>
      </c>
      <c r="J19" s="112">
        <v>60</v>
      </c>
    </row>
    <row r="20" spans="1:10" ht="15.75" customHeight="1" x14ac:dyDescent="0.3">
      <c r="A20" s="109">
        <v>1</v>
      </c>
      <c r="B20" s="110" t="s">
        <v>77</v>
      </c>
      <c r="C20" s="110" t="s">
        <v>35</v>
      </c>
      <c r="D20" s="111">
        <v>91</v>
      </c>
      <c r="E20" s="111">
        <v>83</v>
      </c>
      <c r="F20" s="111">
        <v>73</v>
      </c>
      <c r="G20" s="111">
        <f>SUM(D20:F20)</f>
        <v>247</v>
      </c>
      <c r="H20" s="108">
        <v>6</v>
      </c>
      <c r="I20" s="166">
        <v>2182</v>
      </c>
      <c r="J20" s="167">
        <v>45</v>
      </c>
    </row>
    <row r="21" spans="1:10" ht="15.75" customHeight="1" x14ac:dyDescent="0.3">
      <c r="A21" s="109">
        <v>3</v>
      </c>
      <c r="B21" s="110" t="s">
        <v>868</v>
      </c>
      <c r="C21" s="110" t="s">
        <v>66</v>
      </c>
      <c r="D21" s="111" t="s">
        <v>280</v>
      </c>
      <c r="E21" s="111"/>
      <c r="F21" s="111"/>
      <c r="G21" s="111">
        <f>SUM(D21:F21)</f>
        <v>0</v>
      </c>
      <c r="H21" s="108">
        <v>0</v>
      </c>
      <c r="I21" s="111">
        <v>222</v>
      </c>
      <c r="J21" s="112">
        <v>5</v>
      </c>
    </row>
    <row r="22" spans="1:10" ht="15.75" customHeight="1" x14ac:dyDescent="0.3">
      <c r="A22" s="109">
        <v>4</v>
      </c>
      <c r="B22" s="110" t="s">
        <v>1559</v>
      </c>
      <c r="C22" s="110" t="s">
        <v>273</v>
      </c>
      <c r="D22" s="111" t="s">
        <v>30</v>
      </c>
      <c r="E22" s="111"/>
      <c r="F22" s="111"/>
      <c r="G22" s="111">
        <f>SUM(D22:F22)</f>
        <v>0</v>
      </c>
      <c r="H22" s="108">
        <v>0</v>
      </c>
      <c r="I22" s="111">
        <v>0</v>
      </c>
      <c r="J22" s="112">
        <v>0</v>
      </c>
    </row>
    <row r="23" spans="1:10" ht="15.75" customHeight="1" x14ac:dyDescent="0.3">
      <c r="A23" s="109">
        <v>5</v>
      </c>
      <c r="B23" s="110" t="s">
        <v>116</v>
      </c>
      <c r="C23" s="110" t="s">
        <v>32</v>
      </c>
      <c r="D23" s="111" t="s">
        <v>30</v>
      </c>
      <c r="E23" s="111"/>
      <c r="F23" s="111"/>
      <c r="G23" s="111">
        <f>SUM(D23:F23)</f>
        <v>0</v>
      </c>
      <c r="H23" s="108">
        <v>0</v>
      </c>
      <c r="I23" s="111">
        <v>0</v>
      </c>
      <c r="J23" s="112">
        <v>0</v>
      </c>
    </row>
    <row r="24" spans="1:10" ht="15.75" customHeight="1" x14ac:dyDescent="0.3">
      <c r="A24" s="301">
        <v>6</v>
      </c>
      <c r="B24" s="302" t="s">
        <v>1463</v>
      </c>
      <c r="C24" s="302" t="s">
        <v>273</v>
      </c>
      <c r="D24" s="305" t="s">
        <v>30</v>
      </c>
      <c r="E24" s="305"/>
      <c r="F24" s="305"/>
      <c r="G24" s="305">
        <f>SUM(D24:F24)</f>
        <v>0</v>
      </c>
      <c r="H24" s="304">
        <v>0</v>
      </c>
      <c r="I24" s="113">
        <v>0</v>
      </c>
      <c r="J24" s="114">
        <v>0</v>
      </c>
    </row>
    <row r="25" spans="1:10" ht="15.75" customHeight="1" x14ac:dyDescent="0.3">
      <c r="A25" s="92"/>
    </row>
    <row r="26" spans="1:10" ht="15.75" customHeight="1" x14ac:dyDescent="0.3">
      <c r="A26" s="98"/>
      <c r="B26" s="99" t="s">
        <v>46</v>
      </c>
      <c r="C26" s="100" t="s">
        <v>1561</v>
      </c>
      <c r="D26" s="100"/>
      <c r="E26" s="100" t="s">
        <v>1676</v>
      </c>
      <c r="F26" s="99"/>
      <c r="G26" s="99"/>
      <c r="H26" s="99"/>
      <c r="I26" s="99"/>
      <c r="J26" s="99"/>
    </row>
    <row r="27" spans="1:10" ht="15.75" customHeight="1" x14ac:dyDescent="0.3">
      <c r="A27" s="188">
        <v>3</v>
      </c>
      <c r="B27" s="233" t="s">
        <v>7</v>
      </c>
      <c r="C27" s="233" t="s">
        <v>8</v>
      </c>
      <c r="D27" s="204">
        <v>150</v>
      </c>
      <c r="E27" s="204">
        <v>20</v>
      </c>
      <c r="F27" s="204">
        <v>10</v>
      </c>
      <c r="G27" s="204" t="s">
        <v>9</v>
      </c>
      <c r="H27" s="204" t="s">
        <v>10</v>
      </c>
      <c r="I27" s="204" t="s">
        <v>11</v>
      </c>
      <c r="J27" s="205" t="s">
        <v>12</v>
      </c>
    </row>
    <row r="28" spans="1:10" ht="15.75" customHeight="1" x14ac:dyDescent="0.3">
      <c r="A28" s="295">
        <v>1</v>
      </c>
      <c r="B28" s="296" t="s">
        <v>129</v>
      </c>
      <c r="C28" s="296" t="s">
        <v>32</v>
      </c>
      <c r="D28" s="298">
        <v>90</v>
      </c>
      <c r="E28" s="298">
        <v>89</v>
      </c>
      <c r="F28" s="298">
        <v>93</v>
      </c>
      <c r="G28" s="298">
        <f>SUM(D28:F28)</f>
        <v>272</v>
      </c>
      <c r="H28" s="298">
        <v>8</v>
      </c>
      <c r="I28" s="299">
        <v>2309</v>
      </c>
      <c r="J28" s="300">
        <v>62</v>
      </c>
    </row>
    <row r="29" spans="1:10" ht="15.75" customHeight="1" x14ac:dyDescent="0.3">
      <c r="A29" s="109">
        <v>3</v>
      </c>
      <c r="B29" s="110" t="s">
        <v>1562</v>
      </c>
      <c r="C29" s="110" t="s">
        <v>59</v>
      </c>
      <c r="D29" s="111">
        <v>77</v>
      </c>
      <c r="E29" s="111">
        <v>80</v>
      </c>
      <c r="F29" s="111">
        <v>73</v>
      </c>
      <c r="G29" s="111">
        <f>SUM(D29:F29)</f>
        <v>230</v>
      </c>
      <c r="H29" s="108">
        <v>6</v>
      </c>
      <c r="I29" s="111">
        <v>2245</v>
      </c>
      <c r="J29" s="112">
        <v>56</v>
      </c>
    </row>
    <row r="30" spans="1:10" ht="15.75" customHeight="1" x14ac:dyDescent="0.3">
      <c r="A30" s="109">
        <v>2</v>
      </c>
      <c r="B30" s="110" t="s">
        <v>538</v>
      </c>
      <c r="C30" s="110" t="s">
        <v>343</v>
      </c>
      <c r="D30" s="111">
        <v>77</v>
      </c>
      <c r="E30" s="111">
        <v>80</v>
      </c>
      <c r="F30" s="111">
        <v>73</v>
      </c>
      <c r="G30" s="111">
        <f>SUM(D30:F30)</f>
        <v>230</v>
      </c>
      <c r="H30" s="108">
        <v>6</v>
      </c>
      <c r="I30" s="111">
        <v>2224</v>
      </c>
      <c r="J30" s="112">
        <v>54</v>
      </c>
    </row>
    <row r="31" spans="1:10" ht="15.75" customHeight="1" x14ac:dyDescent="0.3">
      <c r="A31" s="109">
        <v>8</v>
      </c>
      <c r="B31" s="110" t="s">
        <v>1268</v>
      </c>
      <c r="C31" s="110" t="s">
        <v>273</v>
      </c>
      <c r="D31" s="111">
        <v>80</v>
      </c>
      <c r="E31" s="111">
        <v>80</v>
      </c>
      <c r="F31" s="111">
        <v>78</v>
      </c>
      <c r="G31" s="111">
        <f>SUM(D31:F31)</f>
        <v>238</v>
      </c>
      <c r="H31" s="108">
        <v>7</v>
      </c>
      <c r="I31" s="111">
        <v>1759</v>
      </c>
      <c r="J31" s="112">
        <v>47</v>
      </c>
    </row>
    <row r="32" spans="1:10" ht="15.75" customHeight="1" x14ac:dyDescent="0.3">
      <c r="A32" s="109">
        <v>4</v>
      </c>
      <c r="B32" s="110" t="s">
        <v>1212</v>
      </c>
      <c r="C32" s="110" t="s">
        <v>59</v>
      </c>
      <c r="D32" s="111">
        <v>73</v>
      </c>
      <c r="E32" s="111">
        <v>74</v>
      </c>
      <c r="F32" s="111">
        <v>75</v>
      </c>
      <c r="G32" s="111">
        <f>SUM(D32:F32)</f>
        <v>222</v>
      </c>
      <c r="H32" s="108">
        <v>4</v>
      </c>
      <c r="I32" s="111">
        <v>2103</v>
      </c>
      <c r="J32" s="112">
        <v>34</v>
      </c>
    </row>
    <row r="33" spans="1:10" ht="15.75" customHeight="1" x14ac:dyDescent="0.3">
      <c r="A33" s="109">
        <v>6</v>
      </c>
      <c r="B33" s="110" t="s">
        <v>1564</v>
      </c>
      <c r="C33" s="110" t="s">
        <v>273</v>
      </c>
      <c r="D33" s="111" t="s">
        <v>30</v>
      </c>
      <c r="E33" s="111"/>
      <c r="F33" s="111"/>
      <c r="G33" s="111">
        <f>SUM(D33:F33)</f>
        <v>0</v>
      </c>
      <c r="H33" s="108">
        <v>0</v>
      </c>
      <c r="I33" s="111">
        <v>1460</v>
      </c>
      <c r="J33" s="112">
        <v>30</v>
      </c>
    </row>
    <row r="34" spans="1:10" ht="15.75" customHeight="1" x14ac:dyDescent="0.3">
      <c r="A34" s="109">
        <v>5</v>
      </c>
      <c r="B34" s="110" t="s">
        <v>1563</v>
      </c>
      <c r="C34" s="110" t="s">
        <v>45</v>
      </c>
      <c r="D34" s="111">
        <v>75</v>
      </c>
      <c r="E34" s="111">
        <v>68</v>
      </c>
      <c r="F34" s="111">
        <v>70</v>
      </c>
      <c r="G34" s="111">
        <f>SUM(D34:F34)</f>
        <v>213</v>
      </c>
      <c r="H34" s="108">
        <v>2</v>
      </c>
      <c r="I34" s="111">
        <v>1942</v>
      </c>
      <c r="J34" s="112">
        <v>22</v>
      </c>
    </row>
    <row r="35" spans="1:10" ht="15.75" customHeight="1" x14ac:dyDescent="0.3">
      <c r="A35" s="301">
        <v>7</v>
      </c>
      <c r="B35" s="302" t="s">
        <v>1565</v>
      </c>
      <c r="C35" s="302" t="s">
        <v>59</v>
      </c>
      <c r="D35" s="305">
        <v>72</v>
      </c>
      <c r="E35" s="305">
        <v>71</v>
      </c>
      <c r="F35" s="305">
        <v>72</v>
      </c>
      <c r="G35" s="305">
        <f>SUM(D35:F35)</f>
        <v>215</v>
      </c>
      <c r="H35" s="304">
        <v>3</v>
      </c>
      <c r="I35" s="113">
        <v>1359</v>
      </c>
      <c r="J35" s="114">
        <v>14</v>
      </c>
    </row>
    <row r="36" spans="1:10" ht="15.75" customHeight="1" x14ac:dyDescent="0.3">
      <c r="A36" s="92"/>
    </row>
    <row r="37" spans="1:10" ht="15.75" customHeight="1" x14ac:dyDescent="0.3">
      <c r="A37" s="98"/>
      <c r="B37" s="99" t="s">
        <v>48</v>
      </c>
      <c r="C37" s="100" t="s">
        <v>1566</v>
      </c>
      <c r="D37" s="100"/>
      <c r="E37" s="100" t="s">
        <v>1677</v>
      </c>
      <c r="F37" s="99"/>
      <c r="G37" s="99"/>
      <c r="H37" s="99"/>
      <c r="I37" s="99"/>
      <c r="J37" s="99"/>
    </row>
    <row r="38" spans="1:10" ht="15.75" customHeight="1" x14ac:dyDescent="0.3">
      <c r="A38" s="188">
        <v>3</v>
      </c>
      <c r="B38" s="233" t="s">
        <v>7</v>
      </c>
      <c r="C38" s="233" t="s">
        <v>8</v>
      </c>
      <c r="D38" s="204">
        <v>150</v>
      </c>
      <c r="E38" s="204">
        <v>20</v>
      </c>
      <c r="F38" s="204">
        <v>10</v>
      </c>
      <c r="G38" s="204" t="s">
        <v>9</v>
      </c>
      <c r="H38" s="204" t="s">
        <v>10</v>
      </c>
      <c r="I38" s="204" t="s">
        <v>11</v>
      </c>
      <c r="J38" s="205" t="s">
        <v>12</v>
      </c>
    </row>
    <row r="39" spans="1:10" ht="15.75" customHeight="1" x14ac:dyDescent="0.3">
      <c r="A39" s="295">
        <v>7</v>
      </c>
      <c r="B39" s="296" t="s">
        <v>266</v>
      </c>
      <c r="C39" s="296" t="s">
        <v>22</v>
      </c>
      <c r="D39" s="298">
        <v>86</v>
      </c>
      <c r="E39" s="298">
        <v>84</v>
      </c>
      <c r="F39" s="298">
        <v>73</v>
      </c>
      <c r="G39" s="298">
        <f>SUM(D39:F39)</f>
        <v>243</v>
      </c>
      <c r="H39" s="298">
        <v>7</v>
      </c>
      <c r="I39" s="298">
        <v>2269</v>
      </c>
      <c r="J39" s="403">
        <v>69</v>
      </c>
    </row>
    <row r="40" spans="1:10" ht="15.75" customHeight="1" x14ac:dyDescent="0.3">
      <c r="A40" s="109">
        <v>8</v>
      </c>
      <c r="B40" s="110" t="s">
        <v>1406</v>
      </c>
      <c r="C40" s="110" t="s">
        <v>22</v>
      </c>
      <c r="D40" s="111">
        <v>87</v>
      </c>
      <c r="E40" s="111">
        <v>93</v>
      </c>
      <c r="F40" s="111">
        <v>77</v>
      </c>
      <c r="G40" s="111">
        <f>SUM(D40:F40)</f>
        <v>257</v>
      </c>
      <c r="H40" s="108">
        <v>8</v>
      </c>
      <c r="I40" s="111">
        <v>2252</v>
      </c>
      <c r="J40" s="112">
        <v>66</v>
      </c>
    </row>
    <row r="41" spans="1:10" ht="15.75" customHeight="1" x14ac:dyDescent="0.3">
      <c r="A41" s="109">
        <v>3</v>
      </c>
      <c r="B41" s="110" t="s">
        <v>562</v>
      </c>
      <c r="C41" s="110" t="s">
        <v>32</v>
      </c>
      <c r="D41" s="111">
        <v>82</v>
      </c>
      <c r="E41" s="111">
        <v>81</v>
      </c>
      <c r="F41" s="111">
        <v>77</v>
      </c>
      <c r="G41" s="111">
        <f>SUM(D41:F41)</f>
        <v>240</v>
      </c>
      <c r="H41" s="108">
        <v>6</v>
      </c>
      <c r="I41" s="111">
        <v>1995</v>
      </c>
      <c r="J41" s="112">
        <v>40</v>
      </c>
    </row>
    <row r="42" spans="1:10" ht="15.75" customHeight="1" x14ac:dyDescent="0.3">
      <c r="A42" s="109">
        <v>2</v>
      </c>
      <c r="B42" s="110" t="s">
        <v>157</v>
      </c>
      <c r="C42" s="110" t="s">
        <v>35</v>
      </c>
      <c r="D42" s="111">
        <v>75</v>
      </c>
      <c r="E42" s="111">
        <v>74</v>
      </c>
      <c r="F42" s="111">
        <v>75</v>
      </c>
      <c r="G42" s="111">
        <f>SUM(D42:F42)</f>
        <v>224</v>
      </c>
      <c r="H42" s="108">
        <v>3</v>
      </c>
      <c r="I42" s="111">
        <v>1962</v>
      </c>
      <c r="J42" s="112">
        <v>37</v>
      </c>
    </row>
    <row r="43" spans="1:10" ht="15.75" customHeight="1" x14ac:dyDescent="0.3">
      <c r="A43" s="109">
        <v>1</v>
      </c>
      <c r="B43" s="110" t="s">
        <v>166</v>
      </c>
      <c r="C43" s="110" t="s">
        <v>35</v>
      </c>
      <c r="D43" s="111">
        <v>80</v>
      </c>
      <c r="E43" s="111">
        <v>90</v>
      </c>
      <c r="F43" s="111">
        <v>66</v>
      </c>
      <c r="G43" s="111">
        <f>SUM(D43:F43)</f>
        <v>236</v>
      </c>
      <c r="H43" s="108">
        <v>5</v>
      </c>
      <c r="I43" s="166">
        <v>1945</v>
      </c>
      <c r="J43" s="167">
        <v>35</v>
      </c>
    </row>
    <row r="44" spans="1:10" ht="15.75" customHeight="1" x14ac:dyDescent="0.3">
      <c r="A44" s="109">
        <v>6</v>
      </c>
      <c r="B44" s="110" t="s">
        <v>869</v>
      </c>
      <c r="C44" s="110" t="s">
        <v>22</v>
      </c>
      <c r="D44" s="111">
        <v>84</v>
      </c>
      <c r="E44" s="111">
        <v>79</v>
      </c>
      <c r="F44" s="111">
        <v>63</v>
      </c>
      <c r="G44" s="111">
        <f>SUM(D44:F44)</f>
        <v>226</v>
      </c>
      <c r="H44" s="108">
        <v>4</v>
      </c>
      <c r="I44" s="111">
        <v>1696</v>
      </c>
      <c r="J44" s="112">
        <v>33</v>
      </c>
    </row>
    <row r="45" spans="1:10" ht="15.75" customHeight="1" x14ac:dyDescent="0.3">
      <c r="A45" s="109">
        <v>5</v>
      </c>
      <c r="B45" s="110" t="s">
        <v>1568</v>
      </c>
      <c r="C45" s="110" t="s">
        <v>22</v>
      </c>
      <c r="D45" s="111">
        <v>81</v>
      </c>
      <c r="E45" s="111">
        <v>68</v>
      </c>
      <c r="F45" s="111">
        <v>68</v>
      </c>
      <c r="G45" s="111">
        <f>SUM(D45:F45)</f>
        <v>217</v>
      </c>
      <c r="H45" s="108">
        <v>2</v>
      </c>
      <c r="I45" s="111">
        <v>1770</v>
      </c>
      <c r="J45" s="112">
        <v>30</v>
      </c>
    </row>
    <row r="46" spans="1:10" ht="15.75" customHeight="1" x14ac:dyDescent="0.3">
      <c r="A46" s="301">
        <v>4</v>
      </c>
      <c r="B46" s="302" t="s">
        <v>1567</v>
      </c>
      <c r="C46" s="302" t="s">
        <v>22</v>
      </c>
      <c r="D46" s="305" t="s">
        <v>30</v>
      </c>
      <c r="E46" s="305"/>
      <c r="F46" s="305"/>
      <c r="G46" s="305">
        <f>SUM(D46:F46)</f>
        <v>0</v>
      </c>
      <c r="H46" s="304">
        <v>0</v>
      </c>
      <c r="I46" s="113">
        <v>430</v>
      </c>
      <c r="J46" s="114">
        <v>8</v>
      </c>
    </row>
    <row r="47" spans="1:10" ht="15.75" customHeight="1" x14ac:dyDescent="0.3">
      <c r="A47" s="92"/>
    </row>
    <row r="48" spans="1:10" ht="15.75" customHeight="1" x14ac:dyDescent="0.35">
      <c r="A48" s="92"/>
      <c r="B48" s="115" t="s">
        <v>1407</v>
      </c>
    </row>
    <row r="49" spans="1:13" ht="15.75" customHeight="1" x14ac:dyDescent="0.3">
      <c r="A49" s="92"/>
    </row>
    <row r="50" spans="1:13" ht="15.75" customHeight="1" x14ac:dyDescent="0.3">
      <c r="A50" s="92"/>
      <c r="B50" s="92" t="s">
        <v>1569</v>
      </c>
      <c r="F50" s="116" t="s">
        <v>1870</v>
      </c>
    </row>
    <row r="51" spans="1:13" ht="15.75" customHeight="1" x14ac:dyDescent="0.3">
      <c r="A51" s="92"/>
      <c r="B51" s="92" t="s">
        <v>1871</v>
      </c>
      <c r="M51" s="117"/>
    </row>
    <row r="52" spans="1:13" ht="15.75" customHeight="1" x14ac:dyDescent="0.3">
      <c r="A52" s="92"/>
    </row>
    <row r="53" spans="1:13" ht="15.75" customHeight="1" x14ac:dyDescent="0.3">
      <c r="A53" s="92"/>
    </row>
    <row r="54" spans="1:13" ht="15.75" customHeight="1" x14ac:dyDescent="0.3">
      <c r="A54" s="92"/>
    </row>
    <row r="55" spans="1:13" ht="15.75" customHeight="1" x14ac:dyDescent="0.3">
      <c r="A55" s="92"/>
    </row>
    <row r="56" spans="1:13" ht="15.75" customHeight="1" x14ac:dyDescent="0.3">
      <c r="A56" s="92"/>
    </row>
    <row r="57" spans="1:13" ht="15.75" customHeight="1" x14ac:dyDescent="0.3">
      <c r="A57" s="92"/>
    </row>
    <row r="58" spans="1:13" ht="15.75" customHeight="1" x14ac:dyDescent="0.3">
      <c r="A58" s="92"/>
    </row>
    <row r="59" spans="1:13" ht="15.75" customHeight="1" x14ac:dyDescent="0.3">
      <c r="A59" s="92"/>
    </row>
    <row r="60" spans="1:13" ht="15.75" customHeight="1" x14ac:dyDescent="0.3">
      <c r="A60" s="92"/>
    </row>
    <row r="61" spans="1:13" ht="15.75" customHeight="1" x14ac:dyDescent="0.3">
      <c r="A61" s="92"/>
    </row>
    <row r="62" spans="1:13" ht="15.75" customHeight="1" x14ac:dyDescent="0.3">
      <c r="A62" s="92"/>
    </row>
    <row r="63" spans="1:13" ht="15.75" customHeight="1" x14ac:dyDescent="0.3">
      <c r="A63" s="92"/>
    </row>
    <row r="64" spans="1:13" ht="15.75" customHeight="1" x14ac:dyDescent="0.3">
      <c r="A64" s="92"/>
    </row>
    <row r="65" spans="1:1" ht="15.75" customHeight="1" x14ac:dyDescent="0.3">
      <c r="A65" s="92"/>
    </row>
    <row r="66" spans="1:1" ht="15.75" customHeight="1" x14ac:dyDescent="0.3">
      <c r="A66" s="92"/>
    </row>
    <row r="67" spans="1:1" ht="15.75" customHeight="1" x14ac:dyDescent="0.3">
      <c r="A67" s="92"/>
    </row>
    <row r="68" spans="1:1" ht="15.75" customHeight="1" x14ac:dyDescent="0.3">
      <c r="A68" s="92"/>
    </row>
    <row r="69" spans="1:1" ht="15.75" customHeight="1" x14ac:dyDescent="0.3">
      <c r="A69" s="92"/>
    </row>
    <row r="70" spans="1:1" ht="15.75" customHeight="1" x14ac:dyDescent="0.3">
      <c r="A70" s="92"/>
    </row>
    <row r="71" spans="1:1" ht="15.75" customHeight="1" x14ac:dyDescent="0.3">
      <c r="A71" s="92"/>
    </row>
    <row r="72" spans="1:1" ht="15.75" customHeight="1" x14ac:dyDescent="0.3">
      <c r="A72" s="92"/>
    </row>
    <row r="73" spans="1:1" ht="15.75" customHeight="1" x14ac:dyDescent="0.3">
      <c r="A73" s="92"/>
    </row>
    <row r="74" spans="1:1" ht="15.75" customHeight="1" x14ac:dyDescent="0.3">
      <c r="A74" s="92"/>
    </row>
    <row r="75" spans="1:1" ht="15.75" customHeight="1" x14ac:dyDescent="0.3">
      <c r="A75" s="92"/>
    </row>
    <row r="76" spans="1:1" ht="15.75" customHeight="1" x14ac:dyDescent="0.3">
      <c r="A76" s="92"/>
    </row>
    <row r="77" spans="1:1" ht="15.75" customHeight="1" x14ac:dyDescent="0.3">
      <c r="A77" s="92"/>
    </row>
    <row r="78" spans="1:1" ht="15.75" customHeight="1" x14ac:dyDescent="0.3">
      <c r="A78" s="92"/>
    </row>
    <row r="79" spans="1:1" ht="15.75" customHeight="1" x14ac:dyDescent="0.3">
      <c r="A79" s="92"/>
    </row>
    <row r="80" spans="1:1" ht="15.75" customHeight="1" x14ac:dyDescent="0.3">
      <c r="A80" s="92"/>
    </row>
    <row r="81" spans="1:1" ht="15.75" customHeight="1" x14ac:dyDescent="0.3">
      <c r="A81" s="92"/>
    </row>
    <row r="82" spans="1:1" ht="15.75" customHeight="1" x14ac:dyDescent="0.3">
      <c r="A82" s="92"/>
    </row>
    <row r="83" spans="1:1" ht="15.75" customHeight="1" x14ac:dyDescent="0.3">
      <c r="A83" s="92"/>
    </row>
    <row r="84" spans="1:1" ht="15.75" customHeight="1" x14ac:dyDescent="0.3">
      <c r="A84" s="92"/>
    </row>
    <row r="85" spans="1:1" ht="15.75" customHeight="1" x14ac:dyDescent="0.3">
      <c r="A85" s="92"/>
    </row>
    <row r="86" spans="1:1" ht="15.75" customHeight="1" x14ac:dyDescent="0.3">
      <c r="A86" s="92"/>
    </row>
    <row r="87" spans="1:1" ht="15.75" customHeight="1" x14ac:dyDescent="0.3">
      <c r="A87" s="92"/>
    </row>
    <row r="88" spans="1:1" ht="15.75" customHeight="1" x14ac:dyDescent="0.3">
      <c r="A88" s="92"/>
    </row>
    <row r="89" spans="1:1" ht="15.75" customHeight="1" x14ac:dyDescent="0.3">
      <c r="A89" s="92"/>
    </row>
    <row r="90" spans="1:1" ht="15.75" customHeight="1" x14ac:dyDescent="0.3">
      <c r="A90" s="92"/>
    </row>
    <row r="91" spans="1:1" ht="15.75" customHeight="1" x14ac:dyDescent="0.3">
      <c r="A91" s="92"/>
    </row>
    <row r="92" spans="1:1" ht="15.75" customHeight="1" x14ac:dyDescent="0.3">
      <c r="A92" s="92"/>
    </row>
    <row r="93" spans="1:1" ht="15.75" customHeight="1" x14ac:dyDescent="0.3">
      <c r="A93" s="92"/>
    </row>
    <row r="94" spans="1:1" ht="15.75" customHeight="1" x14ac:dyDescent="0.3">
      <c r="A94" s="92"/>
    </row>
    <row r="95" spans="1:1" ht="15.75" customHeight="1" x14ac:dyDescent="0.3">
      <c r="A95" s="92"/>
    </row>
    <row r="96" spans="1:1" ht="15.75" customHeight="1" x14ac:dyDescent="0.3">
      <c r="A96" s="92"/>
    </row>
    <row r="97" spans="1:1" ht="15.75" customHeight="1" x14ac:dyDescent="0.3">
      <c r="A97" s="92"/>
    </row>
    <row r="98" spans="1:1" ht="15.75" customHeight="1" x14ac:dyDescent="0.3">
      <c r="A98" s="92"/>
    </row>
    <row r="99" spans="1:1" ht="15.75" customHeight="1" x14ac:dyDescent="0.3">
      <c r="A99" s="92"/>
    </row>
    <row r="100" spans="1:1" ht="15.75" customHeight="1" x14ac:dyDescent="0.3">
      <c r="A100" s="92"/>
    </row>
    <row r="101" spans="1:1" ht="15.75" customHeight="1" x14ac:dyDescent="0.3">
      <c r="A101" s="92"/>
    </row>
    <row r="102" spans="1:1" ht="15.75" customHeight="1" x14ac:dyDescent="0.3">
      <c r="A102" s="92"/>
    </row>
    <row r="103" spans="1:1" ht="15.75" customHeight="1" x14ac:dyDescent="0.3">
      <c r="A103" s="92"/>
    </row>
    <row r="104" spans="1:1" ht="15.75" customHeight="1" x14ac:dyDescent="0.3">
      <c r="A104" s="92"/>
    </row>
    <row r="105" spans="1:1" ht="15.75" customHeight="1" x14ac:dyDescent="0.3">
      <c r="A105" s="92"/>
    </row>
    <row r="106" spans="1:1" ht="15.75" customHeight="1" x14ac:dyDescent="0.3">
      <c r="A106" s="92"/>
    </row>
    <row r="107" spans="1:1" ht="15.75" customHeight="1" x14ac:dyDescent="0.3">
      <c r="A107" s="92"/>
    </row>
    <row r="108" spans="1:1" ht="15.75" customHeight="1" x14ac:dyDescent="0.3">
      <c r="A108" s="92"/>
    </row>
    <row r="109" spans="1:1" ht="15.75" customHeight="1" x14ac:dyDescent="0.3">
      <c r="A109" s="92"/>
    </row>
    <row r="110" spans="1:1" ht="15.75" customHeight="1" x14ac:dyDescent="0.3">
      <c r="A110" s="92"/>
    </row>
    <row r="111" spans="1:1" ht="15.75" customHeight="1" x14ac:dyDescent="0.3">
      <c r="A111" s="92"/>
    </row>
    <row r="112" spans="1:1" ht="15.75" customHeight="1" x14ac:dyDescent="0.3">
      <c r="A112" s="92"/>
    </row>
    <row r="113" spans="1:1" ht="15.75" customHeight="1" x14ac:dyDescent="0.3">
      <c r="A113" s="92"/>
    </row>
    <row r="114" spans="1:1" ht="15.75" customHeight="1" x14ac:dyDescent="0.3">
      <c r="A114" s="92"/>
    </row>
    <row r="115" spans="1:1" ht="15.75" customHeight="1" x14ac:dyDescent="0.3">
      <c r="A115" s="92"/>
    </row>
    <row r="116" spans="1:1" ht="15.75" customHeight="1" x14ac:dyDescent="0.3">
      <c r="A116" s="92"/>
    </row>
    <row r="117" spans="1:1" ht="15.75" customHeight="1" x14ac:dyDescent="0.3">
      <c r="A117" s="92"/>
    </row>
    <row r="118" spans="1:1" ht="15.75" customHeight="1" x14ac:dyDescent="0.3">
      <c r="A118" s="92"/>
    </row>
    <row r="119" spans="1:1" ht="15.75" customHeight="1" x14ac:dyDescent="0.3">
      <c r="A119" s="92"/>
    </row>
    <row r="120" spans="1:1" ht="15.75" customHeight="1" x14ac:dyDescent="0.3">
      <c r="A120" s="92"/>
    </row>
    <row r="121" spans="1:1" ht="15.75" customHeight="1" x14ac:dyDescent="0.3">
      <c r="A121" s="92"/>
    </row>
    <row r="122" spans="1:1" ht="15.75" customHeight="1" x14ac:dyDescent="0.3">
      <c r="A122" s="92"/>
    </row>
    <row r="123" spans="1:1" ht="15.75" customHeight="1" x14ac:dyDescent="0.3">
      <c r="A123" s="92"/>
    </row>
    <row r="124" spans="1:1" ht="15.75" customHeight="1" x14ac:dyDescent="0.3">
      <c r="A124" s="92"/>
    </row>
    <row r="125" spans="1:1" ht="15.75" customHeight="1" x14ac:dyDescent="0.3">
      <c r="A125" s="92"/>
    </row>
    <row r="126" spans="1:1" ht="15.75" customHeight="1" x14ac:dyDescent="0.3">
      <c r="A126" s="92"/>
    </row>
    <row r="127" spans="1:1" ht="15.75" customHeight="1" x14ac:dyDescent="0.3">
      <c r="A127" s="92"/>
    </row>
    <row r="128" spans="1:1" ht="15.75" customHeight="1" x14ac:dyDescent="0.3">
      <c r="A128" s="92"/>
    </row>
    <row r="129" spans="1:1" ht="15.75" customHeight="1" x14ac:dyDescent="0.3">
      <c r="A129" s="92"/>
    </row>
    <row r="130" spans="1:1" ht="15.75" customHeight="1" x14ac:dyDescent="0.3">
      <c r="A130" s="92"/>
    </row>
    <row r="131" spans="1:1" ht="15.75" customHeight="1" x14ac:dyDescent="0.3">
      <c r="A131" s="92"/>
    </row>
    <row r="132" spans="1:1" ht="15.75" customHeight="1" x14ac:dyDescent="0.3">
      <c r="A132" s="92"/>
    </row>
    <row r="133" spans="1:1" ht="15.75" customHeight="1" x14ac:dyDescent="0.3">
      <c r="A133" s="92"/>
    </row>
    <row r="134" spans="1:1" ht="15.75" customHeight="1" x14ac:dyDescent="0.3">
      <c r="A134" s="92"/>
    </row>
    <row r="135" spans="1:1" ht="15.75" customHeight="1" x14ac:dyDescent="0.3">
      <c r="A135" s="92"/>
    </row>
    <row r="136" spans="1:1" ht="15.75" customHeight="1" x14ac:dyDescent="0.3">
      <c r="A136" s="92"/>
    </row>
    <row r="137" spans="1:1" ht="15.75" customHeight="1" x14ac:dyDescent="0.3">
      <c r="A137" s="92"/>
    </row>
    <row r="138" spans="1:1" ht="15.75" customHeight="1" x14ac:dyDescent="0.3">
      <c r="A138" s="92"/>
    </row>
    <row r="139" spans="1:1" ht="15.75" customHeight="1" x14ac:dyDescent="0.3">
      <c r="A139" s="92"/>
    </row>
    <row r="140" spans="1:1" ht="15.75" customHeight="1" x14ac:dyDescent="0.3">
      <c r="A140" s="92"/>
    </row>
    <row r="141" spans="1:1" ht="15.75" customHeight="1" x14ac:dyDescent="0.3">
      <c r="A141" s="92"/>
    </row>
    <row r="142" spans="1:1" ht="15.75" customHeight="1" x14ac:dyDescent="0.3">
      <c r="A142" s="92"/>
    </row>
    <row r="143" spans="1:1" ht="15.75" customHeight="1" x14ac:dyDescent="0.3">
      <c r="A143" s="92"/>
    </row>
    <row r="144" spans="1:1" ht="15.75" customHeight="1" x14ac:dyDescent="0.3">
      <c r="A144" s="92"/>
    </row>
    <row r="145" spans="1:1" ht="15.75" customHeight="1" x14ac:dyDescent="0.3">
      <c r="A145" s="92"/>
    </row>
    <row r="146" spans="1:1" ht="15.75" customHeight="1" x14ac:dyDescent="0.3">
      <c r="A146" s="92"/>
    </row>
    <row r="147" spans="1:1" ht="15.75" customHeight="1" x14ac:dyDescent="0.3">
      <c r="A147" s="92"/>
    </row>
    <row r="148" spans="1:1" ht="15.75" customHeight="1" x14ac:dyDescent="0.3">
      <c r="A148" s="92"/>
    </row>
    <row r="149" spans="1:1" ht="15.75" customHeight="1" x14ac:dyDescent="0.3">
      <c r="A149" s="92"/>
    </row>
    <row r="150" spans="1:1" ht="15.75" customHeight="1" x14ac:dyDescent="0.3">
      <c r="A150" s="92"/>
    </row>
    <row r="151" spans="1:1" ht="15.75" customHeight="1" x14ac:dyDescent="0.3">
      <c r="A151" s="92"/>
    </row>
    <row r="152" spans="1:1" ht="15.75" customHeight="1" x14ac:dyDescent="0.3">
      <c r="A152" s="92"/>
    </row>
    <row r="153" spans="1:1" ht="15.75" customHeight="1" x14ac:dyDescent="0.3">
      <c r="A153" s="92"/>
    </row>
    <row r="154" spans="1:1" ht="15.75" customHeight="1" x14ac:dyDescent="0.3">
      <c r="A154" s="92"/>
    </row>
    <row r="155" spans="1:1" ht="15.75" customHeight="1" x14ac:dyDescent="0.3">
      <c r="A155" s="92"/>
    </row>
    <row r="156" spans="1:1" ht="15.75" customHeight="1" x14ac:dyDescent="0.3">
      <c r="A156" s="92"/>
    </row>
    <row r="157" spans="1:1" ht="15.75" customHeight="1" x14ac:dyDescent="0.3">
      <c r="A157" s="92"/>
    </row>
    <row r="158" spans="1:1" ht="15.75" customHeight="1" x14ac:dyDescent="0.3">
      <c r="A158" s="92"/>
    </row>
    <row r="159" spans="1:1" ht="15.75" customHeight="1" x14ac:dyDescent="0.3">
      <c r="A159" s="92"/>
    </row>
    <row r="160" spans="1:1" ht="15.75" customHeight="1" x14ac:dyDescent="0.3">
      <c r="A160" s="92"/>
    </row>
    <row r="161" spans="1:1" ht="15.75" customHeight="1" x14ac:dyDescent="0.3">
      <c r="A161" s="92"/>
    </row>
    <row r="162" spans="1:1" ht="15.75" customHeight="1" x14ac:dyDescent="0.3">
      <c r="A162" s="92"/>
    </row>
    <row r="163" spans="1:1" ht="15.75" customHeight="1" x14ac:dyDescent="0.3">
      <c r="A163" s="92"/>
    </row>
    <row r="164" spans="1:1" ht="15.75" customHeight="1" x14ac:dyDescent="0.3">
      <c r="A164" s="92"/>
    </row>
    <row r="165" spans="1:1" ht="15.75" customHeight="1" x14ac:dyDescent="0.3">
      <c r="A165" s="92"/>
    </row>
    <row r="166" spans="1:1" ht="15.75" customHeight="1" x14ac:dyDescent="0.3">
      <c r="A166" s="92"/>
    </row>
    <row r="167" spans="1:1" ht="15.75" customHeight="1" x14ac:dyDescent="0.3">
      <c r="A167" s="92"/>
    </row>
    <row r="168" spans="1:1" ht="15.75" customHeight="1" x14ac:dyDescent="0.3">
      <c r="A168" s="92"/>
    </row>
    <row r="169" spans="1:1" ht="15.75" customHeight="1" x14ac:dyDescent="0.3">
      <c r="A169" s="92"/>
    </row>
    <row r="170" spans="1:1" ht="15.75" customHeight="1" x14ac:dyDescent="0.3">
      <c r="A170" s="92"/>
    </row>
    <row r="171" spans="1:1" ht="15.75" customHeight="1" x14ac:dyDescent="0.3">
      <c r="A171" s="92"/>
    </row>
    <row r="172" spans="1:1" ht="15.75" customHeight="1" x14ac:dyDescent="0.3">
      <c r="A172" s="92"/>
    </row>
    <row r="173" spans="1:1" ht="15.75" customHeight="1" x14ac:dyDescent="0.3">
      <c r="A173" s="92"/>
    </row>
    <row r="174" spans="1:1" ht="15.75" customHeight="1" x14ac:dyDescent="0.3">
      <c r="A174" s="92"/>
    </row>
    <row r="175" spans="1:1" ht="15.75" customHeight="1" x14ac:dyDescent="0.3">
      <c r="A175" s="92"/>
    </row>
    <row r="176" spans="1:1" ht="15.75" customHeight="1" x14ac:dyDescent="0.3">
      <c r="A176" s="92"/>
    </row>
    <row r="177" spans="1:1" ht="15.75" customHeight="1" x14ac:dyDescent="0.3">
      <c r="A177" s="92"/>
    </row>
    <row r="178" spans="1:1" ht="15.75" customHeight="1" x14ac:dyDescent="0.3">
      <c r="A178" s="92"/>
    </row>
    <row r="179" spans="1:1" ht="15.75" customHeight="1" x14ac:dyDescent="0.3">
      <c r="A179" s="92"/>
    </row>
    <row r="180" spans="1:1" ht="15.75" customHeight="1" x14ac:dyDescent="0.3">
      <c r="A180" s="92"/>
    </row>
    <row r="181" spans="1:1" ht="15.75" customHeight="1" x14ac:dyDescent="0.3">
      <c r="A181" s="92"/>
    </row>
    <row r="182" spans="1:1" ht="15.75" customHeight="1" x14ac:dyDescent="0.3">
      <c r="A182" s="92"/>
    </row>
    <row r="183" spans="1:1" ht="15.75" customHeight="1" x14ac:dyDescent="0.3">
      <c r="A183" s="92"/>
    </row>
    <row r="184" spans="1:1" ht="15.75" customHeight="1" x14ac:dyDescent="0.3">
      <c r="A184" s="92"/>
    </row>
    <row r="185" spans="1:1" ht="15.75" customHeight="1" x14ac:dyDescent="0.3">
      <c r="A185" s="92"/>
    </row>
    <row r="186" spans="1:1" ht="15.75" customHeight="1" x14ac:dyDescent="0.3">
      <c r="A186" s="92"/>
    </row>
    <row r="187" spans="1:1" ht="15.75" customHeight="1" x14ac:dyDescent="0.3">
      <c r="A187" s="92"/>
    </row>
    <row r="188" spans="1:1" ht="15.75" customHeight="1" x14ac:dyDescent="0.3">
      <c r="A188" s="92"/>
    </row>
    <row r="189" spans="1:1" ht="15.75" customHeight="1" x14ac:dyDescent="0.3">
      <c r="A189" s="92"/>
    </row>
    <row r="190" spans="1:1" ht="15.75" customHeight="1" x14ac:dyDescent="0.3">
      <c r="A190" s="92"/>
    </row>
    <row r="191" spans="1:1" ht="15.75" customHeight="1" x14ac:dyDescent="0.3">
      <c r="A191" s="92"/>
    </row>
    <row r="192" spans="1:1" ht="15.75" customHeight="1" x14ac:dyDescent="0.3">
      <c r="A192" s="92"/>
    </row>
  </sheetData>
  <sortState xmlns:xlrd2="http://schemas.microsoft.com/office/spreadsheetml/2017/richdata2" ref="A39:J46">
    <sortCondition descending="1" ref="J39"/>
    <sortCondition descending="1" ref="I39"/>
  </sortState>
  <mergeCells count="1">
    <mergeCell ref="E2:J2"/>
  </mergeCells>
  <hyperlinks>
    <hyperlink ref="B2" location="'Index'!A3" tooltip="Go to the Index sheet" display="á" xr:uid="{68230415-32E5-4052-9E9C-D29E4F743A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271B-387E-4DF5-AF51-001624E5E64A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2" width="20.7109375" style="92" customWidth="1"/>
    <col min="3" max="3" width="20.4257812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4.140625" style="92" customWidth="1"/>
    <col min="18" max="18" width="9.140625" style="92" bestFit="1" customWidth="1"/>
    <col min="19" max="24" width="4.140625" style="92" customWidth="1"/>
    <col min="25" max="25" width="10.28515625" style="92"/>
  </cols>
  <sheetData>
    <row r="1" spans="1:25" ht="18" x14ac:dyDescent="0.35">
      <c r="A1" s="88"/>
      <c r="B1" s="89" t="s">
        <v>284</v>
      </c>
      <c r="C1" s="89"/>
      <c r="D1" s="90"/>
      <c r="E1" s="90"/>
      <c r="F1" s="90"/>
      <c r="G1" s="90"/>
      <c r="H1" s="90"/>
      <c r="I1" s="91" t="s">
        <v>285</v>
      </c>
      <c r="J1" s="89"/>
      <c r="K1" s="90"/>
      <c r="L1" s="91">
        <v>49407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95"/>
      <c r="J2" s="96" t="s">
        <v>1869</v>
      </c>
      <c r="K2" s="96"/>
      <c r="L2" s="96"/>
      <c r="M2" s="96"/>
      <c r="N2" s="96"/>
      <c r="O2" s="96"/>
    </row>
    <row r="3" spans="1:25" ht="15.75" customHeight="1" x14ac:dyDescent="0.3">
      <c r="A3" s="98"/>
      <c r="B3" s="99" t="s">
        <v>3</v>
      </c>
      <c r="C3" s="100" t="s">
        <v>286</v>
      </c>
      <c r="D3" s="100"/>
      <c r="E3" s="100" t="s">
        <v>1739</v>
      </c>
      <c r="F3" s="99"/>
      <c r="G3" s="99"/>
      <c r="H3" s="99"/>
      <c r="I3" s="98"/>
      <c r="J3" s="99" t="s">
        <v>5</v>
      </c>
      <c r="K3" s="100" t="s">
        <v>287</v>
      </c>
      <c r="L3" s="100"/>
      <c r="M3" s="100" t="s">
        <v>1746</v>
      </c>
      <c r="N3" s="99"/>
      <c r="O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I4" s="101">
        <v>1</v>
      </c>
      <c r="J4" s="102" t="s">
        <v>7</v>
      </c>
      <c r="K4" s="102" t="s">
        <v>8</v>
      </c>
      <c r="L4" s="106" t="s">
        <v>9</v>
      </c>
      <c r="M4" s="106" t="s">
        <v>10</v>
      </c>
      <c r="N4" s="106" t="s">
        <v>11</v>
      </c>
      <c r="O4" s="107" t="s">
        <v>12</v>
      </c>
    </row>
    <row r="5" spans="1:25" ht="15.75" customHeight="1" x14ac:dyDescent="0.3">
      <c r="A5" s="295">
        <v>2</v>
      </c>
      <c r="B5" s="296" t="s">
        <v>290</v>
      </c>
      <c r="C5" s="296" t="s">
        <v>291</v>
      </c>
      <c r="D5" s="298">
        <v>97</v>
      </c>
      <c r="E5" s="298">
        <v>7</v>
      </c>
      <c r="F5" s="298">
        <v>892</v>
      </c>
      <c r="G5" s="403">
        <v>78</v>
      </c>
      <c r="I5" s="295">
        <v>8</v>
      </c>
      <c r="J5" s="296" t="s">
        <v>306</v>
      </c>
      <c r="K5" s="296" t="s">
        <v>245</v>
      </c>
      <c r="L5" s="298">
        <v>98</v>
      </c>
      <c r="M5" s="298">
        <v>7</v>
      </c>
      <c r="N5" s="298">
        <v>880</v>
      </c>
      <c r="O5" s="403">
        <v>63</v>
      </c>
    </row>
    <row r="6" spans="1:25" ht="15.75" customHeight="1" x14ac:dyDescent="0.3">
      <c r="A6" s="109">
        <v>8</v>
      </c>
      <c r="B6" s="110" t="s">
        <v>305</v>
      </c>
      <c r="C6" s="110" t="s">
        <v>297</v>
      </c>
      <c r="D6" s="120">
        <v>100</v>
      </c>
      <c r="E6" s="108">
        <v>9</v>
      </c>
      <c r="F6" s="111">
        <v>893</v>
      </c>
      <c r="G6" s="112">
        <v>77</v>
      </c>
      <c r="I6" s="109">
        <v>2</v>
      </c>
      <c r="J6" s="110" t="s">
        <v>292</v>
      </c>
      <c r="K6" s="110" t="s">
        <v>18</v>
      </c>
      <c r="L6" s="111">
        <v>98</v>
      </c>
      <c r="M6" s="108">
        <v>7</v>
      </c>
      <c r="N6" s="111">
        <v>878</v>
      </c>
      <c r="O6" s="112">
        <v>62</v>
      </c>
    </row>
    <row r="7" spans="1:25" ht="15.75" customHeight="1" x14ac:dyDescent="0.3">
      <c r="A7" s="109">
        <v>3</v>
      </c>
      <c r="B7" s="110" t="s">
        <v>293</v>
      </c>
      <c r="C7" s="110" t="s">
        <v>238</v>
      </c>
      <c r="D7" s="111">
        <v>95</v>
      </c>
      <c r="E7" s="108">
        <v>3</v>
      </c>
      <c r="F7" s="111">
        <v>879</v>
      </c>
      <c r="G7" s="112">
        <v>55</v>
      </c>
      <c r="I7" s="109">
        <v>1</v>
      </c>
      <c r="J7" s="110" t="s">
        <v>289</v>
      </c>
      <c r="K7" s="110" t="s">
        <v>261</v>
      </c>
      <c r="L7" s="111">
        <v>98</v>
      </c>
      <c r="M7" s="108">
        <v>7</v>
      </c>
      <c r="N7" s="166">
        <v>878</v>
      </c>
      <c r="O7" s="167">
        <v>59</v>
      </c>
    </row>
    <row r="8" spans="1:25" ht="15.75" customHeight="1" x14ac:dyDescent="0.3">
      <c r="A8" s="109">
        <v>4</v>
      </c>
      <c r="B8" s="110" t="s">
        <v>296</v>
      </c>
      <c r="C8" s="110" t="s">
        <v>297</v>
      </c>
      <c r="D8" s="111">
        <v>97</v>
      </c>
      <c r="E8" s="108">
        <v>7</v>
      </c>
      <c r="F8" s="111">
        <v>879</v>
      </c>
      <c r="G8" s="112">
        <v>55</v>
      </c>
      <c r="I8" s="109">
        <v>6</v>
      </c>
      <c r="J8" s="110" t="s">
        <v>138</v>
      </c>
      <c r="K8" s="110" t="s">
        <v>16</v>
      </c>
      <c r="L8" s="111">
        <v>99</v>
      </c>
      <c r="M8" s="108">
        <v>8</v>
      </c>
      <c r="N8" s="111">
        <v>878</v>
      </c>
      <c r="O8" s="112">
        <v>58</v>
      </c>
    </row>
    <row r="9" spans="1:25" ht="15.75" customHeight="1" x14ac:dyDescent="0.3">
      <c r="A9" s="109">
        <v>1</v>
      </c>
      <c r="B9" s="110" t="s">
        <v>288</v>
      </c>
      <c r="C9" s="110" t="s">
        <v>147</v>
      </c>
      <c r="D9" s="120">
        <v>100</v>
      </c>
      <c r="E9" s="108">
        <v>9</v>
      </c>
      <c r="F9" s="166">
        <v>876</v>
      </c>
      <c r="G9" s="167">
        <v>48</v>
      </c>
      <c r="I9" s="109">
        <v>3</v>
      </c>
      <c r="J9" s="129" t="s">
        <v>294</v>
      </c>
      <c r="K9" s="110" t="s">
        <v>295</v>
      </c>
      <c r="L9" s="111">
        <v>96</v>
      </c>
      <c r="M9" s="108">
        <v>3</v>
      </c>
      <c r="N9" s="111">
        <v>871</v>
      </c>
      <c r="O9" s="112">
        <v>49</v>
      </c>
    </row>
    <row r="10" spans="1:25" x14ac:dyDescent="0.3">
      <c r="A10" s="109">
        <v>9</v>
      </c>
      <c r="B10" s="110" t="s">
        <v>307</v>
      </c>
      <c r="C10" s="110" t="s">
        <v>297</v>
      </c>
      <c r="D10" s="111">
        <v>95</v>
      </c>
      <c r="E10" s="108">
        <v>3</v>
      </c>
      <c r="F10" s="111">
        <v>873</v>
      </c>
      <c r="G10" s="112">
        <v>48</v>
      </c>
      <c r="I10" s="109">
        <v>5</v>
      </c>
      <c r="J10" s="110" t="s">
        <v>301</v>
      </c>
      <c r="K10" s="110" t="s">
        <v>35</v>
      </c>
      <c r="L10" s="111">
        <v>97</v>
      </c>
      <c r="M10" s="108">
        <v>4</v>
      </c>
      <c r="N10" s="111">
        <v>869</v>
      </c>
      <c r="O10" s="112">
        <v>44</v>
      </c>
    </row>
    <row r="11" spans="1:25" x14ac:dyDescent="0.3">
      <c r="A11" s="109">
        <v>7</v>
      </c>
      <c r="B11" s="110" t="s">
        <v>303</v>
      </c>
      <c r="C11" s="110" t="s">
        <v>273</v>
      </c>
      <c r="D11" s="111">
        <v>96</v>
      </c>
      <c r="E11" s="108">
        <v>5</v>
      </c>
      <c r="F11" s="111">
        <v>872</v>
      </c>
      <c r="G11" s="112">
        <v>46</v>
      </c>
      <c r="I11" s="109">
        <v>7</v>
      </c>
      <c r="J11" s="110" t="s">
        <v>304</v>
      </c>
      <c r="K11" s="110" t="s">
        <v>16</v>
      </c>
      <c r="L11" s="111">
        <v>95</v>
      </c>
      <c r="M11" s="108">
        <v>2</v>
      </c>
      <c r="N11" s="111">
        <v>869</v>
      </c>
      <c r="O11" s="112">
        <v>43</v>
      </c>
    </row>
    <row r="12" spans="1:25" ht="16.5" x14ac:dyDescent="0.3">
      <c r="A12" s="109">
        <v>6</v>
      </c>
      <c r="B12" s="110" t="s">
        <v>302</v>
      </c>
      <c r="C12" s="110" t="s">
        <v>18</v>
      </c>
      <c r="D12" s="111">
        <v>96</v>
      </c>
      <c r="E12" s="108">
        <v>5</v>
      </c>
      <c r="F12" s="111">
        <v>867</v>
      </c>
      <c r="G12" s="112">
        <v>43</v>
      </c>
      <c r="I12" s="109">
        <v>4</v>
      </c>
      <c r="J12" s="110" t="s">
        <v>298</v>
      </c>
      <c r="K12" s="110" t="s">
        <v>299</v>
      </c>
      <c r="L12" s="120">
        <v>100</v>
      </c>
      <c r="M12" s="108">
        <v>9</v>
      </c>
      <c r="N12" s="111">
        <v>770</v>
      </c>
      <c r="O12" s="112">
        <v>37</v>
      </c>
    </row>
    <row r="13" spans="1:25" x14ac:dyDescent="0.3">
      <c r="A13" s="301">
        <v>5</v>
      </c>
      <c r="B13" s="302" t="s">
        <v>300</v>
      </c>
      <c r="C13" s="302" t="s">
        <v>261</v>
      </c>
      <c r="D13" s="305" t="s">
        <v>280</v>
      </c>
      <c r="E13" s="304">
        <v>0</v>
      </c>
      <c r="F13" s="113">
        <v>99</v>
      </c>
      <c r="G13" s="114">
        <v>8</v>
      </c>
      <c r="I13" s="301">
        <v>9</v>
      </c>
      <c r="J13" s="302" t="s">
        <v>308</v>
      </c>
      <c r="K13" s="302" t="s">
        <v>18</v>
      </c>
      <c r="L13" s="305">
        <v>94</v>
      </c>
      <c r="M13" s="304">
        <v>1</v>
      </c>
      <c r="N13" s="113">
        <v>850</v>
      </c>
      <c r="O13" s="114">
        <v>24</v>
      </c>
    </row>
    <row r="15" spans="1:25" x14ac:dyDescent="0.3">
      <c r="A15" s="98"/>
      <c r="B15" s="99" t="s">
        <v>46</v>
      </c>
      <c r="C15" s="100" t="s">
        <v>309</v>
      </c>
      <c r="D15" s="100"/>
      <c r="E15" s="100" t="s">
        <v>1747</v>
      </c>
      <c r="F15" s="99"/>
      <c r="G15" s="99"/>
      <c r="I15" s="98"/>
      <c r="J15" s="99" t="s">
        <v>48</v>
      </c>
      <c r="K15" s="100" t="s">
        <v>310</v>
      </c>
      <c r="L15" s="100"/>
      <c r="M15" s="100" t="s">
        <v>1748</v>
      </c>
      <c r="N15" s="99"/>
      <c r="O15" s="99"/>
    </row>
    <row r="16" spans="1:25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I16" s="101">
        <v>1</v>
      </c>
      <c r="J16" s="102" t="s">
        <v>7</v>
      </c>
      <c r="K16" s="102" t="s">
        <v>8</v>
      </c>
      <c r="L16" s="106" t="s">
        <v>9</v>
      </c>
      <c r="M16" s="106" t="s">
        <v>10</v>
      </c>
      <c r="N16" s="106" t="s">
        <v>11</v>
      </c>
      <c r="O16" s="107" t="s">
        <v>12</v>
      </c>
    </row>
    <row r="17" spans="1:15" x14ac:dyDescent="0.3">
      <c r="A17" s="295">
        <v>8</v>
      </c>
      <c r="B17" s="296" t="s">
        <v>329</v>
      </c>
      <c r="C17" s="296" t="s">
        <v>20</v>
      </c>
      <c r="D17" s="298">
        <v>99</v>
      </c>
      <c r="E17" s="298">
        <v>9</v>
      </c>
      <c r="F17" s="298">
        <v>873</v>
      </c>
      <c r="G17" s="403">
        <v>68</v>
      </c>
      <c r="I17" s="295">
        <v>4</v>
      </c>
      <c r="J17" s="296" t="s">
        <v>321</v>
      </c>
      <c r="K17" s="296" t="s">
        <v>16</v>
      </c>
      <c r="L17" s="298">
        <v>99</v>
      </c>
      <c r="M17" s="298">
        <v>9</v>
      </c>
      <c r="N17" s="298">
        <v>871</v>
      </c>
      <c r="O17" s="403">
        <v>68</v>
      </c>
    </row>
    <row r="18" spans="1:15" x14ac:dyDescent="0.3">
      <c r="A18" s="109">
        <v>9</v>
      </c>
      <c r="B18" s="110" t="s">
        <v>331</v>
      </c>
      <c r="C18" s="110" t="s">
        <v>297</v>
      </c>
      <c r="D18" s="111">
        <v>98</v>
      </c>
      <c r="E18" s="108">
        <v>8</v>
      </c>
      <c r="F18" s="111">
        <v>869</v>
      </c>
      <c r="G18" s="112">
        <v>66</v>
      </c>
      <c r="I18" s="109">
        <v>8</v>
      </c>
      <c r="J18" s="110" t="s">
        <v>330</v>
      </c>
      <c r="K18" s="110" t="s">
        <v>291</v>
      </c>
      <c r="L18" s="111">
        <v>95</v>
      </c>
      <c r="M18" s="108">
        <v>6</v>
      </c>
      <c r="N18" s="111">
        <v>862</v>
      </c>
      <c r="O18" s="112">
        <v>60</v>
      </c>
    </row>
    <row r="19" spans="1:15" x14ac:dyDescent="0.3">
      <c r="A19" s="109">
        <v>6</v>
      </c>
      <c r="B19" s="110" t="s">
        <v>325</v>
      </c>
      <c r="C19" s="110" t="s">
        <v>147</v>
      </c>
      <c r="D19" s="111">
        <v>97</v>
      </c>
      <c r="E19" s="108">
        <v>7</v>
      </c>
      <c r="F19" s="111">
        <v>865</v>
      </c>
      <c r="G19" s="112">
        <v>58</v>
      </c>
      <c r="I19" s="109">
        <v>9</v>
      </c>
      <c r="J19" s="110" t="s">
        <v>332</v>
      </c>
      <c r="K19" s="110" t="s">
        <v>324</v>
      </c>
      <c r="L19" s="111">
        <v>92</v>
      </c>
      <c r="M19" s="108">
        <v>2</v>
      </c>
      <c r="N19" s="111">
        <v>862</v>
      </c>
      <c r="O19" s="112">
        <v>55</v>
      </c>
    </row>
    <row r="20" spans="1:15" x14ac:dyDescent="0.3">
      <c r="A20" s="109">
        <v>5</v>
      </c>
      <c r="B20" s="110" t="s">
        <v>322</v>
      </c>
      <c r="C20" s="110" t="s">
        <v>299</v>
      </c>
      <c r="D20" s="111">
        <v>94</v>
      </c>
      <c r="E20" s="108">
        <v>5</v>
      </c>
      <c r="F20" s="111">
        <v>861</v>
      </c>
      <c r="G20" s="112">
        <v>56</v>
      </c>
      <c r="I20" s="109">
        <v>1</v>
      </c>
      <c r="J20" s="110" t="s">
        <v>312</v>
      </c>
      <c r="K20" s="110" t="s">
        <v>313</v>
      </c>
      <c r="L20" s="111">
        <v>95</v>
      </c>
      <c r="M20" s="108">
        <v>6</v>
      </c>
      <c r="N20" s="166">
        <v>855</v>
      </c>
      <c r="O20" s="167">
        <v>51</v>
      </c>
    </row>
    <row r="21" spans="1:15" x14ac:dyDescent="0.3">
      <c r="A21" s="109">
        <v>7</v>
      </c>
      <c r="B21" s="110" t="s">
        <v>327</v>
      </c>
      <c r="C21" s="110" t="s">
        <v>261</v>
      </c>
      <c r="D21" s="111">
        <v>94</v>
      </c>
      <c r="E21" s="108">
        <v>5</v>
      </c>
      <c r="F21" s="111">
        <v>851</v>
      </c>
      <c r="G21" s="112">
        <v>49</v>
      </c>
      <c r="I21" s="109">
        <v>7</v>
      </c>
      <c r="J21" s="110" t="s">
        <v>328</v>
      </c>
      <c r="K21" s="110" t="s">
        <v>22</v>
      </c>
      <c r="L21" s="111">
        <v>97</v>
      </c>
      <c r="M21" s="108">
        <v>8</v>
      </c>
      <c r="N21" s="111">
        <v>857</v>
      </c>
      <c r="O21" s="112">
        <v>50</v>
      </c>
    </row>
    <row r="22" spans="1:15" x14ac:dyDescent="0.3">
      <c r="A22" s="109">
        <v>1</v>
      </c>
      <c r="B22" s="110" t="s">
        <v>311</v>
      </c>
      <c r="C22" s="110" t="s">
        <v>18</v>
      </c>
      <c r="D22" s="424">
        <v>0</v>
      </c>
      <c r="E22" s="108">
        <v>0</v>
      </c>
      <c r="F22" s="166">
        <v>763</v>
      </c>
      <c r="G22" s="167">
        <v>49</v>
      </c>
      <c r="I22" s="109">
        <v>3</v>
      </c>
      <c r="J22" s="110" t="s">
        <v>318</v>
      </c>
      <c r="K22" s="110" t="s">
        <v>319</v>
      </c>
      <c r="L22" s="111">
        <v>95</v>
      </c>
      <c r="M22" s="108">
        <v>6</v>
      </c>
      <c r="N22" s="111">
        <v>855</v>
      </c>
      <c r="O22" s="112">
        <v>45</v>
      </c>
    </row>
    <row r="23" spans="1:15" x14ac:dyDescent="0.3">
      <c r="A23" s="109">
        <v>2</v>
      </c>
      <c r="B23" s="110" t="s">
        <v>314</v>
      </c>
      <c r="C23" s="110" t="s">
        <v>22</v>
      </c>
      <c r="D23" s="111">
        <v>96</v>
      </c>
      <c r="E23" s="108">
        <v>6</v>
      </c>
      <c r="F23" s="111">
        <v>846</v>
      </c>
      <c r="G23" s="112">
        <v>44</v>
      </c>
      <c r="I23" s="109">
        <v>2</v>
      </c>
      <c r="J23" s="110" t="s">
        <v>315</v>
      </c>
      <c r="K23" s="110" t="s">
        <v>261</v>
      </c>
      <c r="L23" s="111">
        <v>93</v>
      </c>
      <c r="M23" s="108">
        <v>3</v>
      </c>
      <c r="N23" s="111">
        <v>853</v>
      </c>
      <c r="O23" s="112">
        <v>43</v>
      </c>
    </row>
    <row r="24" spans="1:15" x14ac:dyDescent="0.3">
      <c r="A24" s="109">
        <v>4</v>
      </c>
      <c r="B24" s="110" t="s">
        <v>320</v>
      </c>
      <c r="C24" s="110" t="s">
        <v>261</v>
      </c>
      <c r="D24" s="111" t="s">
        <v>280</v>
      </c>
      <c r="E24" s="108">
        <v>0</v>
      </c>
      <c r="F24" s="111">
        <v>98</v>
      </c>
      <c r="G24" s="112">
        <v>9</v>
      </c>
      <c r="I24" s="109">
        <v>5</v>
      </c>
      <c r="J24" s="110" t="s">
        <v>323</v>
      </c>
      <c r="K24" s="110" t="s">
        <v>324</v>
      </c>
      <c r="L24" s="111">
        <v>96</v>
      </c>
      <c r="M24" s="108">
        <v>7</v>
      </c>
      <c r="N24" s="111">
        <v>843</v>
      </c>
      <c r="O24" s="112">
        <v>42</v>
      </c>
    </row>
    <row r="25" spans="1:15" x14ac:dyDescent="0.3">
      <c r="A25" s="301">
        <v>3</v>
      </c>
      <c r="B25" s="302" t="s">
        <v>316</v>
      </c>
      <c r="C25" s="302" t="s">
        <v>317</v>
      </c>
      <c r="D25" s="305" t="s">
        <v>280</v>
      </c>
      <c r="E25" s="304">
        <v>0</v>
      </c>
      <c r="F25" s="113">
        <v>0</v>
      </c>
      <c r="G25" s="114">
        <v>0</v>
      </c>
      <c r="I25" s="301">
        <v>6</v>
      </c>
      <c r="J25" s="302" t="s">
        <v>326</v>
      </c>
      <c r="K25" s="302" t="s">
        <v>121</v>
      </c>
      <c r="L25" s="305">
        <v>92</v>
      </c>
      <c r="M25" s="304">
        <v>2</v>
      </c>
      <c r="N25" s="113">
        <v>841</v>
      </c>
      <c r="O25" s="114">
        <v>35</v>
      </c>
    </row>
    <row r="27" spans="1:15" x14ac:dyDescent="0.3">
      <c r="A27" s="98"/>
      <c r="B27" s="99" t="s">
        <v>73</v>
      </c>
      <c r="C27" s="100" t="s">
        <v>333</v>
      </c>
      <c r="D27" s="100"/>
      <c r="E27" s="100" t="s">
        <v>1749</v>
      </c>
      <c r="F27" s="99"/>
      <c r="G27" s="99"/>
      <c r="I27" s="98"/>
      <c r="J27" s="99" t="s">
        <v>75</v>
      </c>
      <c r="K27" s="100" t="s">
        <v>334</v>
      </c>
      <c r="L27" s="100"/>
      <c r="M27" s="100" t="s">
        <v>1750</v>
      </c>
      <c r="N27" s="99"/>
      <c r="O27" s="99"/>
    </row>
    <row r="28" spans="1:15" x14ac:dyDescent="0.3">
      <c r="A28" s="101">
        <v>1</v>
      </c>
      <c r="B28" s="102" t="s">
        <v>7</v>
      </c>
      <c r="C28" s="102" t="s">
        <v>8</v>
      </c>
      <c r="D28" s="106" t="s">
        <v>9</v>
      </c>
      <c r="E28" s="106" t="s">
        <v>10</v>
      </c>
      <c r="F28" s="106" t="s">
        <v>11</v>
      </c>
      <c r="G28" s="107" t="s">
        <v>12</v>
      </c>
      <c r="I28" s="101">
        <v>1</v>
      </c>
      <c r="J28" s="102" t="s">
        <v>7</v>
      </c>
      <c r="K28" s="102" t="s">
        <v>8</v>
      </c>
      <c r="L28" s="106" t="s">
        <v>9</v>
      </c>
      <c r="M28" s="106" t="s">
        <v>10</v>
      </c>
      <c r="N28" s="106" t="s">
        <v>11</v>
      </c>
      <c r="O28" s="107" t="s">
        <v>12</v>
      </c>
    </row>
    <row r="29" spans="1:15" x14ac:dyDescent="0.3">
      <c r="A29" s="295">
        <v>2</v>
      </c>
      <c r="B29" s="296" t="s">
        <v>337</v>
      </c>
      <c r="C29" s="296" t="s">
        <v>20</v>
      </c>
      <c r="D29" s="298">
        <v>96</v>
      </c>
      <c r="E29" s="298">
        <v>9</v>
      </c>
      <c r="F29" s="298">
        <v>866</v>
      </c>
      <c r="G29" s="403">
        <v>71</v>
      </c>
      <c r="I29" s="295">
        <v>9</v>
      </c>
      <c r="J29" s="296" t="s">
        <v>354</v>
      </c>
      <c r="K29" s="296" t="s">
        <v>295</v>
      </c>
      <c r="L29" s="298">
        <v>96</v>
      </c>
      <c r="M29" s="298">
        <v>9</v>
      </c>
      <c r="N29" s="298">
        <v>866</v>
      </c>
      <c r="O29" s="403">
        <v>75</v>
      </c>
    </row>
    <row r="30" spans="1:15" x14ac:dyDescent="0.3">
      <c r="A30" s="109">
        <v>4</v>
      </c>
      <c r="B30" s="110" t="s">
        <v>342</v>
      </c>
      <c r="C30" s="110" t="s">
        <v>343</v>
      </c>
      <c r="D30" s="111">
        <v>94</v>
      </c>
      <c r="E30" s="108">
        <v>6</v>
      </c>
      <c r="F30" s="111">
        <v>868</v>
      </c>
      <c r="G30" s="112">
        <v>70</v>
      </c>
      <c r="I30" s="109">
        <v>6</v>
      </c>
      <c r="J30" s="110" t="s">
        <v>348</v>
      </c>
      <c r="K30" s="110" t="s">
        <v>54</v>
      </c>
      <c r="L30" s="111">
        <v>91</v>
      </c>
      <c r="M30" s="108">
        <v>1</v>
      </c>
      <c r="N30" s="111">
        <v>849</v>
      </c>
      <c r="O30" s="112">
        <v>58</v>
      </c>
    </row>
    <row r="31" spans="1:15" x14ac:dyDescent="0.3">
      <c r="A31" s="109">
        <v>9</v>
      </c>
      <c r="B31" s="110" t="s">
        <v>353</v>
      </c>
      <c r="C31" s="110" t="s">
        <v>295</v>
      </c>
      <c r="D31" s="111">
        <v>94</v>
      </c>
      <c r="E31" s="108">
        <v>6</v>
      </c>
      <c r="F31" s="111">
        <v>854</v>
      </c>
      <c r="G31" s="112">
        <v>54</v>
      </c>
      <c r="I31" s="109">
        <v>2</v>
      </c>
      <c r="J31" s="110" t="s">
        <v>338</v>
      </c>
      <c r="K31" s="110" t="s">
        <v>339</v>
      </c>
      <c r="L31" s="111">
        <v>93</v>
      </c>
      <c r="M31" s="108">
        <v>5</v>
      </c>
      <c r="N31" s="111">
        <v>845</v>
      </c>
      <c r="O31" s="112">
        <v>55</v>
      </c>
    </row>
    <row r="32" spans="1:15" x14ac:dyDescent="0.3">
      <c r="A32" s="109">
        <v>8</v>
      </c>
      <c r="B32" s="110" t="s">
        <v>351</v>
      </c>
      <c r="C32" s="110" t="s">
        <v>16</v>
      </c>
      <c r="D32" s="111">
        <v>95</v>
      </c>
      <c r="E32" s="108">
        <v>7</v>
      </c>
      <c r="F32" s="111">
        <v>850</v>
      </c>
      <c r="G32" s="112">
        <v>51</v>
      </c>
      <c r="I32" s="109">
        <v>1</v>
      </c>
      <c r="J32" s="110" t="s">
        <v>336</v>
      </c>
      <c r="K32" s="110" t="s">
        <v>297</v>
      </c>
      <c r="L32" s="111">
        <v>95</v>
      </c>
      <c r="M32" s="108">
        <v>8</v>
      </c>
      <c r="N32" s="166">
        <v>851</v>
      </c>
      <c r="O32" s="167">
        <v>54</v>
      </c>
    </row>
    <row r="33" spans="1:15" x14ac:dyDescent="0.3">
      <c r="A33" s="109">
        <v>6</v>
      </c>
      <c r="B33" s="110" t="s">
        <v>347</v>
      </c>
      <c r="C33" s="110" t="s">
        <v>18</v>
      </c>
      <c r="D33" s="111">
        <v>96</v>
      </c>
      <c r="E33" s="108">
        <v>9</v>
      </c>
      <c r="F33" s="111">
        <v>846</v>
      </c>
      <c r="G33" s="112">
        <v>47</v>
      </c>
      <c r="I33" s="109">
        <v>5</v>
      </c>
      <c r="J33" s="110" t="s">
        <v>346</v>
      </c>
      <c r="K33" s="110" t="s">
        <v>291</v>
      </c>
      <c r="L33" s="111">
        <v>94</v>
      </c>
      <c r="M33" s="108">
        <v>7</v>
      </c>
      <c r="N33" s="111">
        <v>840</v>
      </c>
      <c r="O33" s="112">
        <v>54</v>
      </c>
    </row>
    <row r="34" spans="1:15" x14ac:dyDescent="0.3">
      <c r="A34" s="109">
        <v>7</v>
      </c>
      <c r="B34" s="110" t="s">
        <v>349</v>
      </c>
      <c r="C34" s="110" t="s">
        <v>317</v>
      </c>
      <c r="D34" s="111">
        <v>91</v>
      </c>
      <c r="E34" s="108">
        <v>2</v>
      </c>
      <c r="F34" s="111">
        <v>836</v>
      </c>
      <c r="G34" s="112">
        <v>42</v>
      </c>
      <c r="I34" s="109">
        <v>8</v>
      </c>
      <c r="J34" s="110" t="s">
        <v>352</v>
      </c>
      <c r="K34" s="110" t="s">
        <v>295</v>
      </c>
      <c r="L34" s="111">
        <v>93</v>
      </c>
      <c r="M34" s="108">
        <v>5</v>
      </c>
      <c r="N34" s="111">
        <v>838</v>
      </c>
      <c r="O34" s="112">
        <v>48</v>
      </c>
    </row>
    <row r="35" spans="1:15" x14ac:dyDescent="0.3">
      <c r="A35" s="109">
        <v>3</v>
      </c>
      <c r="B35" s="110" t="s">
        <v>340</v>
      </c>
      <c r="C35" s="110" t="s">
        <v>80</v>
      </c>
      <c r="D35" s="111">
        <v>94</v>
      </c>
      <c r="E35" s="108">
        <v>6</v>
      </c>
      <c r="F35" s="111">
        <v>844</v>
      </c>
      <c r="G35" s="112">
        <v>41</v>
      </c>
      <c r="I35" s="109">
        <v>3</v>
      </c>
      <c r="J35" s="110" t="s">
        <v>341</v>
      </c>
      <c r="K35" s="110" t="s">
        <v>18</v>
      </c>
      <c r="L35" s="111">
        <v>94</v>
      </c>
      <c r="M35" s="108">
        <v>7</v>
      </c>
      <c r="N35" s="111">
        <v>836</v>
      </c>
      <c r="O35" s="112">
        <v>42</v>
      </c>
    </row>
    <row r="36" spans="1:15" x14ac:dyDescent="0.3">
      <c r="A36" s="109">
        <v>5</v>
      </c>
      <c r="B36" s="110" t="s">
        <v>345</v>
      </c>
      <c r="C36" s="110" t="s">
        <v>136</v>
      </c>
      <c r="D36" s="111">
        <v>92</v>
      </c>
      <c r="E36" s="108">
        <v>3</v>
      </c>
      <c r="F36" s="111">
        <v>835</v>
      </c>
      <c r="G36" s="112">
        <v>36</v>
      </c>
      <c r="I36" s="109">
        <v>7</v>
      </c>
      <c r="J36" s="110" t="s">
        <v>350</v>
      </c>
      <c r="K36" s="110" t="s">
        <v>324</v>
      </c>
      <c r="L36" s="111">
        <v>92</v>
      </c>
      <c r="M36" s="108">
        <v>3</v>
      </c>
      <c r="N36" s="111">
        <v>825</v>
      </c>
      <c r="O36" s="112">
        <v>30</v>
      </c>
    </row>
    <row r="37" spans="1:15" x14ac:dyDescent="0.3">
      <c r="A37" s="301">
        <v>1</v>
      </c>
      <c r="B37" s="302" t="s">
        <v>335</v>
      </c>
      <c r="C37" s="302" t="s">
        <v>261</v>
      </c>
      <c r="D37" s="305" t="s">
        <v>30</v>
      </c>
      <c r="E37" s="304">
        <v>0</v>
      </c>
      <c r="F37" s="408">
        <v>369</v>
      </c>
      <c r="G37" s="409">
        <v>13</v>
      </c>
      <c r="I37" s="301">
        <v>4</v>
      </c>
      <c r="J37" s="302" t="s">
        <v>344</v>
      </c>
      <c r="K37" s="302" t="s">
        <v>80</v>
      </c>
      <c r="L37" s="305">
        <v>92</v>
      </c>
      <c r="M37" s="304">
        <v>3</v>
      </c>
      <c r="N37" s="113">
        <v>812</v>
      </c>
      <c r="O37" s="114">
        <v>29</v>
      </c>
    </row>
    <row r="39" spans="1:15" x14ac:dyDescent="0.3">
      <c r="A39" s="98"/>
      <c r="B39" s="99" t="s">
        <v>98</v>
      </c>
      <c r="C39" s="100" t="s">
        <v>355</v>
      </c>
      <c r="D39" s="100"/>
      <c r="E39" s="100" t="s">
        <v>1751</v>
      </c>
      <c r="F39" s="99"/>
      <c r="G39" s="99"/>
      <c r="I39" s="98"/>
      <c r="J39" s="99" t="s">
        <v>100</v>
      </c>
      <c r="K39" s="100" t="s">
        <v>356</v>
      </c>
      <c r="L39" s="100"/>
      <c r="M39" s="100" t="s">
        <v>1750</v>
      </c>
      <c r="N39" s="99"/>
      <c r="O39" s="99"/>
    </row>
    <row r="40" spans="1:15" x14ac:dyDescent="0.3">
      <c r="A40" s="101">
        <v>1</v>
      </c>
      <c r="B40" s="102" t="s">
        <v>7</v>
      </c>
      <c r="C40" s="102" t="s">
        <v>8</v>
      </c>
      <c r="D40" s="106" t="s">
        <v>9</v>
      </c>
      <c r="E40" s="106" t="s">
        <v>10</v>
      </c>
      <c r="F40" s="106" t="s">
        <v>11</v>
      </c>
      <c r="G40" s="107" t="s">
        <v>12</v>
      </c>
      <c r="I40" s="101">
        <v>1</v>
      </c>
      <c r="J40" s="102" t="s">
        <v>7</v>
      </c>
      <c r="K40" s="102" t="s">
        <v>8</v>
      </c>
      <c r="L40" s="106" t="s">
        <v>9</v>
      </c>
      <c r="M40" s="106" t="s">
        <v>10</v>
      </c>
      <c r="N40" s="106" t="s">
        <v>11</v>
      </c>
      <c r="O40" s="107" t="s">
        <v>12</v>
      </c>
    </row>
    <row r="41" spans="1:15" x14ac:dyDescent="0.3">
      <c r="A41" s="295">
        <v>8</v>
      </c>
      <c r="B41" s="296" t="s">
        <v>371</v>
      </c>
      <c r="C41" s="296" t="s">
        <v>291</v>
      </c>
      <c r="D41" s="298">
        <v>94</v>
      </c>
      <c r="E41" s="298">
        <v>7</v>
      </c>
      <c r="F41" s="298">
        <v>858</v>
      </c>
      <c r="G41" s="403">
        <v>71</v>
      </c>
      <c r="I41" s="295">
        <v>7</v>
      </c>
      <c r="J41" s="296" t="s">
        <v>370</v>
      </c>
      <c r="K41" s="296" t="s">
        <v>20</v>
      </c>
      <c r="L41" s="298">
        <v>96</v>
      </c>
      <c r="M41" s="298">
        <v>9</v>
      </c>
      <c r="N41" s="298">
        <v>855</v>
      </c>
      <c r="O41" s="403">
        <v>66</v>
      </c>
    </row>
    <row r="42" spans="1:15" x14ac:dyDescent="0.3">
      <c r="A42" s="109">
        <v>3</v>
      </c>
      <c r="B42" s="110" t="s">
        <v>361</v>
      </c>
      <c r="C42" s="110" t="s">
        <v>22</v>
      </c>
      <c r="D42" s="111">
        <v>90</v>
      </c>
      <c r="E42" s="108">
        <v>3</v>
      </c>
      <c r="F42" s="111">
        <v>853</v>
      </c>
      <c r="G42" s="112">
        <v>62</v>
      </c>
      <c r="I42" s="109">
        <v>6</v>
      </c>
      <c r="J42" s="110" t="s">
        <v>79</v>
      </c>
      <c r="K42" s="110" t="s">
        <v>80</v>
      </c>
      <c r="L42" s="111">
        <v>96</v>
      </c>
      <c r="M42" s="108">
        <v>9</v>
      </c>
      <c r="N42" s="111">
        <v>857</v>
      </c>
      <c r="O42" s="112">
        <v>65</v>
      </c>
    </row>
    <row r="43" spans="1:15" x14ac:dyDescent="0.3">
      <c r="A43" s="109">
        <v>2</v>
      </c>
      <c r="B43" s="110" t="s">
        <v>359</v>
      </c>
      <c r="C43" s="110" t="s">
        <v>299</v>
      </c>
      <c r="D43" s="111">
        <v>96</v>
      </c>
      <c r="E43" s="108">
        <v>8</v>
      </c>
      <c r="F43" s="111">
        <v>844</v>
      </c>
      <c r="G43" s="112">
        <v>61</v>
      </c>
      <c r="I43" s="109">
        <v>1</v>
      </c>
      <c r="J43" s="110" t="s">
        <v>358</v>
      </c>
      <c r="K43" s="110" t="s">
        <v>297</v>
      </c>
      <c r="L43" s="111">
        <v>96</v>
      </c>
      <c r="M43" s="108">
        <v>9</v>
      </c>
      <c r="N43" s="166">
        <v>849</v>
      </c>
      <c r="O43" s="167">
        <v>59</v>
      </c>
    </row>
    <row r="44" spans="1:15" x14ac:dyDescent="0.3">
      <c r="A44" s="109">
        <v>5</v>
      </c>
      <c r="B44" s="110" t="s">
        <v>366</v>
      </c>
      <c r="C44" s="110" t="s">
        <v>319</v>
      </c>
      <c r="D44" s="111">
        <v>92</v>
      </c>
      <c r="E44" s="108">
        <v>5</v>
      </c>
      <c r="F44" s="111">
        <v>842</v>
      </c>
      <c r="G44" s="112">
        <v>59</v>
      </c>
      <c r="I44" s="109">
        <v>3</v>
      </c>
      <c r="J44" s="110" t="s">
        <v>362</v>
      </c>
      <c r="K44" s="110" t="s">
        <v>363</v>
      </c>
      <c r="L44" s="111">
        <v>94</v>
      </c>
      <c r="M44" s="108">
        <v>5</v>
      </c>
      <c r="N44" s="111">
        <v>848</v>
      </c>
      <c r="O44" s="112">
        <v>53</v>
      </c>
    </row>
    <row r="45" spans="1:15" x14ac:dyDescent="0.3">
      <c r="A45" s="109">
        <v>9</v>
      </c>
      <c r="B45" s="110" t="s">
        <v>374</v>
      </c>
      <c r="C45" s="110" t="s">
        <v>373</v>
      </c>
      <c r="D45" s="111">
        <v>93</v>
      </c>
      <c r="E45" s="108">
        <v>6</v>
      </c>
      <c r="F45" s="111">
        <v>839</v>
      </c>
      <c r="G45" s="112">
        <v>54</v>
      </c>
      <c r="I45" s="109">
        <v>9</v>
      </c>
      <c r="J45" s="110" t="s">
        <v>375</v>
      </c>
      <c r="K45" s="110" t="s">
        <v>313</v>
      </c>
      <c r="L45" s="111">
        <v>93</v>
      </c>
      <c r="M45" s="108">
        <v>4</v>
      </c>
      <c r="N45" s="111">
        <v>844</v>
      </c>
      <c r="O45" s="112">
        <v>53</v>
      </c>
    </row>
    <row r="46" spans="1:15" x14ac:dyDescent="0.3">
      <c r="A46" s="109">
        <v>7</v>
      </c>
      <c r="B46" s="110" t="s">
        <v>369</v>
      </c>
      <c r="C46" s="110" t="s">
        <v>297</v>
      </c>
      <c r="D46" s="111">
        <v>98</v>
      </c>
      <c r="E46" s="108">
        <v>9</v>
      </c>
      <c r="F46" s="111">
        <v>831</v>
      </c>
      <c r="G46" s="112">
        <v>48</v>
      </c>
      <c r="I46" s="109">
        <v>5</v>
      </c>
      <c r="J46" s="110" t="s">
        <v>367</v>
      </c>
      <c r="K46" s="110" t="s">
        <v>121</v>
      </c>
      <c r="L46" s="111">
        <v>92</v>
      </c>
      <c r="M46" s="108">
        <v>3</v>
      </c>
      <c r="N46" s="111">
        <v>754</v>
      </c>
      <c r="O46" s="112">
        <v>50</v>
      </c>
    </row>
    <row r="47" spans="1:15" x14ac:dyDescent="0.3">
      <c r="A47" s="109">
        <v>6</v>
      </c>
      <c r="B47" s="110" t="s">
        <v>368</v>
      </c>
      <c r="C47" s="110" t="s">
        <v>16</v>
      </c>
      <c r="D47" s="111">
        <v>91</v>
      </c>
      <c r="E47" s="108">
        <v>4</v>
      </c>
      <c r="F47" s="111">
        <v>799</v>
      </c>
      <c r="G47" s="112">
        <v>26</v>
      </c>
      <c r="I47" s="109">
        <v>4</v>
      </c>
      <c r="J47" s="110" t="s">
        <v>365</v>
      </c>
      <c r="K47" s="110" t="s">
        <v>291</v>
      </c>
      <c r="L47" s="111">
        <v>95</v>
      </c>
      <c r="M47" s="108">
        <v>6</v>
      </c>
      <c r="N47" s="111">
        <v>834</v>
      </c>
      <c r="O47" s="112">
        <v>43</v>
      </c>
    </row>
    <row r="48" spans="1:15" x14ac:dyDescent="0.3">
      <c r="A48" s="109">
        <v>1</v>
      </c>
      <c r="B48" s="110" t="s">
        <v>357</v>
      </c>
      <c r="C48" s="110" t="s">
        <v>54</v>
      </c>
      <c r="D48" s="111" t="s">
        <v>30</v>
      </c>
      <c r="E48" s="108">
        <v>0</v>
      </c>
      <c r="F48" s="166">
        <v>371</v>
      </c>
      <c r="G48" s="167">
        <v>23</v>
      </c>
      <c r="I48" s="109">
        <v>8</v>
      </c>
      <c r="J48" s="110" t="s">
        <v>372</v>
      </c>
      <c r="K48" s="110" t="s">
        <v>373</v>
      </c>
      <c r="L48" s="111">
        <v>87</v>
      </c>
      <c r="M48" s="108">
        <v>1</v>
      </c>
      <c r="N48" s="111">
        <v>807</v>
      </c>
      <c r="O48" s="112">
        <v>22</v>
      </c>
    </row>
    <row r="49" spans="1:15" x14ac:dyDescent="0.3">
      <c r="A49" s="301">
        <v>4</v>
      </c>
      <c r="B49" s="302" t="s">
        <v>364</v>
      </c>
      <c r="C49" s="302" t="s">
        <v>121</v>
      </c>
      <c r="D49" s="305" t="s">
        <v>30</v>
      </c>
      <c r="E49" s="304">
        <v>0</v>
      </c>
      <c r="F49" s="113">
        <v>0</v>
      </c>
      <c r="G49" s="114">
        <v>0</v>
      </c>
      <c r="I49" s="301">
        <v>2</v>
      </c>
      <c r="J49" s="302" t="s">
        <v>360</v>
      </c>
      <c r="K49" s="302" t="s">
        <v>147</v>
      </c>
      <c r="L49" s="305">
        <v>91</v>
      </c>
      <c r="M49" s="304">
        <v>2</v>
      </c>
      <c r="N49" s="113">
        <v>804</v>
      </c>
      <c r="O49" s="114">
        <v>18</v>
      </c>
    </row>
    <row r="51" spans="1:15" x14ac:dyDescent="0.3">
      <c r="A51" s="98"/>
      <c r="B51" s="99" t="s">
        <v>124</v>
      </c>
      <c r="C51" s="100" t="s">
        <v>376</v>
      </c>
      <c r="D51" s="100"/>
      <c r="E51" s="100" t="s">
        <v>1752</v>
      </c>
      <c r="F51" s="99"/>
      <c r="G51" s="99"/>
      <c r="I51" s="98"/>
      <c r="J51" s="99" t="s">
        <v>126</v>
      </c>
      <c r="K51" s="100" t="s">
        <v>377</v>
      </c>
      <c r="L51" s="100"/>
      <c r="M51" s="100" t="s">
        <v>1740</v>
      </c>
      <c r="N51" s="99"/>
      <c r="O51" s="99"/>
    </row>
    <row r="52" spans="1:15" x14ac:dyDescent="0.3">
      <c r="A52" s="101">
        <v>1</v>
      </c>
      <c r="B52" s="102" t="s">
        <v>7</v>
      </c>
      <c r="C52" s="102" t="s">
        <v>8</v>
      </c>
      <c r="D52" s="106" t="s">
        <v>9</v>
      </c>
      <c r="E52" s="106" t="s">
        <v>10</v>
      </c>
      <c r="F52" s="106" t="s">
        <v>11</v>
      </c>
      <c r="G52" s="107" t="s">
        <v>12</v>
      </c>
      <c r="I52" s="101">
        <v>1</v>
      </c>
      <c r="J52" s="102" t="s">
        <v>7</v>
      </c>
      <c r="K52" s="102" t="s">
        <v>8</v>
      </c>
      <c r="L52" s="106" t="s">
        <v>9</v>
      </c>
      <c r="M52" s="106" t="s">
        <v>10</v>
      </c>
      <c r="N52" s="106" t="s">
        <v>11</v>
      </c>
      <c r="O52" s="107" t="s">
        <v>12</v>
      </c>
    </row>
    <row r="53" spans="1:15" x14ac:dyDescent="0.3">
      <c r="A53" s="295">
        <v>4</v>
      </c>
      <c r="B53" s="296" t="s">
        <v>384</v>
      </c>
      <c r="C53" s="296" t="s">
        <v>297</v>
      </c>
      <c r="D53" s="298">
        <v>95</v>
      </c>
      <c r="E53" s="298">
        <v>9</v>
      </c>
      <c r="F53" s="298">
        <v>847</v>
      </c>
      <c r="G53" s="403">
        <v>75</v>
      </c>
      <c r="I53" s="295">
        <v>1</v>
      </c>
      <c r="J53" s="296" t="s">
        <v>379</v>
      </c>
      <c r="K53" s="296" t="s">
        <v>238</v>
      </c>
      <c r="L53" s="298">
        <v>93</v>
      </c>
      <c r="M53" s="298">
        <v>8</v>
      </c>
      <c r="N53" s="299">
        <v>844</v>
      </c>
      <c r="O53" s="300">
        <v>71</v>
      </c>
    </row>
    <row r="54" spans="1:15" x14ac:dyDescent="0.3">
      <c r="A54" s="109">
        <v>3</v>
      </c>
      <c r="B54" s="110" t="s">
        <v>382</v>
      </c>
      <c r="C54" s="110" t="s">
        <v>313</v>
      </c>
      <c r="D54" s="111">
        <v>93</v>
      </c>
      <c r="E54" s="108">
        <v>6</v>
      </c>
      <c r="F54" s="111">
        <v>833</v>
      </c>
      <c r="G54" s="112">
        <v>63</v>
      </c>
      <c r="I54" s="109">
        <v>5</v>
      </c>
      <c r="J54" s="110" t="s">
        <v>388</v>
      </c>
      <c r="K54" s="110" t="s">
        <v>54</v>
      </c>
      <c r="L54" s="111">
        <v>93</v>
      </c>
      <c r="M54" s="108">
        <v>8</v>
      </c>
      <c r="N54" s="111">
        <v>842</v>
      </c>
      <c r="O54" s="112">
        <v>71</v>
      </c>
    </row>
    <row r="55" spans="1:15" x14ac:dyDescent="0.3">
      <c r="A55" s="109">
        <v>1</v>
      </c>
      <c r="B55" s="110" t="s">
        <v>378</v>
      </c>
      <c r="C55" s="110" t="s">
        <v>18</v>
      </c>
      <c r="D55" s="111">
        <v>94</v>
      </c>
      <c r="E55" s="108">
        <v>8</v>
      </c>
      <c r="F55" s="166">
        <v>813</v>
      </c>
      <c r="G55" s="167">
        <v>54</v>
      </c>
      <c r="I55" s="109">
        <v>3</v>
      </c>
      <c r="J55" s="110" t="s">
        <v>383</v>
      </c>
      <c r="K55" s="110" t="s">
        <v>18</v>
      </c>
      <c r="L55" s="111">
        <v>93</v>
      </c>
      <c r="M55" s="108">
        <v>8</v>
      </c>
      <c r="N55" s="111">
        <v>825</v>
      </c>
      <c r="O55" s="112">
        <v>60</v>
      </c>
    </row>
    <row r="56" spans="1:15" x14ac:dyDescent="0.3">
      <c r="A56" s="109">
        <v>7</v>
      </c>
      <c r="B56" s="110" t="s">
        <v>391</v>
      </c>
      <c r="C56" s="110" t="s">
        <v>291</v>
      </c>
      <c r="D56" s="111">
        <v>80</v>
      </c>
      <c r="E56" s="108">
        <v>3</v>
      </c>
      <c r="F56" s="111">
        <v>811</v>
      </c>
      <c r="G56" s="112">
        <v>54</v>
      </c>
      <c r="I56" s="109">
        <v>7</v>
      </c>
      <c r="J56" s="110" t="s">
        <v>392</v>
      </c>
      <c r="K56" s="110" t="s">
        <v>18</v>
      </c>
      <c r="L56" s="111">
        <v>95</v>
      </c>
      <c r="M56" s="108">
        <v>9</v>
      </c>
      <c r="N56" s="111">
        <v>820</v>
      </c>
      <c r="O56" s="112">
        <v>60</v>
      </c>
    </row>
    <row r="57" spans="1:15" x14ac:dyDescent="0.3">
      <c r="A57" s="109">
        <v>8</v>
      </c>
      <c r="B57" s="110" t="s">
        <v>393</v>
      </c>
      <c r="C57" s="110" t="s">
        <v>373</v>
      </c>
      <c r="D57" s="111">
        <v>92</v>
      </c>
      <c r="E57" s="108">
        <v>5</v>
      </c>
      <c r="F57" s="111">
        <v>816</v>
      </c>
      <c r="G57" s="112">
        <v>50</v>
      </c>
      <c r="I57" s="109">
        <v>8</v>
      </c>
      <c r="J57" s="110" t="s">
        <v>394</v>
      </c>
      <c r="K57" s="110" t="s">
        <v>395</v>
      </c>
      <c r="L57" s="111">
        <v>86</v>
      </c>
      <c r="M57" s="108">
        <v>2</v>
      </c>
      <c r="N57" s="111">
        <v>792</v>
      </c>
      <c r="O57" s="112">
        <v>38</v>
      </c>
    </row>
    <row r="58" spans="1:15" x14ac:dyDescent="0.3">
      <c r="A58" s="109">
        <v>5</v>
      </c>
      <c r="B58" s="110" t="s">
        <v>387</v>
      </c>
      <c r="C58" s="110" t="s">
        <v>35</v>
      </c>
      <c r="D58" s="111">
        <v>94</v>
      </c>
      <c r="E58" s="108">
        <v>8</v>
      </c>
      <c r="F58" s="111">
        <v>800</v>
      </c>
      <c r="G58" s="112">
        <v>50</v>
      </c>
      <c r="I58" s="109">
        <v>9</v>
      </c>
      <c r="J58" s="110" t="s">
        <v>397</v>
      </c>
      <c r="K58" s="110" t="s">
        <v>373</v>
      </c>
      <c r="L58" s="111">
        <v>89</v>
      </c>
      <c r="M58" s="108">
        <v>4</v>
      </c>
      <c r="N58" s="111">
        <v>801</v>
      </c>
      <c r="O58" s="112">
        <v>37</v>
      </c>
    </row>
    <row r="59" spans="1:15" x14ac:dyDescent="0.3">
      <c r="A59" s="109">
        <v>2</v>
      </c>
      <c r="B59" s="110" t="s">
        <v>380</v>
      </c>
      <c r="C59" s="110" t="s">
        <v>207</v>
      </c>
      <c r="D59" s="111">
        <v>84</v>
      </c>
      <c r="E59" s="108">
        <v>4</v>
      </c>
      <c r="F59" s="111">
        <v>787</v>
      </c>
      <c r="G59" s="112">
        <v>38</v>
      </c>
      <c r="I59" s="109">
        <v>2</v>
      </c>
      <c r="J59" s="110" t="s">
        <v>381</v>
      </c>
      <c r="K59" s="110" t="s">
        <v>295</v>
      </c>
      <c r="L59" s="111">
        <v>91</v>
      </c>
      <c r="M59" s="108">
        <v>5</v>
      </c>
      <c r="N59" s="111">
        <v>788</v>
      </c>
      <c r="O59" s="112">
        <v>35</v>
      </c>
    </row>
    <row r="60" spans="1:15" x14ac:dyDescent="0.3">
      <c r="A60" s="109">
        <v>9</v>
      </c>
      <c r="B60" s="110" t="s">
        <v>396</v>
      </c>
      <c r="C60" s="110" t="s">
        <v>291</v>
      </c>
      <c r="D60" s="111" t="s">
        <v>30</v>
      </c>
      <c r="E60" s="108">
        <v>0</v>
      </c>
      <c r="F60" s="111">
        <v>360</v>
      </c>
      <c r="G60" s="112">
        <v>20</v>
      </c>
      <c r="I60" s="109">
        <v>4</v>
      </c>
      <c r="J60" s="110" t="s">
        <v>385</v>
      </c>
      <c r="K60" s="110" t="s">
        <v>386</v>
      </c>
      <c r="L60" s="111">
        <v>88</v>
      </c>
      <c r="M60" s="108">
        <v>3</v>
      </c>
      <c r="N60" s="111">
        <v>791</v>
      </c>
      <c r="O60" s="112">
        <v>32</v>
      </c>
    </row>
    <row r="61" spans="1:15" x14ac:dyDescent="0.3">
      <c r="A61" s="301">
        <v>6</v>
      </c>
      <c r="B61" s="302" t="s">
        <v>389</v>
      </c>
      <c r="C61" s="302" t="s">
        <v>20</v>
      </c>
      <c r="D61" s="305" t="s">
        <v>280</v>
      </c>
      <c r="E61" s="304">
        <v>0</v>
      </c>
      <c r="F61" s="113">
        <v>259</v>
      </c>
      <c r="G61" s="114">
        <v>10</v>
      </c>
      <c r="I61" s="301">
        <v>6</v>
      </c>
      <c r="J61" s="302" t="s">
        <v>390</v>
      </c>
      <c r="K61" s="302" t="s">
        <v>291</v>
      </c>
      <c r="L61" s="305" t="s">
        <v>30</v>
      </c>
      <c r="M61" s="304">
        <v>0</v>
      </c>
      <c r="N61" s="113">
        <v>270</v>
      </c>
      <c r="O61" s="114">
        <v>12</v>
      </c>
    </row>
    <row r="63" spans="1:15" x14ac:dyDescent="0.3">
      <c r="B63" s="92" t="s">
        <v>218</v>
      </c>
      <c r="F63" s="116" t="s">
        <v>1870</v>
      </c>
    </row>
    <row r="64" spans="1:15" x14ac:dyDescent="0.3">
      <c r="B64" s="92" t="s">
        <v>1871</v>
      </c>
    </row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tooltip="Go to the Index sheet" display="á" xr:uid="{687A5C6A-0366-48AE-877E-D9EDFD8111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C56E-E4AF-4D67-964F-4D38826E225B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4.140625" style="92" customWidth="1"/>
    <col min="18" max="18" width="9.140625" style="92" bestFit="1" customWidth="1"/>
    <col min="19" max="24" width="4.140625" style="92" customWidth="1"/>
    <col min="25" max="25" width="10.28515625" style="92"/>
  </cols>
  <sheetData>
    <row r="1" spans="1:25" ht="18" x14ac:dyDescent="0.35">
      <c r="A1" s="88"/>
      <c r="B1" s="89" t="s">
        <v>284</v>
      </c>
      <c r="C1" s="89"/>
      <c r="D1" s="90"/>
      <c r="E1" s="90"/>
      <c r="F1" s="90"/>
      <c r="G1" s="90"/>
      <c r="H1" s="90"/>
      <c r="I1" s="91" t="s">
        <v>285</v>
      </c>
      <c r="J1" s="89"/>
      <c r="K1" s="90"/>
      <c r="L1" s="91">
        <v>49407</v>
      </c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21"/>
      <c r="D2" s="121"/>
      <c r="E2" s="121"/>
      <c r="F2" s="121"/>
      <c r="G2" s="121"/>
      <c r="H2" s="121"/>
      <c r="I2" s="121"/>
      <c r="J2" s="119" t="s">
        <v>1869</v>
      </c>
      <c r="K2" s="119"/>
      <c r="L2" s="119"/>
      <c r="M2" s="119"/>
      <c r="N2" s="119"/>
      <c r="O2" s="119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398</v>
      </c>
      <c r="C3" s="100" t="s">
        <v>399</v>
      </c>
      <c r="D3" s="100"/>
      <c r="E3" s="100" t="s">
        <v>1741</v>
      </c>
      <c r="F3" s="99"/>
      <c r="G3" s="99"/>
      <c r="H3" s="122"/>
      <c r="I3" s="98"/>
      <c r="J3" s="99" t="s">
        <v>400</v>
      </c>
      <c r="K3" s="100" t="s">
        <v>401</v>
      </c>
      <c r="L3" s="100"/>
      <c r="M3" s="100" t="s">
        <v>1742</v>
      </c>
      <c r="N3" s="99"/>
      <c r="O3" s="99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01">
        <v>1</v>
      </c>
      <c r="J4" s="102" t="s">
        <v>7</v>
      </c>
      <c r="K4" s="102" t="s">
        <v>8</v>
      </c>
      <c r="L4" s="106" t="s">
        <v>9</v>
      </c>
      <c r="M4" s="106" t="s">
        <v>10</v>
      </c>
      <c r="N4" s="106" t="s">
        <v>11</v>
      </c>
      <c r="O4" s="107" t="s">
        <v>12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295">
        <v>1</v>
      </c>
      <c r="B5" s="296" t="s">
        <v>402</v>
      </c>
      <c r="C5" s="296" t="s">
        <v>20</v>
      </c>
      <c r="D5" s="298">
        <v>95</v>
      </c>
      <c r="E5" s="298">
        <v>9</v>
      </c>
      <c r="F5" s="299">
        <v>845</v>
      </c>
      <c r="G5" s="300">
        <v>73</v>
      </c>
      <c r="H5" s="122"/>
      <c r="I5" s="295">
        <v>1</v>
      </c>
      <c r="J5" s="296" t="s">
        <v>403</v>
      </c>
      <c r="K5" s="296" t="s">
        <v>313</v>
      </c>
      <c r="L5" s="298">
        <v>94</v>
      </c>
      <c r="M5" s="298">
        <v>9</v>
      </c>
      <c r="N5" s="299">
        <v>830</v>
      </c>
      <c r="O5" s="300">
        <v>71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109">
        <v>3</v>
      </c>
      <c r="B6" s="124" t="s">
        <v>406</v>
      </c>
      <c r="C6" s="124" t="s">
        <v>313</v>
      </c>
      <c r="D6" s="125">
        <v>94</v>
      </c>
      <c r="E6" s="108">
        <v>7</v>
      </c>
      <c r="F6" s="125">
        <v>849</v>
      </c>
      <c r="G6" s="126">
        <v>68</v>
      </c>
      <c r="H6" s="122"/>
      <c r="I6" s="123">
        <v>4</v>
      </c>
      <c r="J6" s="124" t="s">
        <v>409</v>
      </c>
      <c r="K6" s="124" t="s">
        <v>324</v>
      </c>
      <c r="L6" s="125">
        <v>91</v>
      </c>
      <c r="M6" s="108">
        <v>6</v>
      </c>
      <c r="N6" s="125">
        <v>824</v>
      </c>
      <c r="O6" s="126">
        <v>69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09">
        <v>7</v>
      </c>
      <c r="B7" s="124" t="s">
        <v>413</v>
      </c>
      <c r="C7" s="124" t="s">
        <v>18</v>
      </c>
      <c r="D7" s="125">
        <v>95</v>
      </c>
      <c r="E7" s="108">
        <v>9</v>
      </c>
      <c r="F7" s="125">
        <v>832</v>
      </c>
      <c r="G7" s="126">
        <v>60</v>
      </c>
      <c r="H7" s="122"/>
      <c r="I7" s="109">
        <v>3</v>
      </c>
      <c r="J7" s="124" t="s">
        <v>407</v>
      </c>
      <c r="K7" s="124" t="s">
        <v>295</v>
      </c>
      <c r="L7" s="125">
        <v>92</v>
      </c>
      <c r="M7" s="108">
        <v>7</v>
      </c>
      <c r="N7" s="125">
        <v>813</v>
      </c>
      <c r="O7" s="126">
        <v>62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23">
        <v>2</v>
      </c>
      <c r="B8" s="124" t="s">
        <v>404</v>
      </c>
      <c r="C8" s="124" t="s">
        <v>291</v>
      </c>
      <c r="D8" s="125">
        <v>93</v>
      </c>
      <c r="E8" s="108">
        <v>6</v>
      </c>
      <c r="F8" s="125">
        <v>839</v>
      </c>
      <c r="G8" s="126">
        <v>59</v>
      </c>
      <c r="H8" s="122"/>
      <c r="I8" s="123">
        <v>6</v>
      </c>
      <c r="J8" s="124" t="s">
        <v>412</v>
      </c>
      <c r="K8" s="124" t="s">
        <v>373</v>
      </c>
      <c r="L8" s="125">
        <v>87</v>
      </c>
      <c r="M8" s="108">
        <v>3</v>
      </c>
      <c r="N8" s="125">
        <v>795</v>
      </c>
      <c r="O8" s="126">
        <v>51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109">
        <v>5</v>
      </c>
      <c r="B9" s="124" t="s">
        <v>158</v>
      </c>
      <c r="C9" s="124" t="s">
        <v>16</v>
      </c>
      <c r="D9" s="125">
        <v>91</v>
      </c>
      <c r="E9" s="108">
        <v>3</v>
      </c>
      <c r="F9" s="125">
        <v>820</v>
      </c>
      <c r="G9" s="126">
        <v>46</v>
      </c>
      <c r="H9" s="122"/>
      <c r="I9" s="123">
        <v>8</v>
      </c>
      <c r="J9" s="124" t="s">
        <v>416</v>
      </c>
      <c r="K9" s="124" t="s">
        <v>20</v>
      </c>
      <c r="L9" s="125">
        <v>94</v>
      </c>
      <c r="M9" s="108">
        <v>9</v>
      </c>
      <c r="N9" s="125">
        <v>786</v>
      </c>
      <c r="O9" s="126">
        <v>49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23">
        <v>4</v>
      </c>
      <c r="B10" s="124" t="s">
        <v>408</v>
      </c>
      <c r="C10" s="124" t="s">
        <v>245</v>
      </c>
      <c r="D10" s="125">
        <v>92</v>
      </c>
      <c r="E10" s="108">
        <v>5</v>
      </c>
      <c r="F10" s="125">
        <v>810</v>
      </c>
      <c r="G10" s="126">
        <v>40</v>
      </c>
      <c r="H10" s="122"/>
      <c r="I10" s="109">
        <v>9</v>
      </c>
      <c r="J10" s="124" t="s">
        <v>417</v>
      </c>
      <c r="K10" s="124" t="s">
        <v>291</v>
      </c>
      <c r="L10" s="125">
        <v>83</v>
      </c>
      <c r="M10" s="108">
        <v>2</v>
      </c>
      <c r="N10" s="125">
        <v>779</v>
      </c>
      <c r="O10" s="126">
        <v>42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23">
        <v>6</v>
      </c>
      <c r="B11" s="124" t="s">
        <v>411</v>
      </c>
      <c r="C11" s="124" t="s">
        <v>20</v>
      </c>
      <c r="D11" s="125">
        <v>92</v>
      </c>
      <c r="E11" s="108">
        <v>5</v>
      </c>
      <c r="F11" s="125">
        <v>811</v>
      </c>
      <c r="G11" s="126">
        <v>39</v>
      </c>
      <c r="H11" s="122"/>
      <c r="I11" s="123">
        <v>2</v>
      </c>
      <c r="J11" s="124" t="s">
        <v>405</v>
      </c>
      <c r="K11" s="124" t="s">
        <v>18</v>
      </c>
      <c r="L11" s="125">
        <v>89</v>
      </c>
      <c r="M11" s="108">
        <v>5</v>
      </c>
      <c r="N11" s="125">
        <v>777</v>
      </c>
      <c r="O11" s="126">
        <v>40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3">
        <v>8</v>
      </c>
      <c r="B12" s="124" t="s">
        <v>415</v>
      </c>
      <c r="C12" s="124" t="s">
        <v>20</v>
      </c>
      <c r="D12" s="125">
        <v>77</v>
      </c>
      <c r="E12" s="108">
        <v>2</v>
      </c>
      <c r="F12" s="125">
        <v>791</v>
      </c>
      <c r="G12" s="126">
        <v>37</v>
      </c>
      <c r="H12" s="122"/>
      <c r="I12" s="109">
        <v>7</v>
      </c>
      <c r="J12" s="124" t="s">
        <v>414</v>
      </c>
      <c r="K12" s="124" t="s">
        <v>62</v>
      </c>
      <c r="L12" s="125">
        <v>89</v>
      </c>
      <c r="M12" s="108">
        <v>5</v>
      </c>
      <c r="N12" s="125">
        <v>720</v>
      </c>
      <c r="O12" s="126">
        <v>28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01">
        <v>9</v>
      </c>
      <c r="B13" s="307" t="s">
        <v>28</v>
      </c>
      <c r="C13" s="307" t="s">
        <v>29</v>
      </c>
      <c r="D13" s="303" t="s">
        <v>30</v>
      </c>
      <c r="E13" s="304">
        <v>0</v>
      </c>
      <c r="F13" s="127">
        <v>0</v>
      </c>
      <c r="G13" s="128">
        <v>0</v>
      </c>
      <c r="H13" s="122"/>
      <c r="I13" s="301">
        <v>5</v>
      </c>
      <c r="J13" s="307" t="s">
        <v>410</v>
      </c>
      <c r="K13" s="307" t="s">
        <v>313</v>
      </c>
      <c r="L13" s="303" t="s">
        <v>30</v>
      </c>
      <c r="M13" s="304">
        <v>0</v>
      </c>
      <c r="N13" s="127">
        <v>0</v>
      </c>
      <c r="O13" s="128">
        <v>0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8"/>
      <c r="B15" s="99" t="s">
        <v>418</v>
      </c>
      <c r="C15" s="100" t="s">
        <v>419</v>
      </c>
      <c r="D15" s="100"/>
      <c r="E15" s="100" t="s">
        <v>1743</v>
      </c>
      <c r="F15" s="99"/>
      <c r="G15" s="99"/>
      <c r="H15" s="122"/>
      <c r="I15" s="98"/>
      <c r="J15" s="99" t="s">
        <v>420</v>
      </c>
      <c r="K15" s="100" t="s">
        <v>99</v>
      </c>
      <c r="L15" s="100"/>
      <c r="M15" s="100" t="s">
        <v>1742</v>
      </c>
      <c r="N15" s="99"/>
      <c r="O15" s="99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H16" s="122"/>
      <c r="I16" s="101">
        <v>1</v>
      </c>
      <c r="J16" s="102" t="s">
        <v>7</v>
      </c>
      <c r="K16" s="102" t="s">
        <v>8</v>
      </c>
      <c r="L16" s="106" t="s">
        <v>9</v>
      </c>
      <c r="M16" s="106" t="s">
        <v>10</v>
      </c>
      <c r="N16" s="106" t="s">
        <v>11</v>
      </c>
      <c r="O16" s="107" t="s">
        <v>12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295">
        <v>9</v>
      </c>
      <c r="B17" s="405" t="s">
        <v>437</v>
      </c>
      <c r="C17" s="405" t="s">
        <v>20</v>
      </c>
      <c r="D17" s="297">
        <v>92</v>
      </c>
      <c r="E17" s="298">
        <v>8</v>
      </c>
      <c r="F17" s="297">
        <v>830</v>
      </c>
      <c r="G17" s="406">
        <v>70</v>
      </c>
      <c r="H17" s="122"/>
      <c r="I17" s="295">
        <v>3</v>
      </c>
      <c r="J17" s="405" t="s">
        <v>426</v>
      </c>
      <c r="K17" s="405" t="s">
        <v>297</v>
      </c>
      <c r="L17" s="297">
        <v>91</v>
      </c>
      <c r="M17" s="298">
        <v>7</v>
      </c>
      <c r="N17" s="297">
        <v>822</v>
      </c>
      <c r="O17" s="406">
        <v>68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09">
        <v>5</v>
      </c>
      <c r="B18" s="124" t="s">
        <v>429</v>
      </c>
      <c r="C18" s="124" t="s">
        <v>245</v>
      </c>
      <c r="D18" s="125">
        <v>93</v>
      </c>
      <c r="E18" s="108">
        <v>9</v>
      </c>
      <c r="F18" s="125">
        <v>820</v>
      </c>
      <c r="G18" s="126">
        <v>59</v>
      </c>
      <c r="H18" s="122"/>
      <c r="I18" s="109">
        <v>5</v>
      </c>
      <c r="J18" s="124" t="s">
        <v>430</v>
      </c>
      <c r="K18" s="124" t="s">
        <v>80</v>
      </c>
      <c r="L18" s="125">
        <v>94</v>
      </c>
      <c r="M18" s="108">
        <v>9</v>
      </c>
      <c r="N18" s="125">
        <v>816</v>
      </c>
      <c r="O18" s="126">
        <v>63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2</v>
      </c>
      <c r="B19" s="124" t="s">
        <v>423</v>
      </c>
      <c r="C19" s="124" t="s">
        <v>373</v>
      </c>
      <c r="D19" s="125">
        <v>92</v>
      </c>
      <c r="E19" s="108">
        <v>8</v>
      </c>
      <c r="F19" s="125">
        <v>812</v>
      </c>
      <c r="G19" s="126">
        <v>58</v>
      </c>
      <c r="H19" s="122"/>
      <c r="I19" s="123">
        <v>2</v>
      </c>
      <c r="J19" s="124" t="s">
        <v>424</v>
      </c>
      <c r="K19" s="124" t="s">
        <v>20</v>
      </c>
      <c r="L19" s="125">
        <v>93</v>
      </c>
      <c r="M19" s="108">
        <v>8</v>
      </c>
      <c r="N19" s="125">
        <v>721</v>
      </c>
      <c r="O19" s="126">
        <v>56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09">
        <v>3</v>
      </c>
      <c r="B20" s="124" t="s">
        <v>425</v>
      </c>
      <c r="C20" s="124" t="s">
        <v>291</v>
      </c>
      <c r="D20" s="125">
        <v>91</v>
      </c>
      <c r="E20" s="108">
        <v>5</v>
      </c>
      <c r="F20" s="125">
        <v>817</v>
      </c>
      <c r="G20" s="126">
        <v>56</v>
      </c>
      <c r="H20" s="122"/>
      <c r="I20" s="123">
        <v>4</v>
      </c>
      <c r="J20" s="124" t="s">
        <v>428</v>
      </c>
      <c r="K20" s="124" t="s">
        <v>18</v>
      </c>
      <c r="L20" s="125">
        <v>88</v>
      </c>
      <c r="M20" s="108">
        <v>6</v>
      </c>
      <c r="N20" s="125">
        <v>716</v>
      </c>
      <c r="O20" s="126">
        <v>54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09">
        <v>7</v>
      </c>
      <c r="B21" s="124" t="s">
        <v>433</v>
      </c>
      <c r="C21" s="124" t="s">
        <v>291</v>
      </c>
      <c r="D21" s="125">
        <v>90</v>
      </c>
      <c r="E21" s="108">
        <v>4</v>
      </c>
      <c r="F21" s="125">
        <v>809</v>
      </c>
      <c r="G21" s="126">
        <v>51</v>
      </c>
      <c r="H21" s="122"/>
      <c r="I21" s="109">
        <v>9</v>
      </c>
      <c r="J21" s="124" t="s">
        <v>438</v>
      </c>
      <c r="K21" s="124" t="s">
        <v>291</v>
      </c>
      <c r="L21" s="125">
        <v>88</v>
      </c>
      <c r="M21" s="108">
        <v>6</v>
      </c>
      <c r="N21" s="125">
        <v>778</v>
      </c>
      <c r="O21" s="126">
        <v>45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3">
        <v>8</v>
      </c>
      <c r="B22" s="124" t="s">
        <v>435</v>
      </c>
      <c r="C22" s="124" t="s">
        <v>245</v>
      </c>
      <c r="D22" s="125">
        <v>86</v>
      </c>
      <c r="E22" s="108">
        <v>2</v>
      </c>
      <c r="F22" s="125">
        <v>787</v>
      </c>
      <c r="G22" s="126">
        <v>37</v>
      </c>
      <c r="H22" s="122"/>
      <c r="I22" s="109">
        <v>7</v>
      </c>
      <c r="J22" s="124" t="s">
        <v>434</v>
      </c>
      <c r="K22" s="124" t="s">
        <v>339</v>
      </c>
      <c r="L22" s="125" t="s">
        <v>30</v>
      </c>
      <c r="M22" s="108">
        <v>0</v>
      </c>
      <c r="N22" s="125">
        <v>538</v>
      </c>
      <c r="O22" s="126">
        <v>40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3">
        <v>6</v>
      </c>
      <c r="B23" s="124" t="s">
        <v>431</v>
      </c>
      <c r="C23" s="124" t="s">
        <v>16</v>
      </c>
      <c r="D23" s="125">
        <v>81</v>
      </c>
      <c r="E23" s="108">
        <v>1</v>
      </c>
      <c r="F23" s="125">
        <v>697</v>
      </c>
      <c r="G23" s="126">
        <v>37</v>
      </c>
      <c r="H23" s="122"/>
      <c r="I23" s="123">
        <v>8</v>
      </c>
      <c r="J23" s="124" t="s">
        <v>436</v>
      </c>
      <c r="K23" s="124" t="s">
        <v>18</v>
      </c>
      <c r="L23" s="125">
        <v>88</v>
      </c>
      <c r="M23" s="108">
        <v>6</v>
      </c>
      <c r="N23" s="125">
        <v>688</v>
      </c>
      <c r="O23" s="126">
        <v>35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3">
        <v>4</v>
      </c>
      <c r="B24" s="124" t="s">
        <v>427</v>
      </c>
      <c r="C24" s="124" t="s">
        <v>291</v>
      </c>
      <c r="D24" s="125">
        <v>92</v>
      </c>
      <c r="E24" s="108">
        <v>8</v>
      </c>
      <c r="F24" s="125">
        <v>608</v>
      </c>
      <c r="G24" s="126">
        <v>31</v>
      </c>
      <c r="H24" s="122"/>
      <c r="I24" s="109">
        <v>1</v>
      </c>
      <c r="J24" s="110" t="s">
        <v>422</v>
      </c>
      <c r="K24" s="110" t="s">
        <v>295</v>
      </c>
      <c r="L24" s="111">
        <v>87</v>
      </c>
      <c r="M24" s="108">
        <v>3</v>
      </c>
      <c r="N24" s="166">
        <v>684</v>
      </c>
      <c r="O24" s="167">
        <v>35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301">
        <v>1</v>
      </c>
      <c r="B25" s="302" t="s">
        <v>421</v>
      </c>
      <c r="C25" s="302" t="s">
        <v>317</v>
      </c>
      <c r="D25" s="305">
        <v>87</v>
      </c>
      <c r="E25" s="304">
        <v>3</v>
      </c>
      <c r="F25" s="408">
        <v>712</v>
      </c>
      <c r="G25" s="409">
        <v>17</v>
      </c>
      <c r="H25" s="122"/>
      <c r="I25" s="308">
        <v>6</v>
      </c>
      <c r="J25" s="307" t="s">
        <v>432</v>
      </c>
      <c r="K25" s="307" t="s">
        <v>299</v>
      </c>
      <c r="L25" s="303" t="s">
        <v>280</v>
      </c>
      <c r="M25" s="304">
        <v>0</v>
      </c>
      <c r="N25" s="127">
        <v>0</v>
      </c>
      <c r="O25" s="128">
        <v>0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98"/>
      <c r="B27" s="99" t="s">
        <v>439</v>
      </c>
      <c r="C27" s="100" t="s">
        <v>440</v>
      </c>
      <c r="D27" s="100"/>
      <c r="E27" s="100" t="s">
        <v>1744</v>
      </c>
      <c r="F27" s="99"/>
      <c r="G27" s="99"/>
      <c r="H27" s="122"/>
      <c r="I27" s="98"/>
      <c r="J27" s="99" t="s">
        <v>441</v>
      </c>
      <c r="K27" s="100" t="s">
        <v>442</v>
      </c>
      <c r="L27" s="100"/>
      <c r="M27" s="100" t="s">
        <v>1745</v>
      </c>
      <c r="N27" s="99"/>
      <c r="O27" s="99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01">
        <v>1</v>
      </c>
      <c r="B28" s="102" t="s">
        <v>7</v>
      </c>
      <c r="C28" s="102" t="s">
        <v>8</v>
      </c>
      <c r="D28" s="106" t="s">
        <v>9</v>
      </c>
      <c r="E28" s="106" t="s">
        <v>10</v>
      </c>
      <c r="F28" s="106" t="s">
        <v>11</v>
      </c>
      <c r="G28" s="107" t="s">
        <v>12</v>
      </c>
      <c r="H28" s="122"/>
      <c r="I28" s="101">
        <v>1</v>
      </c>
      <c r="J28" s="102" t="s">
        <v>7</v>
      </c>
      <c r="K28" s="102" t="s">
        <v>8</v>
      </c>
      <c r="L28" s="106" t="s">
        <v>9</v>
      </c>
      <c r="M28" s="106" t="s">
        <v>10</v>
      </c>
      <c r="N28" s="106" t="s">
        <v>11</v>
      </c>
      <c r="O28" s="107" t="s">
        <v>12</v>
      </c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295">
        <v>1</v>
      </c>
      <c r="B29" s="296" t="s">
        <v>443</v>
      </c>
      <c r="C29" s="296" t="s">
        <v>373</v>
      </c>
      <c r="D29" s="298">
        <v>93</v>
      </c>
      <c r="E29" s="298">
        <v>8</v>
      </c>
      <c r="F29" s="299">
        <v>827</v>
      </c>
      <c r="G29" s="300">
        <v>69</v>
      </c>
      <c r="H29" s="122"/>
      <c r="I29" s="295">
        <v>5</v>
      </c>
      <c r="J29" s="405" t="s">
        <v>452</v>
      </c>
      <c r="K29" s="405" t="s">
        <v>319</v>
      </c>
      <c r="L29" s="297">
        <v>90</v>
      </c>
      <c r="M29" s="298">
        <v>7</v>
      </c>
      <c r="N29" s="297">
        <v>802</v>
      </c>
      <c r="O29" s="406">
        <v>61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09">
        <v>5</v>
      </c>
      <c r="B30" s="124" t="s">
        <v>451</v>
      </c>
      <c r="C30" s="124" t="s">
        <v>35</v>
      </c>
      <c r="D30" s="125">
        <v>88</v>
      </c>
      <c r="E30" s="108">
        <v>7</v>
      </c>
      <c r="F30" s="125">
        <v>794</v>
      </c>
      <c r="G30" s="126">
        <v>56</v>
      </c>
      <c r="H30" s="122"/>
      <c r="I30" s="123">
        <v>8</v>
      </c>
      <c r="J30" s="124" t="s">
        <v>458</v>
      </c>
      <c r="K30" s="124" t="s">
        <v>373</v>
      </c>
      <c r="L30" s="125">
        <v>76</v>
      </c>
      <c r="M30" s="108">
        <v>2</v>
      </c>
      <c r="N30" s="125">
        <v>785</v>
      </c>
      <c r="O30" s="126">
        <v>52</v>
      </c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3">
        <v>6</v>
      </c>
      <c r="B31" s="124" t="s">
        <v>453</v>
      </c>
      <c r="C31" s="124" t="s">
        <v>386</v>
      </c>
      <c r="D31" s="125">
        <v>84</v>
      </c>
      <c r="E31" s="108">
        <v>6</v>
      </c>
      <c r="F31" s="125">
        <v>784</v>
      </c>
      <c r="G31" s="126">
        <v>52</v>
      </c>
      <c r="H31" s="122"/>
      <c r="I31" s="109">
        <v>3</v>
      </c>
      <c r="J31" s="124" t="s">
        <v>448</v>
      </c>
      <c r="K31" s="124" t="s">
        <v>291</v>
      </c>
      <c r="L31" s="125">
        <v>91</v>
      </c>
      <c r="M31" s="108">
        <v>8</v>
      </c>
      <c r="N31" s="125">
        <v>705</v>
      </c>
      <c r="O31" s="126">
        <v>50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09">
        <v>7</v>
      </c>
      <c r="B32" s="124" t="s">
        <v>455</v>
      </c>
      <c r="C32" s="124" t="s">
        <v>20</v>
      </c>
      <c r="D32" s="125">
        <v>84</v>
      </c>
      <c r="E32" s="108">
        <v>6</v>
      </c>
      <c r="F32" s="125">
        <v>775</v>
      </c>
      <c r="G32" s="126">
        <v>43</v>
      </c>
      <c r="H32" s="122"/>
      <c r="I32" s="123">
        <v>2</v>
      </c>
      <c r="J32" s="124" t="s">
        <v>446</v>
      </c>
      <c r="K32" s="124" t="s">
        <v>313</v>
      </c>
      <c r="L32" s="125">
        <v>83</v>
      </c>
      <c r="M32" s="108">
        <v>5</v>
      </c>
      <c r="N32" s="125">
        <v>771</v>
      </c>
      <c r="O32" s="126">
        <v>45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3">
        <v>8</v>
      </c>
      <c r="B33" s="124" t="s">
        <v>457</v>
      </c>
      <c r="C33" s="124" t="s">
        <v>386</v>
      </c>
      <c r="D33" s="125">
        <v>84</v>
      </c>
      <c r="E33" s="108">
        <v>6</v>
      </c>
      <c r="F33" s="125">
        <v>741</v>
      </c>
      <c r="G33" s="126">
        <v>37</v>
      </c>
      <c r="H33" s="122"/>
      <c r="I33" s="109">
        <v>7</v>
      </c>
      <c r="J33" s="124" t="s">
        <v>456</v>
      </c>
      <c r="K33" s="124" t="s">
        <v>80</v>
      </c>
      <c r="L33" s="125">
        <v>88</v>
      </c>
      <c r="M33" s="108">
        <v>6</v>
      </c>
      <c r="N33" s="125">
        <v>750</v>
      </c>
      <c r="O33" s="126">
        <v>40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09">
        <v>3</v>
      </c>
      <c r="B34" s="124" t="s">
        <v>447</v>
      </c>
      <c r="C34" s="124" t="s">
        <v>291</v>
      </c>
      <c r="D34" s="125">
        <v>83</v>
      </c>
      <c r="E34" s="108">
        <v>3</v>
      </c>
      <c r="F34" s="125">
        <v>516</v>
      </c>
      <c r="G34" s="126">
        <v>29</v>
      </c>
      <c r="H34" s="122"/>
      <c r="I34" s="123">
        <v>4</v>
      </c>
      <c r="J34" s="124" t="s">
        <v>450</v>
      </c>
      <c r="K34" s="124" t="s">
        <v>373</v>
      </c>
      <c r="L34" s="125">
        <v>82</v>
      </c>
      <c r="M34" s="108">
        <v>3</v>
      </c>
      <c r="N34" s="125">
        <v>743</v>
      </c>
      <c r="O34" s="126">
        <v>33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3">
        <v>4</v>
      </c>
      <c r="B35" s="124" t="s">
        <v>449</v>
      </c>
      <c r="C35" s="124" t="s">
        <v>18</v>
      </c>
      <c r="D35" s="125">
        <v>79</v>
      </c>
      <c r="E35" s="108">
        <v>2</v>
      </c>
      <c r="F35" s="125">
        <v>716</v>
      </c>
      <c r="G35" s="126">
        <v>28</v>
      </c>
      <c r="H35" s="122"/>
      <c r="I35" s="123">
        <v>6</v>
      </c>
      <c r="J35" s="124" t="s">
        <v>454</v>
      </c>
      <c r="K35" s="124" t="s">
        <v>20</v>
      </c>
      <c r="L35" s="125">
        <v>83</v>
      </c>
      <c r="M35" s="108">
        <v>5</v>
      </c>
      <c r="N35" s="125">
        <v>743</v>
      </c>
      <c r="O35" s="126">
        <v>31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308">
        <v>2</v>
      </c>
      <c r="B36" s="307" t="s">
        <v>445</v>
      </c>
      <c r="C36" s="307" t="s">
        <v>22</v>
      </c>
      <c r="D36" s="303" t="s">
        <v>30</v>
      </c>
      <c r="E36" s="304">
        <v>0</v>
      </c>
      <c r="F36" s="127">
        <v>247</v>
      </c>
      <c r="G36" s="128">
        <v>9</v>
      </c>
      <c r="H36" s="122"/>
      <c r="I36" s="301">
        <v>1</v>
      </c>
      <c r="J36" s="302" t="s">
        <v>444</v>
      </c>
      <c r="K36" s="302" t="s">
        <v>147</v>
      </c>
      <c r="L36" s="305">
        <v>45</v>
      </c>
      <c r="M36" s="304">
        <v>1</v>
      </c>
      <c r="N36" s="408">
        <v>674</v>
      </c>
      <c r="O36" s="409">
        <v>23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92" t="s">
        <v>218</v>
      </c>
      <c r="F38" s="116" t="s">
        <v>1870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92" t="s">
        <v>1871</v>
      </c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ortState xmlns:xlrd2="http://schemas.microsoft.com/office/spreadsheetml/2017/richdata2" ref="I29:O36">
    <sortCondition descending="1" ref="O29"/>
    <sortCondition descending="1" ref="N29"/>
  </sortState>
  <mergeCells count="1">
    <mergeCell ref="J2:O2"/>
  </mergeCells>
  <hyperlinks>
    <hyperlink ref="B2" location="'Index'!A3" tooltip="Go to the Index sheet" display="á" xr:uid="{49878472-F18A-4674-8058-69D50CFA34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79D8-0286-40AB-9CD6-AEDE1A12744C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4.140625" style="92" customWidth="1"/>
    <col min="18" max="18" width="9.140625" style="92" bestFit="1" customWidth="1"/>
    <col min="19" max="24" width="4.140625" style="92" customWidth="1"/>
    <col min="25" max="25" width="10.28515625" style="92"/>
  </cols>
  <sheetData>
    <row r="1" spans="1:25" ht="18" x14ac:dyDescent="0.35">
      <c r="A1" s="88"/>
      <c r="B1" s="89" t="s">
        <v>284</v>
      </c>
      <c r="C1" s="89"/>
      <c r="D1" s="90"/>
      <c r="E1" s="90"/>
      <c r="F1" s="90" t="s">
        <v>459</v>
      </c>
      <c r="G1" s="90"/>
      <c r="H1" s="90"/>
      <c r="I1" s="91" t="s">
        <v>285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460</v>
      </c>
      <c r="D3" s="100"/>
      <c r="E3" s="100" t="s">
        <v>1753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4</v>
      </c>
      <c r="B5" s="411" t="s">
        <v>404</v>
      </c>
      <c r="C5" s="411" t="s">
        <v>291</v>
      </c>
      <c r="D5" s="413">
        <v>93</v>
      </c>
      <c r="E5" s="310">
        <v>6</v>
      </c>
      <c r="F5" s="297">
        <v>839</v>
      </c>
      <c r="G5" s="406">
        <v>55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5">
        <v>1</v>
      </c>
      <c r="B6" s="322" t="s">
        <v>403</v>
      </c>
      <c r="C6" s="322" t="s">
        <v>313</v>
      </c>
      <c r="D6" s="314">
        <v>94</v>
      </c>
      <c r="E6" s="314">
        <v>7</v>
      </c>
      <c r="F6" s="166">
        <v>830</v>
      </c>
      <c r="G6" s="167">
        <v>52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1">
        <v>2</v>
      </c>
      <c r="B7" s="312" t="s">
        <v>425</v>
      </c>
      <c r="C7" s="312" t="s">
        <v>291</v>
      </c>
      <c r="D7" s="313">
        <v>91</v>
      </c>
      <c r="E7" s="314">
        <v>4</v>
      </c>
      <c r="F7" s="125">
        <v>817</v>
      </c>
      <c r="G7" s="126">
        <v>45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1">
        <v>6</v>
      </c>
      <c r="B8" s="312" t="s">
        <v>433</v>
      </c>
      <c r="C8" s="312" t="s">
        <v>291</v>
      </c>
      <c r="D8" s="313">
        <v>90</v>
      </c>
      <c r="E8" s="314">
        <v>3</v>
      </c>
      <c r="F8" s="125">
        <v>809</v>
      </c>
      <c r="G8" s="126">
        <v>37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5</v>
      </c>
      <c r="B9" s="312" t="s">
        <v>427</v>
      </c>
      <c r="C9" s="312" t="s">
        <v>291</v>
      </c>
      <c r="D9" s="313">
        <v>92</v>
      </c>
      <c r="E9" s="314">
        <v>5</v>
      </c>
      <c r="F9" s="125">
        <v>608</v>
      </c>
      <c r="G9" s="126">
        <v>21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15">
        <v>7</v>
      </c>
      <c r="B10" s="312" t="s">
        <v>396</v>
      </c>
      <c r="C10" s="312" t="s">
        <v>291</v>
      </c>
      <c r="D10" s="313" t="s">
        <v>30</v>
      </c>
      <c r="E10" s="314">
        <v>0</v>
      </c>
      <c r="F10" s="125">
        <v>360</v>
      </c>
      <c r="G10" s="126">
        <v>14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20">
        <v>3</v>
      </c>
      <c r="B11" s="317" t="s">
        <v>390</v>
      </c>
      <c r="C11" s="317" t="s">
        <v>291</v>
      </c>
      <c r="D11" s="318" t="s">
        <v>30</v>
      </c>
      <c r="E11" s="319">
        <v>0</v>
      </c>
      <c r="F11" s="127">
        <v>270</v>
      </c>
      <c r="G11" s="128">
        <v>12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98"/>
      <c r="B13" s="99" t="s">
        <v>5</v>
      </c>
      <c r="C13" s="100" t="s">
        <v>461</v>
      </c>
      <c r="D13" s="100"/>
      <c r="E13" s="100" t="s">
        <v>1754</v>
      </c>
      <c r="F13" s="99"/>
      <c r="G13" s="99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01">
        <v>1</v>
      </c>
      <c r="B14" s="102" t="s">
        <v>7</v>
      </c>
      <c r="C14" s="102" t="s">
        <v>8</v>
      </c>
      <c r="D14" s="106" t="s">
        <v>9</v>
      </c>
      <c r="E14" s="106" t="s">
        <v>10</v>
      </c>
      <c r="F14" s="106" t="s">
        <v>11</v>
      </c>
      <c r="G14" s="107" t="s">
        <v>12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309">
        <v>1</v>
      </c>
      <c r="B15" s="321" t="s">
        <v>448</v>
      </c>
      <c r="C15" s="321" t="s">
        <v>291</v>
      </c>
      <c r="D15" s="310">
        <v>91</v>
      </c>
      <c r="E15" s="310">
        <v>6</v>
      </c>
      <c r="F15" s="299">
        <v>705</v>
      </c>
      <c r="G15" s="300">
        <v>38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315">
        <v>5</v>
      </c>
      <c r="B16" s="312" t="s">
        <v>438</v>
      </c>
      <c r="C16" s="312" t="s">
        <v>291</v>
      </c>
      <c r="D16" s="313">
        <v>88</v>
      </c>
      <c r="E16" s="314">
        <v>5</v>
      </c>
      <c r="F16" s="125">
        <v>778</v>
      </c>
      <c r="G16" s="126">
        <v>37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15">
        <v>3</v>
      </c>
      <c r="B17" s="312" t="s">
        <v>436</v>
      </c>
      <c r="C17" s="312" t="s">
        <v>18</v>
      </c>
      <c r="D17" s="313">
        <v>88</v>
      </c>
      <c r="E17" s="314">
        <v>5</v>
      </c>
      <c r="F17" s="125">
        <v>688</v>
      </c>
      <c r="G17" s="126">
        <v>36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11">
        <v>6</v>
      </c>
      <c r="B18" s="312" t="s">
        <v>455</v>
      </c>
      <c r="C18" s="312" t="s">
        <v>20</v>
      </c>
      <c r="D18" s="313">
        <v>84</v>
      </c>
      <c r="E18" s="314">
        <v>3</v>
      </c>
      <c r="F18" s="125">
        <v>775</v>
      </c>
      <c r="G18" s="126">
        <v>33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11">
        <v>2</v>
      </c>
      <c r="B19" s="312" t="s">
        <v>447</v>
      </c>
      <c r="C19" s="312" t="s">
        <v>291</v>
      </c>
      <c r="D19" s="313">
        <v>83</v>
      </c>
      <c r="E19" s="314">
        <v>2</v>
      </c>
      <c r="F19" s="125">
        <v>516</v>
      </c>
      <c r="G19" s="126">
        <v>24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16">
        <v>4</v>
      </c>
      <c r="B20" s="317" t="s">
        <v>449</v>
      </c>
      <c r="C20" s="317" t="s">
        <v>18</v>
      </c>
      <c r="D20" s="318">
        <v>79</v>
      </c>
      <c r="E20" s="319">
        <v>1</v>
      </c>
      <c r="F20" s="127">
        <v>716</v>
      </c>
      <c r="G20" s="128">
        <v>23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2"/>
      <c r="B22" s="92" t="s">
        <v>181</v>
      </c>
      <c r="F22" s="116" t="s">
        <v>1870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22"/>
      <c r="B23" s="92" t="s">
        <v>1871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15:G20">
    <sortCondition descending="1" ref="G15"/>
    <sortCondition descending="1" ref="F15"/>
  </sortState>
  <mergeCells count="1">
    <mergeCell ref="C2:G2"/>
  </mergeCells>
  <hyperlinks>
    <hyperlink ref="B2" location="'Index'!A3" tooltip="Go to the Index sheet" display="á" xr:uid="{BAC3718D-C764-4C35-81BE-A8943BA310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C839-E181-4517-AB1D-2F646424B681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7" width="5" style="92" customWidth="1"/>
    <col min="8" max="8" width="1.7109375" style="92" customWidth="1"/>
    <col min="9" max="9" width="2.7109375" style="93" customWidth="1"/>
    <col min="10" max="11" width="20.7109375" style="92" customWidth="1"/>
    <col min="12" max="15" width="5" style="92" customWidth="1"/>
    <col min="16" max="17" width="4.140625" style="92" customWidth="1"/>
    <col min="18" max="18" width="9.140625" style="92" bestFit="1" customWidth="1"/>
    <col min="19" max="24" width="4.140625" style="92" customWidth="1"/>
    <col min="25" max="25" width="10.28515625" style="92"/>
  </cols>
  <sheetData>
    <row r="1" spans="1:25" ht="18" x14ac:dyDescent="0.35">
      <c r="A1" s="88"/>
      <c r="B1" s="89" t="s">
        <v>284</v>
      </c>
      <c r="C1" s="89"/>
      <c r="D1" s="90"/>
      <c r="E1" s="90"/>
      <c r="F1" s="90" t="s">
        <v>150</v>
      </c>
      <c r="G1" s="90"/>
      <c r="H1" s="90"/>
      <c r="I1" s="91" t="s">
        <v>285</v>
      </c>
      <c r="J1" s="89"/>
      <c r="K1" s="90"/>
      <c r="L1" s="91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B2" s="94" t="s">
        <v>2</v>
      </c>
      <c r="C2" s="119" t="s">
        <v>1869</v>
      </c>
      <c r="D2" s="119"/>
      <c r="E2" s="119"/>
      <c r="F2" s="119"/>
      <c r="G2" s="119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5" ht="15.75" customHeight="1" x14ac:dyDescent="0.3">
      <c r="A3" s="98"/>
      <c r="B3" s="99" t="s">
        <v>3</v>
      </c>
      <c r="C3" s="100" t="s">
        <v>462</v>
      </c>
      <c r="D3" s="100"/>
      <c r="E3" s="100" t="s">
        <v>1755</v>
      </c>
      <c r="F3" s="99"/>
      <c r="G3" s="99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1</v>
      </c>
      <c r="B4" s="102" t="s">
        <v>7</v>
      </c>
      <c r="C4" s="102" t="s">
        <v>8</v>
      </c>
      <c r="D4" s="106" t="s">
        <v>9</v>
      </c>
      <c r="E4" s="106" t="s">
        <v>10</v>
      </c>
      <c r="F4" s="106" t="s">
        <v>11</v>
      </c>
      <c r="G4" s="107" t="s">
        <v>12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309">
        <v>3</v>
      </c>
      <c r="B5" s="411" t="s">
        <v>318</v>
      </c>
      <c r="C5" s="411" t="s">
        <v>319</v>
      </c>
      <c r="D5" s="413">
        <v>95</v>
      </c>
      <c r="E5" s="310">
        <v>8</v>
      </c>
      <c r="F5" s="297">
        <v>855</v>
      </c>
      <c r="G5" s="406">
        <v>66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4</v>
      </c>
      <c r="B6" s="312" t="s">
        <v>370</v>
      </c>
      <c r="C6" s="312" t="s">
        <v>20</v>
      </c>
      <c r="D6" s="313">
        <v>96</v>
      </c>
      <c r="E6" s="314">
        <v>9</v>
      </c>
      <c r="F6" s="125">
        <v>855</v>
      </c>
      <c r="G6" s="126">
        <v>64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336</v>
      </c>
      <c r="C7" s="322" t="s">
        <v>297</v>
      </c>
      <c r="D7" s="314">
        <v>95</v>
      </c>
      <c r="E7" s="314">
        <v>8</v>
      </c>
      <c r="F7" s="166">
        <v>851</v>
      </c>
      <c r="G7" s="167">
        <v>62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5</v>
      </c>
      <c r="B8" s="312" t="s">
        <v>348</v>
      </c>
      <c r="C8" s="312" t="s">
        <v>54</v>
      </c>
      <c r="D8" s="313">
        <v>91</v>
      </c>
      <c r="E8" s="314">
        <v>4</v>
      </c>
      <c r="F8" s="125">
        <v>849</v>
      </c>
      <c r="G8" s="126">
        <v>57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5">
        <v>7</v>
      </c>
      <c r="B9" s="312" t="s">
        <v>366</v>
      </c>
      <c r="C9" s="312" t="s">
        <v>319</v>
      </c>
      <c r="D9" s="313">
        <v>92</v>
      </c>
      <c r="E9" s="314">
        <v>6</v>
      </c>
      <c r="F9" s="125">
        <v>842</v>
      </c>
      <c r="G9" s="126">
        <v>57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315">
        <v>9</v>
      </c>
      <c r="B10" s="312" t="s">
        <v>326</v>
      </c>
      <c r="C10" s="312" t="s">
        <v>121</v>
      </c>
      <c r="D10" s="313">
        <v>92</v>
      </c>
      <c r="E10" s="314">
        <v>6</v>
      </c>
      <c r="F10" s="125">
        <v>841</v>
      </c>
      <c r="G10" s="126">
        <v>56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311">
        <v>8</v>
      </c>
      <c r="B11" s="312" t="s">
        <v>368</v>
      </c>
      <c r="C11" s="312" t="s">
        <v>16</v>
      </c>
      <c r="D11" s="313">
        <v>91</v>
      </c>
      <c r="E11" s="314">
        <v>4</v>
      </c>
      <c r="F11" s="125">
        <v>799</v>
      </c>
      <c r="G11" s="126">
        <v>25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311">
        <v>2</v>
      </c>
      <c r="B12" s="312" t="s">
        <v>357</v>
      </c>
      <c r="C12" s="312" t="s">
        <v>54</v>
      </c>
      <c r="D12" s="313" t="s">
        <v>30</v>
      </c>
      <c r="E12" s="314">
        <v>0</v>
      </c>
      <c r="F12" s="125">
        <v>371</v>
      </c>
      <c r="G12" s="126">
        <v>23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16">
        <v>6</v>
      </c>
      <c r="B13" s="317" t="s">
        <v>364</v>
      </c>
      <c r="C13" s="317" t="s">
        <v>121</v>
      </c>
      <c r="D13" s="318" t="s">
        <v>30</v>
      </c>
      <c r="E13" s="319">
        <v>0</v>
      </c>
      <c r="F13" s="127">
        <v>0</v>
      </c>
      <c r="G13" s="128">
        <v>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98"/>
      <c r="B15" s="99" t="s">
        <v>5</v>
      </c>
      <c r="C15" s="100" t="s">
        <v>463</v>
      </c>
      <c r="D15" s="100"/>
      <c r="E15" s="100" t="s">
        <v>1696</v>
      </c>
      <c r="F15" s="99"/>
      <c r="G15" s="99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01">
        <v>1</v>
      </c>
      <c r="B16" s="102" t="s">
        <v>7</v>
      </c>
      <c r="C16" s="102" t="s">
        <v>8</v>
      </c>
      <c r="D16" s="106" t="s">
        <v>9</v>
      </c>
      <c r="E16" s="106" t="s">
        <v>10</v>
      </c>
      <c r="F16" s="106" t="s">
        <v>11</v>
      </c>
      <c r="G16" s="107" t="s">
        <v>12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09">
        <v>3</v>
      </c>
      <c r="B17" s="411" t="s">
        <v>362</v>
      </c>
      <c r="C17" s="411" t="s">
        <v>363</v>
      </c>
      <c r="D17" s="413">
        <v>94</v>
      </c>
      <c r="E17" s="310">
        <v>8</v>
      </c>
      <c r="F17" s="297">
        <v>848</v>
      </c>
      <c r="G17" s="406">
        <v>68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311">
        <v>4</v>
      </c>
      <c r="B18" s="312" t="s">
        <v>388</v>
      </c>
      <c r="C18" s="312" t="s">
        <v>54</v>
      </c>
      <c r="D18" s="313">
        <v>93</v>
      </c>
      <c r="E18" s="314">
        <v>6</v>
      </c>
      <c r="F18" s="125">
        <v>842</v>
      </c>
      <c r="G18" s="126">
        <v>65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315">
        <v>5</v>
      </c>
      <c r="B19" s="312" t="s">
        <v>158</v>
      </c>
      <c r="C19" s="312" t="s">
        <v>16</v>
      </c>
      <c r="D19" s="313">
        <v>91</v>
      </c>
      <c r="E19" s="314">
        <v>4</v>
      </c>
      <c r="F19" s="125">
        <v>820</v>
      </c>
      <c r="G19" s="126">
        <v>48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315">
        <v>1</v>
      </c>
      <c r="B20" s="322" t="s">
        <v>424</v>
      </c>
      <c r="C20" s="322" t="s">
        <v>20</v>
      </c>
      <c r="D20" s="314">
        <v>93</v>
      </c>
      <c r="E20" s="314">
        <v>6</v>
      </c>
      <c r="F20" s="166">
        <v>721</v>
      </c>
      <c r="G20" s="167">
        <v>38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311">
        <v>2</v>
      </c>
      <c r="B21" s="312" t="s">
        <v>360</v>
      </c>
      <c r="C21" s="312" t="s">
        <v>147</v>
      </c>
      <c r="D21" s="313">
        <v>91</v>
      </c>
      <c r="E21" s="314">
        <v>4</v>
      </c>
      <c r="F21" s="125">
        <v>804</v>
      </c>
      <c r="G21" s="126">
        <v>37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311">
        <v>8</v>
      </c>
      <c r="B22" s="312" t="s">
        <v>416</v>
      </c>
      <c r="C22" s="312" t="s">
        <v>20</v>
      </c>
      <c r="D22" s="313">
        <v>94</v>
      </c>
      <c r="E22" s="314">
        <v>8</v>
      </c>
      <c r="F22" s="125">
        <v>786</v>
      </c>
      <c r="G22" s="126">
        <v>36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311">
        <v>6</v>
      </c>
      <c r="B23" s="312" t="s">
        <v>452</v>
      </c>
      <c r="C23" s="312" t="s">
        <v>319</v>
      </c>
      <c r="D23" s="313">
        <v>90</v>
      </c>
      <c r="E23" s="314">
        <v>2</v>
      </c>
      <c r="F23" s="125">
        <v>802</v>
      </c>
      <c r="G23" s="126">
        <v>31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320">
        <v>7</v>
      </c>
      <c r="B24" s="317" t="s">
        <v>389</v>
      </c>
      <c r="C24" s="317" t="s">
        <v>20</v>
      </c>
      <c r="D24" s="318" t="s">
        <v>280</v>
      </c>
      <c r="E24" s="319">
        <v>0</v>
      </c>
      <c r="F24" s="127">
        <v>259</v>
      </c>
      <c r="G24" s="128">
        <v>7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92" t="s">
        <v>181</v>
      </c>
      <c r="F26" s="116" t="s">
        <v>1870</v>
      </c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22"/>
      <c r="B27" s="92" t="s">
        <v>1871</v>
      </c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095D3433-708C-4061-A94E-05C7AEB26DB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8572-9414-42CE-A6A3-A866B2E71719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464</v>
      </c>
      <c r="B1" s="89"/>
      <c r="C1" s="89"/>
      <c r="D1" s="90"/>
      <c r="E1" s="90"/>
      <c r="F1" s="90"/>
      <c r="G1" s="130"/>
      <c r="H1" s="90"/>
      <c r="I1" s="91" t="s">
        <v>285</v>
      </c>
      <c r="J1" s="131">
        <v>2</v>
      </c>
      <c r="K1" s="89"/>
      <c r="L1" s="91">
        <v>49407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3</v>
      </c>
      <c r="B3" s="99"/>
      <c r="C3" s="99"/>
      <c r="D3" s="99"/>
      <c r="E3" s="99"/>
      <c r="F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32" t="s">
        <v>465</v>
      </c>
      <c r="B4" s="133"/>
      <c r="C4" s="134">
        <v>583</v>
      </c>
      <c r="D4" s="133"/>
      <c r="E4" s="104" t="s">
        <v>12</v>
      </c>
      <c r="F4" s="135">
        <f>SUM(F5:F7)</f>
        <v>583</v>
      </c>
      <c r="G4" s="136" t="s">
        <v>184</v>
      </c>
      <c r="H4" s="132" t="s">
        <v>466</v>
      </c>
      <c r="I4" s="133"/>
      <c r="J4" s="134">
        <v>592</v>
      </c>
      <c r="K4" s="133"/>
      <c r="L4" s="104" t="s">
        <v>12</v>
      </c>
      <c r="M4" s="135">
        <f>SUM(M5:M7)</f>
        <v>586</v>
      </c>
      <c r="N4"/>
    </row>
    <row r="5" spans="1:25" ht="15.75" customHeight="1" x14ac:dyDescent="0.3">
      <c r="A5" s="137" t="s">
        <v>467</v>
      </c>
      <c r="B5" s="138"/>
      <c r="C5" s="139"/>
      <c r="D5" s="108">
        <v>95</v>
      </c>
      <c r="E5" s="108">
        <v>99</v>
      </c>
      <c r="F5" s="140">
        <f>SUM(D5:E5)</f>
        <v>194</v>
      </c>
      <c r="G5"/>
      <c r="H5" s="137" t="s">
        <v>296</v>
      </c>
      <c r="I5" s="138"/>
      <c r="J5" s="139"/>
      <c r="K5" s="108">
        <v>99</v>
      </c>
      <c r="L5" s="108">
        <v>97</v>
      </c>
      <c r="M5" s="140">
        <f>SUM(K5:L5)</f>
        <v>196</v>
      </c>
      <c r="N5"/>
    </row>
    <row r="6" spans="1:25" ht="15.75" customHeight="1" x14ac:dyDescent="0.3">
      <c r="A6" s="141" t="s">
        <v>289</v>
      </c>
      <c r="B6" s="142"/>
      <c r="C6" s="143"/>
      <c r="D6" s="111">
        <v>96</v>
      </c>
      <c r="E6" s="111">
        <v>98</v>
      </c>
      <c r="F6" s="112">
        <f>SUM(D6:E6)</f>
        <v>194</v>
      </c>
      <c r="G6"/>
      <c r="H6" s="141" t="s">
        <v>305</v>
      </c>
      <c r="I6" s="142"/>
      <c r="J6" s="143"/>
      <c r="K6" s="111">
        <v>99</v>
      </c>
      <c r="L6" s="120">
        <v>100</v>
      </c>
      <c r="M6" s="112">
        <f>SUM(K6:L6)</f>
        <v>199</v>
      </c>
      <c r="N6"/>
    </row>
    <row r="7" spans="1:25" ht="15.75" customHeight="1" x14ac:dyDescent="0.3">
      <c r="A7" s="144" t="s">
        <v>468</v>
      </c>
      <c r="B7" s="145"/>
      <c r="C7" s="146"/>
      <c r="D7" s="113">
        <v>97</v>
      </c>
      <c r="E7" s="113">
        <v>98</v>
      </c>
      <c r="F7" s="114">
        <f>SUM(D7:E7)</f>
        <v>195</v>
      </c>
      <c r="G7"/>
      <c r="H7" s="144" t="s">
        <v>307</v>
      </c>
      <c r="I7" s="145"/>
      <c r="J7" s="146"/>
      <c r="K7" s="113">
        <v>95</v>
      </c>
      <c r="L7" s="113">
        <v>96</v>
      </c>
      <c r="M7" s="114">
        <f>SUM(K7:L7)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32" t="s">
        <v>469</v>
      </c>
      <c r="B9" s="133"/>
      <c r="C9" s="134">
        <v>579</v>
      </c>
      <c r="D9" s="133"/>
      <c r="E9" s="104" t="s">
        <v>12</v>
      </c>
      <c r="F9" s="135">
        <f>SUM(F10:F12)</f>
        <v>584</v>
      </c>
      <c r="G9" s="136" t="s">
        <v>184</v>
      </c>
      <c r="H9" s="132" t="s">
        <v>470</v>
      </c>
      <c r="I9" s="133"/>
      <c r="J9" s="134">
        <v>584</v>
      </c>
      <c r="K9" s="133"/>
      <c r="L9" s="104" t="s">
        <v>12</v>
      </c>
      <c r="M9" s="135">
        <f>SUM(M10:M12)</f>
        <v>587</v>
      </c>
      <c r="N9"/>
    </row>
    <row r="10" spans="1:25" ht="15.75" customHeight="1" x14ac:dyDescent="0.3">
      <c r="A10" s="137" t="s">
        <v>471</v>
      </c>
      <c r="B10" s="138"/>
      <c r="C10" s="139"/>
      <c r="D10" s="108">
        <v>100</v>
      </c>
      <c r="E10" s="108">
        <v>98</v>
      </c>
      <c r="F10" s="140">
        <f>SUM(D10:E10)</f>
        <v>198</v>
      </c>
      <c r="G10"/>
      <c r="H10" s="137" t="s">
        <v>290</v>
      </c>
      <c r="I10" s="138"/>
      <c r="J10" s="139"/>
      <c r="K10" s="108">
        <v>97</v>
      </c>
      <c r="L10" s="108">
        <v>98</v>
      </c>
      <c r="M10" s="140">
        <f>SUM(K10:L10)</f>
        <v>195</v>
      </c>
      <c r="N10"/>
    </row>
    <row r="11" spans="1:25" ht="15.75" customHeight="1" x14ac:dyDescent="0.3">
      <c r="A11" s="141" t="s">
        <v>472</v>
      </c>
      <c r="B11" s="142"/>
      <c r="C11" s="143"/>
      <c r="D11" s="111">
        <v>97</v>
      </c>
      <c r="E11" s="111">
        <v>93</v>
      </c>
      <c r="F11" s="112">
        <f>SUM(D11:E11)</f>
        <v>190</v>
      </c>
      <c r="G11"/>
      <c r="H11" s="141" t="s">
        <v>473</v>
      </c>
      <c r="I11" s="142"/>
      <c r="J11" s="143"/>
      <c r="K11" s="111">
        <v>97</v>
      </c>
      <c r="L11" s="111">
        <v>99</v>
      </c>
      <c r="M11" s="112">
        <f>SUM(K11:L11)</f>
        <v>196</v>
      </c>
      <c r="N11"/>
    </row>
    <row r="12" spans="1:25" ht="15.75" customHeight="1" x14ac:dyDescent="0.3">
      <c r="A12" s="144" t="s">
        <v>71</v>
      </c>
      <c r="B12" s="145"/>
      <c r="C12" s="146"/>
      <c r="D12" s="113">
        <v>99</v>
      </c>
      <c r="E12" s="113">
        <v>97</v>
      </c>
      <c r="F12" s="114">
        <f>SUM(D12:E12)</f>
        <v>196</v>
      </c>
      <c r="G12"/>
      <c r="H12" s="144" t="s">
        <v>474</v>
      </c>
      <c r="I12" s="145"/>
      <c r="J12" s="146"/>
      <c r="K12" s="113">
        <v>98</v>
      </c>
      <c r="L12" s="113">
        <v>98</v>
      </c>
      <c r="M12" s="114">
        <f>SUM(K12:L12)</f>
        <v>196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32" t="s">
        <v>475</v>
      </c>
      <c r="B14" s="133"/>
      <c r="C14" s="134">
        <v>581</v>
      </c>
      <c r="D14" s="133"/>
      <c r="E14" s="104" t="s">
        <v>12</v>
      </c>
      <c r="F14" s="135">
        <f>SUM(F15:F17)</f>
        <v>574</v>
      </c>
      <c r="G14" s="136" t="s">
        <v>184</v>
      </c>
      <c r="H14" s="132" t="s">
        <v>476</v>
      </c>
      <c r="I14" s="133"/>
      <c r="J14" s="134">
        <v>578</v>
      </c>
      <c r="K14" s="133"/>
      <c r="L14" s="104" t="s">
        <v>12</v>
      </c>
      <c r="M14" s="135">
        <f>SUM(M15:M17)</f>
        <v>581</v>
      </c>
      <c r="N14"/>
    </row>
    <row r="15" spans="1:25" ht="15.75" customHeight="1" x14ac:dyDescent="0.3">
      <c r="A15" s="137" t="s">
        <v>292</v>
      </c>
      <c r="B15" s="138"/>
      <c r="C15" s="139"/>
      <c r="D15" s="108">
        <v>98</v>
      </c>
      <c r="E15" s="108">
        <v>98</v>
      </c>
      <c r="F15" s="140">
        <f>SUM(D15:E15)</f>
        <v>196</v>
      </c>
      <c r="G15"/>
      <c r="H15" s="137" t="s">
        <v>138</v>
      </c>
      <c r="I15" s="138"/>
      <c r="J15" s="139"/>
      <c r="K15" s="108">
        <v>99</v>
      </c>
      <c r="L15" s="108">
        <v>96</v>
      </c>
      <c r="M15" s="140">
        <f>SUM(K15:L15)</f>
        <v>195</v>
      </c>
      <c r="N15"/>
    </row>
    <row r="16" spans="1:25" ht="15.75" customHeight="1" x14ac:dyDescent="0.3">
      <c r="A16" s="141" t="s">
        <v>302</v>
      </c>
      <c r="B16" s="142"/>
      <c r="C16" s="143"/>
      <c r="D16" s="111">
        <v>94</v>
      </c>
      <c r="E16" s="111">
        <v>96</v>
      </c>
      <c r="F16" s="112">
        <f>SUM(D16:E16)</f>
        <v>190</v>
      </c>
      <c r="G16"/>
      <c r="H16" s="141" t="s">
        <v>321</v>
      </c>
      <c r="I16" s="142"/>
      <c r="J16" s="143"/>
      <c r="K16" s="111">
        <v>98</v>
      </c>
      <c r="L16" s="111">
        <v>99</v>
      </c>
      <c r="M16" s="112">
        <f>SUM(K16:L16)</f>
        <v>197</v>
      </c>
      <c r="N16"/>
    </row>
    <row r="17" spans="1:20" ht="15.75" customHeight="1" x14ac:dyDescent="0.3">
      <c r="A17" s="144" t="s">
        <v>308</v>
      </c>
      <c r="B17" s="145"/>
      <c r="C17" s="146"/>
      <c r="D17" s="113">
        <v>94</v>
      </c>
      <c r="E17" s="113">
        <v>94</v>
      </c>
      <c r="F17" s="114">
        <f>SUM(D17:E17)</f>
        <v>188</v>
      </c>
      <c r="G17"/>
      <c r="H17" s="144" t="s">
        <v>304</v>
      </c>
      <c r="I17" s="145"/>
      <c r="J17" s="146"/>
      <c r="K17" s="113">
        <v>95</v>
      </c>
      <c r="L17" s="113">
        <v>94</v>
      </c>
      <c r="M17" s="114">
        <f>SUM(K17:L17)</f>
        <v>189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47" t="s">
        <v>3</v>
      </c>
      <c r="I19" s="106" t="s">
        <v>190</v>
      </c>
      <c r="J19" s="106" t="s">
        <v>191</v>
      </c>
      <c r="K19" s="106" t="s">
        <v>192</v>
      </c>
      <c r="L19" s="106" t="s">
        <v>193</v>
      </c>
      <c r="M19" s="106" t="s">
        <v>11</v>
      </c>
      <c r="N19" s="107" t="s">
        <v>194</v>
      </c>
    </row>
    <row r="20" spans="1:20" ht="15.75" customHeight="1" x14ac:dyDescent="0.3">
      <c r="B20" s="92" t="s">
        <v>477</v>
      </c>
      <c r="H20" s="437" t="s">
        <v>466</v>
      </c>
      <c r="I20" s="108">
        <v>9</v>
      </c>
      <c r="J20" s="108">
        <v>9</v>
      </c>
      <c r="K20" s="108"/>
      <c r="L20" s="108"/>
      <c r="M20" s="108">
        <v>5303</v>
      </c>
      <c r="N20" s="140">
        <v>18</v>
      </c>
    </row>
    <row r="21" spans="1:20" ht="15.75" customHeight="1" x14ac:dyDescent="0.3">
      <c r="B21" s="291" t="s">
        <v>1773</v>
      </c>
      <c r="H21" s="149" t="s">
        <v>470</v>
      </c>
      <c r="I21" s="111">
        <v>9</v>
      </c>
      <c r="J21" s="111">
        <v>6</v>
      </c>
      <c r="K21" s="111"/>
      <c r="L21" s="111">
        <v>3</v>
      </c>
      <c r="M21" s="111">
        <v>5258</v>
      </c>
      <c r="N21" s="112">
        <v>12</v>
      </c>
    </row>
    <row r="22" spans="1:20" ht="15.75" customHeight="1" x14ac:dyDescent="0.3">
      <c r="B22" s="100" t="s">
        <v>1758</v>
      </c>
      <c r="H22" s="149" t="s">
        <v>476</v>
      </c>
      <c r="I22" s="111">
        <v>9</v>
      </c>
      <c r="J22" s="111">
        <v>5</v>
      </c>
      <c r="K22" s="111"/>
      <c r="L22" s="111">
        <v>4</v>
      </c>
      <c r="M22" s="111">
        <v>5214</v>
      </c>
      <c r="N22" s="112">
        <v>10</v>
      </c>
    </row>
    <row r="23" spans="1:20" ht="15.75" customHeight="1" x14ac:dyDescent="0.3">
      <c r="H23" s="149" t="s">
        <v>469</v>
      </c>
      <c r="I23" s="111">
        <v>9</v>
      </c>
      <c r="J23" s="111">
        <v>3</v>
      </c>
      <c r="K23" s="111"/>
      <c r="L23" s="111">
        <v>6</v>
      </c>
      <c r="M23" s="111">
        <v>5137</v>
      </c>
      <c r="N23" s="112">
        <v>6</v>
      </c>
    </row>
    <row r="24" spans="1:20" ht="15.75" customHeight="1" x14ac:dyDescent="0.3">
      <c r="H24" s="149" t="s">
        <v>475</v>
      </c>
      <c r="I24" s="111">
        <v>9</v>
      </c>
      <c r="J24" s="111">
        <v>2</v>
      </c>
      <c r="K24" s="111"/>
      <c r="L24" s="111">
        <v>7</v>
      </c>
      <c r="M24" s="111">
        <v>5200</v>
      </c>
      <c r="N24" s="112">
        <v>4</v>
      </c>
    </row>
    <row r="25" spans="1:20" ht="15.75" customHeight="1" x14ac:dyDescent="0.3">
      <c r="H25" s="150" t="s">
        <v>465</v>
      </c>
      <c r="I25" s="408">
        <v>9</v>
      </c>
      <c r="J25" s="408">
        <v>2</v>
      </c>
      <c r="K25" s="408"/>
      <c r="L25" s="408">
        <v>7</v>
      </c>
      <c r="M25" s="408">
        <v>4933</v>
      </c>
      <c r="N25" s="409">
        <v>4</v>
      </c>
    </row>
    <row r="26" spans="1:20" ht="15.75" customHeight="1" x14ac:dyDescent="0.3">
      <c r="B26" s="151"/>
      <c r="C26" s="151"/>
      <c r="H26" s="152"/>
      <c r="I26" s="153"/>
      <c r="J26" s="153"/>
      <c r="K26" s="153"/>
      <c r="L26" s="153"/>
      <c r="M26" s="153"/>
      <c r="N26" s="153"/>
    </row>
    <row r="27" spans="1:20" ht="15.75" customHeight="1" x14ac:dyDescent="0.3">
      <c r="A27" s="154"/>
      <c r="B27" s="154"/>
      <c r="C27" s="154"/>
      <c r="D27" s="154"/>
      <c r="E27" s="154"/>
      <c r="F27" s="154"/>
      <c r="G27" s="155"/>
      <c r="H27" s="154"/>
      <c r="I27" s="154"/>
      <c r="J27" s="154"/>
      <c r="K27" s="154"/>
      <c r="L27" s="154"/>
      <c r="M27" s="154"/>
      <c r="N27" s="154"/>
      <c r="P27" s="153"/>
    </row>
    <row r="28" spans="1:20" ht="15.75" customHeight="1" x14ac:dyDescent="0.3"/>
    <row r="29" spans="1:20" ht="15.75" customHeight="1" x14ac:dyDescent="0.3">
      <c r="A29" s="99" t="s">
        <v>5</v>
      </c>
      <c r="B29" s="99"/>
      <c r="C29" s="99"/>
      <c r="D29" s="99"/>
      <c r="E29" s="99"/>
      <c r="F29" s="99"/>
      <c r="N29" s="99"/>
      <c r="O29" s="99"/>
    </row>
    <row r="30" spans="1:20" ht="15.75" customHeight="1" x14ac:dyDescent="0.3">
      <c r="A30" s="132" t="s">
        <v>478</v>
      </c>
      <c r="B30" s="133"/>
      <c r="C30" s="134">
        <v>573</v>
      </c>
      <c r="D30" s="133"/>
      <c r="E30" s="104" t="s">
        <v>12</v>
      </c>
      <c r="F30" s="135">
        <f>SUM(F31:F33)</f>
        <v>568</v>
      </c>
      <c r="G30" s="136" t="s">
        <v>184</v>
      </c>
      <c r="H30" s="132" t="s">
        <v>479</v>
      </c>
      <c r="I30" s="133"/>
      <c r="J30" s="134">
        <v>566</v>
      </c>
      <c r="K30" s="133"/>
      <c r="L30" s="104" t="s">
        <v>12</v>
      </c>
      <c r="M30" s="135">
        <f>SUM(M31:M33)</f>
        <v>579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37" t="s">
        <v>360</v>
      </c>
      <c r="B31" s="138"/>
      <c r="C31" s="139"/>
      <c r="D31" s="108">
        <v>91</v>
      </c>
      <c r="E31" s="108">
        <v>91</v>
      </c>
      <c r="F31" s="140">
        <f>SUM(D31:E31)</f>
        <v>182</v>
      </c>
      <c r="G31"/>
      <c r="H31" s="137" t="s">
        <v>336</v>
      </c>
      <c r="I31" s="138"/>
      <c r="J31" s="139"/>
      <c r="K31" s="108">
        <v>94</v>
      </c>
      <c r="L31" s="108">
        <v>99</v>
      </c>
      <c r="M31" s="140">
        <f>SUM(K31:L31)</f>
        <v>193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41" t="s">
        <v>288</v>
      </c>
      <c r="B32" s="142"/>
      <c r="C32" s="143"/>
      <c r="D32" s="120">
        <v>100</v>
      </c>
      <c r="E32" s="111">
        <v>95</v>
      </c>
      <c r="F32" s="112">
        <f>SUM(D32:E32)</f>
        <v>195</v>
      </c>
      <c r="G32"/>
      <c r="H32" s="141" t="s">
        <v>369</v>
      </c>
      <c r="I32" s="142"/>
      <c r="J32" s="143"/>
      <c r="K32" s="111">
        <v>92</v>
      </c>
      <c r="L32" s="111">
        <v>98</v>
      </c>
      <c r="M32" s="112">
        <f>SUM(K32:L32)</f>
        <v>190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44" t="s">
        <v>325</v>
      </c>
      <c r="B33" s="145"/>
      <c r="C33" s="146"/>
      <c r="D33" s="113">
        <v>97</v>
      </c>
      <c r="E33" s="113">
        <v>94</v>
      </c>
      <c r="F33" s="114">
        <f>SUM(D33:E33)</f>
        <v>191</v>
      </c>
      <c r="G33"/>
      <c r="H33" s="144" t="s">
        <v>331</v>
      </c>
      <c r="I33" s="145"/>
      <c r="J33" s="146"/>
      <c r="K33" s="113">
        <v>98</v>
      </c>
      <c r="L33" s="113">
        <v>98</v>
      </c>
      <c r="M33" s="114">
        <f>SUM(K33:L33)</f>
        <v>196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132" t="s">
        <v>480</v>
      </c>
      <c r="B35" s="133"/>
      <c r="C35" s="134">
        <v>562</v>
      </c>
      <c r="D35" s="133"/>
      <c r="E35" s="104" t="s">
        <v>12</v>
      </c>
      <c r="F35" s="135">
        <f>SUM(F36:F38)</f>
        <v>568</v>
      </c>
      <c r="G35" s="136" t="s">
        <v>184</v>
      </c>
      <c r="H35" s="132" t="s">
        <v>481</v>
      </c>
      <c r="I35" s="133"/>
      <c r="J35" s="134">
        <v>559</v>
      </c>
      <c r="K35" s="133"/>
      <c r="L35" s="104" t="s">
        <v>12</v>
      </c>
      <c r="M35" s="135">
        <f>SUM(M36:M38)</f>
        <v>0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37" t="s">
        <v>482</v>
      </c>
      <c r="B36" s="138"/>
      <c r="C36" s="139"/>
      <c r="D36" s="108">
        <v>95</v>
      </c>
      <c r="E36" s="108">
        <v>88</v>
      </c>
      <c r="F36" s="140">
        <f>SUM(D36:E36)</f>
        <v>183</v>
      </c>
      <c r="G36"/>
      <c r="H36" s="137" t="s">
        <v>432</v>
      </c>
      <c r="I36" s="138"/>
      <c r="J36" s="139"/>
      <c r="K36" s="125" t="s">
        <v>280</v>
      </c>
      <c r="L36" s="108"/>
      <c r="M36" s="140">
        <f>SUM(K36:L36)</f>
        <v>0</v>
      </c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41" t="s">
        <v>483</v>
      </c>
      <c r="B37" s="142"/>
      <c r="C37" s="143"/>
      <c r="D37" s="111">
        <v>99</v>
      </c>
      <c r="E37" s="111">
        <v>97</v>
      </c>
      <c r="F37" s="112">
        <f>SUM(D37:E37)</f>
        <v>196</v>
      </c>
      <c r="G37"/>
      <c r="H37" s="141" t="s">
        <v>298</v>
      </c>
      <c r="I37" s="142"/>
      <c r="J37" s="143"/>
      <c r="K37" s="125" t="s">
        <v>280</v>
      </c>
      <c r="L37" s="111"/>
      <c r="M37" s="112">
        <f>SUM(K37:L37)</f>
        <v>0</v>
      </c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44" t="s">
        <v>326</v>
      </c>
      <c r="B38" s="145"/>
      <c r="C38" s="146"/>
      <c r="D38" s="113">
        <v>97</v>
      </c>
      <c r="E38" s="113">
        <v>92</v>
      </c>
      <c r="F38" s="114">
        <f>SUM(D38:E38)</f>
        <v>189</v>
      </c>
      <c r="G38"/>
      <c r="H38" s="144" t="s">
        <v>322</v>
      </c>
      <c r="I38" s="145"/>
      <c r="J38" s="146"/>
      <c r="K38" s="125" t="s">
        <v>280</v>
      </c>
      <c r="L38" s="113"/>
      <c r="M38" s="114">
        <f>SUM(K38:L38)</f>
        <v>0</v>
      </c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32" t="s">
        <v>484</v>
      </c>
      <c r="B40" s="133"/>
      <c r="C40" s="134">
        <v>564</v>
      </c>
      <c r="D40" s="133"/>
      <c r="E40" s="104" t="s">
        <v>12</v>
      </c>
      <c r="F40" s="135">
        <f>SUM(F41:F43)</f>
        <v>563</v>
      </c>
      <c r="G40" s="136" t="s">
        <v>184</v>
      </c>
      <c r="H40" s="132" t="s">
        <v>485</v>
      </c>
      <c r="I40" s="133"/>
      <c r="J40" s="134">
        <v>565</v>
      </c>
      <c r="K40" s="133"/>
      <c r="L40" s="104" t="s">
        <v>12</v>
      </c>
      <c r="M40" s="135">
        <f>SUM(M41:M43)</f>
        <v>572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37" t="s">
        <v>346</v>
      </c>
      <c r="B41" s="138"/>
      <c r="C41" s="139"/>
      <c r="D41" s="108">
        <v>87</v>
      </c>
      <c r="E41" s="108">
        <v>94</v>
      </c>
      <c r="F41" s="140">
        <f>SUM(D41:E41)</f>
        <v>181</v>
      </c>
      <c r="G41"/>
      <c r="H41" s="137" t="s">
        <v>337</v>
      </c>
      <c r="I41" s="138"/>
      <c r="J41" s="139"/>
      <c r="K41" s="108">
        <v>96</v>
      </c>
      <c r="L41" s="108">
        <v>95</v>
      </c>
      <c r="M41" s="140">
        <f>SUM(K41:L41)</f>
        <v>191</v>
      </c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41" t="s">
        <v>330</v>
      </c>
      <c r="B42" s="142"/>
      <c r="C42" s="143"/>
      <c r="D42" s="111">
        <v>93</v>
      </c>
      <c r="E42" s="111">
        <v>96</v>
      </c>
      <c r="F42" s="112">
        <f>SUM(D42:E42)</f>
        <v>189</v>
      </c>
      <c r="G42"/>
      <c r="H42" s="141" t="s">
        <v>370</v>
      </c>
      <c r="I42" s="142"/>
      <c r="J42" s="143"/>
      <c r="K42" s="111">
        <v>96</v>
      </c>
      <c r="L42" s="111">
        <v>92</v>
      </c>
      <c r="M42" s="112">
        <f>SUM(K42:L42)</f>
        <v>188</v>
      </c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44" t="s">
        <v>371</v>
      </c>
      <c r="B43" s="145"/>
      <c r="C43" s="146"/>
      <c r="D43" s="113">
        <v>97</v>
      </c>
      <c r="E43" s="113">
        <v>96</v>
      </c>
      <c r="F43" s="114">
        <f>SUM(D43:E43)</f>
        <v>193</v>
      </c>
      <c r="G43"/>
      <c r="H43" s="144" t="s">
        <v>329</v>
      </c>
      <c r="I43" s="145"/>
      <c r="J43" s="146"/>
      <c r="K43" s="113">
        <v>94</v>
      </c>
      <c r="L43" s="113">
        <v>99</v>
      </c>
      <c r="M43" s="114">
        <f>SUM(K43:L43)</f>
        <v>193</v>
      </c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147" t="s">
        <v>5</v>
      </c>
      <c r="I45" s="106" t="s">
        <v>190</v>
      </c>
      <c r="J45" s="106" t="s">
        <v>191</v>
      </c>
      <c r="K45" s="106" t="s">
        <v>192</v>
      </c>
      <c r="L45" s="106" t="s">
        <v>193</v>
      </c>
      <c r="M45" s="106" t="s">
        <v>11</v>
      </c>
      <c r="N45" s="107" t="s">
        <v>194</v>
      </c>
    </row>
    <row r="46" spans="1:20" ht="15.75" customHeight="1" x14ac:dyDescent="0.3">
      <c r="B46" s="100" t="s">
        <v>486</v>
      </c>
      <c r="H46" s="156" t="s">
        <v>485</v>
      </c>
      <c r="I46" s="157">
        <v>9</v>
      </c>
      <c r="J46" s="157">
        <v>8</v>
      </c>
      <c r="K46" s="157"/>
      <c r="L46" s="157">
        <v>1</v>
      </c>
      <c r="M46" s="157">
        <v>5178</v>
      </c>
      <c r="N46" s="158">
        <v>16</v>
      </c>
      <c r="O46" s="122"/>
      <c r="P46" s="122"/>
    </row>
    <row r="47" spans="1:20" ht="15.75" customHeight="1" x14ac:dyDescent="0.3">
      <c r="B47" s="292" t="s">
        <v>1774</v>
      </c>
      <c r="H47" s="159" t="s">
        <v>479</v>
      </c>
      <c r="I47" s="125">
        <v>9</v>
      </c>
      <c r="J47" s="125">
        <v>6</v>
      </c>
      <c r="K47" s="125">
        <v>1</v>
      </c>
      <c r="L47" s="125">
        <v>2</v>
      </c>
      <c r="M47" s="125">
        <v>5105</v>
      </c>
      <c r="N47" s="126">
        <v>13</v>
      </c>
      <c r="O47" s="122"/>
      <c r="P47" s="122"/>
    </row>
    <row r="48" spans="1:20" ht="15.75" customHeight="1" x14ac:dyDescent="0.3">
      <c r="B48" s="100" t="s">
        <v>1758</v>
      </c>
      <c r="H48" s="159" t="s">
        <v>478</v>
      </c>
      <c r="I48" s="125">
        <v>9</v>
      </c>
      <c r="J48" s="125">
        <v>5</v>
      </c>
      <c r="K48" s="125">
        <v>1</v>
      </c>
      <c r="L48" s="125">
        <v>3</v>
      </c>
      <c r="M48" s="125">
        <v>5096</v>
      </c>
      <c r="N48" s="126">
        <v>11</v>
      </c>
      <c r="O48" s="122"/>
      <c r="P48" s="122"/>
    </row>
    <row r="49" spans="1:16" ht="15.75" customHeight="1" x14ac:dyDescent="0.3">
      <c r="H49" s="159" t="s">
        <v>480</v>
      </c>
      <c r="I49" s="125">
        <v>9</v>
      </c>
      <c r="J49" s="125">
        <v>4</v>
      </c>
      <c r="K49" s="125">
        <v>1</v>
      </c>
      <c r="L49" s="125">
        <v>4</v>
      </c>
      <c r="M49" s="125">
        <v>5063</v>
      </c>
      <c r="N49" s="126">
        <v>9</v>
      </c>
      <c r="O49" s="122"/>
      <c r="P49" s="122"/>
    </row>
    <row r="50" spans="1:16" ht="15.75" customHeight="1" x14ac:dyDescent="0.3">
      <c r="H50" s="159" t="s">
        <v>484</v>
      </c>
      <c r="I50" s="125">
        <v>9</v>
      </c>
      <c r="J50" s="125">
        <v>2</v>
      </c>
      <c r="K50" s="125">
        <v>1</v>
      </c>
      <c r="L50" s="125">
        <v>6</v>
      </c>
      <c r="M50" s="125">
        <v>5067</v>
      </c>
      <c r="N50" s="126">
        <v>5</v>
      </c>
      <c r="O50" s="122"/>
      <c r="P50" s="122"/>
    </row>
    <row r="51" spans="1:16" ht="15.75" customHeight="1" x14ac:dyDescent="0.3">
      <c r="H51" s="160" t="s">
        <v>481</v>
      </c>
      <c r="I51" s="127">
        <v>9</v>
      </c>
      <c r="J51" s="127"/>
      <c r="K51" s="127"/>
      <c r="L51" s="127">
        <v>9</v>
      </c>
      <c r="M51" s="127">
        <v>0</v>
      </c>
      <c r="N51" s="128">
        <v>0</v>
      </c>
      <c r="O51" s="122"/>
      <c r="P51" s="122"/>
    </row>
    <row r="52" spans="1:16" ht="15.75" customHeight="1" x14ac:dyDescent="0.3"/>
    <row r="53" spans="1:16" ht="15.75" customHeight="1" x14ac:dyDescent="0.3">
      <c r="A53" s="92" t="s">
        <v>218</v>
      </c>
      <c r="E53" s="93"/>
      <c r="G53" s="161" t="s">
        <v>1870</v>
      </c>
    </row>
    <row r="54" spans="1:16" ht="15.75" customHeight="1" x14ac:dyDescent="0.3">
      <c r="A54" s="92" t="s">
        <v>1871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11085C7D-9511-41EB-9FC0-99D7DDB5DD8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8B96-1F2D-4A76-98EF-DEC351C6D3D2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803</v>
      </c>
      <c r="B1" s="89"/>
      <c r="C1" s="89"/>
      <c r="D1" s="90"/>
      <c r="E1" s="90"/>
      <c r="F1" s="90"/>
      <c r="G1" s="130"/>
      <c r="H1" s="90"/>
      <c r="I1" s="91" t="s">
        <v>635</v>
      </c>
      <c r="J1" s="131">
        <v>4</v>
      </c>
      <c r="K1" s="89"/>
      <c r="L1" s="91">
        <v>3057486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B2" s="172"/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46</v>
      </c>
      <c r="B3" s="99"/>
      <c r="C3" s="99"/>
      <c r="D3" s="99"/>
      <c r="E3" s="99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32" t="s">
        <v>819</v>
      </c>
      <c r="B4" s="133"/>
      <c r="C4" s="134">
        <v>468</v>
      </c>
      <c r="D4" s="133"/>
      <c r="E4" s="104" t="s">
        <v>12</v>
      </c>
      <c r="F4" s="135">
        <f>SUM(F5:F7)</f>
        <v>456</v>
      </c>
      <c r="G4" s="136" t="s">
        <v>184</v>
      </c>
      <c r="H4" s="132" t="s">
        <v>820</v>
      </c>
      <c r="I4" s="133"/>
      <c r="J4" s="134">
        <v>456</v>
      </c>
      <c r="K4" s="133"/>
      <c r="L4" s="104" t="s">
        <v>12</v>
      </c>
      <c r="M4" s="135">
        <f>SUM(M5:M7)</f>
        <v>483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48" t="s">
        <v>752</v>
      </c>
      <c r="B5" s="157">
        <v>36</v>
      </c>
      <c r="C5" s="157">
        <v>40</v>
      </c>
      <c r="D5" s="157">
        <v>36</v>
      </c>
      <c r="E5" s="157">
        <v>42</v>
      </c>
      <c r="F5" s="140">
        <f>SUM(B5:E5)</f>
        <v>154</v>
      </c>
      <c r="G5"/>
      <c r="H5" s="148" t="s">
        <v>793</v>
      </c>
      <c r="I5" s="157">
        <v>36</v>
      </c>
      <c r="J5" s="157">
        <v>41</v>
      </c>
      <c r="K5" s="157">
        <v>34</v>
      </c>
      <c r="L5" s="157">
        <v>40</v>
      </c>
      <c r="M5" s="140">
        <f>SUM(I5:L5)</f>
        <v>151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9" t="s">
        <v>755</v>
      </c>
      <c r="B6" s="125">
        <v>37</v>
      </c>
      <c r="C6" s="125">
        <v>34</v>
      </c>
      <c r="D6" s="125">
        <v>35</v>
      </c>
      <c r="E6" s="125">
        <v>34</v>
      </c>
      <c r="F6" s="112">
        <f>SUM(B6:E6)</f>
        <v>140</v>
      </c>
      <c r="G6"/>
      <c r="H6" s="149" t="s">
        <v>214</v>
      </c>
      <c r="I6" s="125">
        <v>44</v>
      </c>
      <c r="J6" s="125">
        <v>48</v>
      </c>
      <c r="K6" s="125">
        <v>47</v>
      </c>
      <c r="L6" s="125">
        <v>45</v>
      </c>
      <c r="M6" s="112">
        <f>SUM(I6:L6)</f>
        <v>184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50" t="s">
        <v>720</v>
      </c>
      <c r="B7" s="127">
        <v>37</v>
      </c>
      <c r="C7" s="127">
        <v>45</v>
      </c>
      <c r="D7" s="127">
        <v>37</v>
      </c>
      <c r="E7" s="127">
        <v>43</v>
      </c>
      <c r="F7" s="114">
        <f>SUM(B7:E7)</f>
        <v>162</v>
      </c>
      <c r="G7"/>
      <c r="H7" s="150" t="s">
        <v>771</v>
      </c>
      <c r="I7" s="127">
        <v>40</v>
      </c>
      <c r="J7" s="127">
        <v>36</v>
      </c>
      <c r="K7" s="127">
        <v>37</v>
      </c>
      <c r="L7" s="127">
        <v>35</v>
      </c>
      <c r="M7" s="114">
        <f>SUM(I7:L7)</f>
        <v>148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32" t="s">
        <v>821</v>
      </c>
      <c r="B9" s="133"/>
      <c r="C9" s="134">
        <v>456</v>
      </c>
      <c r="D9" s="133"/>
      <c r="E9" s="104" t="s">
        <v>12</v>
      </c>
      <c r="F9" s="135">
        <f>SUM(F10:F12)</f>
        <v>481</v>
      </c>
      <c r="G9" s="136" t="s">
        <v>184</v>
      </c>
      <c r="H9" s="132" t="s">
        <v>822</v>
      </c>
      <c r="I9" s="133"/>
      <c r="J9" s="134">
        <v>404</v>
      </c>
      <c r="K9" s="133"/>
      <c r="L9" s="104" t="s">
        <v>12</v>
      </c>
      <c r="M9" s="135">
        <f>SUM(M10:M12)</f>
        <v>214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48" t="s">
        <v>714</v>
      </c>
      <c r="B10" s="157">
        <v>39</v>
      </c>
      <c r="C10" s="157">
        <v>41</v>
      </c>
      <c r="D10" s="157">
        <v>35</v>
      </c>
      <c r="E10" s="157">
        <v>42</v>
      </c>
      <c r="F10" s="140">
        <f>SUM(B10:E10)</f>
        <v>157</v>
      </c>
      <c r="G10"/>
      <c r="H10" s="148" t="s">
        <v>789</v>
      </c>
      <c r="I10" s="157" t="s">
        <v>30</v>
      </c>
      <c r="J10" s="157"/>
      <c r="K10" s="157"/>
      <c r="L10" s="157"/>
      <c r="M10" s="140">
        <f>SUM(I10:L10)</f>
        <v>0</v>
      </c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9" t="s">
        <v>762</v>
      </c>
      <c r="B11" s="125">
        <v>40</v>
      </c>
      <c r="C11" s="125">
        <v>41</v>
      </c>
      <c r="D11" s="125">
        <v>40</v>
      </c>
      <c r="E11" s="125">
        <v>46</v>
      </c>
      <c r="F11" s="112">
        <f>SUM(B11:E11)</f>
        <v>167</v>
      </c>
      <c r="G11"/>
      <c r="H11" s="149" t="s">
        <v>769</v>
      </c>
      <c r="I11" s="125">
        <v>27</v>
      </c>
      <c r="J11" s="125">
        <v>35</v>
      </c>
      <c r="K11" s="125">
        <v>34</v>
      </c>
      <c r="L11" s="125">
        <v>33</v>
      </c>
      <c r="M11" s="112">
        <f>SUM(I11:L11)</f>
        <v>129</v>
      </c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50" t="s">
        <v>736</v>
      </c>
      <c r="B12" s="127">
        <v>38</v>
      </c>
      <c r="C12" s="127">
        <v>41</v>
      </c>
      <c r="D12" s="127">
        <v>37</v>
      </c>
      <c r="E12" s="127">
        <v>41</v>
      </c>
      <c r="F12" s="114">
        <f>SUM(B12:E12)</f>
        <v>157</v>
      </c>
      <c r="G12"/>
      <c r="H12" s="150" t="s">
        <v>795</v>
      </c>
      <c r="I12" s="127">
        <v>25</v>
      </c>
      <c r="J12" s="127">
        <v>14</v>
      </c>
      <c r="K12" s="127">
        <v>25</v>
      </c>
      <c r="L12" s="127">
        <v>21</v>
      </c>
      <c r="M12" s="114">
        <f>SUM(I12:L12)</f>
        <v>85</v>
      </c>
      <c r="N12" s="176" t="s">
        <v>823</v>
      </c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32" t="s">
        <v>824</v>
      </c>
      <c r="B14" s="133"/>
      <c r="C14" s="134">
        <v>468</v>
      </c>
      <c r="D14" s="133"/>
      <c r="E14" s="104" t="s">
        <v>12</v>
      </c>
      <c r="F14" s="135">
        <f>SUM(F15:F17)</f>
        <v>457</v>
      </c>
      <c r="G14" s="136" t="s">
        <v>184</v>
      </c>
      <c r="H14" s="132" t="s">
        <v>825</v>
      </c>
      <c r="I14" s="133"/>
      <c r="J14" s="134">
        <v>448</v>
      </c>
      <c r="K14" s="133"/>
      <c r="L14" s="104" t="s">
        <v>12</v>
      </c>
      <c r="M14" s="135">
        <f>SUM(M15:M17)</f>
        <v>467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48" t="s">
        <v>112</v>
      </c>
      <c r="B15" s="157">
        <v>45</v>
      </c>
      <c r="C15" s="157">
        <v>45</v>
      </c>
      <c r="D15" s="157">
        <v>44</v>
      </c>
      <c r="E15" s="157">
        <v>44</v>
      </c>
      <c r="F15" s="140">
        <f>SUM(B15:E15)</f>
        <v>178</v>
      </c>
      <c r="G15"/>
      <c r="H15" s="148" t="s">
        <v>335</v>
      </c>
      <c r="I15" s="157">
        <v>41</v>
      </c>
      <c r="J15" s="157">
        <v>37</v>
      </c>
      <c r="K15" s="157">
        <v>37</v>
      </c>
      <c r="L15" s="157">
        <v>43</v>
      </c>
      <c r="M15" s="140">
        <f>SUM(I15:L15)</f>
        <v>158</v>
      </c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9" t="s">
        <v>160</v>
      </c>
      <c r="B16" s="125">
        <v>16</v>
      </c>
      <c r="C16" s="125">
        <v>36</v>
      </c>
      <c r="D16" s="125">
        <v>30</v>
      </c>
      <c r="E16" s="125">
        <v>38</v>
      </c>
      <c r="F16" s="112">
        <f>SUM(B16:E16)</f>
        <v>120</v>
      </c>
      <c r="G16" s="176" t="s">
        <v>823</v>
      </c>
      <c r="H16" s="149" t="s">
        <v>749</v>
      </c>
      <c r="I16" s="125">
        <v>32</v>
      </c>
      <c r="J16" s="125">
        <v>31</v>
      </c>
      <c r="K16" s="125">
        <v>44</v>
      </c>
      <c r="L16" s="125">
        <v>37</v>
      </c>
      <c r="M16" s="112">
        <f>SUM(I16:L16)</f>
        <v>144</v>
      </c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50" t="s">
        <v>95</v>
      </c>
      <c r="B17" s="127">
        <v>37</v>
      </c>
      <c r="C17" s="127">
        <v>40</v>
      </c>
      <c r="D17" s="127">
        <v>39</v>
      </c>
      <c r="E17" s="127">
        <v>43</v>
      </c>
      <c r="F17" s="114">
        <f>SUM(B17:E17)</f>
        <v>159</v>
      </c>
      <c r="G17"/>
      <c r="H17" s="150" t="s">
        <v>766</v>
      </c>
      <c r="I17" s="127">
        <v>35</v>
      </c>
      <c r="J17" s="127">
        <v>40</v>
      </c>
      <c r="K17" s="127">
        <v>44</v>
      </c>
      <c r="L17" s="127">
        <v>46</v>
      </c>
      <c r="M17" s="114">
        <f>SUM(I17:L17)</f>
        <v>165</v>
      </c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147" t="s">
        <v>46</v>
      </c>
      <c r="I19" s="106" t="s">
        <v>190</v>
      </c>
      <c r="J19" s="106" t="s">
        <v>191</v>
      </c>
      <c r="K19" s="106" t="s">
        <v>192</v>
      </c>
      <c r="L19" s="106" t="s">
        <v>193</v>
      </c>
      <c r="M19" s="106" t="s">
        <v>11</v>
      </c>
      <c r="N19" s="107" t="s">
        <v>194</v>
      </c>
    </row>
    <row r="20" spans="1:20" ht="15.75" customHeight="1" x14ac:dyDescent="0.3">
      <c r="B20" s="100" t="s">
        <v>826</v>
      </c>
      <c r="H20" s="156" t="s">
        <v>821</v>
      </c>
      <c r="I20" s="157">
        <v>9</v>
      </c>
      <c r="J20" s="157">
        <v>8</v>
      </c>
      <c r="K20" s="157"/>
      <c r="L20" s="157">
        <v>1</v>
      </c>
      <c r="M20" s="157">
        <v>4283</v>
      </c>
      <c r="N20" s="158">
        <v>16</v>
      </c>
      <c r="O20" s="122"/>
      <c r="P20" s="122"/>
    </row>
    <row r="21" spans="1:20" ht="15.75" customHeight="1" x14ac:dyDescent="0.3">
      <c r="B21" s="292" t="s">
        <v>1760</v>
      </c>
      <c r="H21" s="159" t="s">
        <v>820</v>
      </c>
      <c r="I21" s="125">
        <v>9</v>
      </c>
      <c r="J21" s="125">
        <v>7</v>
      </c>
      <c r="K21" s="125"/>
      <c r="L21" s="125">
        <v>2</v>
      </c>
      <c r="M21" s="125">
        <v>4322</v>
      </c>
      <c r="N21" s="126">
        <v>14</v>
      </c>
      <c r="O21" s="122"/>
      <c r="P21" s="122"/>
    </row>
    <row r="22" spans="1:20" ht="15.75" customHeight="1" x14ac:dyDescent="0.3">
      <c r="B22" s="100" t="s">
        <v>1758</v>
      </c>
      <c r="H22" s="159" t="s">
        <v>824</v>
      </c>
      <c r="I22" s="125">
        <v>9</v>
      </c>
      <c r="J22" s="125">
        <v>5</v>
      </c>
      <c r="K22" s="125"/>
      <c r="L22" s="125">
        <v>4</v>
      </c>
      <c r="M22" s="125">
        <v>4238</v>
      </c>
      <c r="N22" s="126">
        <v>10</v>
      </c>
      <c r="O22" s="122"/>
      <c r="P22" s="122"/>
    </row>
    <row r="23" spans="1:20" ht="15.75" customHeight="1" x14ac:dyDescent="0.3">
      <c r="H23" s="159" t="s">
        <v>825</v>
      </c>
      <c r="I23" s="125">
        <v>9</v>
      </c>
      <c r="J23" s="125">
        <v>5</v>
      </c>
      <c r="K23" s="125"/>
      <c r="L23" s="125">
        <v>4</v>
      </c>
      <c r="M23" s="125">
        <v>4095</v>
      </c>
      <c r="N23" s="126">
        <v>10</v>
      </c>
      <c r="O23" s="122"/>
      <c r="P23" s="122"/>
    </row>
    <row r="24" spans="1:20" ht="15.75" customHeight="1" x14ac:dyDescent="0.3">
      <c r="H24" s="159" t="s">
        <v>819</v>
      </c>
      <c r="I24" s="125">
        <v>9</v>
      </c>
      <c r="J24" s="125">
        <v>2</v>
      </c>
      <c r="K24" s="125"/>
      <c r="L24" s="125">
        <v>7</v>
      </c>
      <c r="M24" s="125">
        <v>4104</v>
      </c>
      <c r="N24" s="126">
        <v>4</v>
      </c>
      <c r="O24" s="122"/>
      <c r="P24" s="122"/>
    </row>
    <row r="25" spans="1:20" ht="15.75" customHeight="1" x14ac:dyDescent="0.3">
      <c r="H25" s="160" t="s">
        <v>822</v>
      </c>
      <c r="I25" s="127">
        <v>9</v>
      </c>
      <c r="J25" s="127"/>
      <c r="K25" s="127"/>
      <c r="L25" s="127">
        <v>9</v>
      </c>
      <c r="M25" s="127">
        <v>3052</v>
      </c>
      <c r="N25" s="128">
        <v>0</v>
      </c>
      <c r="O25" s="122"/>
      <c r="P25" s="122"/>
    </row>
    <row r="26" spans="1:20" ht="15.75" customHeight="1" x14ac:dyDescent="0.3">
      <c r="H26" s="174"/>
    </row>
    <row r="27" spans="1:20" ht="15.75" customHeight="1" x14ac:dyDescent="0.3">
      <c r="A27" s="92" t="s">
        <v>725</v>
      </c>
      <c r="E27" s="93"/>
      <c r="G27" s="161" t="s">
        <v>1870</v>
      </c>
      <c r="H27" s="174"/>
    </row>
    <row r="28" spans="1:20" ht="15.75" customHeight="1" x14ac:dyDescent="0.3">
      <c r="A28" s="92" t="s">
        <v>1871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6"/>
      <c r="H30"/>
      <c r="I30"/>
      <c r="J30"/>
      <c r="K30"/>
      <c r="L30"/>
      <c r="M30"/>
      <c r="N30"/>
      <c r="O30"/>
      <c r="P30"/>
      <c r="Q30" s="122"/>
      <c r="R30" s="122"/>
      <c r="S30" s="122"/>
      <c r="T30" s="122"/>
    </row>
    <row r="31" spans="1:20" ht="15.75" customHeight="1" x14ac:dyDescent="0.3">
      <c r="A31"/>
      <c r="B31"/>
      <c r="C31"/>
      <c r="D31"/>
      <c r="E31"/>
      <c r="F31"/>
      <c r="G31" s="136"/>
      <c r="H31"/>
      <c r="I31"/>
      <c r="J31"/>
      <c r="K31"/>
      <c r="L31"/>
      <c r="M31"/>
      <c r="N31"/>
      <c r="O31"/>
      <c r="P31"/>
      <c r="Q31" s="122"/>
      <c r="R31" s="122"/>
      <c r="S31" s="122"/>
      <c r="T31" s="122"/>
    </row>
    <row r="32" spans="1:20" ht="15.75" customHeight="1" x14ac:dyDescent="0.3">
      <c r="A32"/>
      <c r="B32"/>
      <c r="C32"/>
      <c r="D32"/>
      <c r="E32"/>
      <c r="F32"/>
      <c r="G32" s="136"/>
      <c r="H32"/>
      <c r="I32"/>
      <c r="J32"/>
      <c r="K32"/>
      <c r="L32"/>
      <c r="M32"/>
      <c r="N32"/>
      <c r="O32"/>
      <c r="P32"/>
      <c r="Q32" s="122"/>
      <c r="R32" s="122"/>
      <c r="S32" s="122"/>
      <c r="T32" s="122"/>
    </row>
    <row r="33" spans="1:20" ht="15.75" customHeight="1" x14ac:dyDescent="0.3">
      <c r="A33"/>
      <c r="B33"/>
      <c r="C33"/>
      <c r="D33"/>
      <c r="E33"/>
      <c r="F33"/>
      <c r="G33" s="136"/>
      <c r="H33"/>
      <c r="I33"/>
      <c r="J33"/>
      <c r="K33"/>
      <c r="L33"/>
      <c r="M33"/>
      <c r="N33"/>
      <c r="O33"/>
      <c r="P33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 s="136"/>
      <c r="H34"/>
      <c r="I34"/>
      <c r="J34"/>
      <c r="K34"/>
      <c r="L34"/>
      <c r="M34"/>
      <c r="N34"/>
      <c r="O34"/>
      <c r="P34"/>
      <c r="Q34" s="122"/>
      <c r="R34" s="122"/>
      <c r="S34" s="122"/>
      <c r="T34" s="122"/>
    </row>
    <row r="35" spans="1:20" ht="15.75" customHeight="1" x14ac:dyDescent="0.3">
      <c r="A35"/>
      <c r="B35"/>
      <c r="C35"/>
      <c r="D35"/>
      <c r="E35"/>
      <c r="F35"/>
      <c r="G35" s="136"/>
      <c r="H35"/>
      <c r="I35"/>
      <c r="J35"/>
      <c r="K35"/>
      <c r="L35"/>
      <c r="M35"/>
      <c r="N35"/>
      <c r="O35"/>
      <c r="P35"/>
      <c r="Q35" s="122"/>
      <c r="R35" s="122"/>
      <c r="S35" s="122"/>
      <c r="T35" s="122"/>
    </row>
    <row r="36" spans="1:20" ht="15.75" customHeight="1" x14ac:dyDescent="0.3">
      <c r="A36"/>
      <c r="B36"/>
      <c r="C36"/>
      <c r="D36"/>
      <c r="E36"/>
      <c r="F36"/>
      <c r="G36" s="136"/>
      <c r="H36"/>
      <c r="I36"/>
      <c r="J36"/>
      <c r="K36"/>
      <c r="L36"/>
      <c r="M36"/>
      <c r="N36"/>
      <c r="O36"/>
      <c r="P36"/>
      <c r="Q36" s="122"/>
      <c r="R36" s="122"/>
      <c r="S36" s="122"/>
      <c r="T36" s="122"/>
    </row>
    <row r="37" spans="1:20" ht="15.75" customHeight="1" x14ac:dyDescent="0.3">
      <c r="A37"/>
      <c r="B37"/>
      <c r="C37"/>
      <c r="D37"/>
      <c r="E37"/>
      <c r="F37"/>
      <c r="G37" s="136"/>
      <c r="H37"/>
      <c r="I37"/>
      <c r="J37"/>
      <c r="K37"/>
      <c r="L37"/>
      <c r="M37"/>
      <c r="N37"/>
      <c r="O37"/>
      <c r="P37"/>
      <c r="Q37" s="122"/>
      <c r="R37" s="122"/>
      <c r="S37" s="122"/>
      <c r="T37" s="122"/>
    </row>
    <row r="38" spans="1:20" ht="15.75" customHeight="1" x14ac:dyDescent="0.3">
      <c r="A38"/>
      <c r="B38"/>
      <c r="C38"/>
      <c r="D38"/>
      <c r="E38"/>
      <c r="F38"/>
      <c r="G38" s="136"/>
      <c r="H38"/>
      <c r="I38"/>
      <c r="J38"/>
      <c r="K38"/>
      <c r="L38"/>
      <c r="M38"/>
      <c r="N38"/>
      <c r="O38"/>
      <c r="P38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 s="136"/>
      <c r="H39"/>
      <c r="I39"/>
      <c r="J39"/>
      <c r="K39"/>
      <c r="L39"/>
      <c r="M39"/>
      <c r="N39"/>
      <c r="O39"/>
      <c r="P39"/>
      <c r="Q39" s="122"/>
      <c r="R39" s="122"/>
      <c r="S39" s="122"/>
      <c r="T39" s="122"/>
    </row>
    <row r="40" spans="1:20" ht="15.75" customHeight="1" x14ac:dyDescent="0.3">
      <c r="A40"/>
      <c r="B40"/>
      <c r="C40"/>
      <c r="D40"/>
      <c r="E40"/>
      <c r="F40"/>
      <c r="G40" s="136"/>
      <c r="H40"/>
      <c r="I40"/>
      <c r="J40"/>
      <c r="K40"/>
      <c r="L40"/>
      <c r="M40"/>
      <c r="N40"/>
      <c r="O40"/>
      <c r="P40"/>
      <c r="Q40" s="122"/>
      <c r="R40" s="122"/>
      <c r="S40" s="122"/>
      <c r="T40" s="122"/>
    </row>
    <row r="41" spans="1:20" ht="15.75" customHeight="1" x14ac:dyDescent="0.3">
      <c r="A41"/>
      <c r="B41"/>
      <c r="C41"/>
      <c r="D41"/>
      <c r="E41"/>
      <c r="F41"/>
      <c r="G41" s="136"/>
      <c r="H41"/>
      <c r="I41"/>
      <c r="J41"/>
      <c r="K41"/>
      <c r="L41"/>
      <c r="M41"/>
      <c r="N41"/>
      <c r="O41"/>
      <c r="P41"/>
      <c r="Q41" s="122"/>
      <c r="R41" s="122"/>
      <c r="S41" s="122"/>
      <c r="T41" s="122"/>
    </row>
    <row r="42" spans="1:20" ht="15.75" customHeight="1" x14ac:dyDescent="0.3">
      <c r="A42"/>
      <c r="B42"/>
      <c r="C42"/>
      <c r="D42"/>
      <c r="E42"/>
      <c r="F42"/>
      <c r="G42" s="136"/>
      <c r="H42"/>
      <c r="I42"/>
      <c r="J42"/>
      <c r="K42"/>
      <c r="L42"/>
      <c r="M42"/>
      <c r="N42"/>
      <c r="O42"/>
      <c r="P42"/>
      <c r="Q42" s="122"/>
      <c r="R42" s="122"/>
      <c r="S42" s="122"/>
      <c r="T42" s="122"/>
    </row>
    <row r="43" spans="1:20" ht="15.75" customHeight="1" x14ac:dyDescent="0.3">
      <c r="A43"/>
      <c r="B43"/>
      <c r="C43"/>
      <c r="D43"/>
      <c r="E43"/>
      <c r="F43"/>
      <c r="G43" s="136"/>
      <c r="H43"/>
      <c r="I43"/>
      <c r="J43"/>
      <c r="K43"/>
      <c r="L43"/>
      <c r="M43"/>
      <c r="N43"/>
      <c r="O43"/>
      <c r="P43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 s="136"/>
      <c r="H44"/>
      <c r="I44"/>
      <c r="J44"/>
      <c r="K44"/>
      <c r="L44"/>
      <c r="M44"/>
      <c r="N44"/>
      <c r="O44"/>
      <c r="P44"/>
      <c r="Q44" s="122"/>
      <c r="R44" s="122"/>
      <c r="S44" s="122"/>
      <c r="T44" s="122"/>
    </row>
    <row r="45" spans="1:20" ht="15.75" customHeight="1" x14ac:dyDescent="0.3">
      <c r="A45"/>
      <c r="B45"/>
      <c r="C45"/>
      <c r="D45"/>
      <c r="E45"/>
      <c r="F45"/>
      <c r="G45" s="13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C5DF311-49FD-49FE-9678-A11B299E59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1D70-9D84-41CB-8F6C-B98667FC82F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464</v>
      </c>
      <c r="B1" s="89"/>
      <c r="C1" s="89"/>
      <c r="D1" s="90"/>
      <c r="E1" s="90"/>
      <c r="F1" s="90"/>
      <c r="G1" s="130"/>
      <c r="H1" s="90"/>
      <c r="I1" s="91" t="s">
        <v>285</v>
      </c>
      <c r="J1" s="131">
        <v>2</v>
      </c>
      <c r="K1" s="89"/>
      <c r="L1" s="91">
        <v>49407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46</v>
      </c>
      <c r="B3" s="99"/>
      <c r="C3" s="99"/>
      <c r="D3" s="99"/>
      <c r="E3" s="99"/>
      <c r="F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32" t="s">
        <v>487</v>
      </c>
      <c r="B4" s="133"/>
      <c r="C4" s="134">
        <v>550</v>
      </c>
      <c r="D4" s="133"/>
      <c r="E4" s="104" t="s">
        <v>12</v>
      </c>
      <c r="F4" s="135">
        <f>SUM(F5:F7)</f>
        <v>569</v>
      </c>
      <c r="G4" s="136" t="s">
        <v>184</v>
      </c>
      <c r="H4" s="132" t="s">
        <v>488</v>
      </c>
      <c r="I4" s="133"/>
      <c r="J4" s="134">
        <v>552</v>
      </c>
      <c r="K4" s="133"/>
      <c r="L4" s="104" t="s">
        <v>12</v>
      </c>
      <c r="M4" s="135">
        <f>SUM(M5:M7)</f>
        <v>529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37" t="s">
        <v>403</v>
      </c>
      <c r="B5" s="138"/>
      <c r="C5" s="139"/>
      <c r="D5" s="108">
        <v>94</v>
      </c>
      <c r="E5" s="108">
        <v>94</v>
      </c>
      <c r="F5" s="140">
        <f>SUM(D5:E5)</f>
        <v>188</v>
      </c>
      <c r="G5"/>
      <c r="H5" s="137" t="s">
        <v>372</v>
      </c>
      <c r="I5" s="138"/>
      <c r="J5" s="139"/>
      <c r="K5" s="108">
        <v>87</v>
      </c>
      <c r="L5" s="108">
        <v>91</v>
      </c>
      <c r="M5" s="140">
        <f>SUM(K5:L5)</f>
        <v>178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1" t="s">
        <v>312</v>
      </c>
      <c r="B6" s="142"/>
      <c r="C6" s="143"/>
      <c r="D6" s="111">
        <v>97</v>
      </c>
      <c r="E6" s="111">
        <v>95</v>
      </c>
      <c r="F6" s="112">
        <f>SUM(D6:E6)</f>
        <v>192</v>
      </c>
      <c r="G6"/>
      <c r="H6" s="141" t="s">
        <v>393</v>
      </c>
      <c r="I6" s="142"/>
      <c r="J6" s="143"/>
      <c r="K6" s="111">
        <v>88</v>
      </c>
      <c r="L6" s="111">
        <v>92</v>
      </c>
      <c r="M6" s="112">
        <f>SUM(K6:L6)</f>
        <v>180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44" t="s">
        <v>382</v>
      </c>
      <c r="B7" s="145"/>
      <c r="C7" s="146"/>
      <c r="D7" s="113">
        <v>93</v>
      </c>
      <c r="E7" s="113">
        <v>96</v>
      </c>
      <c r="F7" s="114">
        <f>SUM(D7:E7)</f>
        <v>189</v>
      </c>
      <c r="G7"/>
      <c r="H7" s="144" t="s">
        <v>489</v>
      </c>
      <c r="I7" s="145"/>
      <c r="J7" s="146"/>
      <c r="K7" s="113">
        <v>93</v>
      </c>
      <c r="L7" s="162">
        <v>78</v>
      </c>
      <c r="M7" s="114">
        <f>SUM(K7:L7)</f>
        <v>171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32" t="s">
        <v>490</v>
      </c>
      <c r="B9" s="133"/>
      <c r="C9" s="134">
        <v>553</v>
      </c>
      <c r="D9" s="133"/>
      <c r="E9" s="104" t="s">
        <v>12</v>
      </c>
      <c r="F9" s="135">
        <f>SUM(F10:F12)</f>
        <v>569</v>
      </c>
      <c r="G9" s="136" t="s">
        <v>184</v>
      </c>
      <c r="H9" s="122" t="s">
        <v>491</v>
      </c>
      <c r="I9" s="122"/>
      <c r="J9" s="163">
        <v>552</v>
      </c>
      <c r="K9" s="122"/>
      <c r="L9" s="122"/>
      <c r="M9" s="396">
        <v>552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37" t="s">
        <v>492</v>
      </c>
      <c r="B10" s="138"/>
      <c r="C10" s="139"/>
      <c r="D10" s="108">
        <v>96</v>
      </c>
      <c r="E10" s="108">
        <v>93</v>
      </c>
      <c r="F10" s="140">
        <f>SUM(D10:E10)</f>
        <v>189</v>
      </c>
      <c r="G10"/>
      <c r="H10" s="122"/>
      <c r="I10" s="122"/>
      <c r="J10" s="122"/>
      <c r="K10" s="122"/>
      <c r="L10" s="122"/>
      <c r="M10" s="122"/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1" t="s">
        <v>388</v>
      </c>
      <c r="B11" s="142"/>
      <c r="C11" s="143"/>
      <c r="D11" s="111">
        <v>97</v>
      </c>
      <c r="E11" s="111">
        <v>93</v>
      </c>
      <c r="F11" s="112">
        <f>SUM(D11:E11)</f>
        <v>190</v>
      </c>
      <c r="G11"/>
      <c r="H11" s="122"/>
      <c r="I11" s="122"/>
      <c r="J11" s="122"/>
      <c r="K11" s="122"/>
      <c r="L11" s="122"/>
      <c r="M11" s="122"/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44" t="s">
        <v>348</v>
      </c>
      <c r="B12" s="145"/>
      <c r="C12" s="146"/>
      <c r="D12" s="113">
        <v>92</v>
      </c>
      <c r="E12" s="113">
        <v>98</v>
      </c>
      <c r="F12" s="114">
        <f>SUM(D12:E12)</f>
        <v>190</v>
      </c>
      <c r="G12"/>
      <c r="H12" s="122"/>
      <c r="I12" s="122"/>
      <c r="J12" s="122"/>
      <c r="K12" s="122"/>
      <c r="L12" s="122"/>
      <c r="M12" s="122"/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32" t="s">
        <v>493</v>
      </c>
      <c r="B14" s="133"/>
      <c r="C14" s="134">
        <v>558</v>
      </c>
      <c r="D14" s="133"/>
      <c r="E14" s="104" t="s">
        <v>12</v>
      </c>
      <c r="F14" s="135">
        <f>SUM(F15:F17)</f>
        <v>556</v>
      </c>
      <c r="G14" s="136" t="s">
        <v>184</v>
      </c>
      <c r="H14" s="132" t="s">
        <v>494</v>
      </c>
      <c r="I14" s="133"/>
      <c r="J14" s="134">
        <v>554</v>
      </c>
      <c r="K14" s="133"/>
      <c r="L14" s="104" t="s">
        <v>12</v>
      </c>
      <c r="M14" s="135">
        <f>SUM(M15:M17)</f>
        <v>555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37" t="s">
        <v>341</v>
      </c>
      <c r="B15" s="138"/>
      <c r="C15" s="139"/>
      <c r="D15" s="108">
        <v>90</v>
      </c>
      <c r="E15" s="108">
        <v>94</v>
      </c>
      <c r="F15" s="140">
        <f>SUM(D15:E15)</f>
        <v>184</v>
      </c>
      <c r="G15"/>
      <c r="H15" s="137" t="s">
        <v>158</v>
      </c>
      <c r="I15" s="138"/>
      <c r="J15" s="139"/>
      <c r="K15" s="108">
        <v>94</v>
      </c>
      <c r="L15" s="108">
        <v>91</v>
      </c>
      <c r="M15" s="140">
        <f>SUM(K15:L15)</f>
        <v>185</v>
      </c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1" t="s">
        <v>383</v>
      </c>
      <c r="B16" s="142"/>
      <c r="C16" s="143"/>
      <c r="D16" s="111">
        <v>91</v>
      </c>
      <c r="E16" s="111">
        <v>93</v>
      </c>
      <c r="F16" s="112">
        <f>SUM(D16:E16)</f>
        <v>184</v>
      </c>
      <c r="G16"/>
      <c r="H16" s="141" t="s">
        <v>368</v>
      </c>
      <c r="I16" s="142"/>
      <c r="J16" s="143"/>
      <c r="K16" s="111">
        <v>91</v>
      </c>
      <c r="L16" s="111">
        <v>92</v>
      </c>
      <c r="M16" s="112">
        <f>SUM(K16:L16)</f>
        <v>183</v>
      </c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44" t="s">
        <v>347</v>
      </c>
      <c r="B17" s="145"/>
      <c r="C17" s="146"/>
      <c r="D17" s="113">
        <v>92</v>
      </c>
      <c r="E17" s="113">
        <v>96</v>
      </c>
      <c r="F17" s="114">
        <f>SUM(D17:E17)</f>
        <v>188</v>
      </c>
      <c r="G17"/>
      <c r="H17" s="144" t="s">
        <v>351</v>
      </c>
      <c r="I17" s="145"/>
      <c r="J17" s="146"/>
      <c r="K17" s="113">
        <v>95</v>
      </c>
      <c r="L17" s="113">
        <v>92</v>
      </c>
      <c r="M17" s="114">
        <f>SUM(K17:L17)</f>
        <v>187</v>
      </c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147" t="s">
        <v>46</v>
      </c>
      <c r="I19" s="106" t="s">
        <v>190</v>
      </c>
      <c r="J19" s="106" t="s">
        <v>191</v>
      </c>
      <c r="K19" s="106" t="s">
        <v>192</v>
      </c>
      <c r="L19" s="106" t="s">
        <v>193</v>
      </c>
      <c r="M19" s="106" t="s">
        <v>11</v>
      </c>
      <c r="N19" s="107" t="s">
        <v>194</v>
      </c>
    </row>
    <row r="20" spans="1:20" ht="15.75" customHeight="1" x14ac:dyDescent="0.3">
      <c r="B20" s="92" t="s">
        <v>495</v>
      </c>
      <c r="H20" s="156" t="s">
        <v>490</v>
      </c>
      <c r="I20" s="157">
        <v>9</v>
      </c>
      <c r="J20" s="157">
        <v>8</v>
      </c>
      <c r="K20" s="157">
        <v>1</v>
      </c>
      <c r="L20" s="157"/>
      <c r="M20" s="157">
        <v>5075</v>
      </c>
      <c r="N20" s="158">
        <v>17</v>
      </c>
      <c r="O20" s="122"/>
      <c r="P20" s="122"/>
    </row>
    <row r="21" spans="1:20" ht="15.75" customHeight="1" x14ac:dyDescent="0.3">
      <c r="B21" s="291" t="s">
        <v>1775</v>
      </c>
      <c r="H21" s="159" t="s">
        <v>487</v>
      </c>
      <c r="I21" s="125">
        <v>9</v>
      </c>
      <c r="J21" s="125">
        <v>6</v>
      </c>
      <c r="K21" s="125"/>
      <c r="L21" s="125">
        <v>3</v>
      </c>
      <c r="M21" s="125">
        <v>5037</v>
      </c>
      <c r="N21" s="126">
        <v>12</v>
      </c>
      <c r="O21" s="122"/>
      <c r="P21" s="122"/>
    </row>
    <row r="22" spans="1:20" ht="15.75" customHeight="1" x14ac:dyDescent="0.3">
      <c r="B22" s="100" t="s">
        <v>1758</v>
      </c>
      <c r="H22" s="159" t="s">
        <v>493</v>
      </c>
      <c r="I22" s="125">
        <v>9</v>
      </c>
      <c r="J22" s="125">
        <v>4</v>
      </c>
      <c r="K22" s="125">
        <v>1</v>
      </c>
      <c r="L22" s="125">
        <v>4</v>
      </c>
      <c r="M22" s="125">
        <v>5012</v>
      </c>
      <c r="N22" s="126">
        <v>9</v>
      </c>
      <c r="O22" s="122"/>
      <c r="P22" s="122"/>
    </row>
    <row r="23" spans="1:20" ht="15.75" customHeight="1" x14ac:dyDescent="0.3">
      <c r="H23" s="159" t="s">
        <v>494</v>
      </c>
      <c r="I23" s="125">
        <v>9</v>
      </c>
      <c r="J23" s="125">
        <v>3</v>
      </c>
      <c r="K23" s="125"/>
      <c r="L23" s="125">
        <v>6</v>
      </c>
      <c r="M23" s="125">
        <v>4969</v>
      </c>
      <c r="N23" s="126">
        <v>6</v>
      </c>
      <c r="O23" s="122"/>
      <c r="P23" s="122"/>
    </row>
    <row r="24" spans="1:20" ht="15.75" customHeight="1" x14ac:dyDescent="0.3">
      <c r="H24" s="159" t="s">
        <v>488</v>
      </c>
      <c r="I24" s="125">
        <v>9</v>
      </c>
      <c r="J24" s="125">
        <v>3</v>
      </c>
      <c r="K24" s="125"/>
      <c r="L24" s="125">
        <v>6</v>
      </c>
      <c r="M24" s="125">
        <v>4907</v>
      </c>
      <c r="N24" s="126">
        <v>6</v>
      </c>
      <c r="O24" s="122"/>
      <c r="P24" s="122"/>
    </row>
    <row r="25" spans="1:20" ht="15.75" customHeight="1" x14ac:dyDescent="0.3">
      <c r="H25" s="160" t="s">
        <v>491</v>
      </c>
      <c r="I25" s="127">
        <v>9</v>
      </c>
      <c r="J25" s="127">
        <v>2</v>
      </c>
      <c r="K25" s="127"/>
      <c r="L25" s="127">
        <v>7</v>
      </c>
      <c r="M25" s="127">
        <v>4968</v>
      </c>
      <c r="N25" s="128">
        <v>4</v>
      </c>
      <c r="O25" s="122"/>
      <c r="P25" s="122"/>
    </row>
    <row r="26" spans="1:20" ht="15.75" customHeight="1" x14ac:dyDescent="0.3">
      <c r="B26" s="151"/>
      <c r="C26" s="151"/>
      <c r="H26" s="152"/>
      <c r="I26" s="153"/>
      <c r="J26" s="153"/>
      <c r="K26" s="153"/>
      <c r="L26" s="153"/>
      <c r="M26" s="153"/>
      <c r="N26" s="153"/>
    </row>
    <row r="27" spans="1:20" ht="15.75" customHeight="1" x14ac:dyDescent="0.3">
      <c r="A27" s="154"/>
      <c r="B27" s="154"/>
      <c r="C27" s="154"/>
      <c r="D27" s="154"/>
      <c r="E27" s="154"/>
      <c r="F27" s="154"/>
      <c r="G27" s="155"/>
      <c r="H27" s="154"/>
      <c r="I27" s="154"/>
      <c r="J27" s="154"/>
      <c r="K27" s="154"/>
      <c r="L27" s="154"/>
      <c r="M27" s="154"/>
      <c r="N27" s="154"/>
      <c r="P27" s="153"/>
    </row>
    <row r="28" spans="1:20" ht="15.75" customHeight="1" x14ac:dyDescent="0.3"/>
    <row r="29" spans="1:20" ht="15.75" customHeight="1" x14ac:dyDescent="0.3">
      <c r="A29" s="99" t="s">
        <v>48</v>
      </c>
      <c r="B29" s="99"/>
      <c r="C29" s="99"/>
      <c r="D29" s="99"/>
      <c r="E29" s="99"/>
      <c r="F29" s="99"/>
      <c r="N29" s="99"/>
      <c r="O29" s="99"/>
    </row>
    <row r="30" spans="1:20" ht="15.75" customHeight="1" x14ac:dyDescent="0.3">
      <c r="A30" s="132" t="s">
        <v>496</v>
      </c>
      <c r="B30" s="133"/>
      <c r="C30" s="134">
        <v>542</v>
      </c>
      <c r="D30" s="133"/>
      <c r="E30" s="104" t="s">
        <v>12</v>
      </c>
      <c r="F30" s="135">
        <f>SUM(F31:F33)</f>
        <v>560</v>
      </c>
      <c r="G30" s="136" t="s">
        <v>184</v>
      </c>
      <c r="H30" s="132" t="s">
        <v>497</v>
      </c>
      <c r="I30" s="133"/>
      <c r="J30" s="134">
        <v>545</v>
      </c>
      <c r="K30" s="133"/>
      <c r="L30" s="104" t="s">
        <v>12</v>
      </c>
      <c r="M30" s="135">
        <f>SUM(M31:M33)</f>
        <v>560</v>
      </c>
      <c r="N30"/>
      <c r="O30" s="122"/>
      <c r="P30" s="122"/>
      <c r="Q30" s="122"/>
      <c r="R30" s="122"/>
      <c r="S30" s="122"/>
      <c r="T30" s="122"/>
    </row>
    <row r="31" spans="1:20" ht="15.75" customHeight="1" x14ac:dyDescent="0.3">
      <c r="A31" s="137" t="s">
        <v>358</v>
      </c>
      <c r="B31" s="138"/>
      <c r="C31" s="139"/>
      <c r="D31" s="108">
        <v>95</v>
      </c>
      <c r="E31" s="108">
        <v>96</v>
      </c>
      <c r="F31" s="140">
        <f>SUM(D31:E31)</f>
        <v>191</v>
      </c>
      <c r="G31"/>
      <c r="H31" s="137" t="s">
        <v>365</v>
      </c>
      <c r="I31" s="138"/>
      <c r="J31" s="139"/>
      <c r="K31" s="108">
        <v>93</v>
      </c>
      <c r="L31" s="108">
        <v>93</v>
      </c>
      <c r="M31" s="140">
        <f>SUM(K31:L31)</f>
        <v>186</v>
      </c>
      <c r="N31"/>
      <c r="O31" s="122"/>
      <c r="P31" s="122"/>
      <c r="Q31" s="122"/>
      <c r="R31" s="122"/>
      <c r="S31" s="122"/>
      <c r="T31" s="122"/>
    </row>
    <row r="32" spans="1:20" ht="15.75" customHeight="1" x14ac:dyDescent="0.3">
      <c r="A32" s="141" t="s">
        <v>426</v>
      </c>
      <c r="B32" s="142"/>
      <c r="C32" s="143"/>
      <c r="D32" s="111">
        <v>91</v>
      </c>
      <c r="E32" s="111">
        <v>89</v>
      </c>
      <c r="F32" s="112">
        <f>SUM(D32:E32)</f>
        <v>180</v>
      </c>
      <c r="G32"/>
      <c r="H32" s="141" t="s">
        <v>498</v>
      </c>
      <c r="I32" s="142"/>
      <c r="J32" s="143"/>
      <c r="K32" s="111">
        <v>93</v>
      </c>
      <c r="L32" s="111">
        <v>95</v>
      </c>
      <c r="M32" s="112">
        <f>SUM(K32:L32)</f>
        <v>188</v>
      </c>
      <c r="N32"/>
      <c r="O32" s="122"/>
      <c r="P32" s="122"/>
      <c r="Q32" s="122"/>
      <c r="R32" s="122"/>
      <c r="S32" s="122"/>
      <c r="T32" s="122"/>
    </row>
    <row r="33" spans="1:20" ht="15.75" customHeight="1" x14ac:dyDescent="0.3">
      <c r="A33" s="144" t="s">
        <v>384</v>
      </c>
      <c r="B33" s="145"/>
      <c r="C33" s="146"/>
      <c r="D33" s="113">
        <v>94</v>
      </c>
      <c r="E33" s="113">
        <v>95</v>
      </c>
      <c r="F33" s="114">
        <f>SUM(D33:E33)</f>
        <v>189</v>
      </c>
      <c r="G33"/>
      <c r="H33" s="144" t="s">
        <v>499</v>
      </c>
      <c r="I33" s="145"/>
      <c r="J33" s="146"/>
      <c r="K33" s="113">
        <v>96</v>
      </c>
      <c r="L33" s="113">
        <v>90</v>
      </c>
      <c r="M33" s="114">
        <f>SUM(K33:L33)</f>
        <v>186</v>
      </c>
      <c r="N33"/>
      <c r="O33" s="122"/>
      <c r="P33" s="122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22"/>
      <c r="P34" s="122"/>
      <c r="Q34" s="122"/>
      <c r="R34" s="122"/>
      <c r="S34" s="122"/>
      <c r="T34" s="122"/>
    </row>
    <row r="35" spans="1:20" ht="15.75" customHeight="1" x14ac:dyDescent="0.3">
      <c r="A35" s="132" t="s">
        <v>500</v>
      </c>
      <c r="B35" s="133"/>
      <c r="C35" s="134">
        <v>538</v>
      </c>
      <c r="D35" s="133"/>
      <c r="E35" s="104" t="s">
        <v>12</v>
      </c>
      <c r="F35" s="135">
        <f>SUM(F36:F38)</f>
        <v>538</v>
      </c>
      <c r="G35" s="136" t="s">
        <v>184</v>
      </c>
      <c r="H35" s="122" t="s">
        <v>501</v>
      </c>
      <c r="I35" s="122"/>
      <c r="J35" s="163">
        <v>540</v>
      </c>
      <c r="K35" s="122"/>
      <c r="L35" s="122"/>
      <c r="M35" s="396">
        <v>540</v>
      </c>
      <c r="N35"/>
      <c r="O35" s="122"/>
      <c r="P35" s="122"/>
      <c r="Q35" s="122"/>
      <c r="R35" s="122"/>
      <c r="S35" s="122"/>
      <c r="T35" s="122"/>
    </row>
    <row r="36" spans="1:20" ht="15.75" customHeight="1" x14ac:dyDescent="0.3">
      <c r="A36" s="137" t="s">
        <v>423</v>
      </c>
      <c r="B36" s="138"/>
      <c r="C36" s="139"/>
      <c r="D36" s="108">
        <v>92</v>
      </c>
      <c r="E36" s="108">
        <v>92</v>
      </c>
      <c r="F36" s="140">
        <f>SUM(D36:E36)</f>
        <v>184</v>
      </c>
      <c r="G36"/>
      <c r="H36" s="122"/>
      <c r="I36" s="122"/>
      <c r="J36" s="122"/>
      <c r="K36" s="122"/>
      <c r="L36" s="122"/>
      <c r="M36" s="122"/>
      <c r="N36"/>
      <c r="O36" s="122"/>
      <c r="P36" s="122"/>
      <c r="Q36" s="122"/>
      <c r="R36" s="122"/>
      <c r="S36" s="122"/>
      <c r="T36" s="122"/>
    </row>
    <row r="37" spans="1:20" ht="15.75" customHeight="1" x14ac:dyDescent="0.3">
      <c r="A37" s="141" t="s">
        <v>412</v>
      </c>
      <c r="B37" s="142"/>
      <c r="C37" s="143"/>
      <c r="D37" s="111">
        <v>92</v>
      </c>
      <c r="E37" s="111">
        <v>87</v>
      </c>
      <c r="F37" s="112">
        <f>SUM(D37:E37)</f>
        <v>179</v>
      </c>
      <c r="G37"/>
      <c r="H37" s="122"/>
      <c r="I37" s="122"/>
      <c r="J37" s="122"/>
      <c r="K37" s="122"/>
      <c r="L37" s="122"/>
      <c r="M37" s="122"/>
      <c r="N37"/>
      <c r="O37" s="122"/>
      <c r="P37" s="122"/>
      <c r="Q37" s="122"/>
      <c r="R37" s="122"/>
      <c r="S37" s="122"/>
      <c r="T37" s="122"/>
    </row>
    <row r="38" spans="1:20" ht="15.75" customHeight="1" x14ac:dyDescent="0.3">
      <c r="A38" s="144" t="s">
        <v>397</v>
      </c>
      <c r="B38" s="145"/>
      <c r="C38" s="146"/>
      <c r="D38" s="113">
        <v>86</v>
      </c>
      <c r="E38" s="113">
        <v>89</v>
      </c>
      <c r="F38" s="114">
        <f>SUM(D38:E38)</f>
        <v>175</v>
      </c>
      <c r="G38"/>
      <c r="H38" s="122"/>
      <c r="I38" s="122"/>
      <c r="J38" s="122"/>
      <c r="K38" s="122"/>
      <c r="L38" s="122"/>
      <c r="M38" s="122"/>
      <c r="N38"/>
      <c r="O38" s="122"/>
      <c r="P38" s="122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22"/>
      <c r="P39" s="122"/>
      <c r="Q39" s="122"/>
      <c r="R39" s="122"/>
      <c r="S39" s="122"/>
      <c r="T39" s="122"/>
    </row>
    <row r="40" spans="1:20" ht="15.75" customHeight="1" x14ac:dyDescent="0.3">
      <c r="A40" s="132" t="s">
        <v>502</v>
      </c>
      <c r="B40" s="133"/>
      <c r="C40" s="134">
        <v>546</v>
      </c>
      <c r="D40" s="133"/>
      <c r="E40" s="104" t="s">
        <v>12</v>
      </c>
      <c r="F40" s="135">
        <f>SUM(F41:F43)</f>
        <v>553</v>
      </c>
      <c r="G40" s="136" t="s">
        <v>184</v>
      </c>
      <c r="H40" s="132" t="s">
        <v>503</v>
      </c>
      <c r="I40" s="133"/>
      <c r="J40" s="134">
        <v>540</v>
      </c>
      <c r="K40" s="133"/>
      <c r="L40" s="104" t="s">
        <v>12</v>
      </c>
      <c r="M40" s="135">
        <f>SUM(M41:M43)</f>
        <v>551</v>
      </c>
      <c r="N40"/>
      <c r="O40" s="122"/>
      <c r="P40" s="122"/>
      <c r="Q40" s="122"/>
      <c r="R40" s="122"/>
      <c r="S40" s="122"/>
      <c r="T40" s="122"/>
    </row>
    <row r="41" spans="1:20" ht="15.75" customHeight="1" x14ac:dyDescent="0.3">
      <c r="A41" s="137" t="s">
        <v>301</v>
      </c>
      <c r="B41" s="138"/>
      <c r="C41" s="139"/>
      <c r="D41" s="108">
        <v>97</v>
      </c>
      <c r="E41" s="108">
        <v>94</v>
      </c>
      <c r="F41" s="140">
        <f>SUM(D41:E41)</f>
        <v>191</v>
      </c>
      <c r="G41"/>
      <c r="H41" s="137" t="s">
        <v>318</v>
      </c>
      <c r="I41" s="138"/>
      <c r="J41" s="139"/>
      <c r="K41" s="108">
        <v>95</v>
      </c>
      <c r="L41" s="108">
        <v>93</v>
      </c>
      <c r="M41" s="140">
        <f>SUM(K41:L41)</f>
        <v>188</v>
      </c>
      <c r="N41"/>
      <c r="O41" s="122"/>
      <c r="P41" s="122"/>
      <c r="Q41" s="122"/>
      <c r="R41" s="122"/>
      <c r="S41" s="122"/>
      <c r="T41" s="122"/>
    </row>
    <row r="42" spans="1:20" ht="15.75" customHeight="1" x14ac:dyDescent="0.3">
      <c r="A42" s="141" t="s">
        <v>451</v>
      </c>
      <c r="B42" s="142"/>
      <c r="C42" s="143"/>
      <c r="D42" s="111">
        <v>88</v>
      </c>
      <c r="E42" s="111">
        <v>88</v>
      </c>
      <c r="F42" s="112">
        <f>SUM(D42:E42)</f>
        <v>176</v>
      </c>
      <c r="G42"/>
      <c r="H42" s="141" t="s">
        <v>452</v>
      </c>
      <c r="I42" s="142"/>
      <c r="J42" s="143"/>
      <c r="K42" s="111">
        <v>90</v>
      </c>
      <c r="L42" s="111">
        <v>87</v>
      </c>
      <c r="M42" s="112">
        <f>SUM(K42:L42)</f>
        <v>177</v>
      </c>
      <c r="N42"/>
      <c r="O42" s="122"/>
      <c r="P42" s="122"/>
      <c r="Q42" s="122"/>
      <c r="R42" s="122"/>
      <c r="S42" s="122"/>
      <c r="T42" s="122"/>
    </row>
    <row r="43" spans="1:20" ht="15.75" customHeight="1" x14ac:dyDescent="0.3">
      <c r="A43" s="144" t="s">
        <v>387</v>
      </c>
      <c r="B43" s="145"/>
      <c r="C43" s="146"/>
      <c r="D43" s="113">
        <v>92</v>
      </c>
      <c r="E43" s="113">
        <v>94</v>
      </c>
      <c r="F43" s="114">
        <f>SUM(D43:E43)</f>
        <v>186</v>
      </c>
      <c r="G43"/>
      <c r="H43" s="144" t="s">
        <v>366</v>
      </c>
      <c r="I43" s="145"/>
      <c r="J43" s="146"/>
      <c r="K43" s="113">
        <v>92</v>
      </c>
      <c r="L43" s="113">
        <v>94</v>
      </c>
      <c r="M43" s="114">
        <f>SUM(K43:L43)</f>
        <v>186</v>
      </c>
      <c r="N43"/>
      <c r="O43" s="122"/>
      <c r="P43" s="122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22"/>
      <c r="P44" s="122"/>
      <c r="Q44" s="122"/>
      <c r="R44" s="122"/>
      <c r="S44" s="122"/>
      <c r="T44" s="122"/>
    </row>
    <row r="45" spans="1:20" ht="15.75" customHeight="1" x14ac:dyDescent="0.3">
      <c r="H45" s="147" t="s">
        <v>48</v>
      </c>
      <c r="I45" s="106" t="s">
        <v>190</v>
      </c>
      <c r="J45" s="106" t="s">
        <v>191</v>
      </c>
      <c r="K45" s="106" t="s">
        <v>192</v>
      </c>
      <c r="L45" s="106" t="s">
        <v>193</v>
      </c>
      <c r="M45" s="106" t="s">
        <v>11</v>
      </c>
      <c r="N45" s="107" t="s">
        <v>194</v>
      </c>
    </row>
    <row r="46" spans="1:20" ht="15.75" customHeight="1" x14ac:dyDescent="0.3">
      <c r="B46" s="100" t="s">
        <v>504</v>
      </c>
      <c r="H46" s="156" t="s">
        <v>496</v>
      </c>
      <c r="I46" s="157">
        <v>9</v>
      </c>
      <c r="J46" s="157">
        <v>8</v>
      </c>
      <c r="K46" s="157">
        <v>1</v>
      </c>
      <c r="L46" s="157"/>
      <c r="M46" s="157">
        <v>4996</v>
      </c>
      <c r="N46" s="158">
        <v>17</v>
      </c>
      <c r="O46" s="122"/>
      <c r="P46" s="122"/>
    </row>
    <row r="47" spans="1:20" ht="15.75" customHeight="1" x14ac:dyDescent="0.3">
      <c r="B47" s="292" t="s">
        <v>1776</v>
      </c>
      <c r="H47" s="159" t="s">
        <v>497</v>
      </c>
      <c r="I47" s="125">
        <v>9</v>
      </c>
      <c r="J47" s="125">
        <v>6</v>
      </c>
      <c r="K47" s="125">
        <v>1</v>
      </c>
      <c r="L47" s="125">
        <v>2</v>
      </c>
      <c r="M47" s="125">
        <v>4945</v>
      </c>
      <c r="N47" s="126">
        <v>13</v>
      </c>
      <c r="O47" s="122"/>
      <c r="P47" s="122"/>
    </row>
    <row r="48" spans="1:20" ht="15.75" customHeight="1" x14ac:dyDescent="0.3">
      <c r="B48" s="100" t="s">
        <v>1758</v>
      </c>
      <c r="H48" s="159" t="s">
        <v>503</v>
      </c>
      <c r="I48" s="125">
        <v>9</v>
      </c>
      <c r="J48" s="125">
        <v>5</v>
      </c>
      <c r="K48" s="125"/>
      <c r="L48" s="125">
        <v>4</v>
      </c>
      <c r="M48" s="125">
        <v>4952</v>
      </c>
      <c r="N48" s="126">
        <v>10</v>
      </c>
      <c r="O48" s="122"/>
      <c r="P48" s="122"/>
    </row>
    <row r="49" spans="1:16" ht="15.75" customHeight="1" x14ac:dyDescent="0.3">
      <c r="H49" s="159" t="s">
        <v>502</v>
      </c>
      <c r="I49" s="125">
        <v>9</v>
      </c>
      <c r="J49" s="125">
        <v>4</v>
      </c>
      <c r="K49" s="125"/>
      <c r="L49" s="125">
        <v>5</v>
      </c>
      <c r="M49" s="125">
        <v>4922</v>
      </c>
      <c r="N49" s="126">
        <v>8</v>
      </c>
      <c r="O49" s="122"/>
      <c r="P49" s="122"/>
    </row>
    <row r="50" spans="1:16" ht="15.75" customHeight="1" x14ac:dyDescent="0.3">
      <c r="H50" s="159" t="s">
        <v>501</v>
      </c>
      <c r="I50" s="125">
        <v>9</v>
      </c>
      <c r="J50" s="125">
        <v>3</v>
      </c>
      <c r="K50" s="125"/>
      <c r="L50" s="125">
        <v>6</v>
      </c>
      <c r="M50" s="125">
        <v>4860</v>
      </c>
      <c r="N50" s="126">
        <v>6</v>
      </c>
      <c r="O50" s="122"/>
      <c r="P50" s="122"/>
    </row>
    <row r="51" spans="1:16" ht="15.75" customHeight="1" x14ac:dyDescent="0.3">
      <c r="H51" s="160" t="s">
        <v>500</v>
      </c>
      <c r="I51" s="127">
        <v>9</v>
      </c>
      <c r="J51" s="127"/>
      <c r="K51" s="127"/>
      <c r="L51" s="127">
        <v>9</v>
      </c>
      <c r="M51" s="127">
        <v>4824</v>
      </c>
      <c r="N51" s="128">
        <v>0</v>
      </c>
      <c r="O51" s="122"/>
      <c r="P51" s="122"/>
    </row>
    <row r="52" spans="1:16" ht="15.75" customHeight="1" x14ac:dyDescent="0.3"/>
    <row r="53" spans="1:16" ht="15.75" customHeight="1" x14ac:dyDescent="0.3">
      <c r="A53" s="92" t="s">
        <v>218</v>
      </c>
      <c r="E53" s="93"/>
      <c r="G53" s="161" t="s">
        <v>1870</v>
      </c>
    </row>
    <row r="54" spans="1:16" ht="15.75" customHeight="1" x14ac:dyDescent="0.3">
      <c r="A54" s="92" t="s">
        <v>1871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6314D80E-B908-4EE3-8C49-17AFF31EA76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086A-5DFE-4530-AAAE-111A1D512D74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89" t="s">
        <v>464</v>
      </c>
      <c r="B1" s="89"/>
      <c r="C1" s="89"/>
      <c r="D1" s="90"/>
      <c r="E1" s="90"/>
      <c r="F1" s="90"/>
      <c r="G1" s="130"/>
      <c r="H1" s="90"/>
      <c r="I1" s="91" t="s">
        <v>285</v>
      </c>
      <c r="J1" s="131">
        <v>2</v>
      </c>
      <c r="K1" s="89"/>
      <c r="L1" s="91">
        <v>49407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73</v>
      </c>
      <c r="B3" s="99"/>
      <c r="C3" s="99"/>
      <c r="D3" s="99"/>
      <c r="E3" s="99"/>
      <c r="F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32" t="s">
        <v>505</v>
      </c>
      <c r="B4" s="133"/>
      <c r="C4" s="134">
        <v>470</v>
      </c>
      <c r="D4" s="133"/>
      <c r="E4" s="104" t="s">
        <v>12</v>
      </c>
      <c r="F4" s="135">
        <f>SUM(F5:F7)</f>
        <v>498</v>
      </c>
      <c r="G4" s="136" t="s">
        <v>184</v>
      </c>
      <c r="H4" s="132" t="s">
        <v>506</v>
      </c>
      <c r="I4" s="133"/>
      <c r="J4" s="134">
        <v>534</v>
      </c>
      <c r="K4" s="133"/>
      <c r="L4" s="104" t="s">
        <v>12</v>
      </c>
      <c r="M4" s="135">
        <f>SUM(M5:M7)</f>
        <v>522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37" t="s">
        <v>443</v>
      </c>
      <c r="B5" s="138"/>
      <c r="C5" s="139"/>
      <c r="D5" s="108">
        <v>93</v>
      </c>
      <c r="E5" s="108">
        <v>88</v>
      </c>
      <c r="F5" s="140">
        <f>SUM(D5:E5)</f>
        <v>181</v>
      </c>
      <c r="G5"/>
      <c r="H5" s="137" t="s">
        <v>507</v>
      </c>
      <c r="I5" s="138"/>
      <c r="J5" s="139"/>
      <c r="K5" s="108">
        <v>88</v>
      </c>
      <c r="L5" s="108">
        <v>91</v>
      </c>
      <c r="M5" s="140">
        <f>SUM(K5:L5)</f>
        <v>179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1" t="s">
        <v>450</v>
      </c>
      <c r="B6" s="142"/>
      <c r="C6" s="143"/>
      <c r="D6" s="111">
        <v>82</v>
      </c>
      <c r="E6" s="111">
        <v>83</v>
      </c>
      <c r="F6" s="112">
        <f>SUM(D6:E6)</f>
        <v>165</v>
      </c>
      <c r="G6"/>
      <c r="H6" s="141" t="s">
        <v>425</v>
      </c>
      <c r="I6" s="142"/>
      <c r="J6" s="143"/>
      <c r="K6" s="111">
        <v>86</v>
      </c>
      <c r="L6" s="111">
        <v>93</v>
      </c>
      <c r="M6" s="112">
        <f>SUM(K6:L6)</f>
        <v>179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44" t="s">
        <v>458</v>
      </c>
      <c r="B7" s="145"/>
      <c r="C7" s="146"/>
      <c r="D7" s="113">
        <v>76</v>
      </c>
      <c r="E7" s="113">
        <v>76</v>
      </c>
      <c r="F7" s="114">
        <f>SUM(D7:E7)</f>
        <v>152</v>
      </c>
      <c r="G7"/>
      <c r="H7" s="144" t="s">
        <v>508</v>
      </c>
      <c r="I7" s="145"/>
      <c r="J7" s="146"/>
      <c r="K7" s="113">
        <v>82</v>
      </c>
      <c r="L7" s="113">
        <v>82</v>
      </c>
      <c r="M7" s="114">
        <f>SUM(K7:L7)</f>
        <v>164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32" t="s">
        <v>509</v>
      </c>
      <c r="B9" s="133"/>
      <c r="C9" s="134">
        <v>527</v>
      </c>
      <c r="D9" s="133"/>
      <c r="E9" s="104" t="s">
        <v>12</v>
      </c>
      <c r="F9" s="135">
        <f>SUM(F10:F12)</f>
        <v>521</v>
      </c>
      <c r="G9" s="136" t="s">
        <v>184</v>
      </c>
      <c r="H9" t="s">
        <v>510</v>
      </c>
      <c r="I9"/>
      <c r="J9"/>
      <c r="K9"/>
      <c r="L9"/>
      <c r="M9">
        <v>527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37" t="s">
        <v>405</v>
      </c>
      <c r="B10" s="138"/>
      <c r="C10" s="139"/>
      <c r="D10" s="108">
        <v>81</v>
      </c>
      <c r="E10" s="108">
        <v>89</v>
      </c>
      <c r="F10" s="140">
        <f>SUM(D10:E10)</f>
        <v>170</v>
      </c>
      <c r="G10"/>
      <c r="H10"/>
      <c r="I10"/>
      <c r="J10"/>
      <c r="K10"/>
      <c r="L10"/>
      <c r="M10"/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1" t="s">
        <v>428</v>
      </c>
      <c r="B11" s="142"/>
      <c r="C11" s="143"/>
      <c r="D11" s="111">
        <v>88</v>
      </c>
      <c r="E11" s="111">
        <v>86</v>
      </c>
      <c r="F11" s="112">
        <f>SUM(D11:E11)</f>
        <v>174</v>
      </c>
      <c r="G11"/>
      <c r="H11"/>
      <c r="I11"/>
      <c r="J11"/>
      <c r="K11"/>
      <c r="L11"/>
      <c r="M11"/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44" t="s">
        <v>436</v>
      </c>
      <c r="B12" s="145"/>
      <c r="C12" s="146"/>
      <c r="D12" s="113">
        <v>88</v>
      </c>
      <c r="E12" s="113">
        <v>89</v>
      </c>
      <c r="F12" s="114">
        <f>SUM(D12:E12)</f>
        <v>177</v>
      </c>
      <c r="G12"/>
      <c r="H12"/>
      <c r="I12"/>
      <c r="J12"/>
      <c r="K12"/>
      <c r="L12"/>
      <c r="M12"/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32" t="s">
        <v>511</v>
      </c>
      <c r="B14" s="133"/>
      <c r="C14" s="134">
        <v>533</v>
      </c>
      <c r="D14" s="133"/>
      <c r="E14" s="104" t="s">
        <v>12</v>
      </c>
      <c r="F14" s="135">
        <f>SUM(F15:F17)</f>
        <v>528</v>
      </c>
      <c r="G14" s="136" t="s">
        <v>184</v>
      </c>
      <c r="H14" s="122" t="s">
        <v>512</v>
      </c>
      <c r="I14" s="122"/>
      <c r="J14" s="163">
        <v>475</v>
      </c>
      <c r="K14" s="122"/>
      <c r="L14" s="122"/>
      <c r="M14" s="396">
        <v>475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37" t="s">
        <v>424</v>
      </c>
      <c r="B15" s="138"/>
      <c r="C15" s="139"/>
      <c r="D15" s="108">
        <v>84</v>
      </c>
      <c r="E15" s="108">
        <v>93</v>
      </c>
      <c r="F15" s="140">
        <f>SUM(D15:E15)</f>
        <v>177</v>
      </c>
      <c r="G15"/>
      <c r="H15" s="122"/>
      <c r="I15" s="122"/>
      <c r="J15" s="122"/>
      <c r="K15" s="122"/>
      <c r="L15" s="122"/>
      <c r="M15" s="122"/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1" t="s">
        <v>411</v>
      </c>
      <c r="B16" s="142"/>
      <c r="C16" s="143"/>
      <c r="D16" s="111">
        <v>88</v>
      </c>
      <c r="E16" s="111">
        <v>92</v>
      </c>
      <c r="F16" s="112">
        <f>SUM(D16:E16)</f>
        <v>180</v>
      </c>
      <c r="G16"/>
      <c r="H16" s="122"/>
      <c r="I16" s="122"/>
      <c r="J16" s="122"/>
      <c r="K16" s="122"/>
      <c r="L16" s="122"/>
      <c r="M16" s="122"/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44" t="s">
        <v>415</v>
      </c>
      <c r="B17" s="145"/>
      <c r="C17" s="146"/>
      <c r="D17" s="113">
        <v>77</v>
      </c>
      <c r="E17" s="113">
        <v>94</v>
      </c>
      <c r="F17" s="114">
        <f>SUM(D17:E17)</f>
        <v>171</v>
      </c>
      <c r="G17"/>
      <c r="H17" s="122"/>
      <c r="I17" s="122"/>
      <c r="J17" s="122"/>
      <c r="K17" s="122"/>
      <c r="L17" s="122"/>
      <c r="M17" s="122"/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147" t="s">
        <v>73</v>
      </c>
      <c r="I19" s="106" t="s">
        <v>190</v>
      </c>
      <c r="J19" s="106" t="s">
        <v>191</v>
      </c>
      <c r="K19" s="106" t="s">
        <v>192</v>
      </c>
      <c r="L19" s="106" t="s">
        <v>193</v>
      </c>
      <c r="M19" s="106" t="s">
        <v>11</v>
      </c>
      <c r="N19" s="107" t="s">
        <v>194</v>
      </c>
    </row>
    <row r="20" spans="1:20" ht="15.75" customHeight="1" x14ac:dyDescent="0.3">
      <c r="B20" s="100" t="s">
        <v>513</v>
      </c>
      <c r="H20" s="156" t="s">
        <v>506</v>
      </c>
      <c r="I20" s="157">
        <v>9</v>
      </c>
      <c r="J20" s="157">
        <v>7</v>
      </c>
      <c r="K20" s="157"/>
      <c r="L20" s="157">
        <v>2</v>
      </c>
      <c r="M20" s="157">
        <v>4793</v>
      </c>
      <c r="N20" s="158">
        <v>14</v>
      </c>
      <c r="O20" s="122"/>
      <c r="P20" s="122"/>
    </row>
    <row r="21" spans="1:20" ht="15.75" customHeight="1" x14ac:dyDescent="0.3">
      <c r="B21" s="292" t="s">
        <v>1777</v>
      </c>
      <c r="H21" s="159" t="s">
        <v>511</v>
      </c>
      <c r="I21" s="125">
        <v>9</v>
      </c>
      <c r="J21" s="125">
        <v>6</v>
      </c>
      <c r="K21" s="125"/>
      <c r="L21" s="125">
        <v>3</v>
      </c>
      <c r="M21" s="125">
        <v>4656</v>
      </c>
      <c r="N21" s="126">
        <v>12</v>
      </c>
      <c r="O21" s="122"/>
      <c r="P21" s="122"/>
    </row>
    <row r="22" spans="1:20" ht="15.75" customHeight="1" x14ac:dyDescent="0.3">
      <c r="B22" s="100" t="s">
        <v>1758</v>
      </c>
      <c r="H22" s="159" t="s">
        <v>505</v>
      </c>
      <c r="I22" s="125">
        <v>9</v>
      </c>
      <c r="J22" s="125">
        <v>4</v>
      </c>
      <c r="K22" s="125"/>
      <c r="L22" s="125">
        <v>5</v>
      </c>
      <c r="M22" s="125">
        <v>4609</v>
      </c>
      <c r="N22" s="126">
        <v>8</v>
      </c>
      <c r="O22" s="122"/>
      <c r="P22" s="122"/>
    </row>
    <row r="23" spans="1:20" ht="15.75" customHeight="1" x14ac:dyDescent="0.3">
      <c r="H23" s="159" t="s">
        <v>509</v>
      </c>
      <c r="I23" s="125">
        <v>9</v>
      </c>
      <c r="J23" s="125">
        <v>3</v>
      </c>
      <c r="K23" s="125"/>
      <c r="L23" s="125">
        <v>6</v>
      </c>
      <c r="M23" s="125">
        <v>4434</v>
      </c>
      <c r="N23" s="126">
        <v>6</v>
      </c>
      <c r="O23" s="122"/>
      <c r="P23" s="122"/>
    </row>
    <row r="24" spans="1:20" ht="15.75" customHeight="1" x14ac:dyDescent="0.3">
      <c r="H24" s="160" t="s">
        <v>512</v>
      </c>
      <c r="I24" s="127">
        <v>9</v>
      </c>
      <c r="J24" s="127">
        <v>2</v>
      </c>
      <c r="K24" s="127">
        <v>2</v>
      </c>
      <c r="L24" s="127">
        <v>5</v>
      </c>
      <c r="M24" s="127">
        <v>4275</v>
      </c>
      <c r="N24" s="128">
        <v>6</v>
      </c>
      <c r="O24" s="122"/>
      <c r="P24" s="122"/>
    </row>
    <row r="25" spans="1:20" ht="15.75" customHeight="1" x14ac:dyDescent="0.3">
      <c r="H25" s="122"/>
      <c r="I25" s="122"/>
      <c r="J25" s="122"/>
      <c r="K25" s="122"/>
      <c r="L25" s="122"/>
      <c r="M25" s="122"/>
      <c r="N25" s="122"/>
      <c r="O25" s="122"/>
      <c r="P25" s="122"/>
    </row>
    <row r="26" spans="1:20" ht="15.75" customHeight="1" x14ac:dyDescent="0.3">
      <c r="A26" s="92" t="s">
        <v>218</v>
      </c>
      <c r="E26" s="93"/>
      <c r="G26" s="161" t="s">
        <v>1870</v>
      </c>
      <c r="H26" s="152"/>
      <c r="I26" s="153"/>
      <c r="J26" s="153"/>
      <c r="K26" s="153"/>
      <c r="L26" s="153"/>
      <c r="M26" s="153"/>
      <c r="N26" s="153"/>
    </row>
    <row r="27" spans="1:20" ht="15.75" customHeight="1" x14ac:dyDescent="0.3">
      <c r="A27" s="92" t="s">
        <v>1871</v>
      </c>
      <c r="H27" s="152"/>
      <c r="I27" s="153"/>
      <c r="J27" s="153"/>
      <c r="K27" s="153"/>
      <c r="L27" s="153"/>
      <c r="M27" s="153"/>
      <c r="N27" s="153"/>
    </row>
    <row r="28" spans="1:20" ht="15.75" customHeight="1" x14ac:dyDescent="0.3">
      <c r="A28"/>
      <c r="B28"/>
      <c r="C28"/>
      <c r="D28"/>
      <c r="E28"/>
      <c r="F28"/>
      <c r="G28" s="136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6"/>
      <c r="H30"/>
      <c r="I30"/>
      <c r="J30"/>
      <c r="K30"/>
      <c r="L30"/>
      <c r="M30"/>
      <c r="N30"/>
      <c r="O30"/>
      <c r="P30"/>
      <c r="Q30" s="122"/>
      <c r="R30" s="122"/>
      <c r="S30" s="122"/>
      <c r="T30" s="122"/>
    </row>
    <row r="31" spans="1:20" ht="15.75" customHeight="1" x14ac:dyDescent="0.3">
      <c r="A31"/>
      <c r="B31"/>
      <c r="C31"/>
      <c r="D31"/>
      <c r="E31"/>
      <c r="F31"/>
      <c r="G31" s="136"/>
      <c r="H31"/>
      <c r="I31"/>
      <c r="J31"/>
      <c r="K31"/>
      <c r="L31"/>
      <c r="M31"/>
      <c r="N31"/>
      <c r="O31"/>
      <c r="P31"/>
      <c r="Q31" s="122"/>
      <c r="R31" s="122"/>
      <c r="S31" s="122"/>
      <c r="T31" s="122"/>
    </row>
    <row r="32" spans="1:20" ht="15.75" customHeight="1" x14ac:dyDescent="0.3">
      <c r="A32"/>
      <c r="B32"/>
      <c r="C32"/>
      <c r="D32"/>
      <c r="E32"/>
      <c r="F32"/>
      <c r="G32" s="136"/>
      <c r="H32"/>
      <c r="I32"/>
      <c r="J32"/>
      <c r="K32"/>
      <c r="L32"/>
      <c r="M32"/>
      <c r="N32"/>
      <c r="O32"/>
      <c r="P32"/>
      <c r="Q32" s="122"/>
      <c r="R32" s="122"/>
      <c r="S32" s="122"/>
      <c r="T32" s="122"/>
    </row>
    <row r="33" spans="1:20" ht="15.75" customHeight="1" x14ac:dyDescent="0.3">
      <c r="A33"/>
      <c r="B33"/>
      <c r="C33"/>
      <c r="D33"/>
      <c r="E33"/>
      <c r="F33"/>
      <c r="G33" s="136"/>
      <c r="H33"/>
      <c r="I33"/>
      <c r="J33"/>
      <c r="K33"/>
      <c r="L33"/>
      <c r="M33"/>
      <c r="N33"/>
      <c r="O33"/>
      <c r="P33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 s="136"/>
      <c r="H34"/>
      <c r="I34"/>
      <c r="J34"/>
      <c r="K34"/>
      <c r="L34"/>
      <c r="M34"/>
      <c r="N34"/>
      <c r="O34"/>
      <c r="P34"/>
      <c r="Q34" s="122"/>
      <c r="R34" s="122"/>
      <c r="S34" s="122"/>
      <c r="T34" s="122"/>
    </row>
    <row r="35" spans="1:20" ht="15.75" customHeight="1" x14ac:dyDescent="0.3">
      <c r="A35"/>
      <c r="B35"/>
      <c r="C35"/>
      <c r="D35"/>
      <c r="E35"/>
      <c r="F35"/>
      <c r="G35" s="136"/>
      <c r="H35"/>
      <c r="I35"/>
      <c r="J35"/>
      <c r="K35"/>
      <c r="L35"/>
      <c r="M35"/>
      <c r="N35"/>
      <c r="O35"/>
      <c r="P35"/>
      <c r="Q35" s="122"/>
      <c r="R35" s="122"/>
      <c r="S35" s="122"/>
      <c r="T35" s="122"/>
    </row>
    <row r="36" spans="1:20" ht="15.75" customHeight="1" x14ac:dyDescent="0.3">
      <c r="A36"/>
      <c r="B36"/>
      <c r="C36"/>
      <c r="D36"/>
      <c r="E36"/>
      <c r="F36"/>
      <c r="G36" s="136"/>
      <c r="H36"/>
      <c r="I36"/>
      <c r="J36"/>
      <c r="K36"/>
      <c r="L36"/>
      <c r="M36"/>
      <c r="N36"/>
      <c r="O36"/>
      <c r="P36"/>
      <c r="Q36" s="122"/>
      <c r="R36" s="122"/>
      <c r="S36" s="122"/>
      <c r="T36" s="122"/>
    </row>
    <row r="37" spans="1:20" ht="15.75" customHeight="1" x14ac:dyDescent="0.3">
      <c r="A37"/>
      <c r="B37"/>
      <c r="C37"/>
      <c r="D37"/>
      <c r="E37"/>
      <c r="F37"/>
      <c r="G37" s="136"/>
      <c r="H37"/>
      <c r="I37"/>
      <c r="J37"/>
      <c r="K37"/>
      <c r="L37"/>
      <c r="M37"/>
      <c r="N37"/>
      <c r="O37"/>
      <c r="P37"/>
      <c r="Q37" s="122"/>
      <c r="R37" s="122"/>
      <c r="S37" s="122"/>
      <c r="T37" s="122"/>
    </row>
    <row r="38" spans="1:20" ht="15.75" customHeight="1" x14ac:dyDescent="0.3">
      <c r="A38"/>
      <c r="B38"/>
      <c r="C38"/>
      <c r="D38"/>
      <c r="E38"/>
      <c r="F38"/>
      <c r="G38" s="136"/>
      <c r="H38"/>
      <c r="I38"/>
      <c r="J38"/>
      <c r="K38"/>
      <c r="L38"/>
      <c r="M38"/>
      <c r="N38"/>
      <c r="O38"/>
      <c r="P38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 s="136"/>
      <c r="H39"/>
      <c r="I39"/>
      <c r="J39"/>
      <c r="K39"/>
      <c r="L39"/>
      <c r="M39"/>
      <c r="N39"/>
      <c r="O39"/>
      <c r="P39"/>
      <c r="Q39" s="122"/>
      <c r="R39" s="122"/>
      <c r="S39" s="122"/>
      <c r="T39" s="122"/>
    </row>
    <row r="40" spans="1:20" ht="15.75" customHeight="1" x14ac:dyDescent="0.3">
      <c r="A40"/>
      <c r="B40"/>
      <c r="C40"/>
      <c r="D40"/>
      <c r="E40"/>
      <c r="F40"/>
      <c r="G40" s="136"/>
      <c r="H40"/>
      <c r="I40"/>
      <c r="J40"/>
      <c r="K40"/>
      <c r="L40"/>
      <c r="M40"/>
      <c r="N40"/>
      <c r="O40"/>
      <c r="P40"/>
      <c r="Q40" s="122"/>
      <c r="R40" s="122"/>
      <c r="S40" s="122"/>
      <c r="T40" s="122"/>
    </row>
    <row r="41" spans="1:20" ht="15.75" customHeight="1" x14ac:dyDescent="0.3">
      <c r="A41"/>
      <c r="B41"/>
      <c r="C41"/>
      <c r="D41"/>
      <c r="E41"/>
      <c r="F41"/>
      <c r="G41" s="136"/>
      <c r="H41"/>
      <c r="I41"/>
      <c r="J41"/>
      <c r="K41"/>
      <c r="L41"/>
      <c r="M41"/>
      <c r="N41"/>
      <c r="O41"/>
      <c r="P41"/>
      <c r="Q41" s="122"/>
      <c r="R41" s="122"/>
      <c r="S41" s="122"/>
      <c r="T41" s="122"/>
    </row>
    <row r="42" spans="1:20" ht="15.75" customHeight="1" x14ac:dyDescent="0.3">
      <c r="A42"/>
      <c r="B42"/>
      <c r="C42"/>
      <c r="D42"/>
      <c r="E42"/>
      <c r="F42"/>
      <c r="G42" s="136"/>
      <c r="H42"/>
      <c r="I42"/>
      <c r="J42"/>
      <c r="K42"/>
      <c r="L42"/>
      <c r="M42"/>
      <c r="N42"/>
      <c r="O42"/>
      <c r="P42"/>
      <c r="Q42" s="122"/>
      <c r="R42" s="122"/>
      <c r="S42" s="122"/>
      <c r="T42" s="122"/>
    </row>
    <row r="43" spans="1:20" ht="15.75" customHeight="1" x14ac:dyDescent="0.3">
      <c r="A43"/>
      <c r="B43"/>
      <c r="C43"/>
      <c r="D43"/>
      <c r="E43"/>
      <c r="F43"/>
      <c r="G43" s="136"/>
      <c r="H43"/>
      <c r="I43"/>
      <c r="J43"/>
      <c r="K43"/>
      <c r="L43"/>
      <c r="M43"/>
      <c r="N43"/>
      <c r="O43"/>
      <c r="P43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 s="136"/>
      <c r="H44"/>
      <c r="I44"/>
      <c r="J44"/>
      <c r="K44"/>
      <c r="L44"/>
      <c r="M44"/>
      <c r="N44"/>
      <c r="O44"/>
      <c r="P44"/>
      <c r="Q44" s="122"/>
      <c r="R44" s="122"/>
      <c r="S44" s="122"/>
      <c r="T44" s="122"/>
    </row>
    <row r="45" spans="1:20" ht="15.75" customHeight="1" x14ac:dyDescent="0.3">
      <c r="A45"/>
      <c r="B45"/>
      <c r="C45"/>
      <c r="D45"/>
      <c r="E45"/>
      <c r="F45"/>
      <c r="G45" s="13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90758F70-F0AB-4C57-AD38-A925838DF35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36B4-FC5A-4A86-A179-4BD48843D676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5" t="s">
        <v>1</v>
      </c>
      <c r="J1" s="4"/>
      <c r="K1" s="4"/>
      <c r="L1" s="5">
        <v>12611584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10" t="s">
        <v>2</v>
      </c>
      <c r="C2" s="11"/>
      <c r="D2" s="12"/>
      <c r="E2" s="12"/>
      <c r="F2" s="13"/>
      <c r="G2" s="12"/>
      <c r="H2" s="12"/>
      <c r="I2" s="14"/>
      <c r="J2" s="15" t="s">
        <v>1869</v>
      </c>
      <c r="K2" s="15"/>
      <c r="L2" s="15"/>
      <c r="M2" s="15"/>
      <c r="N2" s="15"/>
      <c r="O2" s="15"/>
    </row>
    <row r="3" spans="1:25" ht="15.75" x14ac:dyDescent="0.3">
      <c r="A3" s="17"/>
      <c r="B3" s="18" t="s">
        <v>3</v>
      </c>
      <c r="C3" s="19" t="s">
        <v>4</v>
      </c>
      <c r="D3" s="20"/>
      <c r="E3" s="290" t="s">
        <v>1678</v>
      </c>
      <c r="F3" s="18"/>
      <c r="G3" s="18"/>
      <c r="H3" s="21"/>
      <c r="I3" s="17"/>
      <c r="J3" s="18" t="s">
        <v>5</v>
      </c>
      <c r="K3" s="19" t="s">
        <v>6</v>
      </c>
      <c r="L3" s="20"/>
      <c r="M3" s="290" t="s">
        <v>1689</v>
      </c>
      <c r="N3" s="18"/>
      <c r="O3" s="18"/>
    </row>
    <row r="4" spans="1:25" ht="15.75" x14ac:dyDescent="0.3">
      <c r="A4" s="22">
        <v>1</v>
      </c>
      <c r="B4" s="23" t="s">
        <v>7</v>
      </c>
      <c r="C4" s="23" t="s">
        <v>8</v>
      </c>
      <c r="D4" s="24" t="s">
        <v>9</v>
      </c>
      <c r="E4" s="24" t="s">
        <v>10</v>
      </c>
      <c r="F4" s="24" t="s">
        <v>11</v>
      </c>
      <c r="G4" s="25" t="s">
        <v>12</v>
      </c>
      <c r="H4" s="12"/>
      <c r="I4" s="22">
        <v>1</v>
      </c>
      <c r="J4" s="23" t="s">
        <v>7</v>
      </c>
      <c r="K4" s="23" t="s">
        <v>8</v>
      </c>
      <c r="L4" s="24" t="s">
        <v>9</v>
      </c>
      <c r="M4" s="24" t="s">
        <v>10</v>
      </c>
      <c r="N4" s="24" t="s">
        <v>11</v>
      </c>
      <c r="O4" s="25" t="s">
        <v>12</v>
      </c>
    </row>
    <row r="5" spans="1:25" ht="15.75" x14ac:dyDescent="0.3">
      <c r="A5" s="369">
        <v>9</v>
      </c>
      <c r="B5" s="425" t="s">
        <v>43</v>
      </c>
      <c r="C5" s="425" t="s">
        <v>32</v>
      </c>
      <c r="D5" s="372">
        <v>98</v>
      </c>
      <c r="E5" s="371">
        <v>8</v>
      </c>
      <c r="F5" s="372">
        <v>886</v>
      </c>
      <c r="G5" s="373">
        <v>73</v>
      </c>
      <c r="H5" s="7"/>
      <c r="I5" s="369">
        <v>3</v>
      </c>
      <c r="J5" s="428" t="s">
        <v>23</v>
      </c>
      <c r="K5" s="334" t="s">
        <v>24</v>
      </c>
      <c r="L5" s="335">
        <v>98</v>
      </c>
      <c r="M5" s="371">
        <v>9</v>
      </c>
      <c r="N5" s="431">
        <v>860</v>
      </c>
      <c r="O5" s="433">
        <v>69</v>
      </c>
    </row>
    <row r="6" spans="1:25" ht="15.75" x14ac:dyDescent="0.3">
      <c r="A6" s="27">
        <v>3</v>
      </c>
      <c r="B6" s="33" t="s">
        <v>21</v>
      </c>
      <c r="C6" s="33" t="s">
        <v>22</v>
      </c>
      <c r="D6" s="34">
        <v>100</v>
      </c>
      <c r="E6" s="26">
        <v>9</v>
      </c>
      <c r="F6" s="397">
        <v>861</v>
      </c>
      <c r="G6" s="398">
        <v>59</v>
      </c>
      <c r="H6" s="12"/>
      <c r="I6" s="27">
        <v>4</v>
      </c>
      <c r="J6" s="33" t="s">
        <v>27</v>
      </c>
      <c r="K6" s="33" t="s">
        <v>24</v>
      </c>
      <c r="L6" s="34">
        <v>95</v>
      </c>
      <c r="M6" s="26">
        <v>5</v>
      </c>
      <c r="N6" s="397">
        <v>850</v>
      </c>
      <c r="O6" s="398">
        <v>58</v>
      </c>
    </row>
    <row r="7" spans="1:25" ht="15.75" customHeight="1" x14ac:dyDescent="0.3">
      <c r="A7" s="27">
        <v>7</v>
      </c>
      <c r="B7" s="28" t="s">
        <v>36</v>
      </c>
      <c r="C7" s="28" t="s">
        <v>20</v>
      </c>
      <c r="D7" s="36">
        <v>94</v>
      </c>
      <c r="E7" s="26">
        <v>5</v>
      </c>
      <c r="F7" s="36">
        <v>866</v>
      </c>
      <c r="G7" s="32">
        <v>51</v>
      </c>
      <c r="H7" s="7"/>
      <c r="I7" s="27">
        <v>8</v>
      </c>
      <c r="J7" s="28" t="s">
        <v>41</v>
      </c>
      <c r="K7" s="28" t="s">
        <v>42</v>
      </c>
      <c r="L7" s="36">
        <v>94</v>
      </c>
      <c r="M7" s="26">
        <v>3</v>
      </c>
      <c r="N7" s="36">
        <v>849</v>
      </c>
      <c r="O7" s="32">
        <v>57</v>
      </c>
      <c r="P7" s="7"/>
      <c r="Q7" s="7"/>
      <c r="R7" s="7"/>
      <c r="S7" s="7"/>
      <c r="T7" s="7"/>
      <c r="U7" s="7"/>
      <c r="X7" s="7"/>
      <c r="Y7" s="7"/>
    </row>
    <row r="8" spans="1:25" ht="15.75" customHeight="1" x14ac:dyDescent="0.3">
      <c r="A8" s="27">
        <v>2</v>
      </c>
      <c r="B8" s="28" t="s">
        <v>17</v>
      </c>
      <c r="C8" s="29" t="s">
        <v>18</v>
      </c>
      <c r="D8" s="30">
        <v>95</v>
      </c>
      <c r="E8" s="26">
        <v>6</v>
      </c>
      <c r="F8" s="30">
        <v>863</v>
      </c>
      <c r="G8" s="31">
        <v>51</v>
      </c>
      <c r="H8" s="7"/>
      <c r="I8" s="27">
        <v>1</v>
      </c>
      <c r="J8" s="29" t="s">
        <v>15</v>
      </c>
      <c r="K8" s="29" t="s">
        <v>16</v>
      </c>
      <c r="L8" s="30">
        <v>97</v>
      </c>
      <c r="M8" s="26">
        <v>8</v>
      </c>
      <c r="N8" s="36">
        <v>848</v>
      </c>
      <c r="O8" s="32">
        <v>55</v>
      </c>
      <c r="P8" s="7"/>
      <c r="Q8" s="7"/>
      <c r="R8" s="7"/>
      <c r="S8" s="7"/>
      <c r="T8" s="7"/>
      <c r="U8" s="7"/>
      <c r="X8" s="7"/>
      <c r="Y8" s="7"/>
    </row>
    <row r="9" spans="1:25" ht="15.75" x14ac:dyDescent="0.3">
      <c r="A9" s="27">
        <v>1</v>
      </c>
      <c r="B9" s="29" t="s">
        <v>13</v>
      </c>
      <c r="C9" s="29" t="s">
        <v>14</v>
      </c>
      <c r="D9" s="30">
        <v>96</v>
      </c>
      <c r="E9" s="26">
        <v>7</v>
      </c>
      <c r="F9" s="36">
        <v>860</v>
      </c>
      <c r="G9" s="32">
        <v>47</v>
      </c>
      <c r="H9" s="12"/>
      <c r="I9" s="27">
        <v>9</v>
      </c>
      <c r="J9" s="28" t="s">
        <v>44</v>
      </c>
      <c r="K9" s="28" t="s">
        <v>45</v>
      </c>
      <c r="L9" s="36">
        <v>90</v>
      </c>
      <c r="M9" s="26">
        <v>2</v>
      </c>
      <c r="N9" s="36">
        <v>842</v>
      </c>
      <c r="O9" s="32">
        <v>55</v>
      </c>
    </row>
    <row r="10" spans="1:25" ht="15.75" x14ac:dyDescent="0.3">
      <c r="A10" s="27">
        <v>6</v>
      </c>
      <c r="B10" s="33" t="s">
        <v>33</v>
      </c>
      <c r="C10" s="33" t="s">
        <v>20</v>
      </c>
      <c r="D10" s="30">
        <v>93</v>
      </c>
      <c r="E10" s="26">
        <v>4</v>
      </c>
      <c r="F10" s="30">
        <v>851</v>
      </c>
      <c r="G10" s="31">
        <v>43</v>
      </c>
      <c r="H10" s="12"/>
      <c r="I10" s="27">
        <v>7</v>
      </c>
      <c r="J10" s="28" t="s">
        <v>37</v>
      </c>
      <c r="K10" s="28" t="s">
        <v>38</v>
      </c>
      <c r="L10" s="36">
        <v>90</v>
      </c>
      <c r="M10" s="26">
        <v>2</v>
      </c>
      <c r="N10" s="36">
        <v>830</v>
      </c>
      <c r="O10" s="32">
        <v>40</v>
      </c>
    </row>
    <row r="11" spans="1:25" ht="15.75" x14ac:dyDescent="0.3">
      <c r="A11" s="27">
        <v>8</v>
      </c>
      <c r="B11" s="28" t="s">
        <v>39</v>
      </c>
      <c r="C11" s="28" t="s">
        <v>40</v>
      </c>
      <c r="D11" s="36">
        <v>93</v>
      </c>
      <c r="E11" s="26">
        <v>4</v>
      </c>
      <c r="F11" s="36">
        <v>853</v>
      </c>
      <c r="G11" s="32">
        <v>41</v>
      </c>
      <c r="I11" s="27">
        <v>2</v>
      </c>
      <c r="J11" s="29" t="s">
        <v>19</v>
      </c>
      <c r="K11" s="29" t="s">
        <v>20</v>
      </c>
      <c r="L11" s="30">
        <v>96</v>
      </c>
      <c r="M11" s="26">
        <v>7</v>
      </c>
      <c r="N11" s="30">
        <v>821</v>
      </c>
      <c r="O11" s="32">
        <v>37</v>
      </c>
    </row>
    <row r="12" spans="1:25" ht="15.75" x14ac:dyDescent="0.3">
      <c r="A12" s="27">
        <v>5</v>
      </c>
      <c r="B12" s="33" t="s">
        <v>28</v>
      </c>
      <c r="C12" s="33" t="s">
        <v>29</v>
      </c>
      <c r="D12" s="30" t="s">
        <v>30</v>
      </c>
      <c r="E12" s="26">
        <v>0</v>
      </c>
      <c r="F12" s="30">
        <v>569</v>
      </c>
      <c r="G12" s="31">
        <v>31</v>
      </c>
      <c r="I12" s="27">
        <v>5</v>
      </c>
      <c r="J12" s="29" t="s">
        <v>31</v>
      </c>
      <c r="K12" s="29" t="s">
        <v>32</v>
      </c>
      <c r="L12" s="30">
        <v>95</v>
      </c>
      <c r="M12" s="26">
        <v>5</v>
      </c>
      <c r="N12" s="30">
        <v>821</v>
      </c>
      <c r="O12" s="32">
        <v>35</v>
      </c>
      <c r="V12" s="7"/>
      <c r="W12" s="7"/>
    </row>
    <row r="13" spans="1:25" ht="15.75" x14ac:dyDescent="0.3">
      <c r="A13" s="374">
        <v>4</v>
      </c>
      <c r="B13" s="339" t="s">
        <v>25</v>
      </c>
      <c r="C13" s="339" t="s">
        <v>26</v>
      </c>
      <c r="D13" s="340">
        <v>92</v>
      </c>
      <c r="E13" s="377">
        <v>2</v>
      </c>
      <c r="F13" s="399">
        <v>840</v>
      </c>
      <c r="G13" s="400">
        <v>27</v>
      </c>
      <c r="I13" s="374">
        <v>6</v>
      </c>
      <c r="J13" s="429" t="s">
        <v>34</v>
      </c>
      <c r="K13" s="429" t="s">
        <v>35</v>
      </c>
      <c r="L13" s="430">
        <v>96</v>
      </c>
      <c r="M13" s="377">
        <v>7</v>
      </c>
      <c r="N13" s="432">
        <v>801</v>
      </c>
      <c r="O13" s="38">
        <v>26</v>
      </c>
      <c r="V13" s="7"/>
      <c r="W13" s="7"/>
    </row>
    <row r="15" spans="1:25" ht="15.75" x14ac:dyDescent="0.3">
      <c r="A15" s="17"/>
      <c r="B15" s="18" t="s">
        <v>46</v>
      </c>
      <c r="C15" s="19" t="s">
        <v>47</v>
      </c>
      <c r="D15" s="20"/>
      <c r="E15" s="290" t="s">
        <v>1690</v>
      </c>
      <c r="F15" s="18"/>
      <c r="G15" s="18"/>
      <c r="I15" s="17"/>
      <c r="J15" s="18" t="s">
        <v>48</v>
      </c>
      <c r="K15" s="19" t="s">
        <v>49</v>
      </c>
      <c r="L15" s="20"/>
      <c r="M15" s="290" t="s">
        <v>1691</v>
      </c>
      <c r="N15" s="18"/>
      <c r="O15" s="18"/>
    </row>
    <row r="16" spans="1:25" ht="15.75" x14ac:dyDescent="0.3">
      <c r="A16" s="22">
        <v>1</v>
      </c>
      <c r="B16" s="23" t="s">
        <v>7</v>
      </c>
      <c r="C16" s="23" t="s">
        <v>8</v>
      </c>
      <c r="D16" s="24" t="s">
        <v>9</v>
      </c>
      <c r="E16" s="24" t="s">
        <v>10</v>
      </c>
      <c r="F16" s="24" t="s">
        <v>11</v>
      </c>
      <c r="G16" s="25" t="s">
        <v>12</v>
      </c>
      <c r="I16" s="22">
        <v>1</v>
      </c>
      <c r="J16" s="23" t="s">
        <v>7</v>
      </c>
      <c r="K16" s="23" t="s">
        <v>8</v>
      </c>
      <c r="L16" s="24" t="s">
        <v>9</v>
      </c>
      <c r="M16" s="24" t="s">
        <v>10</v>
      </c>
      <c r="N16" s="24" t="s">
        <v>11</v>
      </c>
      <c r="O16" s="25" t="s">
        <v>12</v>
      </c>
    </row>
    <row r="17" spans="1:15" ht="15.75" x14ac:dyDescent="0.3">
      <c r="A17" s="434">
        <v>2</v>
      </c>
      <c r="B17" s="425" t="s">
        <v>53</v>
      </c>
      <c r="C17" s="425" t="s">
        <v>54</v>
      </c>
      <c r="D17" s="372">
        <v>93</v>
      </c>
      <c r="E17" s="371">
        <v>6</v>
      </c>
      <c r="F17" s="372">
        <v>847</v>
      </c>
      <c r="G17" s="373">
        <v>62</v>
      </c>
      <c r="I17" s="434">
        <v>6</v>
      </c>
      <c r="J17" s="425" t="s">
        <v>65</v>
      </c>
      <c r="K17" s="425" t="s">
        <v>66</v>
      </c>
      <c r="L17" s="372">
        <v>96</v>
      </c>
      <c r="M17" s="371">
        <v>9</v>
      </c>
      <c r="N17" s="372">
        <v>846</v>
      </c>
      <c r="O17" s="373">
        <v>65</v>
      </c>
    </row>
    <row r="18" spans="1:15" ht="15.75" x14ac:dyDescent="0.3">
      <c r="A18" s="39">
        <v>4</v>
      </c>
      <c r="B18" s="28" t="s">
        <v>58</v>
      </c>
      <c r="C18" s="28" t="s">
        <v>59</v>
      </c>
      <c r="D18" s="36">
        <v>94</v>
      </c>
      <c r="E18" s="26">
        <v>8</v>
      </c>
      <c r="F18" s="36">
        <v>840</v>
      </c>
      <c r="G18" s="32">
        <v>60</v>
      </c>
      <c r="I18" s="39">
        <v>4</v>
      </c>
      <c r="J18" s="28" t="s">
        <v>60</v>
      </c>
      <c r="K18" s="28" t="s">
        <v>59</v>
      </c>
      <c r="L18" s="36">
        <v>92</v>
      </c>
      <c r="M18" s="26">
        <v>5</v>
      </c>
      <c r="N18" s="36">
        <v>848</v>
      </c>
      <c r="O18" s="32">
        <v>61</v>
      </c>
    </row>
    <row r="19" spans="1:15" ht="15.75" x14ac:dyDescent="0.3">
      <c r="A19" s="39">
        <v>8</v>
      </c>
      <c r="B19" s="28" t="s">
        <v>69</v>
      </c>
      <c r="C19" s="28" t="s">
        <v>38</v>
      </c>
      <c r="D19" s="36">
        <v>88</v>
      </c>
      <c r="E19" s="26">
        <v>2</v>
      </c>
      <c r="F19" s="36">
        <v>836</v>
      </c>
      <c r="G19" s="32">
        <v>58</v>
      </c>
      <c r="I19" s="27">
        <v>5</v>
      </c>
      <c r="J19" s="28" t="s">
        <v>63</v>
      </c>
      <c r="K19" s="28" t="s">
        <v>62</v>
      </c>
      <c r="L19" s="36">
        <v>94</v>
      </c>
      <c r="M19" s="26">
        <v>8</v>
      </c>
      <c r="N19" s="36">
        <v>840</v>
      </c>
      <c r="O19" s="32">
        <v>58</v>
      </c>
    </row>
    <row r="20" spans="1:15" ht="15.75" x14ac:dyDescent="0.3">
      <c r="A20" s="27">
        <v>1</v>
      </c>
      <c r="B20" s="29" t="s">
        <v>50</v>
      </c>
      <c r="C20" s="29" t="s">
        <v>35</v>
      </c>
      <c r="D20" s="30">
        <v>97</v>
      </c>
      <c r="E20" s="26">
        <v>9</v>
      </c>
      <c r="F20" s="36">
        <v>840</v>
      </c>
      <c r="G20" s="32">
        <v>55</v>
      </c>
      <c r="I20" s="27">
        <v>9</v>
      </c>
      <c r="J20" s="28" t="s">
        <v>72</v>
      </c>
      <c r="K20" s="28" t="s">
        <v>35</v>
      </c>
      <c r="L20" s="36">
        <v>88</v>
      </c>
      <c r="M20" s="26">
        <v>2</v>
      </c>
      <c r="N20" s="36">
        <v>842</v>
      </c>
      <c r="O20" s="32">
        <v>57</v>
      </c>
    </row>
    <row r="21" spans="1:15" ht="15.75" x14ac:dyDescent="0.3">
      <c r="A21" s="27">
        <v>5</v>
      </c>
      <c r="B21" s="28" t="s">
        <v>61</v>
      </c>
      <c r="C21" s="28" t="s">
        <v>62</v>
      </c>
      <c r="D21" s="36">
        <v>94</v>
      </c>
      <c r="E21" s="26">
        <v>8</v>
      </c>
      <c r="F21" s="36">
        <v>827</v>
      </c>
      <c r="G21" s="32">
        <v>48</v>
      </c>
      <c r="I21" s="39">
        <v>8</v>
      </c>
      <c r="J21" s="28" t="s">
        <v>70</v>
      </c>
      <c r="K21" s="28" t="s">
        <v>20</v>
      </c>
      <c r="L21" s="36">
        <v>94</v>
      </c>
      <c r="M21" s="26">
        <v>8</v>
      </c>
      <c r="N21" s="36">
        <v>832</v>
      </c>
      <c r="O21" s="32">
        <v>56</v>
      </c>
    </row>
    <row r="22" spans="1:15" ht="15.75" x14ac:dyDescent="0.3">
      <c r="A22" s="39">
        <v>6</v>
      </c>
      <c r="B22" s="28" t="s">
        <v>64</v>
      </c>
      <c r="C22" s="28" t="s">
        <v>62</v>
      </c>
      <c r="D22" s="36">
        <v>91</v>
      </c>
      <c r="E22" s="26">
        <v>4</v>
      </c>
      <c r="F22" s="36">
        <v>828</v>
      </c>
      <c r="G22" s="32">
        <v>44</v>
      </c>
      <c r="I22" s="27">
        <v>3</v>
      </c>
      <c r="J22" s="28" t="s">
        <v>57</v>
      </c>
      <c r="K22" s="28" t="s">
        <v>45</v>
      </c>
      <c r="L22" s="36">
        <v>90</v>
      </c>
      <c r="M22" s="26">
        <v>3</v>
      </c>
      <c r="N22" s="36">
        <v>816</v>
      </c>
      <c r="O22" s="32">
        <v>38</v>
      </c>
    </row>
    <row r="23" spans="1:15" ht="15.75" x14ac:dyDescent="0.3">
      <c r="A23" s="27">
        <v>3</v>
      </c>
      <c r="B23" s="28" t="s">
        <v>56</v>
      </c>
      <c r="C23" s="28" t="s">
        <v>26</v>
      </c>
      <c r="D23" s="36">
        <v>89</v>
      </c>
      <c r="E23" s="26">
        <v>3</v>
      </c>
      <c r="F23" s="36">
        <v>824</v>
      </c>
      <c r="G23" s="32">
        <v>41</v>
      </c>
      <c r="I23" s="27">
        <v>7</v>
      </c>
      <c r="J23" s="28" t="s">
        <v>68</v>
      </c>
      <c r="K23" s="28" t="s">
        <v>52</v>
      </c>
      <c r="L23" s="36">
        <v>93</v>
      </c>
      <c r="M23" s="26">
        <v>6</v>
      </c>
      <c r="N23" s="36">
        <v>817</v>
      </c>
      <c r="O23" s="32">
        <v>37</v>
      </c>
    </row>
    <row r="24" spans="1:15" ht="15.75" x14ac:dyDescent="0.3">
      <c r="A24" s="27">
        <v>9</v>
      </c>
      <c r="B24" s="28" t="s">
        <v>71</v>
      </c>
      <c r="C24" s="28" t="s">
        <v>32</v>
      </c>
      <c r="D24" s="36">
        <v>93</v>
      </c>
      <c r="E24" s="26">
        <v>6</v>
      </c>
      <c r="F24" s="36">
        <v>557</v>
      </c>
      <c r="G24" s="32">
        <v>34</v>
      </c>
      <c r="I24" s="27">
        <v>1</v>
      </c>
      <c r="J24" s="29" t="s">
        <v>51</v>
      </c>
      <c r="K24" s="29" t="s">
        <v>52</v>
      </c>
      <c r="L24" s="30">
        <v>92</v>
      </c>
      <c r="M24" s="26">
        <v>5</v>
      </c>
      <c r="N24" s="36">
        <v>811</v>
      </c>
      <c r="O24" s="32">
        <v>36</v>
      </c>
    </row>
    <row r="25" spans="1:15" ht="15.75" x14ac:dyDescent="0.3">
      <c r="A25" s="374">
        <v>7</v>
      </c>
      <c r="B25" s="375" t="s">
        <v>67</v>
      </c>
      <c r="C25" s="375" t="s">
        <v>26</v>
      </c>
      <c r="D25" s="376">
        <v>88</v>
      </c>
      <c r="E25" s="377">
        <v>2</v>
      </c>
      <c r="F25" s="37">
        <v>819</v>
      </c>
      <c r="G25" s="38">
        <v>32</v>
      </c>
      <c r="I25" s="426">
        <v>2</v>
      </c>
      <c r="J25" s="375" t="s">
        <v>55</v>
      </c>
      <c r="K25" s="375" t="s">
        <v>24</v>
      </c>
      <c r="L25" s="376">
        <v>86</v>
      </c>
      <c r="M25" s="377">
        <v>1</v>
      </c>
      <c r="N25" s="37">
        <v>792</v>
      </c>
      <c r="O25" s="38">
        <v>22</v>
      </c>
    </row>
    <row r="27" spans="1:15" ht="15.75" x14ac:dyDescent="0.3">
      <c r="A27" s="17"/>
      <c r="B27" s="18" t="s">
        <v>73</v>
      </c>
      <c r="C27" s="19" t="s">
        <v>74</v>
      </c>
      <c r="D27" s="20"/>
      <c r="E27" s="290" t="s">
        <v>1692</v>
      </c>
      <c r="F27" s="18"/>
      <c r="G27" s="18"/>
      <c r="I27" s="17"/>
      <c r="J27" s="18" t="s">
        <v>75</v>
      </c>
      <c r="K27" s="19" t="s">
        <v>76</v>
      </c>
      <c r="L27" s="20"/>
      <c r="M27" s="290" t="s">
        <v>1693</v>
      </c>
      <c r="N27" s="18"/>
      <c r="O27" s="18"/>
    </row>
    <row r="28" spans="1:15" ht="15.75" x14ac:dyDescent="0.3">
      <c r="A28" s="22">
        <v>1</v>
      </c>
      <c r="B28" s="23" t="s">
        <v>7</v>
      </c>
      <c r="C28" s="23" t="s">
        <v>8</v>
      </c>
      <c r="D28" s="24" t="s">
        <v>9</v>
      </c>
      <c r="E28" s="24" t="s">
        <v>10</v>
      </c>
      <c r="F28" s="24" t="s">
        <v>11</v>
      </c>
      <c r="G28" s="25" t="s">
        <v>12</v>
      </c>
      <c r="I28" s="22">
        <v>1</v>
      </c>
      <c r="J28" s="23" t="s">
        <v>7</v>
      </c>
      <c r="K28" s="23" t="s">
        <v>8</v>
      </c>
      <c r="L28" s="24" t="s">
        <v>9</v>
      </c>
      <c r="M28" s="24" t="s">
        <v>10</v>
      </c>
      <c r="N28" s="24" t="s">
        <v>11</v>
      </c>
      <c r="O28" s="25" t="s">
        <v>12</v>
      </c>
    </row>
    <row r="29" spans="1:15" ht="15.75" x14ac:dyDescent="0.3">
      <c r="A29" s="434">
        <v>6</v>
      </c>
      <c r="B29" s="425" t="s">
        <v>90</v>
      </c>
      <c r="C29" s="425" t="s">
        <v>20</v>
      </c>
      <c r="D29" s="372">
        <v>92</v>
      </c>
      <c r="E29" s="371">
        <v>8</v>
      </c>
      <c r="F29" s="372">
        <v>840</v>
      </c>
      <c r="G29" s="373">
        <v>71</v>
      </c>
      <c r="I29" s="434">
        <v>8</v>
      </c>
      <c r="J29" s="425" t="s">
        <v>95</v>
      </c>
      <c r="K29" s="425" t="s">
        <v>14</v>
      </c>
      <c r="L29" s="372">
        <v>87</v>
      </c>
      <c r="M29" s="371">
        <v>6</v>
      </c>
      <c r="N29" s="372">
        <v>816</v>
      </c>
      <c r="O29" s="373">
        <v>67</v>
      </c>
    </row>
    <row r="30" spans="1:15" ht="15.75" x14ac:dyDescent="0.3">
      <c r="A30" s="27">
        <v>3</v>
      </c>
      <c r="B30" s="28" t="s">
        <v>82</v>
      </c>
      <c r="C30" s="28" t="s">
        <v>45</v>
      </c>
      <c r="D30" s="36">
        <v>90</v>
      </c>
      <c r="E30" s="26">
        <v>5</v>
      </c>
      <c r="F30" s="36">
        <v>827</v>
      </c>
      <c r="G30" s="32">
        <v>62</v>
      </c>
      <c r="I30" s="39">
        <v>4</v>
      </c>
      <c r="J30" s="28" t="s">
        <v>87</v>
      </c>
      <c r="K30" s="28" t="s">
        <v>20</v>
      </c>
      <c r="L30" s="36">
        <v>90</v>
      </c>
      <c r="M30" s="26">
        <v>9</v>
      </c>
      <c r="N30" s="36">
        <v>804</v>
      </c>
      <c r="O30" s="32">
        <v>55</v>
      </c>
    </row>
    <row r="31" spans="1:15" ht="15.75" x14ac:dyDescent="0.3">
      <c r="A31" s="27">
        <v>9</v>
      </c>
      <c r="B31" s="28" t="s">
        <v>96</v>
      </c>
      <c r="C31" s="28" t="s">
        <v>80</v>
      </c>
      <c r="D31" s="36">
        <v>91</v>
      </c>
      <c r="E31" s="26">
        <v>6</v>
      </c>
      <c r="F31" s="36">
        <v>827</v>
      </c>
      <c r="G31" s="32">
        <v>62</v>
      </c>
      <c r="I31" s="27">
        <v>1</v>
      </c>
      <c r="J31" s="29" t="s">
        <v>78</v>
      </c>
      <c r="K31" s="29" t="s">
        <v>54</v>
      </c>
      <c r="L31" s="30">
        <v>87</v>
      </c>
      <c r="M31" s="26">
        <v>6</v>
      </c>
      <c r="N31" s="36">
        <v>799</v>
      </c>
      <c r="O31" s="32">
        <v>53</v>
      </c>
    </row>
    <row r="32" spans="1:15" ht="15.75" x14ac:dyDescent="0.3">
      <c r="A32" s="39">
        <v>2</v>
      </c>
      <c r="B32" s="28" t="s">
        <v>79</v>
      </c>
      <c r="C32" s="28" t="s">
        <v>80</v>
      </c>
      <c r="D32" s="36">
        <v>93</v>
      </c>
      <c r="E32" s="26">
        <v>9</v>
      </c>
      <c r="F32" s="36">
        <v>823</v>
      </c>
      <c r="G32" s="32">
        <v>60</v>
      </c>
      <c r="I32" s="27">
        <v>9</v>
      </c>
      <c r="J32" s="28" t="s">
        <v>97</v>
      </c>
      <c r="K32" s="28" t="s">
        <v>45</v>
      </c>
      <c r="L32" s="36">
        <v>80</v>
      </c>
      <c r="M32" s="26">
        <v>1</v>
      </c>
      <c r="N32" s="36">
        <v>794</v>
      </c>
      <c r="O32" s="32">
        <v>53</v>
      </c>
    </row>
    <row r="33" spans="1:15" ht="15.75" x14ac:dyDescent="0.3">
      <c r="A33" s="39">
        <v>4</v>
      </c>
      <c r="B33" s="28" t="s">
        <v>85</v>
      </c>
      <c r="C33" s="28" t="s">
        <v>86</v>
      </c>
      <c r="D33" s="36">
        <v>88</v>
      </c>
      <c r="E33" s="26">
        <v>3</v>
      </c>
      <c r="F33" s="36">
        <v>784</v>
      </c>
      <c r="G33" s="32">
        <v>40</v>
      </c>
      <c r="I33" s="27">
        <v>5</v>
      </c>
      <c r="J33" s="28" t="s">
        <v>89</v>
      </c>
      <c r="K33" s="28" t="s">
        <v>38</v>
      </c>
      <c r="L33" s="36">
        <v>89</v>
      </c>
      <c r="M33" s="26">
        <v>8</v>
      </c>
      <c r="N33" s="36">
        <v>789</v>
      </c>
      <c r="O33" s="32">
        <v>47</v>
      </c>
    </row>
    <row r="34" spans="1:15" ht="15.75" x14ac:dyDescent="0.3">
      <c r="A34" s="39">
        <v>8</v>
      </c>
      <c r="B34" s="28" t="s">
        <v>94</v>
      </c>
      <c r="C34" s="28" t="s">
        <v>40</v>
      </c>
      <c r="D34" s="36">
        <v>89</v>
      </c>
      <c r="E34" s="26">
        <v>4</v>
      </c>
      <c r="F34" s="36">
        <v>790</v>
      </c>
      <c r="G34" s="32">
        <v>36</v>
      </c>
      <c r="I34" s="27">
        <v>3</v>
      </c>
      <c r="J34" s="28" t="s">
        <v>83</v>
      </c>
      <c r="K34" s="28" t="s">
        <v>84</v>
      </c>
      <c r="L34" s="36">
        <v>85</v>
      </c>
      <c r="M34" s="26">
        <v>3</v>
      </c>
      <c r="N34" s="36">
        <v>716</v>
      </c>
      <c r="O34" s="32">
        <v>47</v>
      </c>
    </row>
    <row r="35" spans="1:15" ht="15.75" x14ac:dyDescent="0.3">
      <c r="A35" s="27">
        <v>1</v>
      </c>
      <c r="B35" s="29" t="s">
        <v>77</v>
      </c>
      <c r="C35" s="29" t="s">
        <v>35</v>
      </c>
      <c r="D35" s="30">
        <v>88</v>
      </c>
      <c r="E35" s="26">
        <v>3</v>
      </c>
      <c r="F35" s="36">
        <v>783</v>
      </c>
      <c r="G35" s="32">
        <v>35</v>
      </c>
      <c r="I35" s="27">
        <v>7</v>
      </c>
      <c r="J35" s="28" t="s">
        <v>93</v>
      </c>
      <c r="K35" s="28" t="s">
        <v>84</v>
      </c>
      <c r="L35" s="36">
        <v>87</v>
      </c>
      <c r="M35" s="26">
        <v>6</v>
      </c>
      <c r="N35" s="36">
        <v>790</v>
      </c>
      <c r="O35" s="32">
        <v>44</v>
      </c>
    </row>
    <row r="36" spans="1:15" ht="15.75" x14ac:dyDescent="0.3">
      <c r="A36" s="27">
        <v>5</v>
      </c>
      <c r="B36" s="28" t="s">
        <v>88</v>
      </c>
      <c r="C36" s="28" t="s">
        <v>14</v>
      </c>
      <c r="D36" s="36">
        <v>88</v>
      </c>
      <c r="E36" s="26">
        <v>3</v>
      </c>
      <c r="F36" s="36">
        <v>787</v>
      </c>
      <c r="G36" s="32">
        <v>31</v>
      </c>
      <c r="I36" s="39">
        <v>6</v>
      </c>
      <c r="J36" s="28" t="s">
        <v>91</v>
      </c>
      <c r="K36" s="28" t="s">
        <v>20</v>
      </c>
      <c r="L36" s="36">
        <v>89</v>
      </c>
      <c r="M36" s="26">
        <v>8</v>
      </c>
      <c r="N36" s="36">
        <v>765</v>
      </c>
      <c r="O36" s="32">
        <v>30</v>
      </c>
    </row>
    <row r="37" spans="1:15" ht="15.75" x14ac:dyDescent="0.3">
      <c r="A37" s="374">
        <v>7</v>
      </c>
      <c r="B37" s="375" t="s">
        <v>92</v>
      </c>
      <c r="C37" s="375" t="s">
        <v>32</v>
      </c>
      <c r="D37" s="376">
        <v>92</v>
      </c>
      <c r="E37" s="377">
        <v>8</v>
      </c>
      <c r="F37" s="37">
        <v>753</v>
      </c>
      <c r="G37" s="38">
        <v>28</v>
      </c>
      <c r="I37" s="426">
        <v>2</v>
      </c>
      <c r="J37" s="375" t="s">
        <v>81</v>
      </c>
      <c r="K37" s="375" t="s">
        <v>52</v>
      </c>
      <c r="L37" s="376">
        <v>85</v>
      </c>
      <c r="M37" s="377">
        <v>3</v>
      </c>
      <c r="N37" s="37">
        <v>770</v>
      </c>
      <c r="O37" s="38">
        <v>29</v>
      </c>
    </row>
    <row r="39" spans="1:15" ht="15.75" x14ac:dyDescent="0.3">
      <c r="A39" s="17"/>
      <c r="B39" s="18" t="s">
        <v>98</v>
      </c>
      <c r="C39" s="19" t="s">
        <v>99</v>
      </c>
      <c r="D39" s="20"/>
      <c r="E39" s="290" t="s">
        <v>1693</v>
      </c>
      <c r="F39" s="18"/>
      <c r="G39" s="18"/>
      <c r="I39" s="17"/>
      <c r="J39" s="18" t="s">
        <v>100</v>
      </c>
      <c r="K39" s="19" t="s">
        <v>101</v>
      </c>
      <c r="L39" s="20"/>
      <c r="M39" s="290" t="s">
        <v>1694</v>
      </c>
      <c r="N39" s="18"/>
      <c r="O39" s="18"/>
    </row>
    <row r="40" spans="1:15" ht="15.75" x14ac:dyDescent="0.3">
      <c r="A40" s="22">
        <v>1</v>
      </c>
      <c r="B40" s="23" t="s">
        <v>7</v>
      </c>
      <c r="C40" s="23" t="s">
        <v>8</v>
      </c>
      <c r="D40" s="24" t="s">
        <v>9</v>
      </c>
      <c r="E40" s="24" t="s">
        <v>10</v>
      </c>
      <c r="F40" s="24" t="s">
        <v>11</v>
      </c>
      <c r="G40" s="25" t="s">
        <v>12</v>
      </c>
      <c r="I40" s="22">
        <v>1</v>
      </c>
      <c r="J40" s="23" t="s">
        <v>7</v>
      </c>
      <c r="K40" s="23" t="s">
        <v>8</v>
      </c>
      <c r="L40" s="24" t="s">
        <v>9</v>
      </c>
      <c r="M40" s="24" t="s">
        <v>10</v>
      </c>
      <c r="N40" s="24" t="s">
        <v>11</v>
      </c>
      <c r="O40" s="25" t="s">
        <v>12</v>
      </c>
    </row>
    <row r="41" spans="1:15" ht="15.75" x14ac:dyDescent="0.3">
      <c r="A41" s="434">
        <v>2</v>
      </c>
      <c r="B41" s="425" t="s">
        <v>104</v>
      </c>
      <c r="C41" s="425" t="s">
        <v>105</v>
      </c>
      <c r="D41" s="372">
        <v>91</v>
      </c>
      <c r="E41" s="371">
        <v>9</v>
      </c>
      <c r="F41" s="372">
        <v>800</v>
      </c>
      <c r="G41" s="373">
        <v>63</v>
      </c>
      <c r="I41" s="369">
        <v>9</v>
      </c>
      <c r="J41" s="425" t="s">
        <v>123</v>
      </c>
      <c r="K41" s="425" t="s">
        <v>52</v>
      </c>
      <c r="L41" s="372">
        <v>93</v>
      </c>
      <c r="M41" s="371">
        <v>8</v>
      </c>
      <c r="N41" s="372">
        <v>836</v>
      </c>
      <c r="O41" s="373">
        <v>70</v>
      </c>
    </row>
    <row r="42" spans="1:15" ht="15.75" x14ac:dyDescent="0.3">
      <c r="A42" s="27">
        <v>1</v>
      </c>
      <c r="B42" s="29" t="s">
        <v>102</v>
      </c>
      <c r="C42" s="29" t="s">
        <v>80</v>
      </c>
      <c r="D42" s="30">
        <v>87</v>
      </c>
      <c r="E42" s="26">
        <v>5</v>
      </c>
      <c r="F42" s="36">
        <v>804</v>
      </c>
      <c r="G42" s="32">
        <v>59</v>
      </c>
      <c r="I42" s="27">
        <v>1</v>
      </c>
      <c r="J42" s="29" t="s">
        <v>103</v>
      </c>
      <c r="K42" s="29" t="s">
        <v>26</v>
      </c>
      <c r="L42" s="30">
        <v>96</v>
      </c>
      <c r="M42" s="26">
        <v>9</v>
      </c>
      <c r="N42" s="36">
        <v>834</v>
      </c>
      <c r="O42" s="32">
        <v>67</v>
      </c>
    </row>
    <row r="43" spans="1:15" ht="15.75" x14ac:dyDescent="0.3">
      <c r="A43" s="27">
        <v>7</v>
      </c>
      <c r="B43" s="28" t="s">
        <v>117</v>
      </c>
      <c r="C43" s="28" t="s">
        <v>80</v>
      </c>
      <c r="D43" s="36">
        <v>88</v>
      </c>
      <c r="E43" s="26">
        <v>8</v>
      </c>
      <c r="F43" s="36">
        <v>796</v>
      </c>
      <c r="G43" s="32">
        <v>56</v>
      </c>
      <c r="I43" s="27">
        <v>5</v>
      </c>
      <c r="J43" s="28" t="s">
        <v>113</v>
      </c>
      <c r="K43" s="28" t="s">
        <v>52</v>
      </c>
      <c r="L43" s="36">
        <v>92</v>
      </c>
      <c r="M43" s="26">
        <v>7</v>
      </c>
      <c r="N43" s="36">
        <v>821</v>
      </c>
      <c r="O43" s="32">
        <v>61</v>
      </c>
    </row>
    <row r="44" spans="1:15" ht="15.75" x14ac:dyDescent="0.3">
      <c r="A44" s="39">
        <v>6</v>
      </c>
      <c r="B44" s="28" t="s">
        <v>114</v>
      </c>
      <c r="C44" s="28" t="s">
        <v>115</v>
      </c>
      <c r="D44" s="36">
        <v>88</v>
      </c>
      <c r="E44" s="26">
        <v>8</v>
      </c>
      <c r="F44" s="36">
        <v>791</v>
      </c>
      <c r="G44" s="32">
        <v>54</v>
      </c>
      <c r="I44" s="39">
        <v>2</v>
      </c>
      <c r="J44" s="28" t="s">
        <v>106</v>
      </c>
      <c r="K44" s="28" t="s">
        <v>107</v>
      </c>
      <c r="L44" s="36">
        <v>92</v>
      </c>
      <c r="M44" s="26">
        <v>7</v>
      </c>
      <c r="N44" s="36">
        <v>797</v>
      </c>
      <c r="O44" s="32">
        <v>49</v>
      </c>
    </row>
    <row r="45" spans="1:15" ht="15.75" x14ac:dyDescent="0.3">
      <c r="A45" s="27">
        <v>3</v>
      </c>
      <c r="B45" s="28" t="s">
        <v>108</v>
      </c>
      <c r="C45" s="28" t="s">
        <v>80</v>
      </c>
      <c r="D45" s="36">
        <v>87</v>
      </c>
      <c r="E45" s="26">
        <v>5</v>
      </c>
      <c r="F45" s="36">
        <v>780</v>
      </c>
      <c r="G45" s="32">
        <v>47</v>
      </c>
      <c r="I45" s="39">
        <v>8</v>
      </c>
      <c r="J45" s="28" t="s">
        <v>120</v>
      </c>
      <c r="K45" s="28" t="s">
        <v>121</v>
      </c>
      <c r="L45" s="36">
        <v>87</v>
      </c>
      <c r="M45" s="26">
        <v>4</v>
      </c>
      <c r="N45" s="36">
        <v>800</v>
      </c>
      <c r="O45" s="32">
        <v>44</v>
      </c>
    </row>
    <row r="46" spans="1:15" ht="15.75" x14ac:dyDescent="0.3">
      <c r="A46" s="27">
        <v>9</v>
      </c>
      <c r="B46" s="28" t="s">
        <v>122</v>
      </c>
      <c r="C46" s="28" t="s">
        <v>54</v>
      </c>
      <c r="D46" s="36">
        <v>88</v>
      </c>
      <c r="E46" s="26">
        <v>8</v>
      </c>
      <c r="F46" s="36">
        <v>779</v>
      </c>
      <c r="G46" s="32">
        <v>47</v>
      </c>
      <c r="I46" s="27">
        <v>3</v>
      </c>
      <c r="J46" s="28" t="s">
        <v>109</v>
      </c>
      <c r="K46" s="28" t="s">
        <v>20</v>
      </c>
      <c r="L46" s="36">
        <v>80</v>
      </c>
      <c r="M46" s="26">
        <v>1</v>
      </c>
      <c r="N46" s="36">
        <v>788</v>
      </c>
      <c r="O46" s="32">
        <v>43</v>
      </c>
    </row>
    <row r="47" spans="1:15" ht="15.75" x14ac:dyDescent="0.3">
      <c r="A47" s="27">
        <v>5</v>
      </c>
      <c r="B47" s="28" t="s">
        <v>112</v>
      </c>
      <c r="C47" s="28" t="s">
        <v>14</v>
      </c>
      <c r="D47" s="36">
        <v>87</v>
      </c>
      <c r="E47" s="26">
        <v>5</v>
      </c>
      <c r="F47" s="36">
        <v>778</v>
      </c>
      <c r="G47" s="32">
        <v>42</v>
      </c>
      <c r="I47" s="27">
        <v>7</v>
      </c>
      <c r="J47" s="28" t="s">
        <v>118</v>
      </c>
      <c r="K47" s="28" t="s">
        <v>38</v>
      </c>
      <c r="L47" s="36">
        <v>87</v>
      </c>
      <c r="M47" s="26">
        <v>4</v>
      </c>
      <c r="N47" s="36">
        <v>787</v>
      </c>
      <c r="O47" s="32">
        <v>39</v>
      </c>
    </row>
    <row r="48" spans="1:15" ht="15.75" x14ac:dyDescent="0.3">
      <c r="A48" s="39">
        <v>8</v>
      </c>
      <c r="B48" s="28" t="s">
        <v>119</v>
      </c>
      <c r="C48" s="28" t="s">
        <v>32</v>
      </c>
      <c r="D48" s="36">
        <v>80</v>
      </c>
      <c r="E48" s="26">
        <v>1</v>
      </c>
      <c r="F48" s="36">
        <v>775</v>
      </c>
      <c r="G48" s="32">
        <v>38</v>
      </c>
      <c r="I48" s="39">
        <v>4</v>
      </c>
      <c r="J48" s="28" t="s">
        <v>111</v>
      </c>
      <c r="K48" s="28" t="s">
        <v>105</v>
      </c>
      <c r="L48" s="36">
        <v>86</v>
      </c>
      <c r="M48" s="26">
        <v>2</v>
      </c>
      <c r="N48" s="36">
        <v>764</v>
      </c>
      <c r="O48" s="32">
        <v>26</v>
      </c>
    </row>
    <row r="49" spans="1:15" ht="15.75" x14ac:dyDescent="0.3">
      <c r="A49" s="426">
        <v>4</v>
      </c>
      <c r="B49" s="375" t="s">
        <v>110</v>
      </c>
      <c r="C49" s="375" t="s">
        <v>42</v>
      </c>
      <c r="D49" s="376">
        <v>83</v>
      </c>
      <c r="E49" s="377">
        <v>2</v>
      </c>
      <c r="F49" s="37">
        <v>761</v>
      </c>
      <c r="G49" s="38">
        <v>25</v>
      </c>
      <c r="I49" s="426">
        <v>6</v>
      </c>
      <c r="J49" s="375" t="s">
        <v>116</v>
      </c>
      <c r="K49" s="375" t="s">
        <v>32</v>
      </c>
      <c r="L49" s="376">
        <v>92</v>
      </c>
      <c r="M49" s="377">
        <v>7</v>
      </c>
      <c r="N49" s="37">
        <v>518</v>
      </c>
      <c r="O49" s="38">
        <v>25</v>
      </c>
    </row>
    <row r="51" spans="1:15" ht="15.75" x14ac:dyDescent="0.3">
      <c r="A51" s="17"/>
      <c r="B51" s="18" t="s">
        <v>124</v>
      </c>
      <c r="C51" s="19" t="s">
        <v>125</v>
      </c>
      <c r="D51" s="20"/>
      <c r="E51" s="290" t="s">
        <v>1695</v>
      </c>
      <c r="F51" s="18"/>
      <c r="G51" s="18"/>
      <c r="I51" s="17"/>
      <c r="J51" s="18" t="s">
        <v>126</v>
      </c>
      <c r="K51" s="19" t="s">
        <v>127</v>
      </c>
      <c r="L51" s="20"/>
      <c r="M51" s="290" t="s">
        <v>1679</v>
      </c>
      <c r="N51" s="18"/>
      <c r="O51" s="18"/>
    </row>
    <row r="52" spans="1:15" ht="15.75" x14ac:dyDescent="0.3">
      <c r="A52" s="22">
        <v>1</v>
      </c>
      <c r="B52" s="23" t="s">
        <v>7</v>
      </c>
      <c r="C52" s="23" t="s">
        <v>8</v>
      </c>
      <c r="D52" s="24" t="s">
        <v>9</v>
      </c>
      <c r="E52" s="24" t="s">
        <v>10</v>
      </c>
      <c r="F52" s="24" t="s">
        <v>11</v>
      </c>
      <c r="G52" s="25" t="s">
        <v>12</v>
      </c>
      <c r="I52" s="22">
        <v>1</v>
      </c>
      <c r="J52" s="23" t="s">
        <v>7</v>
      </c>
      <c r="K52" s="23" t="s">
        <v>8</v>
      </c>
      <c r="L52" s="24" t="s">
        <v>9</v>
      </c>
      <c r="M52" s="24" t="s">
        <v>10</v>
      </c>
      <c r="N52" s="24" t="s">
        <v>11</v>
      </c>
      <c r="O52" s="25" t="s">
        <v>12</v>
      </c>
    </row>
    <row r="53" spans="1:15" ht="15.75" x14ac:dyDescent="0.3">
      <c r="A53" s="434">
        <v>6</v>
      </c>
      <c r="B53" s="425" t="s">
        <v>140</v>
      </c>
      <c r="C53" s="425" t="s">
        <v>59</v>
      </c>
      <c r="D53" s="372">
        <v>92</v>
      </c>
      <c r="E53" s="371">
        <v>9</v>
      </c>
      <c r="F53" s="372">
        <v>831</v>
      </c>
      <c r="G53" s="373">
        <v>77</v>
      </c>
      <c r="I53" s="369">
        <v>1</v>
      </c>
      <c r="J53" s="370" t="s">
        <v>129</v>
      </c>
      <c r="K53" s="370" t="s">
        <v>32</v>
      </c>
      <c r="L53" s="371">
        <v>96</v>
      </c>
      <c r="M53" s="371">
        <v>9</v>
      </c>
      <c r="N53" s="372">
        <v>822</v>
      </c>
      <c r="O53" s="373">
        <v>69</v>
      </c>
    </row>
    <row r="54" spans="1:15" ht="15.75" x14ac:dyDescent="0.3">
      <c r="A54" s="27">
        <v>5</v>
      </c>
      <c r="B54" s="28" t="s">
        <v>138</v>
      </c>
      <c r="C54" s="28" t="s">
        <v>16</v>
      </c>
      <c r="D54" s="36">
        <v>89</v>
      </c>
      <c r="E54" s="26">
        <v>6</v>
      </c>
      <c r="F54" s="36">
        <v>804</v>
      </c>
      <c r="G54" s="32">
        <v>60</v>
      </c>
      <c r="I54" s="39">
        <v>8</v>
      </c>
      <c r="J54" s="28" t="s">
        <v>145</v>
      </c>
      <c r="K54" s="28" t="s">
        <v>62</v>
      </c>
      <c r="L54" s="36">
        <v>92</v>
      </c>
      <c r="M54" s="26">
        <v>8</v>
      </c>
      <c r="N54" s="36">
        <v>802</v>
      </c>
      <c r="O54" s="32">
        <v>63</v>
      </c>
    </row>
    <row r="55" spans="1:15" ht="15.75" x14ac:dyDescent="0.3">
      <c r="A55" s="39">
        <v>2</v>
      </c>
      <c r="B55" s="28" t="s">
        <v>130</v>
      </c>
      <c r="C55" s="28" t="s">
        <v>35</v>
      </c>
      <c r="D55" s="36">
        <v>92</v>
      </c>
      <c r="E55" s="26">
        <v>9</v>
      </c>
      <c r="F55" s="36">
        <v>802</v>
      </c>
      <c r="G55" s="32">
        <v>57</v>
      </c>
      <c r="I55" s="39">
        <v>4</v>
      </c>
      <c r="J55" s="28" t="s">
        <v>137</v>
      </c>
      <c r="K55" s="28" t="s">
        <v>45</v>
      </c>
      <c r="L55" s="36">
        <v>88</v>
      </c>
      <c r="M55" s="26">
        <v>6</v>
      </c>
      <c r="N55" s="36">
        <v>798</v>
      </c>
      <c r="O55" s="32">
        <v>55</v>
      </c>
    </row>
    <row r="56" spans="1:15" ht="15.75" x14ac:dyDescent="0.3">
      <c r="A56" s="27">
        <v>1</v>
      </c>
      <c r="B56" s="29" t="s">
        <v>128</v>
      </c>
      <c r="C56" s="29" t="s">
        <v>32</v>
      </c>
      <c r="D56" s="30">
        <v>86</v>
      </c>
      <c r="E56" s="26">
        <v>4</v>
      </c>
      <c r="F56" s="36">
        <v>796</v>
      </c>
      <c r="G56" s="32">
        <v>57</v>
      </c>
      <c r="I56" s="27">
        <v>5</v>
      </c>
      <c r="J56" s="28" t="s">
        <v>139</v>
      </c>
      <c r="K56" s="28" t="s">
        <v>105</v>
      </c>
      <c r="L56" s="36">
        <v>84</v>
      </c>
      <c r="M56" s="26">
        <v>3</v>
      </c>
      <c r="N56" s="36">
        <v>771</v>
      </c>
      <c r="O56" s="32">
        <v>48</v>
      </c>
    </row>
    <row r="57" spans="1:15" ht="15.75" x14ac:dyDescent="0.3">
      <c r="A57" s="27">
        <v>3</v>
      </c>
      <c r="B57" s="28" t="s">
        <v>132</v>
      </c>
      <c r="C57" s="28" t="s">
        <v>133</v>
      </c>
      <c r="D57" s="36">
        <v>88</v>
      </c>
      <c r="E57" s="26">
        <v>5</v>
      </c>
      <c r="F57" s="36">
        <v>787</v>
      </c>
      <c r="G57" s="32">
        <v>49</v>
      </c>
      <c r="I57" s="27">
        <v>7</v>
      </c>
      <c r="J57" s="28" t="s">
        <v>143</v>
      </c>
      <c r="K57" s="28" t="s">
        <v>105</v>
      </c>
      <c r="L57" s="36">
        <v>88</v>
      </c>
      <c r="M57" s="26">
        <v>6</v>
      </c>
      <c r="N57" s="36">
        <v>775</v>
      </c>
      <c r="O57" s="32">
        <v>45</v>
      </c>
    </row>
    <row r="58" spans="1:15" ht="15.75" x14ac:dyDescent="0.3">
      <c r="A58" s="39">
        <v>8</v>
      </c>
      <c r="B58" s="28" t="s">
        <v>144</v>
      </c>
      <c r="C58" s="28" t="s">
        <v>38</v>
      </c>
      <c r="D58" s="36">
        <v>92</v>
      </c>
      <c r="E58" s="26">
        <v>9</v>
      </c>
      <c r="F58" s="36">
        <v>765</v>
      </c>
      <c r="G58" s="32">
        <v>40</v>
      </c>
      <c r="I58" s="27">
        <v>9</v>
      </c>
      <c r="J58" s="28" t="s">
        <v>148</v>
      </c>
      <c r="K58" s="28" t="s">
        <v>32</v>
      </c>
      <c r="L58" s="36">
        <v>85</v>
      </c>
      <c r="M58" s="26">
        <v>4</v>
      </c>
      <c r="N58" s="36">
        <v>706</v>
      </c>
      <c r="O58" s="32">
        <v>45</v>
      </c>
    </row>
    <row r="59" spans="1:15" ht="15.75" x14ac:dyDescent="0.3">
      <c r="A59" s="27">
        <v>9</v>
      </c>
      <c r="B59" s="28" t="s">
        <v>146</v>
      </c>
      <c r="C59" s="28" t="s">
        <v>147</v>
      </c>
      <c r="D59" s="36">
        <v>84</v>
      </c>
      <c r="E59" s="26">
        <v>2</v>
      </c>
      <c r="F59" s="36">
        <v>772</v>
      </c>
      <c r="G59" s="32">
        <v>37</v>
      </c>
      <c r="I59" s="27">
        <v>3</v>
      </c>
      <c r="J59" s="28" t="s">
        <v>134</v>
      </c>
      <c r="K59" s="28" t="s">
        <v>42</v>
      </c>
      <c r="L59" s="36">
        <v>84</v>
      </c>
      <c r="M59" s="26">
        <v>3</v>
      </c>
      <c r="N59" s="36">
        <v>772</v>
      </c>
      <c r="O59" s="32">
        <v>44</v>
      </c>
    </row>
    <row r="60" spans="1:15" ht="15.75" x14ac:dyDescent="0.3">
      <c r="A60" s="27">
        <v>7</v>
      </c>
      <c r="B60" s="28" t="s">
        <v>142</v>
      </c>
      <c r="C60" s="28" t="s">
        <v>20</v>
      </c>
      <c r="D60" s="36">
        <v>86</v>
      </c>
      <c r="E60" s="26">
        <v>4</v>
      </c>
      <c r="F60" s="36">
        <v>727</v>
      </c>
      <c r="G60" s="32">
        <v>22</v>
      </c>
      <c r="I60" s="39">
        <v>2</v>
      </c>
      <c r="J60" s="28" t="s">
        <v>131</v>
      </c>
      <c r="K60" s="28" t="s">
        <v>20</v>
      </c>
      <c r="L60" s="36">
        <v>81</v>
      </c>
      <c r="M60" s="26">
        <v>1</v>
      </c>
      <c r="N60" s="36">
        <v>726</v>
      </c>
      <c r="O60" s="32">
        <v>29</v>
      </c>
    </row>
    <row r="61" spans="1:15" ht="15.75" x14ac:dyDescent="0.3">
      <c r="A61" s="426">
        <v>4</v>
      </c>
      <c r="B61" s="375" t="s">
        <v>135</v>
      </c>
      <c r="C61" s="375" t="s">
        <v>136</v>
      </c>
      <c r="D61" s="376" t="s">
        <v>30</v>
      </c>
      <c r="E61" s="377">
        <v>0</v>
      </c>
      <c r="F61" s="37">
        <v>506</v>
      </c>
      <c r="G61" s="38">
        <v>20</v>
      </c>
      <c r="I61" s="426">
        <v>6</v>
      </c>
      <c r="J61" s="375" t="s">
        <v>141</v>
      </c>
      <c r="K61" s="375" t="s">
        <v>52</v>
      </c>
      <c r="L61" s="376">
        <v>89</v>
      </c>
      <c r="M61" s="377">
        <v>7</v>
      </c>
      <c r="N61" s="37">
        <v>716</v>
      </c>
      <c r="O61" s="38">
        <v>23</v>
      </c>
    </row>
    <row r="63" spans="1:15" ht="15.75" x14ac:dyDescent="0.3">
      <c r="B63" s="7" t="s">
        <v>149</v>
      </c>
      <c r="C63" s="7"/>
      <c r="D63" s="7"/>
      <c r="E63" s="7"/>
      <c r="F63" s="40" t="s">
        <v>1870</v>
      </c>
      <c r="G63" s="7"/>
    </row>
    <row r="64" spans="1:15" ht="15.75" x14ac:dyDescent="0.3">
      <c r="B64" s="7" t="s">
        <v>1871</v>
      </c>
      <c r="C64" s="7"/>
      <c r="D64" s="7"/>
      <c r="E64" s="7"/>
      <c r="F64" s="7"/>
      <c r="G64" s="7"/>
    </row>
  </sheetData>
  <sortState xmlns:xlrd2="http://schemas.microsoft.com/office/spreadsheetml/2017/richdata2" ref="A53:G61">
    <sortCondition descending="1" ref="G53"/>
    <sortCondition descending="1" ref="F53"/>
  </sortState>
  <mergeCells count="1">
    <mergeCell ref="J2:O2"/>
  </mergeCells>
  <hyperlinks>
    <hyperlink ref="B2" location="'Index'!A3" display="á" xr:uid="{E7A04E16-B883-45F8-A768-EF7A9BC84B3F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7C9D-3537-4FC3-8BC9-0A53C1CAECA6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3" customWidth="1"/>
    <col min="2" max="3" width="20.7109375" style="153" customWidth="1"/>
    <col min="4" max="7" width="5" style="153" customWidth="1"/>
    <col min="8" max="8" width="1.7109375" style="153" customWidth="1"/>
    <col min="9" max="9" width="2.7109375" style="153" customWidth="1"/>
    <col min="10" max="11" width="20.7109375" style="153" customWidth="1"/>
    <col min="12" max="15" width="5" style="153" customWidth="1"/>
    <col min="16" max="16" width="5.140625" style="153" customWidth="1"/>
    <col min="17" max="25" width="12.85546875" style="153"/>
  </cols>
  <sheetData>
    <row r="1" spans="1:25" ht="18" x14ac:dyDescent="0.35">
      <c r="A1" s="178"/>
      <c r="B1" s="179" t="s">
        <v>0</v>
      </c>
      <c r="C1" s="180"/>
      <c r="D1" s="90"/>
      <c r="E1" s="90"/>
      <c r="F1" s="90"/>
      <c r="G1" s="90"/>
      <c r="H1" s="90"/>
      <c r="I1" s="91" t="s">
        <v>829</v>
      </c>
      <c r="J1" s="90"/>
      <c r="K1" s="90"/>
      <c r="L1" s="91">
        <v>12611584</v>
      </c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181"/>
    </row>
    <row r="2" spans="1:25" ht="20.100000000000001" customHeight="1" x14ac:dyDescent="0.35">
      <c r="A2" s="182"/>
      <c r="B2" s="94" t="s">
        <v>2</v>
      </c>
      <c r="C2" s="121"/>
      <c r="D2" s="121"/>
      <c r="E2" s="121"/>
      <c r="F2" s="121"/>
      <c r="G2" s="121"/>
      <c r="H2" s="121"/>
      <c r="I2" s="121"/>
      <c r="J2" s="119" t="s">
        <v>1869</v>
      </c>
      <c r="K2" s="119"/>
      <c r="L2" s="119"/>
      <c r="M2" s="119"/>
      <c r="N2" s="119"/>
      <c r="O2" s="119"/>
      <c r="P2" s="121"/>
      <c r="Q2" s="121"/>
      <c r="R2" s="121"/>
      <c r="S2" s="121"/>
      <c r="T2" s="121"/>
    </row>
    <row r="3" spans="1:25" x14ac:dyDescent="0.3">
      <c r="A3" s="183"/>
      <c r="B3" s="184" t="s">
        <v>398</v>
      </c>
      <c r="C3" s="185" t="s">
        <v>830</v>
      </c>
      <c r="D3" s="186"/>
      <c r="E3" s="186" t="s">
        <v>1680</v>
      </c>
      <c r="F3" s="187"/>
      <c r="G3" s="187"/>
      <c r="H3" s="122"/>
      <c r="I3" s="183"/>
      <c r="J3" s="184" t="s">
        <v>400</v>
      </c>
      <c r="K3" s="185" t="s">
        <v>831</v>
      </c>
      <c r="L3" s="186"/>
      <c r="M3" s="186" t="s">
        <v>1681</v>
      </c>
      <c r="N3" s="187"/>
      <c r="O3" s="187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x14ac:dyDescent="0.3">
      <c r="A4" s="188">
        <v>1</v>
      </c>
      <c r="B4" s="189" t="s">
        <v>7</v>
      </c>
      <c r="C4" s="189" t="s">
        <v>8</v>
      </c>
      <c r="D4" s="190" t="s">
        <v>9</v>
      </c>
      <c r="E4" s="190" t="s">
        <v>10</v>
      </c>
      <c r="F4" s="190" t="s">
        <v>11</v>
      </c>
      <c r="G4" s="191" t="s">
        <v>12</v>
      </c>
      <c r="H4" s="122"/>
      <c r="I4" s="188">
        <v>1</v>
      </c>
      <c r="J4" s="189" t="s">
        <v>7</v>
      </c>
      <c r="K4" s="189" t="s">
        <v>8</v>
      </c>
      <c r="L4" s="190" t="s">
        <v>9</v>
      </c>
      <c r="M4" s="190" t="s">
        <v>10</v>
      </c>
      <c r="N4" s="190" t="s">
        <v>11</v>
      </c>
      <c r="O4" s="191" t="s">
        <v>12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x14ac:dyDescent="0.3">
      <c r="A5" s="404">
        <v>4</v>
      </c>
      <c r="B5" s="405" t="s">
        <v>561</v>
      </c>
      <c r="C5" s="405" t="s">
        <v>32</v>
      </c>
      <c r="D5" s="297">
        <v>84</v>
      </c>
      <c r="E5" s="380">
        <v>6</v>
      </c>
      <c r="F5" s="297">
        <v>788</v>
      </c>
      <c r="G5" s="406">
        <v>65</v>
      </c>
      <c r="H5" s="122"/>
      <c r="I5" s="378">
        <v>5</v>
      </c>
      <c r="J5" s="405" t="s">
        <v>768</v>
      </c>
      <c r="K5" s="405" t="s">
        <v>24</v>
      </c>
      <c r="L5" s="297">
        <v>89</v>
      </c>
      <c r="M5" s="380">
        <v>9</v>
      </c>
      <c r="N5" s="297">
        <v>790</v>
      </c>
      <c r="O5" s="406">
        <v>62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x14ac:dyDescent="0.3">
      <c r="A6" s="123">
        <v>2</v>
      </c>
      <c r="B6" s="124" t="s">
        <v>584</v>
      </c>
      <c r="C6" s="124" t="s">
        <v>105</v>
      </c>
      <c r="D6" s="125">
        <v>92</v>
      </c>
      <c r="E6" s="192">
        <v>9</v>
      </c>
      <c r="F6" s="125">
        <v>788</v>
      </c>
      <c r="G6" s="126">
        <v>64</v>
      </c>
      <c r="H6" s="122"/>
      <c r="I6" s="123">
        <v>8</v>
      </c>
      <c r="J6" s="124" t="s">
        <v>588</v>
      </c>
      <c r="K6" s="124" t="s">
        <v>32</v>
      </c>
      <c r="L6" s="125">
        <v>88</v>
      </c>
      <c r="M6" s="192">
        <v>7</v>
      </c>
      <c r="N6" s="125">
        <v>783</v>
      </c>
      <c r="O6" s="126">
        <v>62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193">
        <v>1</v>
      </c>
      <c r="B7" s="427" t="s">
        <v>156</v>
      </c>
      <c r="C7" s="427" t="s">
        <v>52</v>
      </c>
      <c r="D7" s="125">
        <v>84</v>
      </c>
      <c r="E7" s="192">
        <v>6</v>
      </c>
      <c r="F7" s="166">
        <v>774</v>
      </c>
      <c r="G7" s="167">
        <v>57</v>
      </c>
      <c r="H7" s="122"/>
      <c r="I7" s="193">
        <v>3</v>
      </c>
      <c r="J7" s="124" t="s">
        <v>543</v>
      </c>
      <c r="K7" s="124" t="s">
        <v>32</v>
      </c>
      <c r="L7" s="125">
        <v>87</v>
      </c>
      <c r="M7" s="192">
        <v>6</v>
      </c>
      <c r="N7" s="125">
        <v>783</v>
      </c>
      <c r="O7" s="126">
        <v>60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193">
        <v>7</v>
      </c>
      <c r="B8" s="124" t="s">
        <v>835</v>
      </c>
      <c r="C8" s="124" t="s">
        <v>32</v>
      </c>
      <c r="D8" s="125">
        <v>90</v>
      </c>
      <c r="E8" s="192">
        <v>8</v>
      </c>
      <c r="F8" s="125">
        <v>766</v>
      </c>
      <c r="G8" s="126">
        <v>54</v>
      </c>
      <c r="H8" s="122"/>
      <c r="I8" s="193">
        <v>9</v>
      </c>
      <c r="J8" s="124" t="s">
        <v>838</v>
      </c>
      <c r="K8" s="124" t="s">
        <v>80</v>
      </c>
      <c r="L8" s="125">
        <v>87</v>
      </c>
      <c r="M8" s="192">
        <v>6</v>
      </c>
      <c r="N8" s="125">
        <v>779</v>
      </c>
      <c r="O8" s="126">
        <v>60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x14ac:dyDescent="0.3">
      <c r="A9" s="123">
        <v>8</v>
      </c>
      <c r="B9" s="124" t="s">
        <v>620</v>
      </c>
      <c r="C9" s="124" t="s">
        <v>52</v>
      </c>
      <c r="D9" s="125">
        <v>79</v>
      </c>
      <c r="E9" s="192">
        <v>2</v>
      </c>
      <c r="F9" s="125">
        <v>761</v>
      </c>
      <c r="G9" s="126">
        <v>50</v>
      </c>
      <c r="H9" s="122"/>
      <c r="I9" s="123">
        <v>6</v>
      </c>
      <c r="J9" s="124" t="s">
        <v>834</v>
      </c>
      <c r="K9" s="124" t="s">
        <v>86</v>
      </c>
      <c r="L9" s="125">
        <v>89</v>
      </c>
      <c r="M9" s="192">
        <v>9</v>
      </c>
      <c r="N9" s="125">
        <v>778</v>
      </c>
      <c r="O9" s="126">
        <v>59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x14ac:dyDescent="0.3">
      <c r="A10" s="193">
        <v>9</v>
      </c>
      <c r="B10" s="124" t="s">
        <v>837</v>
      </c>
      <c r="C10" s="124" t="s">
        <v>80</v>
      </c>
      <c r="D10" s="125">
        <v>86</v>
      </c>
      <c r="E10" s="192">
        <v>7</v>
      </c>
      <c r="F10" s="125">
        <v>750</v>
      </c>
      <c r="G10" s="126">
        <v>48</v>
      </c>
      <c r="H10" s="122"/>
      <c r="I10" s="193">
        <v>1</v>
      </c>
      <c r="J10" s="427" t="s">
        <v>155</v>
      </c>
      <c r="K10" s="427" t="s">
        <v>16</v>
      </c>
      <c r="L10" s="125">
        <v>87</v>
      </c>
      <c r="M10" s="192">
        <v>6</v>
      </c>
      <c r="N10" s="166">
        <v>736</v>
      </c>
      <c r="O10" s="167">
        <v>42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x14ac:dyDescent="0.3">
      <c r="A11" s="193">
        <v>5</v>
      </c>
      <c r="B11" s="124" t="s">
        <v>158</v>
      </c>
      <c r="C11" s="124" t="s">
        <v>16</v>
      </c>
      <c r="D11" s="125">
        <v>80</v>
      </c>
      <c r="E11" s="192">
        <v>3</v>
      </c>
      <c r="F11" s="125">
        <v>744</v>
      </c>
      <c r="G11" s="126">
        <v>39</v>
      </c>
      <c r="H11" s="122"/>
      <c r="I11" s="193">
        <v>7</v>
      </c>
      <c r="J11" s="124" t="s">
        <v>836</v>
      </c>
      <c r="K11" s="124" t="s">
        <v>22</v>
      </c>
      <c r="L11" s="125">
        <v>78</v>
      </c>
      <c r="M11" s="192">
        <v>3</v>
      </c>
      <c r="N11" s="125">
        <v>723</v>
      </c>
      <c r="O11" s="126">
        <v>38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x14ac:dyDescent="0.3">
      <c r="A12" s="123">
        <v>6</v>
      </c>
      <c r="B12" s="124" t="s">
        <v>159</v>
      </c>
      <c r="C12" s="124" t="s">
        <v>20</v>
      </c>
      <c r="D12" s="125">
        <v>82</v>
      </c>
      <c r="E12" s="192">
        <v>4</v>
      </c>
      <c r="F12" s="125">
        <v>721</v>
      </c>
      <c r="G12" s="126">
        <v>32</v>
      </c>
      <c r="H12" s="122"/>
      <c r="I12" s="123">
        <v>4</v>
      </c>
      <c r="J12" s="124" t="s">
        <v>626</v>
      </c>
      <c r="K12" s="124" t="s">
        <v>136</v>
      </c>
      <c r="L12" s="125">
        <v>73</v>
      </c>
      <c r="M12" s="192">
        <v>2</v>
      </c>
      <c r="N12" s="125">
        <v>655</v>
      </c>
      <c r="O12" s="126">
        <v>26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x14ac:dyDescent="0.3">
      <c r="A13" s="381">
        <v>3</v>
      </c>
      <c r="B13" s="307" t="s">
        <v>833</v>
      </c>
      <c r="C13" s="307" t="s">
        <v>86</v>
      </c>
      <c r="D13" s="303">
        <v>74</v>
      </c>
      <c r="E13" s="382">
        <v>1</v>
      </c>
      <c r="F13" s="127">
        <v>681</v>
      </c>
      <c r="G13" s="128">
        <v>15</v>
      </c>
      <c r="H13" s="122"/>
      <c r="I13" s="308">
        <v>2</v>
      </c>
      <c r="J13" s="307" t="s">
        <v>832</v>
      </c>
      <c r="K13" s="307" t="s">
        <v>86</v>
      </c>
      <c r="L13" s="303" t="s">
        <v>30</v>
      </c>
      <c r="M13" s="382">
        <v>0</v>
      </c>
      <c r="N13" s="127">
        <v>0</v>
      </c>
      <c r="O13" s="128">
        <v>0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x14ac:dyDescent="0.3">
      <c r="A15" s="183"/>
      <c r="B15" s="184" t="s">
        <v>418</v>
      </c>
      <c r="C15" s="185" t="s">
        <v>839</v>
      </c>
      <c r="D15" s="186"/>
      <c r="E15" s="186" t="s">
        <v>1682</v>
      </c>
      <c r="F15" s="187"/>
      <c r="G15" s="187"/>
      <c r="H15" s="122"/>
      <c r="I15" s="183"/>
      <c r="J15" s="184" t="s">
        <v>420</v>
      </c>
      <c r="K15" s="185" t="s">
        <v>840</v>
      </c>
      <c r="L15" s="186"/>
      <c r="M15" s="186" t="s">
        <v>1683</v>
      </c>
      <c r="N15" s="187"/>
      <c r="O15" s="187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x14ac:dyDescent="0.3">
      <c r="A16" s="188">
        <v>1</v>
      </c>
      <c r="B16" s="189" t="s">
        <v>7</v>
      </c>
      <c r="C16" s="189" t="s">
        <v>8</v>
      </c>
      <c r="D16" s="190" t="s">
        <v>9</v>
      </c>
      <c r="E16" s="190" t="s">
        <v>10</v>
      </c>
      <c r="F16" s="190" t="s">
        <v>11</v>
      </c>
      <c r="G16" s="191" t="s">
        <v>12</v>
      </c>
      <c r="H16" s="122"/>
      <c r="I16" s="188">
        <v>1</v>
      </c>
      <c r="J16" s="189" t="s">
        <v>7</v>
      </c>
      <c r="K16" s="189" t="s">
        <v>8</v>
      </c>
      <c r="L16" s="190" t="s">
        <v>9</v>
      </c>
      <c r="M16" s="190" t="s">
        <v>10</v>
      </c>
      <c r="N16" s="190" t="s">
        <v>11</v>
      </c>
      <c r="O16" s="191" t="s">
        <v>12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x14ac:dyDescent="0.3">
      <c r="A17" s="378">
        <v>7</v>
      </c>
      <c r="B17" s="405" t="s">
        <v>850</v>
      </c>
      <c r="C17" s="405" t="s">
        <v>80</v>
      </c>
      <c r="D17" s="297">
        <v>88</v>
      </c>
      <c r="E17" s="380">
        <v>7</v>
      </c>
      <c r="F17" s="297">
        <v>788</v>
      </c>
      <c r="G17" s="406">
        <v>71</v>
      </c>
      <c r="H17" s="122"/>
      <c r="I17" s="378">
        <v>5</v>
      </c>
      <c r="J17" s="405" t="s">
        <v>848</v>
      </c>
      <c r="K17" s="405" t="s">
        <v>105</v>
      </c>
      <c r="L17" s="297">
        <v>81</v>
      </c>
      <c r="M17" s="380">
        <v>5</v>
      </c>
      <c r="N17" s="297">
        <v>785</v>
      </c>
      <c r="O17" s="406">
        <v>67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3">
      <c r="A18" s="193">
        <v>3</v>
      </c>
      <c r="B18" s="124" t="s">
        <v>599</v>
      </c>
      <c r="C18" s="124" t="s">
        <v>105</v>
      </c>
      <c r="D18" s="125">
        <v>93</v>
      </c>
      <c r="E18" s="192">
        <v>9</v>
      </c>
      <c r="F18" s="125">
        <v>778</v>
      </c>
      <c r="G18" s="126">
        <v>71</v>
      </c>
      <c r="H18" s="122"/>
      <c r="I18" s="123">
        <v>2</v>
      </c>
      <c r="J18" s="124" t="s">
        <v>844</v>
      </c>
      <c r="K18" s="124" t="s">
        <v>59</v>
      </c>
      <c r="L18" s="125">
        <v>87</v>
      </c>
      <c r="M18" s="192">
        <v>6</v>
      </c>
      <c r="N18" s="125">
        <v>780</v>
      </c>
      <c r="O18" s="126">
        <v>65</v>
      </c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x14ac:dyDescent="0.3">
      <c r="A19" s="123">
        <v>8</v>
      </c>
      <c r="B19" s="124" t="s">
        <v>161</v>
      </c>
      <c r="C19" s="124" t="s">
        <v>52</v>
      </c>
      <c r="D19" s="125">
        <v>90</v>
      </c>
      <c r="E19" s="192">
        <v>8</v>
      </c>
      <c r="F19" s="125">
        <v>781</v>
      </c>
      <c r="G19" s="126">
        <v>67</v>
      </c>
      <c r="H19" s="122"/>
      <c r="I19" s="193">
        <v>9</v>
      </c>
      <c r="J19" s="124" t="s">
        <v>852</v>
      </c>
      <c r="K19" s="124" t="s">
        <v>62</v>
      </c>
      <c r="L19" s="125">
        <v>89</v>
      </c>
      <c r="M19" s="192">
        <v>8</v>
      </c>
      <c r="N19" s="125">
        <v>764</v>
      </c>
      <c r="O19" s="126">
        <v>55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3">
      <c r="A20" s="193">
        <v>5</v>
      </c>
      <c r="B20" s="124" t="s">
        <v>847</v>
      </c>
      <c r="C20" s="124" t="s">
        <v>105</v>
      </c>
      <c r="D20" s="125">
        <v>84</v>
      </c>
      <c r="E20" s="192">
        <v>5</v>
      </c>
      <c r="F20" s="125">
        <v>722</v>
      </c>
      <c r="G20" s="126">
        <v>40</v>
      </c>
      <c r="H20" s="122"/>
      <c r="I20" s="123">
        <v>8</v>
      </c>
      <c r="J20" s="124" t="s">
        <v>851</v>
      </c>
      <c r="K20" s="124" t="s">
        <v>24</v>
      </c>
      <c r="L20" s="125">
        <v>77</v>
      </c>
      <c r="M20" s="192">
        <v>2</v>
      </c>
      <c r="N20" s="125">
        <v>743</v>
      </c>
      <c r="O20" s="126">
        <v>50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x14ac:dyDescent="0.3">
      <c r="A21" s="193">
        <v>9</v>
      </c>
      <c r="B21" s="124" t="s">
        <v>622</v>
      </c>
      <c r="C21" s="124" t="s">
        <v>80</v>
      </c>
      <c r="D21" s="125">
        <v>72</v>
      </c>
      <c r="E21" s="192">
        <v>1</v>
      </c>
      <c r="F21" s="125">
        <v>698</v>
      </c>
      <c r="G21" s="126">
        <v>36</v>
      </c>
      <c r="H21" s="122"/>
      <c r="I21" s="193">
        <v>1</v>
      </c>
      <c r="J21" s="427" t="s">
        <v>842</v>
      </c>
      <c r="K21" s="427" t="s">
        <v>52</v>
      </c>
      <c r="L21" s="125">
        <v>89</v>
      </c>
      <c r="M21" s="192">
        <v>8</v>
      </c>
      <c r="N21" s="166">
        <v>754</v>
      </c>
      <c r="O21" s="167">
        <v>48</v>
      </c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3">
      <c r="A22" s="123">
        <v>4</v>
      </c>
      <c r="B22" s="124" t="s">
        <v>846</v>
      </c>
      <c r="C22" s="124" t="s">
        <v>80</v>
      </c>
      <c r="D22" s="125">
        <v>78</v>
      </c>
      <c r="E22" s="192">
        <v>2</v>
      </c>
      <c r="F22" s="125">
        <v>719</v>
      </c>
      <c r="G22" s="126">
        <v>35</v>
      </c>
      <c r="H22" s="122"/>
      <c r="I22" s="193">
        <v>3</v>
      </c>
      <c r="J22" s="124" t="s">
        <v>845</v>
      </c>
      <c r="K22" s="124" t="s">
        <v>24</v>
      </c>
      <c r="L22" s="125">
        <v>79</v>
      </c>
      <c r="M22" s="192">
        <v>4</v>
      </c>
      <c r="N22" s="125">
        <v>748</v>
      </c>
      <c r="O22" s="126">
        <v>48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x14ac:dyDescent="0.3">
      <c r="A23" s="193">
        <v>1</v>
      </c>
      <c r="B23" s="427" t="s">
        <v>841</v>
      </c>
      <c r="C23" s="427" t="s">
        <v>32</v>
      </c>
      <c r="D23" s="125">
        <v>85</v>
      </c>
      <c r="E23" s="192">
        <v>6</v>
      </c>
      <c r="F23" s="166">
        <v>710</v>
      </c>
      <c r="G23" s="167">
        <v>34</v>
      </c>
      <c r="H23" s="122"/>
      <c r="I23" s="123">
        <v>6</v>
      </c>
      <c r="J23" s="124" t="s">
        <v>849</v>
      </c>
      <c r="K23" s="124" t="s">
        <v>24</v>
      </c>
      <c r="L23" s="125">
        <v>79</v>
      </c>
      <c r="M23" s="192">
        <v>4</v>
      </c>
      <c r="N23" s="125">
        <v>731</v>
      </c>
      <c r="O23" s="126">
        <v>42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x14ac:dyDescent="0.3">
      <c r="A24" s="123">
        <v>2</v>
      </c>
      <c r="B24" s="124" t="s">
        <v>843</v>
      </c>
      <c r="C24" s="124" t="s">
        <v>22</v>
      </c>
      <c r="D24" s="125">
        <v>83</v>
      </c>
      <c r="E24" s="192">
        <v>4</v>
      </c>
      <c r="F24" s="125">
        <v>710</v>
      </c>
      <c r="G24" s="126">
        <v>33</v>
      </c>
      <c r="H24" s="122"/>
      <c r="I24" s="193">
        <v>7</v>
      </c>
      <c r="J24" s="124" t="s">
        <v>162</v>
      </c>
      <c r="K24" s="124" t="s">
        <v>86</v>
      </c>
      <c r="L24" s="125">
        <v>90</v>
      </c>
      <c r="M24" s="192">
        <v>9</v>
      </c>
      <c r="N24" s="125">
        <v>697</v>
      </c>
      <c r="O24" s="126">
        <v>33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x14ac:dyDescent="0.3">
      <c r="A25" s="308">
        <v>6</v>
      </c>
      <c r="B25" s="307" t="s">
        <v>160</v>
      </c>
      <c r="C25" s="307" t="s">
        <v>14</v>
      </c>
      <c r="D25" s="303">
        <v>79</v>
      </c>
      <c r="E25" s="382">
        <v>3</v>
      </c>
      <c r="F25" s="127">
        <v>710</v>
      </c>
      <c r="G25" s="128">
        <v>31</v>
      </c>
      <c r="H25" s="122"/>
      <c r="I25" s="308">
        <v>4</v>
      </c>
      <c r="J25" s="307" t="s">
        <v>157</v>
      </c>
      <c r="K25" s="307" t="s">
        <v>35</v>
      </c>
      <c r="L25" s="303">
        <v>69</v>
      </c>
      <c r="M25" s="382">
        <v>1</v>
      </c>
      <c r="N25" s="127">
        <v>672</v>
      </c>
      <c r="O25" s="128">
        <v>23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x14ac:dyDescent="0.3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x14ac:dyDescent="0.3">
      <c r="A27" s="183"/>
      <c r="B27" s="184" t="s">
        <v>439</v>
      </c>
      <c r="C27" s="185" t="s">
        <v>853</v>
      </c>
      <c r="D27" s="186"/>
      <c r="E27" s="186" t="s">
        <v>1684</v>
      </c>
      <c r="F27" s="187"/>
      <c r="G27" s="187"/>
      <c r="H27" s="122"/>
      <c r="I27" s="183"/>
      <c r="J27" s="184" t="s">
        <v>441</v>
      </c>
      <c r="K27" s="185" t="s">
        <v>854</v>
      </c>
      <c r="L27" s="186"/>
      <c r="M27" s="186" t="s">
        <v>1685</v>
      </c>
      <c r="N27" s="187"/>
      <c r="O27" s="187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x14ac:dyDescent="0.3">
      <c r="A28" s="188">
        <v>1</v>
      </c>
      <c r="B28" s="189" t="s">
        <v>7</v>
      </c>
      <c r="C28" s="189" t="s">
        <v>8</v>
      </c>
      <c r="D28" s="190" t="s">
        <v>9</v>
      </c>
      <c r="E28" s="190" t="s">
        <v>10</v>
      </c>
      <c r="F28" s="190" t="s">
        <v>11</v>
      </c>
      <c r="G28" s="191" t="s">
        <v>12</v>
      </c>
      <c r="H28" s="122"/>
      <c r="I28" s="188">
        <v>1</v>
      </c>
      <c r="J28" s="189" t="s">
        <v>7</v>
      </c>
      <c r="K28" s="189" t="s">
        <v>8</v>
      </c>
      <c r="L28" s="190" t="s">
        <v>9</v>
      </c>
      <c r="M28" s="190" t="s">
        <v>10</v>
      </c>
      <c r="N28" s="190" t="s">
        <v>11</v>
      </c>
      <c r="O28" s="191" t="s">
        <v>12</v>
      </c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x14ac:dyDescent="0.3">
      <c r="A29" s="404">
        <v>6</v>
      </c>
      <c r="B29" s="405" t="s">
        <v>859</v>
      </c>
      <c r="C29" s="405" t="s">
        <v>22</v>
      </c>
      <c r="D29" s="297">
        <v>91</v>
      </c>
      <c r="E29" s="380">
        <v>7</v>
      </c>
      <c r="F29" s="297">
        <v>806</v>
      </c>
      <c r="G29" s="406">
        <v>65</v>
      </c>
      <c r="H29" s="122"/>
      <c r="I29" s="404">
        <v>4</v>
      </c>
      <c r="J29" s="405" t="s">
        <v>171</v>
      </c>
      <c r="K29" s="405" t="s">
        <v>172</v>
      </c>
      <c r="L29" s="297">
        <v>89</v>
      </c>
      <c r="M29" s="380">
        <v>8</v>
      </c>
      <c r="N29" s="297">
        <v>769</v>
      </c>
      <c r="O29" s="406">
        <v>65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x14ac:dyDescent="0.3">
      <c r="A30" s="123">
        <v>4</v>
      </c>
      <c r="B30" s="124" t="s">
        <v>858</v>
      </c>
      <c r="C30" s="124" t="s">
        <v>105</v>
      </c>
      <c r="D30" s="125">
        <v>93</v>
      </c>
      <c r="E30" s="192">
        <v>8</v>
      </c>
      <c r="F30" s="125">
        <v>743</v>
      </c>
      <c r="G30" s="126">
        <v>50</v>
      </c>
      <c r="H30" s="122"/>
      <c r="I30" s="193">
        <v>1</v>
      </c>
      <c r="J30" s="427" t="s">
        <v>165</v>
      </c>
      <c r="K30" s="427" t="s">
        <v>84</v>
      </c>
      <c r="L30" s="125">
        <v>77</v>
      </c>
      <c r="M30" s="192">
        <v>5</v>
      </c>
      <c r="N30" s="166">
        <v>720</v>
      </c>
      <c r="O30" s="167">
        <v>46</v>
      </c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x14ac:dyDescent="0.3">
      <c r="A31" s="123">
        <v>2</v>
      </c>
      <c r="B31" s="124" t="s">
        <v>856</v>
      </c>
      <c r="C31" s="124" t="s">
        <v>42</v>
      </c>
      <c r="D31" s="125">
        <v>79</v>
      </c>
      <c r="E31" s="192">
        <v>5</v>
      </c>
      <c r="F31" s="125">
        <v>729</v>
      </c>
      <c r="G31" s="126">
        <v>49</v>
      </c>
      <c r="H31" s="122"/>
      <c r="I31" s="123">
        <v>8</v>
      </c>
      <c r="J31" s="124" t="s">
        <v>861</v>
      </c>
      <c r="K31" s="124" t="s">
        <v>42</v>
      </c>
      <c r="L31" s="125">
        <v>77</v>
      </c>
      <c r="M31" s="192">
        <v>5</v>
      </c>
      <c r="N31" s="125">
        <v>705</v>
      </c>
      <c r="O31" s="126">
        <v>42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x14ac:dyDescent="0.3">
      <c r="A32" s="193">
        <v>1</v>
      </c>
      <c r="B32" s="427" t="s">
        <v>855</v>
      </c>
      <c r="C32" s="427" t="s">
        <v>16</v>
      </c>
      <c r="D32" s="125">
        <v>78</v>
      </c>
      <c r="E32" s="192">
        <v>4</v>
      </c>
      <c r="F32" s="166">
        <v>725</v>
      </c>
      <c r="G32" s="167">
        <v>44</v>
      </c>
      <c r="H32" s="122"/>
      <c r="I32" s="193">
        <v>5</v>
      </c>
      <c r="J32" s="124" t="s">
        <v>174</v>
      </c>
      <c r="K32" s="124" t="s">
        <v>52</v>
      </c>
      <c r="L32" s="125">
        <v>85</v>
      </c>
      <c r="M32" s="192">
        <v>7</v>
      </c>
      <c r="N32" s="125">
        <v>712</v>
      </c>
      <c r="O32" s="126">
        <v>41</v>
      </c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x14ac:dyDescent="0.3">
      <c r="A33" s="193">
        <v>5</v>
      </c>
      <c r="B33" s="124" t="s">
        <v>616</v>
      </c>
      <c r="C33" s="124" t="s">
        <v>80</v>
      </c>
      <c r="D33" s="125">
        <v>68</v>
      </c>
      <c r="E33" s="192">
        <v>3</v>
      </c>
      <c r="F33" s="125">
        <v>696</v>
      </c>
      <c r="G33" s="126">
        <v>39</v>
      </c>
      <c r="H33" s="122"/>
      <c r="I33" s="123">
        <v>6</v>
      </c>
      <c r="J33" s="124" t="s">
        <v>179</v>
      </c>
      <c r="K33" s="124" t="s">
        <v>147</v>
      </c>
      <c r="L33" s="125" t="s">
        <v>30</v>
      </c>
      <c r="M33" s="192">
        <v>0</v>
      </c>
      <c r="N33" s="125">
        <v>573</v>
      </c>
      <c r="O33" s="126">
        <v>39</v>
      </c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x14ac:dyDescent="0.3">
      <c r="A34" s="123">
        <v>8</v>
      </c>
      <c r="B34" s="124" t="s">
        <v>177</v>
      </c>
      <c r="C34" s="124" t="s">
        <v>20</v>
      </c>
      <c r="D34" s="125">
        <v>81</v>
      </c>
      <c r="E34" s="192">
        <v>6</v>
      </c>
      <c r="F34" s="125">
        <v>620</v>
      </c>
      <c r="G34" s="126">
        <v>31</v>
      </c>
      <c r="H34" s="122"/>
      <c r="I34" s="123">
        <v>2</v>
      </c>
      <c r="J34" s="124" t="s">
        <v>167</v>
      </c>
      <c r="K34" s="124" t="s">
        <v>16</v>
      </c>
      <c r="L34" s="125">
        <v>75</v>
      </c>
      <c r="M34" s="192">
        <v>3</v>
      </c>
      <c r="N34" s="125">
        <v>695</v>
      </c>
      <c r="O34" s="126">
        <v>36</v>
      </c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x14ac:dyDescent="0.3">
      <c r="A35" s="193">
        <v>7</v>
      </c>
      <c r="B35" s="124" t="s">
        <v>860</v>
      </c>
      <c r="C35" s="124" t="s">
        <v>62</v>
      </c>
      <c r="D35" s="125" t="s">
        <v>30</v>
      </c>
      <c r="E35" s="192">
        <v>0</v>
      </c>
      <c r="F35" s="125">
        <v>273</v>
      </c>
      <c r="G35" s="126">
        <v>24</v>
      </c>
      <c r="H35" s="122"/>
      <c r="I35" s="193">
        <v>3</v>
      </c>
      <c r="J35" s="124" t="s">
        <v>169</v>
      </c>
      <c r="K35" s="124" t="s">
        <v>16</v>
      </c>
      <c r="L35" s="125">
        <v>80</v>
      </c>
      <c r="M35" s="192">
        <v>6</v>
      </c>
      <c r="N35" s="125">
        <v>670</v>
      </c>
      <c r="O35" s="126">
        <v>35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x14ac:dyDescent="0.3">
      <c r="A36" s="381">
        <v>3</v>
      </c>
      <c r="B36" s="307" t="s">
        <v>857</v>
      </c>
      <c r="C36" s="307" t="s">
        <v>52</v>
      </c>
      <c r="D36" s="303" t="s">
        <v>30</v>
      </c>
      <c r="E36" s="382">
        <v>0</v>
      </c>
      <c r="F36" s="127">
        <v>214</v>
      </c>
      <c r="G36" s="128">
        <v>9</v>
      </c>
      <c r="H36" s="122"/>
      <c r="I36" s="381">
        <v>7</v>
      </c>
      <c r="J36" s="307" t="s">
        <v>417</v>
      </c>
      <c r="K36" s="307" t="s">
        <v>80</v>
      </c>
      <c r="L36" s="303">
        <v>64</v>
      </c>
      <c r="M36" s="382">
        <v>2</v>
      </c>
      <c r="N36" s="127">
        <v>668</v>
      </c>
      <c r="O36" s="128">
        <v>29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x14ac:dyDescent="0.3">
      <c r="A38" s="183"/>
      <c r="B38" s="184" t="s">
        <v>776</v>
      </c>
      <c r="C38" s="185" t="s">
        <v>862</v>
      </c>
      <c r="D38" s="186"/>
      <c r="E38" s="186" t="s">
        <v>1686</v>
      </c>
      <c r="F38" s="187"/>
      <c r="G38" s="187"/>
      <c r="H38" s="122"/>
      <c r="I38" s="183"/>
      <c r="J38" s="184" t="s">
        <v>778</v>
      </c>
      <c r="K38" s="185" t="s">
        <v>863</v>
      </c>
      <c r="L38" s="186"/>
      <c r="M38" s="186" t="s">
        <v>1687</v>
      </c>
      <c r="N38" s="187"/>
      <c r="O38" s="187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x14ac:dyDescent="0.3">
      <c r="A39" s="188">
        <v>1</v>
      </c>
      <c r="B39" s="189" t="s">
        <v>7</v>
      </c>
      <c r="C39" s="189" t="s">
        <v>8</v>
      </c>
      <c r="D39" s="190" t="s">
        <v>9</v>
      </c>
      <c r="E39" s="190" t="s">
        <v>10</v>
      </c>
      <c r="F39" s="190" t="s">
        <v>11</v>
      </c>
      <c r="G39" s="191" t="s">
        <v>12</v>
      </c>
      <c r="H39" s="122"/>
      <c r="I39" s="188">
        <v>1</v>
      </c>
      <c r="J39" s="189" t="s">
        <v>7</v>
      </c>
      <c r="K39" s="189" t="s">
        <v>8</v>
      </c>
      <c r="L39" s="190" t="s">
        <v>9</v>
      </c>
      <c r="M39" s="190" t="s">
        <v>10</v>
      </c>
      <c r="N39" s="190" t="s">
        <v>11</v>
      </c>
      <c r="O39" s="191" t="s">
        <v>12</v>
      </c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x14ac:dyDescent="0.3">
      <c r="A40" s="378">
        <v>3</v>
      </c>
      <c r="B40" s="405" t="s">
        <v>866</v>
      </c>
      <c r="C40" s="405" t="s">
        <v>32</v>
      </c>
      <c r="D40" s="297">
        <v>82</v>
      </c>
      <c r="E40" s="380">
        <v>8</v>
      </c>
      <c r="F40" s="297">
        <v>748</v>
      </c>
      <c r="G40" s="406">
        <v>65</v>
      </c>
      <c r="H40" s="122"/>
      <c r="I40" s="378">
        <v>1</v>
      </c>
      <c r="J40" s="379" t="s">
        <v>864</v>
      </c>
      <c r="K40" s="379" t="s">
        <v>52</v>
      </c>
      <c r="L40" s="297">
        <v>90</v>
      </c>
      <c r="M40" s="380">
        <v>8</v>
      </c>
      <c r="N40" s="299">
        <v>779</v>
      </c>
      <c r="O40" s="300">
        <v>68</v>
      </c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x14ac:dyDescent="0.3">
      <c r="A41" s="193">
        <v>7</v>
      </c>
      <c r="B41" s="124" t="s">
        <v>873</v>
      </c>
      <c r="C41" s="124" t="s">
        <v>42</v>
      </c>
      <c r="D41" s="125" t="s">
        <v>30</v>
      </c>
      <c r="E41" s="192">
        <v>0</v>
      </c>
      <c r="F41" s="125">
        <v>658</v>
      </c>
      <c r="G41" s="126">
        <v>53</v>
      </c>
      <c r="H41" s="122"/>
      <c r="I41" s="193">
        <v>7</v>
      </c>
      <c r="J41" s="124" t="s">
        <v>874</v>
      </c>
      <c r="K41" s="124" t="s">
        <v>86</v>
      </c>
      <c r="L41" s="125">
        <v>87</v>
      </c>
      <c r="M41" s="192">
        <v>7</v>
      </c>
      <c r="N41" s="125">
        <v>763</v>
      </c>
      <c r="O41" s="126">
        <v>62</v>
      </c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x14ac:dyDescent="0.3">
      <c r="A42" s="193">
        <v>1</v>
      </c>
      <c r="B42" s="427" t="s">
        <v>168</v>
      </c>
      <c r="C42" s="427" t="s">
        <v>52</v>
      </c>
      <c r="D42" s="125">
        <v>72</v>
      </c>
      <c r="E42" s="192">
        <v>7</v>
      </c>
      <c r="F42" s="166">
        <v>654</v>
      </c>
      <c r="G42" s="167">
        <v>45</v>
      </c>
      <c r="H42" s="122"/>
      <c r="I42" s="123">
        <v>8</v>
      </c>
      <c r="J42" s="124" t="s">
        <v>875</v>
      </c>
      <c r="K42" s="124" t="s">
        <v>80</v>
      </c>
      <c r="L42" s="125">
        <v>74</v>
      </c>
      <c r="M42" s="192">
        <v>3</v>
      </c>
      <c r="N42" s="125">
        <v>719</v>
      </c>
      <c r="O42" s="126">
        <v>47</v>
      </c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x14ac:dyDescent="0.3">
      <c r="A43" s="193">
        <v>5</v>
      </c>
      <c r="B43" s="124" t="s">
        <v>870</v>
      </c>
      <c r="C43" s="124" t="s">
        <v>121</v>
      </c>
      <c r="D43" s="125">
        <v>67</v>
      </c>
      <c r="E43" s="192">
        <v>6</v>
      </c>
      <c r="F43" s="125">
        <v>613</v>
      </c>
      <c r="G43" s="126">
        <v>38</v>
      </c>
      <c r="H43" s="122"/>
      <c r="I43" s="123">
        <v>6</v>
      </c>
      <c r="J43" s="124" t="s">
        <v>175</v>
      </c>
      <c r="K43" s="124" t="s">
        <v>176</v>
      </c>
      <c r="L43" s="125">
        <v>80</v>
      </c>
      <c r="M43" s="192">
        <v>5</v>
      </c>
      <c r="N43" s="125">
        <v>692</v>
      </c>
      <c r="O43" s="126">
        <v>46</v>
      </c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x14ac:dyDescent="0.3">
      <c r="A44" s="123">
        <v>2</v>
      </c>
      <c r="B44" s="124" t="s">
        <v>865</v>
      </c>
      <c r="C44" s="124" t="s">
        <v>80</v>
      </c>
      <c r="D44" s="125">
        <v>52</v>
      </c>
      <c r="E44" s="192">
        <v>4</v>
      </c>
      <c r="F44" s="125">
        <v>598</v>
      </c>
      <c r="G44" s="126">
        <v>35</v>
      </c>
      <c r="H44" s="122"/>
      <c r="I44" s="123">
        <v>2</v>
      </c>
      <c r="J44" s="124" t="s">
        <v>394</v>
      </c>
      <c r="K44" s="124" t="s">
        <v>544</v>
      </c>
      <c r="L44" s="125">
        <v>82</v>
      </c>
      <c r="M44" s="192">
        <v>6</v>
      </c>
      <c r="N44" s="125">
        <v>673</v>
      </c>
      <c r="O44" s="126">
        <v>35</v>
      </c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x14ac:dyDescent="0.3">
      <c r="A45" s="123">
        <v>6</v>
      </c>
      <c r="B45" s="124" t="s">
        <v>872</v>
      </c>
      <c r="C45" s="124" t="s">
        <v>136</v>
      </c>
      <c r="D45" s="125">
        <v>61</v>
      </c>
      <c r="E45" s="192">
        <v>5</v>
      </c>
      <c r="F45" s="125">
        <v>544</v>
      </c>
      <c r="G45" s="126">
        <v>30</v>
      </c>
      <c r="H45" s="122"/>
      <c r="I45" s="123">
        <v>4</v>
      </c>
      <c r="J45" s="124" t="s">
        <v>869</v>
      </c>
      <c r="K45" s="124" t="s">
        <v>22</v>
      </c>
      <c r="L45" s="125">
        <v>79</v>
      </c>
      <c r="M45" s="192">
        <v>4</v>
      </c>
      <c r="N45" s="125">
        <v>631</v>
      </c>
      <c r="O45" s="126">
        <v>33</v>
      </c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x14ac:dyDescent="0.3">
      <c r="A46" s="123">
        <v>8</v>
      </c>
      <c r="B46" s="124" t="s">
        <v>631</v>
      </c>
      <c r="C46" s="124" t="s">
        <v>80</v>
      </c>
      <c r="D46" s="125" t="s">
        <v>30</v>
      </c>
      <c r="E46" s="192">
        <v>0</v>
      </c>
      <c r="F46" s="125">
        <v>393</v>
      </c>
      <c r="G46" s="126">
        <v>28</v>
      </c>
      <c r="H46" s="122"/>
      <c r="I46" s="193">
        <v>5</v>
      </c>
      <c r="J46" s="124" t="s">
        <v>871</v>
      </c>
      <c r="K46" s="124" t="s">
        <v>86</v>
      </c>
      <c r="L46" s="125" t="s">
        <v>30</v>
      </c>
      <c r="M46" s="192">
        <v>0</v>
      </c>
      <c r="N46" s="125">
        <v>556</v>
      </c>
      <c r="O46" s="126">
        <v>27</v>
      </c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x14ac:dyDescent="0.3">
      <c r="A47" s="308">
        <v>4</v>
      </c>
      <c r="B47" s="307" t="s">
        <v>868</v>
      </c>
      <c r="C47" s="307" t="s">
        <v>66</v>
      </c>
      <c r="D47" s="303" t="s">
        <v>280</v>
      </c>
      <c r="E47" s="382">
        <v>0</v>
      </c>
      <c r="F47" s="127">
        <v>245</v>
      </c>
      <c r="G47" s="128">
        <v>16</v>
      </c>
      <c r="H47" s="122"/>
      <c r="I47" s="381">
        <v>3</v>
      </c>
      <c r="J47" s="307" t="s">
        <v>867</v>
      </c>
      <c r="K47" s="307" t="s">
        <v>52</v>
      </c>
      <c r="L47" s="303" t="s">
        <v>30</v>
      </c>
      <c r="M47" s="382">
        <v>0</v>
      </c>
      <c r="N47" s="127">
        <v>0</v>
      </c>
      <c r="O47" s="128">
        <v>0</v>
      </c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x14ac:dyDescent="0.3">
      <c r="A49" s="183"/>
      <c r="B49" s="184" t="s">
        <v>876</v>
      </c>
      <c r="C49" s="185" t="s">
        <v>877</v>
      </c>
      <c r="D49" s="186"/>
      <c r="E49" s="186" t="s">
        <v>1688</v>
      </c>
      <c r="F49" s="187"/>
      <c r="G49" s="187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x14ac:dyDescent="0.3">
      <c r="A50" s="188">
        <v>1</v>
      </c>
      <c r="B50" s="189" t="s">
        <v>7</v>
      </c>
      <c r="C50" s="189" t="s">
        <v>8</v>
      </c>
      <c r="D50" s="190" t="s">
        <v>9</v>
      </c>
      <c r="E50" s="190" t="s">
        <v>10</v>
      </c>
      <c r="F50" s="190" t="s">
        <v>11</v>
      </c>
      <c r="G50" s="191" t="s">
        <v>12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x14ac:dyDescent="0.3">
      <c r="A51" s="404">
        <v>4</v>
      </c>
      <c r="B51" s="405" t="s">
        <v>562</v>
      </c>
      <c r="C51" s="405" t="s">
        <v>32</v>
      </c>
      <c r="D51" s="297">
        <v>75</v>
      </c>
      <c r="E51" s="380">
        <v>7</v>
      </c>
      <c r="F51" s="297">
        <v>684</v>
      </c>
      <c r="G51" s="406">
        <v>54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x14ac:dyDescent="0.3">
      <c r="A52" s="123">
        <v>2</v>
      </c>
      <c r="B52" s="124" t="s">
        <v>170</v>
      </c>
      <c r="C52" s="124" t="s">
        <v>52</v>
      </c>
      <c r="D52" s="125">
        <v>66</v>
      </c>
      <c r="E52" s="192">
        <v>4</v>
      </c>
      <c r="F52" s="125">
        <v>672</v>
      </c>
      <c r="G52" s="126">
        <v>54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x14ac:dyDescent="0.3">
      <c r="A53" s="193">
        <v>1</v>
      </c>
      <c r="B53" s="427" t="s">
        <v>166</v>
      </c>
      <c r="C53" s="427" t="s">
        <v>35</v>
      </c>
      <c r="D53" s="125">
        <v>64</v>
      </c>
      <c r="E53" s="192">
        <v>2</v>
      </c>
      <c r="F53" s="166">
        <v>680</v>
      </c>
      <c r="G53" s="167">
        <v>53</v>
      </c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3">
      <c r="A54" s="123">
        <v>6</v>
      </c>
      <c r="B54" s="124" t="s">
        <v>178</v>
      </c>
      <c r="C54" s="124" t="s">
        <v>20</v>
      </c>
      <c r="D54" s="125">
        <v>72</v>
      </c>
      <c r="E54" s="192">
        <v>6</v>
      </c>
      <c r="F54" s="125">
        <v>662</v>
      </c>
      <c r="G54" s="126">
        <v>50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x14ac:dyDescent="0.3">
      <c r="A55" s="123">
        <v>8</v>
      </c>
      <c r="B55" s="124" t="s">
        <v>879</v>
      </c>
      <c r="C55" s="124" t="s">
        <v>32</v>
      </c>
      <c r="D55" s="125">
        <v>77</v>
      </c>
      <c r="E55" s="192">
        <v>8</v>
      </c>
      <c r="F55" s="125">
        <v>644</v>
      </c>
      <c r="G55" s="126">
        <v>41</v>
      </c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x14ac:dyDescent="0.3">
      <c r="A56" s="193">
        <v>7</v>
      </c>
      <c r="B56" s="124" t="s">
        <v>180</v>
      </c>
      <c r="C56" s="124" t="s">
        <v>52</v>
      </c>
      <c r="D56" s="125">
        <v>70</v>
      </c>
      <c r="E56" s="192">
        <v>5</v>
      </c>
      <c r="F56" s="125">
        <v>625</v>
      </c>
      <c r="G56" s="126">
        <v>38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x14ac:dyDescent="0.3">
      <c r="A57" s="193">
        <v>5</v>
      </c>
      <c r="B57" s="124" t="s">
        <v>173</v>
      </c>
      <c r="C57" s="124" t="s">
        <v>54</v>
      </c>
      <c r="D57" s="125">
        <v>65</v>
      </c>
      <c r="E57" s="192">
        <v>3</v>
      </c>
      <c r="F57" s="125">
        <v>518</v>
      </c>
      <c r="G57" s="126">
        <v>25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x14ac:dyDescent="0.3">
      <c r="A58" s="381">
        <v>3</v>
      </c>
      <c r="B58" s="307" t="s">
        <v>878</v>
      </c>
      <c r="C58" s="307" t="s">
        <v>86</v>
      </c>
      <c r="D58" s="303" t="s">
        <v>30</v>
      </c>
      <c r="E58" s="382">
        <v>0</v>
      </c>
      <c r="F58" s="127">
        <v>0</v>
      </c>
      <c r="G58" s="128">
        <v>0</v>
      </c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x14ac:dyDescent="0.3">
      <c r="A60" s="122"/>
      <c r="B60" s="92" t="s">
        <v>880</v>
      </c>
      <c r="C60" s="92"/>
      <c r="D60" s="92"/>
      <c r="E60" s="92"/>
      <c r="F60" s="116" t="s">
        <v>1870</v>
      </c>
      <c r="G60" s="9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x14ac:dyDescent="0.3">
      <c r="A61" s="122"/>
      <c r="B61" s="92" t="s">
        <v>1871</v>
      </c>
      <c r="C61" s="92"/>
      <c r="D61" s="92"/>
      <c r="E61" s="92"/>
      <c r="F61" s="92"/>
      <c r="G61" s="9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</row>
    <row r="68" spans="1:2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</row>
    <row r="69" spans="1:2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</row>
    <row r="70" spans="1:2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</row>
    <row r="71" spans="1:2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</row>
  </sheetData>
  <sortState xmlns:xlrd2="http://schemas.microsoft.com/office/spreadsheetml/2017/richdata2" ref="A51:G58">
    <sortCondition descending="1" ref="G51"/>
    <sortCondition descending="1" ref="F51"/>
  </sortState>
  <mergeCells count="1">
    <mergeCell ref="J2:O2"/>
  </mergeCells>
  <hyperlinks>
    <hyperlink ref="B2" location="'Index'!A3" tooltip="Go to the Index sheet" display="á" xr:uid="{32DAADE7-FF15-4E39-A896-75E355023D42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778E-E790-487A-9381-78AEBB00F13C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16" customWidth="1"/>
    <col min="2" max="3" width="20.7109375" style="16" customWidth="1"/>
    <col min="4" max="7" width="5" style="16" customWidth="1"/>
    <col min="8" max="8" width="1.7109375" style="16" customWidth="1"/>
    <col min="9" max="9" width="2.7109375" style="16" customWidth="1"/>
    <col min="10" max="11" width="20.7109375" style="16" customWidth="1"/>
    <col min="12" max="15" width="5" style="16" customWidth="1"/>
    <col min="16" max="16" width="5.140625" style="16" customWidth="1"/>
    <col min="17" max="25" width="12.85546875" style="16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150</v>
      </c>
      <c r="G1" s="4"/>
      <c r="H1" s="4"/>
      <c r="I1" s="5" t="s">
        <v>1</v>
      </c>
      <c r="J1" s="4"/>
      <c r="K1" s="4"/>
      <c r="L1" s="5">
        <v>12611584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</row>
    <row r="2" spans="1:25" ht="19.5" customHeight="1" x14ac:dyDescent="0.35">
      <c r="A2" s="9"/>
      <c r="B2" s="42" t="s">
        <v>2</v>
      </c>
      <c r="C2" s="43"/>
      <c r="D2" s="43"/>
      <c r="E2" s="43"/>
      <c r="F2" s="43"/>
      <c r="G2" s="43"/>
      <c r="H2" s="43"/>
      <c r="I2" s="43"/>
      <c r="J2" s="44" t="s">
        <v>1869</v>
      </c>
      <c r="K2" s="44"/>
      <c r="L2" s="44"/>
      <c r="M2" s="44"/>
      <c r="N2" s="44"/>
      <c r="O2" s="44"/>
      <c r="P2" s="43"/>
      <c r="Q2" s="43"/>
      <c r="R2" s="43"/>
      <c r="S2" s="43"/>
      <c r="T2" s="43"/>
    </row>
    <row r="3" spans="1:25" ht="15.75" x14ac:dyDescent="0.3">
      <c r="A3" s="183"/>
      <c r="B3" s="184" t="s">
        <v>3</v>
      </c>
      <c r="C3" s="185" t="s">
        <v>151</v>
      </c>
      <c r="D3" s="186"/>
      <c r="E3" s="186" t="s">
        <v>1696</v>
      </c>
      <c r="F3" s="187"/>
      <c r="G3" s="187"/>
      <c r="H3" s="122"/>
      <c r="I3" s="183"/>
      <c r="J3" s="184" t="s">
        <v>5</v>
      </c>
      <c r="K3" s="185" t="s">
        <v>152</v>
      </c>
      <c r="L3" s="186"/>
      <c r="M3" s="186" t="s">
        <v>1695</v>
      </c>
      <c r="N3" s="187"/>
      <c r="O3" s="187"/>
      <c r="P3" s="122"/>
      <c r="Q3" s="122"/>
      <c r="R3" s="122"/>
      <c r="S3" s="122"/>
      <c r="T3" s="122"/>
      <c r="U3" s="41"/>
      <c r="V3" s="41"/>
      <c r="W3" s="41"/>
      <c r="X3" s="41"/>
      <c r="Y3" s="41"/>
    </row>
    <row r="4" spans="1:25" ht="15.75" x14ac:dyDescent="0.3">
      <c r="A4" s="188">
        <v>1</v>
      </c>
      <c r="B4" s="189" t="s">
        <v>7</v>
      </c>
      <c r="C4" s="189" t="s">
        <v>8</v>
      </c>
      <c r="D4" s="190" t="s">
        <v>9</v>
      </c>
      <c r="E4" s="190" t="s">
        <v>10</v>
      </c>
      <c r="F4" s="190" t="s">
        <v>11</v>
      </c>
      <c r="G4" s="191" t="s">
        <v>12</v>
      </c>
      <c r="H4" s="122"/>
      <c r="I4" s="188">
        <v>1</v>
      </c>
      <c r="J4" s="189" t="s">
        <v>7</v>
      </c>
      <c r="K4" s="189" t="s">
        <v>8</v>
      </c>
      <c r="L4" s="190" t="s">
        <v>9</v>
      </c>
      <c r="M4" s="190" t="s">
        <v>10</v>
      </c>
      <c r="N4" s="190" t="s">
        <v>11</v>
      </c>
      <c r="O4" s="191" t="s">
        <v>12</v>
      </c>
      <c r="P4" s="122"/>
      <c r="Q4" s="122"/>
      <c r="R4" s="122"/>
      <c r="S4" s="122"/>
      <c r="T4" s="122"/>
      <c r="U4" s="41"/>
      <c r="V4" s="41"/>
      <c r="W4" s="41"/>
      <c r="X4" s="41"/>
      <c r="Y4" s="41"/>
    </row>
    <row r="5" spans="1:25" ht="15.75" x14ac:dyDescent="0.3">
      <c r="A5" s="410">
        <v>2</v>
      </c>
      <c r="B5" s="411" t="s">
        <v>13</v>
      </c>
      <c r="C5" s="411" t="s">
        <v>14</v>
      </c>
      <c r="D5" s="413">
        <v>96</v>
      </c>
      <c r="E5" s="384">
        <v>7</v>
      </c>
      <c r="F5" s="297">
        <v>860</v>
      </c>
      <c r="G5" s="406">
        <v>54</v>
      </c>
      <c r="H5" s="122"/>
      <c r="I5" s="383">
        <v>5</v>
      </c>
      <c r="J5" s="411" t="s">
        <v>90</v>
      </c>
      <c r="K5" s="411" t="s">
        <v>20</v>
      </c>
      <c r="L5" s="413">
        <v>92</v>
      </c>
      <c r="M5" s="384">
        <v>7</v>
      </c>
      <c r="N5" s="297">
        <v>840</v>
      </c>
      <c r="O5" s="406">
        <v>58</v>
      </c>
      <c r="P5" s="122"/>
      <c r="Q5" s="122"/>
      <c r="R5" s="122"/>
      <c r="S5" s="122"/>
      <c r="T5" s="122"/>
      <c r="U5" s="41"/>
      <c r="V5" s="41"/>
      <c r="W5" s="41"/>
      <c r="X5" s="41"/>
      <c r="Y5" s="41"/>
    </row>
    <row r="6" spans="1:25" ht="15.75" x14ac:dyDescent="0.3">
      <c r="A6" s="386">
        <v>7</v>
      </c>
      <c r="B6" s="312" t="s">
        <v>39</v>
      </c>
      <c r="C6" s="312" t="s">
        <v>40</v>
      </c>
      <c r="D6" s="313">
        <v>93</v>
      </c>
      <c r="E6" s="385">
        <v>5</v>
      </c>
      <c r="F6" s="125">
        <v>853</v>
      </c>
      <c r="G6" s="126">
        <v>53</v>
      </c>
      <c r="H6" s="122"/>
      <c r="I6" s="311">
        <v>6</v>
      </c>
      <c r="J6" s="312" t="s">
        <v>95</v>
      </c>
      <c r="K6" s="312" t="s">
        <v>14</v>
      </c>
      <c r="L6" s="313">
        <v>87</v>
      </c>
      <c r="M6" s="385">
        <v>2</v>
      </c>
      <c r="N6" s="125">
        <v>816</v>
      </c>
      <c r="O6" s="126">
        <v>47</v>
      </c>
      <c r="P6" s="122"/>
      <c r="Q6" s="122"/>
      <c r="R6" s="122"/>
      <c r="S6" s="122"/>
      <c r="T6" s="122"/>
      <c r="U6" s="41"/>
      <c r="V6" s="41"/>
      <c r="W6" s="41"/>
      <c r="X6" s="41"/>
      <c r="Y6" s="41"/>
    </row>
    <row r="7" spans="1:25" ht="15.75" customHeight="1" x14ac:dyDescent="0.3">
      <c r="A7" s="311">
        <v>4</v>
      </c>
      <c r="B7" s="312" t="s">
        <v>69</v>
      </c>
      <c r="C7" s="312" t="s">
        <v>38</v>
      </c>
      <c r="D7" s="313">
        <v>88</v>
      </c>
      <c r="E7" s="385">
        <v>1</v>
      </c>
      <c r="F7" s="125">
        <v>836</v>
      </c>
      <c r="G7" s="126">
        <v>40</v>
      </c>
      <c r="H7" s="122"/>
      <c r="I7" s="386">
        <v>1</v>
      </c>
      <c r="J7" s="435" t="s">
        <v>78</v>
      </c>
      <c r="K7" s="435" t="s">
        <v>54</v>
      </c>
      <c r="L7" s="385">
        <v>87</v>
      </c>
      <c r="M7" s="385">
        <v>2</v>
      </c>
      <c r="N7" s="166">
        <v>799</v>
      </c>
      <c r="O7" s="167">
        <v>34</v>
      </c>
      <c r="P7" s="122"/>
      <c r="Q7" s="122"/>
      <c r="R7" s="122"/>
      <c r="S7" s="122"/>
      <c r="T7" s="122"/>
      <c r="U7" s="41"/>
      <c r="V7" s="41"/>
      <c r="W7" s="41"/>
      <c r="X7" s="41"/>
      <c r="Y7" s="41"/>
    </row>
    <row r="8" spans="1:25" ht="15.75" customHeight="1" x14ac:dyDescent="0.3">
      <c r="A8" s="386">
        <v>1</v>
      </c>
      <c r="B8" s="435" t="s">
        <v>19</v>
      </c>
      <c r="C8" s="435" t="s">
        <v>20</v>
      </c>
      <c r="D8" s="385">
        <v>96</v>
      </c>
      <c r="E8" s="385">
        <v>7</v>
      </c>
      <c r="F8" s="166">
        <v>821</v>
      </c>
      <c r="G8" s="167">
        <v>34</v>
      </c>
      <c r="H8" s="122"/>
      <c r="I8" s="386">
        <v>7</v>
      </c>
      <c r="J8" s="312" t="s">
        <v>94</v>
      </c>
      <c r="K8" s="312" t="s">
        <v>40</v>
      </c>
      <c r="L8" s="313">
        <v>89</v>
      </c>
      <c r="M8" s="385">
        <v>6</v>
      </c>
      <c r="N8" s="125">
        <v>790</v>
      </c>
      <c r="O8" s="126">
        <v>33</v>
      </c>
      <c r="P8" s="122"/>
      <c r="Q8" s="122"/>
      <c r="R8" s="122"/>
      <c r="S8" s="122"/>
      <c r="T8" s="122"/>
      <c r="U8" s="41"/>
      <c r="V8" s="41"/>
      <c r="W8" s="41"/>
      <c r="X8" s="41"/>
      <c r="Y8" s="41"/>
    </row>
    <row r="9" spans="1:25" ht="15.75" x14ac:dyDescent="0.3">
      <c r="A9" s="386">
        <v>5</v>
      </c>
      <c r="B9" s="312" t="s">
        <v>37</v>
      </c>
      <c r="C9" s="312" t="s">
        <v>38</v>
      </c>
      <c r="D9" s="313">
        <v>90</v>
      </c>
      <c r="E9" s="385">
        <v>3</v>
      </c>
      <c r="F9" s="125">
        <v>830</v>
      </c>
      <c r="G9" s="126">
        <v>31</v>
      </c>
      <c r="H9" s="122"/>
      <c r="I9" s="386">
        <v>3</v>
      </c>
      <c r="J9" s="312" t="s">
        <v>89</v>
      </c>
      <c r="K9" s="312" t="s">
        <v>38</v>
      </c>
      <c r="L9" s="313">
        <v>89</v>
      </c>
      <c r="M9" s="385">
        <v>6</v>
      </c>
      <c r="N9" s="125">
        <v>789</v>
      </c>
      <c r="O9" s="126">
        <v>32</v>
      </c>
      <c r="P9" s="122"/>
      <c r="Q9" s="122"/>
      <c r="R9" s="122"/>
      <c r="S9" s="122"/>
      <c r="T9" s="122"/>
      <c r="U9" s="41"/>
      <c r="V9" s="41"/>
      <c r="W9" s="41"/>
      <c r="X9" s="41"/>
      <c r="Y9" s="41"/>
    </row>
    <row r="10" spans="1:25" ht="15.75" x14ac:dyDescent="0.3">
      <c r="A10" s="311">
        <v>6</v>
      </c>
      <c r="B10" s="312" t="s">
        <v>68</v>
      </c>
      <c r="C10" s="312" t="s">
        <v>52</v>
      </c>
      <c r="D10" s="313">
        <v>93</v>
      </c>
      <c r="E10" s="385">
        <v>5</v>
      </c>
      <c r="F10" s="125">
        <v>817</v>
      </c>
      <c r="G10" s="126">
        <v>28</v>
      </c>
      <c r="H10" s="122"/>
      <c r="I10" s="311">
        <v>2</v>
      </c>
      <c r="J10" s="312" t="s">
        <v>85</v>
      </c>
      <c r="K10" s="312" t="s">
        <v>86</v>
      </c>
      <c r="L10" s="313">
        <v>88</v>
      </c>
      <c r="M10" s="385">
        <v>4</v>
      </c>
      <c r="N10" s="125">
        <v>784</v>
      </c>
      <c r="O10" s="126">
        <v>31</v>
      </c>
      <c r="P10" s="122"/>
      <c r="Q10" s="122"/>
      <c r="R10" s="122"/>
      <c r="S10" s="122"/>
      <c r="T10" s="122"/>
      <c r="U10" s="41"/>
      <c r="V10" s="41"/>
      <c r="W10" s="41"/>
      <c r="X10" s="41"/>
      <c r="Y10" s="41"/>
    </row>
    <row r="11" spans="1:25" ht="15.75" x14ac:dyDescent="0.3">
      <c r="A11" s="387">
        <v>3</v>
      </c>
      <c r="B11" s="317" t="s">
        <v>57</v>
      </c>
      <c r="C11" s="317" t="s">
        <v>45</v>
      </c>
      <c r="D11" s="318">
        <v>90</v>
      </c>
      <c r="E11" s="388">
        <v>3</v>
      </c>
      <c r="F11" s="127">
        <v>816</v>
      </c>
      <c r="G11" s="128">
        <v>28</v>
      </c>
      <c r="H11" s="122"/>
      <c r="I11" s="316">
        <v>4</v>
      </c>
      <c r="J11" s="317" t="s">
        <v>88</v>
      </c>
      <c r="K11" s="317" t="s">
        <v>14</v>
      </c>
      <c r="L11" s="318">
        <v>88</v>
      </c>
      <c r="M11" s="388">
        <v>4</v>
      </c>
      <c r="N11" s="127">
        <v>787</v>
      </c>
      <c r="O11" s="128">
        <v>30</v>
      </c>
      <c r="P11" s="122"/>
      <c r="Q11" s="122"/>
      <c r="R11" s="122"/>
      <c r="S11" s="122"/>
      <c r="T11" s="122"/>
      <c r="U11" s="41"/>
      <c r="V11" s="41"/>
      <c r="W11" s="41"/>
      <c r="X11" s="41"/>
      <c r="Y11" s="41"/>
    </row>
    <row r="12" spans="1:25" ht="15.75" x14ac:dyDescent="0.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41"/>
      <c r="V12" s="41"/>
      <c r="W12" s="41"/>
      <c r="X12" s="41"/>
      <c r="Y12" s="41"/>
    </row>
    <row r="13" spans="1:25" ht="15.75" x14ac:dyDescent="0.3">
      <c r="A13" s="183"/>
      <c r="B13" s="184" t="s">
        <v>46</v>
      </c>
      <c r="C13" s="185" t="s">
        <v>153</v>
      </c>
      <c r="D13" s="186"/>
      <c r="E13" s="186" t="s">
        <v>1697</v>
      </c>
      <c r="F13" s="187"/>
      <c r="G13" s="187"/>
      <c r="H13" s="122"/>
      <c r="I13" s="183"/>
      <c r="J13" s="184" t="s">
        <v>48</v>
      </c>
      <c r="K13" s="185" t="s">
        <v>154</v>
      </c>
      <c r="L13" s="186"/>
      <c r="M13" s="186" t="s">
        <v>1698</v>
      </c>
      <c r="N13" s="187"/>
      <c r="O13" s="187"/>
      <c r="P13" s="122"/>
      <c r="Q13" s="122"/>
      <c r="R13" s="122"/>
      <c r="S13" s="122"/>
      <c r="T13" s="122"/>
      <c r="U13" s="41"/>
      <c r="V13" s="41"/>
      <c r="W13" s="41"/>
      <c r="X13" s="41"/>
      <c r="Y13" s="41"/>
    </row>
    <row r="14" spans="1:25" ht="15.75" x14ac:dyDescent="0.3">
      <c r="A14" s="188">
        <v>1</v>
      </c>
      <c r="B14" s="189" t="s">
        <v>7</v>
      </c>
      <c r="C14" s="189" t="s">
        <v>8</v>
      </c>
      <c r="D14" s="190" t="s">
        <v>9</v>
      </c>
      <c r="E14" s="190" t="s">
        <v>10</v>
      </c>
      <c r="F14" s="190" t="s">
        <v>11</v>
      </c>
      <c r="G14" s="191" t="s">
        <v>12</v>
      </c>
      <c r="H14" s="122"/>
      <c r="I14" s="188">
        <v>1</v>
      </c>
      <c r="J14" s="189" t="s">
        <v>7</v>
      </c>
      <c r="K14" s="189" t="s">
        <v>8</v>
      </c>
      <c r="L14" s="190" t="s">
        <v>9</v>
      </c>
      <c r="M14" s="190" t="s">
        <v>10</v>
      </c>
      <c r="N14" s="190" t="s">
        <v>11</v>
      </c>
      <c r="O14" s="191" t="s">
        <v>12</v>
      </c>
      <c r="P14" s="122"/>
      <c r="Q14" s="122"/>
      <c r="R14" s="122"/>
      <c r="S14" s="122"/>
      <c r="T14" s="122"/>
      <c r="U14" s="41"/>
      <c r="V14" s="41"/>
      <c r="W14" s="41"/>
      <c r="X14" s="41"/>
      <c r="Y14" s="41"/>
    </row>
    <row r="15" spans="1:25" ht="15.75" x14ac:dyDescent="0.3">
      <c r="A15" s="410">
        <v>2</v>
      </c>
      <c r="B15" s="411" t="s">
        <v>106</v>
      </c>
      <c r="C15" s="411" t="s">
        <v>107</v>
      </c>
      <c r="D15" s="413">
        <v>92</v>
      </c>
      <c r="E15" s="384">
        <v>7</v>
      </c>
      <c r="F15" s="297">
        <v>797</v>
      </c>
      <c r="G15" s="406">
        <v>54</v>
      </c>
      <c r="H15" s="122"/>
      <c r="I15" s="410">
        <v>2</v>
      </c>
      <c r="J15" s="411" t="s">
        <v>156</v>
      </c>
      <c r="K15" s="411" t="s">
        <v>52</v>
      </c>
      <c r="L15" s="413">
        <v>84</v>
      </c>
      <c r="M15" s="384">
        <v>4</v>
      </c>
      <c r="N15" s="297">
        <v>774</v>
      </c>
      <c r="O15" s="406">
        <v>54</v>
      </c>
      <c r="P15" s="122"/>
      <c r="Q15" s="122"/>
      <c r="R15" s="122"/>
      <c r="S15" s="122"/>
      <c r="T15" s="122"/>
      <c r="U15" s="41"/>
      <c r="V15" s="41"/>
      <c r="W15" s="41"/>
      <c r="X15" s="41"/>
      <c r="Y15" s="41"/>
    </row>
    <row r="16" spans="1:25" ht="15.75" x14ac:dyDescent="0.3">
      <c r="A16" s="311">
        <v>6</v>
      </c>
      <c r="B16" s="312" t="s">
        <v>122</v>
      </c>
      <c r="C16" s="312" t="s">
        <v>54</v>
      </c>
      <c r="D16" s="313">
        <v>88</v>
      </c>
      <c r="E16" s="385">
        <v>5</v>
      </c>
      <c r="F16" s="125">
        <v>779</v>
      </c>
      <c r="G16" s="126">
        <v>45</v>
      </c>
      <c r="H16" s="122"/>
      <c r="I16" s="311">
        <v>6</v>
      </c>
      <c r="J16" s="312" t="s">
        <v>161</v>
      </c>
      <c r="K16" s="312" t="s">
        <v>52</v>
      </c>
      <c r="L16" s="313">
        <v>90</v>
      </c>
      <c r="M16" s="385">
        <v>7</v>
      </c>
      <c r="N16" s="125">
        <v>781</v>
      </c>
      <c r="O16" s="126">
        <v>53</v>
      </c>
      <c r="P16" s="122"/>
      <c r="Q16" s="122"/>
      <c r="R16" s="122"/>
      <c r="S16" s="122"/>
      <c r="T16" s="122"/>
      <c r="U16" s="41"/>
      <c r="V16" s="41"/>
      <c r="W16" s="41"/>
      <c r="X16" s="41"/>
      <c r="Y16" s="41"/>
    </row>
    <row r="17" spans="1:25" ht="15.75" x14ac:dyDescent="0.3">
      <c r="A17" s="311">
        <v>4</v>
      </c>
      <c r="B17" s="312" t="s">
        <v>112</v>
      </c>
      <c r="C17" s="312" t="s">
        <v>14</v>
      </c>
      <c r="D17" s="313">
        <v>87</v>
      </c>
      <c r="E17" s="385">
        <v>4</v>
      </c>
      <c r="F17" s="125">
        <v>778</v>
      </c>
      <c r="G17" s="126">
        <v>45</v>
      </c>
      <c r="H17" s="122"/>
      <c r="I17" s="311">
        <v>4</v>
      </c>
      <c r="J17" s="312" t="s">
        <v>158</v>
      </c>
      <c r="K17" s="312" t="s">
        <v>16</v>
      </c>
      <c r="L17" s="313">
        <v>80</v>
      </c>
      <c r="M17" s="385">
        <v>3</v>
      </c>
      <c r="N17" s="125">
        <v>744</v>
      </c>
      <c r="O17" s="126">
        <v>43</v>
      </c>
      <c r="P17" s="122"/>
      <c r="Q17" s="122"/>
      <c r="R17" s="122"/>
      <c r="S17" s="122"/>
      <c r="T17" s="122"/>
      <c r="U17" s="41"/>
      <c r="V17" s="41"/>
      <c r="W17" s="41"/>
      <c r="X17" s="41"/>
      <c r="Y17" s="41"/>
    </row>
    <row r="18" spans="1:25" ht="15.75" x14ac:dyDescent="0.3">
      <c r="A18" s="386">
        <v>7</v>
      </c>
      <c r="B18" s="312" t="s">
        <v>146</v>
      </c>
      <c r="C18" s="312" t="s">
        <v>147</v>
      </c>
      <c r="D18" s="313">
        <v>84</v>
      </c>
      <c r="E18" s="385">
        <v>3</v>
      </c>
      <c r="F18" s="125">
        <v>772</v>
      </c>
      <c r="G18" s="126">
        <v>41</v>
      </c>
      <c r="H18" s="122"/>
      <c r="I18" s="386">
        <v>1</v>
      </c>
      <c r="J18" s="435" t="s">
        <v>155</v>
      </c>
      <c r="K18" s="435" t="s">
        <v>16</v>
      </c>
      <c r="L18" s="385">
        <v>87</v>
      </c>
      <c r="M18" s="385">
        <v>5</v>
      </c>
      <c r="N18" s="166">
        <v>736</v>
      </c>
      <c r="O18" s="167">
        <v>38</v>
      </c>
      <c r="P18" s="122"/>
      <c r="Q18" s="122"/>
      <c r="R18" s="122"/>
      <c r="S18" s="122"/>
      <c r="T18" s="122"/>
      <c r="U18" s="41"/>
      <c r="V18" s="41"/>
      <c r="W18" s="41"/>
      <c r="X18" s="41"/>
      <c r="Y18" s="41"/>
    </row>
    <row r="19" spans="1:25" ht="15.75" x14ac:dyDescent="0.3">
      <c r="A19" s="386">
        <v>1</v>
      </c>
      <c r="B19" s="435" t="s">
        <v>131</v>
      </c>
      <c r="C19" s="435" t="s">
        <v>20</v>
      </c>
      <c r="D19" s="385">
        <v>81</v>
      </c>
      <c r="E19" s="385">
        <v>1</v>
      </c>
      <c r="F19" s="166">
        <v>726</v>
      </c>
      <c r="G19" s="167">
        <v>27</v>
      </c>
      <c r="H19" s="122"/>
      <c r="I19" s="386">
        <v>7</v>
      </c>
      <c r="J19" s="312" t="s">
        <v>162</v>
      </c>
      <c r="K19" s="312" t="s">
        <v>86</v>
      </c>
      <c r="L19" s="313">
        <v>90</v>
      </c>
      <c r="M19" s="385">
        <v>7</v>
      </c>
      <c r="N19" s="125">
        <v>697</v>
      </c>
      <c r="O19" s="126">
        <v>30</v>
      </c>
      <c r="P19" s="122"/>
      <c r="Q19" s="122"/>
      <c r="R19" s="122"/>
      <c r="S19" s="122"/>
      <c r="T19" s="122"/>
      <c r="U19" s="41"/>
      <c r="V19" s="41"/>
      <c r="W19" s="41"/>
      <c r="X19" s="41"/>
      <c r="Y19" s="41"/>
    </row>
    <row r="20" spans="1:25" ht="15.75" x14ac:dyDescent="0.3">
      <c r="A20" s="386">
        <v>5</v>
      </c>
      <c r="B20" s="312" t="s">
        <v>159</v>
      </c>
      <c r="C20" s="312" t="s">
        <v>20</v>
      </c>
      <c r="D20" s="313">
        <v>82</v>
      </c>
      <c r="E20" s="385">
        <v>2</v>
      </c>
      <c r="F20" s="125">
        <v>721</v>
      </c>
      <c r="G20" s="126">
        <v>24</v>
      </c>
      <c r="H20" s="122"/>
      <c r="I20" s="386">
        <v>5</v>
      </c>
      <c r="J20" s="312" t="s">
        <v>160</v>
      </c>
      <c r="K20" s="312" t="s">
        <v>14</v>
      </c>
      <c r="L20" s="313">
        <v>79</v>
      </c>
      <c r="M20" s="385">
        <v>2</v>
      </c>
      <c r="N20" s="125">
        <v>710</v>
      </c>
      <c r="O20" s="126">
        <v>26</v>
      </c>
      <c r="P20" s="122"/>
      <c r="Q20" s="122"/>
      <c r="R20" s="122"/>
      <c r="S20" s="122"/>
      <c r="T20" s="122"/>
      <c r="U20" s="41"/>
      <c r="V20" s="41"/>
      <c r="W20" s="41"/>
      <c r="X20" s="41"/>
      <c r="Y20" s="41"/>
    </row>
    <row r="21" spans="1:25" ht="15.75" x14ac:dyDescent="0.3">
      <c r="A21" s="387">
        <v>3</v>
      </c>
      <c r="B21" s="317" t="s">
        <v>141</v>
      </c>
      <c r="C21" s="317" t="s">
        <v>52</v>
      </c>
      <c r="D21" s="318">
        <v>89</v>
      </c>
      <c r="E21" s="388">
        <v>6</v>
      </c>
      <c r="F21" s="127">
        <v>716</v>
      </c>
      <c r="G21" s="128">
        <v>24</v>
      </c>
      <c r="H21" s="122"/>
      <c r="I21" s="387">
        <v>3</v>
      </c>
      <c r="J21" s="317" t="s">
        <v>157</v>
      </c>
      <c r="K21" s="317" t="s">
        <v>35</v>
      </c>
      <c r="L21" s="318">
        <v>69</v>
      </c>
      <c r="M21" s="388">
        <v>1</v>
      </c>
      <c r="N21" s="127">
        <v>672</v>
      </c>
      <c r="O21" s="128">
        <v>20</v>
      </c>
      <c r="P21" s="122"/>
      <c r="Q21" s="122"/>
      <c r="R21" s="122"/>
      <c r="S21" s="122"/>
      <c r="T21" s="122"/>
      <c r="U21" s="41"/>
      <c r="V21" s="41"/>
      <c r="W21" s="41"/>
      <c r="X21" s="41"/>
      <c r="Y21" s="41"/>
    </row>
    <row r="22" spans="1:25" ht="15.75" x14ac:dyDescent="0.3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41"/>
      <c r="V22" s="41"/>
      <c r="W22" s="41"/>
      <c r="X22" s="41"/>
      <c r="Y22" s="41"/>
    </row>
    <row r="23" spans="1:25" ht="15.75" x14ac:dyDescent="0.3">
      <c r="A23" s="183"/>
      <c r="B23" s="184" t="s">
        <v>73</v>
      </c>
      <c r="C23" s="185" t="s">
        <v>163</v>
      </c>
      <c r="D23" s="186"/>
      <c r="E23" s="186" t="s">
        <v>1699</v>
      </c>
      <c r="F23" s="187"/>
      <c r="G23" s="187"/>
      <c r="H23" s="122"/>
      <c r="I23" s="183"/>
      <c r="J23" s="184" t="s">
        <v>75</v>
      </c>
      <c r="K23" s="185" t="s">
        <v>164</v>
      </c>
      <c r="L23" s="186"/>
      <c r="M23" s="186" t="s">
        <v>1688</v>
      </c>
      <c r="N23" s="187"/>
      <c r="O23" s="187"/>
      <c r="P23" s="122"/>
      <c r="Q23" s="122"/>
      <c r="R23" s="122"/>
      <c r="S23" s="122"/>
      <c r="T23" s="122"/>
      <c r="U23" s="41"/>
      <c r="V23" s="41"/>
      <c r="W23" s="41"/>
      <c r="X23" s="41"/>
      <c r="Y23" s="41"/>
    </row>
    <row r="24" spans="1:25" ht="15.75" x14ac:dyDescent="0.3">
      <c r="A24" s="188">
        <v>1</v>
      </c>
      <c r="B24" s="189" t="s">
        <v>7</v>
      </c>
      <c r="C24" s="189" t="s">
        <v>8</v>
      </c>
      <c r="D24" s="190" t="s">
        <v>9</v>
      </c>
      <c r="E24" s="190" t="s">
        <v>10</v>
      </c>
      <c r="F24" s="190" t="s">
        <v>11</v>
      </c>
      <c r="G24" s="191" t="s">
        <v>12</v>
      </c>
      <c r="H24" s="122"/>
      <c r="I24" s="188">
        <v>1</v>
      </c>
      <c r="J24" s="189" t="s">
        <v>7</v>
      </c>
      <c r="K24" s="189" t="s">
        <v>8</v>
      </c>
      <c r="L24" s="190" t="s">
        <v>9</v>
      </c>
      <c r="M24" s="190" t="s">
        <v>10</v>
      </c>
      <c r="N24" s="190" t="s">
        <v>11</v>
      </c>
      <c r="O24" s="191" t="s">
        <v>12</v>
      </c>
      <c r="P24" s="122"/>
      <c r="Q24" s="122"/>
      <c r="R24" s="122"/>
      <c r="S24" s="122"/>
      <c r="T24" s="122"/>
      <c r="U24" s="41"/>
      <c r="V24" s="41"/>
      <c r="W24" s="41"/>
      <c r="X24" s="41"/>
      <c r="Y24" s="41"/>
    </row>
    <row r="25" spans="1:25" ht="15.75" x14ac:dyDescent="0.3">
      <c r="A25" s="410">
        <v>4</v>
      </c>
      <c r="B25" s="411" t="s">
        <v>171</v>
      </c>
      <c r="C25" s="411" t="s">
        <v>172</v>
      </c>
      <c r="D25" s="413">
        <v>89</v>
      </c>
      <c r="E25" s="384">
        <v>7</v>
      </c>
      <c r="F25" s="297">
        <v>769</v>
      </c>
      <c r="G25" s="406">
        <v>58</v>
      </c>
      <c r="H25" s="122"/>
      <c r="I25" s="383">
        <v>5</v>
      </c>
      <c r="J25" s="411" t="s">
        <v>175</v>
      </c>
      <c r="K25" s="411" t="s">
        <v>176</v>
      </c>
      <c r="L25" s="413">
        <v>80</v>
      </c>
      <c r="M25" s="384">
        <v>7</v>
      </c>
      <c r="N25" s="297">
        <v>692</v>
      </c>
      <c r="O25" s="406">
        <v>48</v>
      </c>
      <c r="P25" s="122"/>
      <c r="Q25" s="122"/>
      <c r="R25" s="122"/>
      <c r="S25" s="122"/>
      <c r="T25" s="122"/>
      <c r="U25" s="41"/>
      <c r="V25" s="41"/>
      <c r="W25" s="41"/>
      <c r="X25" s="41"/>
      <c r="Y25" s="41"/>
    </row>
    <row r="26" spans="1:25" ht="15.75" x14ac:dyDescent="0.3">
      <c r="A26" s="386">
        <v>1</v>
      </c>
      <c r="B26" s="435" t="s">
        <v>165</v>
      </c>
      <c r="C26" s="435" t="s">
        <v>84</v>
      </c>
      <c r="D26" s="385">
        <v>77</v>
      </c>
      <c r="E26" s="385">
        <v>3</v>
      </c>
      <c r="F26" s="166">
        <v>720</v>
      </c>
      <c r="G26" s="167">
        <v>40</v>
      </c>
      <c r="H26" s="122"/>
      <c r="I26" s="386">
        <v>1</v>
      </c>
      <c r="J26" s="435" t="s">
        <v>166</v>
      </c>
      <c r="K26" s="435" t="s">
        <v>35</v>
      </c>
      <c r="L26" s="385">
        <v>64</v>
      </c>
      <c r="M26" s="385">
        <v>1</v>
      </c>
      <c r="N26" s="166">
        <v>680</v>
      </c>
      <c r="O26" s="167">
        <v>44</v>
      </c>
      <c r="P26" s="122"/>
      <c r="Q26" s="122"/>
      <c r="R26" s="122"/>
      <c r="S26" s="122"/>
      <c r="T26" s="122"/>
      <c r="U26" s="41"/>
      <c r="V26" s="41"/>
      <c r="W26" s="41"/>
      <c r="X26" s="41"/>
      <c r="Y26" s="41"/>
    </row>
    <row r="27" spans="1:25" ht="15.75" x14ac:dyDescent="0.3">
      <c r="A27" s="386">
        <v>5</v>
      </c>
      <c r="B27" s="312" t="s">
        <v>174</v>
      </c>
      <c r="C27" s="312" t="s">
        <v>52</v>
      </c>
      <c r="D27" s="313">
        <v>85</v>
      </c>
      <c r="E27" s="385">
        <v>6</v>
      </c>
      <c r="F27" s="125">
        <v>712</v>
      </c>
      <c r="G27" s="126">
        <v>37</v>
      </c>
      <c r="H27" s="122"/>
      <c r="I27" s="386">
        <v>3</v>
      </c>
      <c r="J27" s="312" t="s">
        <v>170</v>
      </c>
      <c r="K27" s="312" t="s">
        <v>52</v>
      </c>
      <c r="L27" s="313">
        <v>66</v>
      </c>
      <c r="M27" s="385">
        <v>3</v>
      </c>
      <c r="N27" s="125">
        <v>672</v>
      </c>
      <c r="O27" s="126">
        <v>43</v>
      </c>
      <c r="P27" s="122"/>
      <c r="Q27" s="122"/>
      <c r="R27" s="122"/>
      <c r="S27" s="122"/>
      <c r="T27" s="122"/>
      <c r="U27" s="41"/>
      <c r="V27" s="41"/>
      <c r="W27" s="41"/>
      <c r="X27" s="41"/>
      <c r="Y27" s="41"/>
    </row>
    <row r="28" spans="1:25" ht="15.75" x14ac:dyDescent="0.3">
      <c r="A28" s="386">
        <v>7</v>
      </c>
      <c r="B28" s="312" t="s">
        <v>179</v>
      </c>
      <c r="C28" s="312" t="s">
        <v>147</v>
      </c>
      <c r="D28" s="313" t="s">
        <v>30</v>
      </c>
      <c r="E28" s="385">
        <v>0</v>
      </c>
      <c r="F28" s="125">
        <v>573</v>
      </c>
      <c r="G28" s="126">
        <v>34</v>
      </c>
      <c r="H28" s="122"/>
      <c r="I28" s="311">
        <v>6</v>
      </c>
      <c r="J28" s="312" t="s">
        <v>178</v>
      </c>
      <c r="K28" s="312" t="s">
        <v>20</v>
      </c>
      <c r="L28" s="313">
        <v>72</v>
      </c>
      <c r="M28" s="385">
        <v>6</v>
      </c>
      <c r="N28" s="125">
        <v>662</v>
      </c>
      <c r="O28" s="126">
        <v>41</v>
      </c>
      <c r="P28" s="122"/>
      <c r="Q28" s="122"/>
      <c r="R28" s="122"/>
      <c r="S28" s="122"/>
      <c r="T28" s="122"/>
      <c r="U28" s="41"/>
      <c r="V28" s="41"/>
      <c r="W28" s="41"/>
      <c r="X28" s="41"/>
      <c r="Y28" s="41"/>
    </row>
    <row r="29" spans="1:25" ht="15.75" x14ac:dyDescent="0.3">
      <c r="A29" s="311">
        <v>2</v>
      </c>
      <c r="B29" s="312" t="s">
        <v>167</v>
      </c>
      <c r="C29" s="312" t="s">
        <v>16</v>
      </c>
      <c r="D29" s="313">
        <v>75</v>
      </c>
      <c r="E29" s="385">
        <v>2</v>
      </c>
      <c r="F29" s="125">
        <v>695</v>
      </c>
      <c r="G29" s="126">
        <v>30</v>
      </c>
      <c r="H29" s="122"/>
      <c r="I29" s="311">
        <v>2</v>
      </c>
      <c r="J29" s="312" t="s">
        <v>168</v>
      </c>
      <c r="K29" s="312" t="s">
        <v>52</v>
      </c>
      <c r="L29" s="313">
        <v>72</v>
      </c>
      <c r="M29" s="385">
        <v>6</v>
      </c>
      <c r="N29" s="125">
        <v>654</v>
      </c>
      <c r="O29" s="126">
        <v>37</v>
      </c>
      <c r="P29" s="122"/>
      <c r="Q29" s="122"/>
      <c r="R29" s="122"/>
      <c r="S29" s="122"/>
      <c r="T29" s="122"/>
      <c r="U29" s="41"/>
      <c r="V29" s="41"/>
      <c r="W29" s="41"/>
      <c r="X29" s="41"/>
      <c r="Y29" s="41"/>
    </row>
    <row r="30" spans="1:25" ht="15.75" x14ac:dyDescent="0.3">
      <c r="A30" s="386">
        <v>3</v>
      </c>
      <c r="B30" s="312" t="s">
        <v>169</v>
      </c>
      <c r="C30" s="312" t="s">
        <v>16</v>
      </c>
      <c r="D30" s="313">
        <v>80</v>
      </c>
      <c r="E30" s="385">
        <v>4</v>
      </c>
      <c r="F30" s="125">
        <v>670</v>
      </c>
      <c r="G30" s="126">
        <v>30</v>
      </c>
      <c r="H30" s="122"/>
      <c r="I30" s="386">
        <v>7</v>
      </c>
      <c r="J30" s="312" t="s">
        <v>180</v>
      </c>
      <c r="K30" s="312" t="s">
        <v>52</v>
      </c>
      <c r="L30" s="313">
        <v>70</v>
      </c>
      <c r="M30" s="385">
        <v>4</v>
      </c>
      <c r="N30" s="125">
        <v>625</v>
      </c>
      <c r="O30" s="126">
        <v>29</v>
      </c>
      <c r="P30" s="122"/>
      <c r="Q30" s="122"/>
      <c r="R30" s="122"/>
      <c r="S30" s="122"/>
      <c r="T30" s="122"/>
      <c r="U30" s="41"/>
      <c r="V30" s="41"/>
      <c r="W30" s="41"/>
      <c r="X30" s="41"/>
      <c r="Y30" s="41"/>
    </row>
    <row r="31" spans="1:25" ht="15.75" x14ac:dyDescent="0.3">
      <c r="A31" s="316">
        <v>6</v>
      </c>
      <c r="B31" s="317" t="s">
        <v>177</v>
      </c>
      <c r="C31" s="317" t="s">
        <v>20</v>
      </c>
      <c r="D31" s="318">
        <v>81</v>
      </c>
      <c r="E31" s="388">
        <v>5</v>
      </c>
      <c r="F31" s="127">
        <v>620</v>
      </c>
      <c r="G31" s="128">
        <v>27</v>
      </c>
      <c r="H31" s="122"/>
      <c r="I31" s="316">
        <v>4</v>
      </c>
      <c r="J31" s="317" t="s">
        <v>173</v>
      </c>
      <c r="K31" s="317" t="s">
        <v>54</v>
      </c>
      <c r="L31" s="318">
        <v>65</v>
      </c>
      <c r="M31" s="388">
        <v>2</v>
      </c>
      <c r="N31" s="127">
        <v>518</v>
      </c>
      <c r="O31" s="128">
        <v>14</v>
      </c>
      <c r="P31" s="122"/>
      <c r="Q31" s="122"/>
      <c r="R31" s="122"/>
      <c r="S31" s="122"/>
      <c r="T31" s="122"/>
      <c r="U31" s="41"/>
      <c r="V31" s="41"/>
      <c r="W31" s="41"/>
      <c r="X31" s="41"/>
      <c r="Y31" s="41"/>
    </row>
    <row r="32" spans="1:25" ht="15.75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41"/>
      <c r="V32" s="41"/>
      <c r="W32" s="41"/>
      <c r="X32" s="41"/>
      <c r="Y32" s="41"/>
    </row>
    <row r="33" spans="1:25" ht="15.75" x14ac:dyDescent="0.3">
      <c r="A33" s="122"/>
      <c r="B33" s="92" t="s">
        <v>181</v>
      </c>
      <c r="C33" s="92"/>
      <c r="D33" s="92"/>
      <c r="E33" s="92"/>
      <c r="F33" s="116" t="s">
        <v>1870</v>
      </c>
      <c r="G33" s="9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41"/>
      <c r="V33" s="41"/>
      <c r="W33" s="41"/>
      <c r="X33" s="41"/>
      <c r="Y33" s="41"/>
    </row>
    <row r="34" spans="1:25" ht="15.75" x14ac:dyDescent="0.3">
      <c r="A34" s="122"/>
      <c r="B34" s="92" t="s">
        <v>1871</v>
      </c>
      <c r="C34" s="92"/>
      <c r="D34" s="92"/>
      <c r="E34" s="92"/>
      <c r="F34" s="92"/>
      <c r="G34" s="9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41"/>
      <c r="V34" s="41"/>
      <c r="W34" s="41"/>
      <c r="X34" s="41"/>
      <c r="Y34" s="41"/>
    </row>
    <row r="35" spans="1:25" ht="15.75" x14ac:dyDescent="0.3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41"/>
      <c r="V35" s="41"/>
      <c r="W35" s="41"/>
      <c r="X35" s="41"/>
      <c r="Y35" s="41"/>
    </row>
    <row r="36" spans="1:25" ht="15.75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41"/>
      <c r="V36" s="41"/>
      <c r="W36" s="41"/>
      <c r="X36" s="41"/>
      <c r="Y36" s="41"/>
    </row>
    <row r="37" spans="1:25" ht="15.75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41"/>
      <c r="V37" s="41"/>
      <c r="W37" s="41"/>
      <c r="X37" s="41"/>
      <c r="Y37" s="41"/>
    </row>
    <row r="38" spans="1:25" ht="15.75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41"/>
      <c r="V38" s="41"/>
      <c r="W38" s="41"/>
      <c r="X38" s="41"/>
      <c r="Y38" s="41"/>
    </row>
    <row r="39" spans="1:25" ht="15.75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41"/>
      <c r="V39" s="41"/>
      <c r="W39" s="41"/>
      <c r="X39" s="41"/>
      <c r="Y39" s="41"/>
    </row>
    <row r="40" spans="1:25" ht="15.7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41"/>
      <c r="V40" s="41"/>
      <c r="W40" s="41"/>
      <c r="X40" s="41"/>
      <c r="Y40" s="41"/>
    </row>
    <row r="41" spans="1:25" ht="15.75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41"/>
      <c r="V41" s="41"/>
      <c r="W41" s="41"/>
      <c r="X41" s="41"/>
      <c r="Y41" s="41"/>
    </row>
    <row r="42" spans="1:25" ht="15.75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41"/>
      <c r="V42" s="41"/>
      <c r="W42" s="41"/>
      <c r="X42" s="41"/>
      <c r="Y42" s="41"/>
    </row>
    <row r="43" spans="1:25" ht="15.75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41"/>
      <c r="V43" s="41"/>
      <c r="W43" s="41"/>
      <c r="X43" s="41"/>
      <c r="Y43" s="41"/>
    </row>
    <row r="44" spans="1:25" ht="15.7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41"/>
      <c r="V44" s="41"/>
      <c r="W44" s="41"/>
      <c r="X44" s="41"/>
      <c r="Y44" s="41"/>
    </row>
    <row r="45" spans="1:25" ht="15.75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41"/>
      <c r="V45" s="41"/>
      <c r="W45" s="41"/>
      <c r="X45" s="41"/>
      <c r="Y45" s="41"/>
    </row>
    <row r="46" spans="1:25" ht="15.75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41"/>
      <c r="V46" s="41"/>
      <c r="W46" s="41"/>
      <c r="X46" s="41"/>
      <c r="Y46" s="41"/>
    </row>
    <row r="47" spans="1:25" ht="15.75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41"/>
      <c r="V47" s="41"/>
      <c r="W47" s="41"/>
      <c r="X47" s="41"/>
      <c r="Y47" s="41"/>
    </row>
    <row r="48" spans="1:25" ht="15.75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41"/>
      <c r="V48" s="41"/>
      <c r="W48" s="41"/>
      <c r="X48" s="41"/>
      <c r="Y48" s="41"/>
    </row>
    <row r="49" spans="1:25" ht="15.75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41"/>
      <c r="V49" s="41"/>
      <c r="W49" s="41"/>
      <c r="X49" s="41"/>
      <c r="Y49" s="41"/>
    </row>
    <row r="50" spans="1:25" ht="15.75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41"/>
      <c r="V50" s="41"/>
      <c r="W50" s="41"/>
      <c r="X50" s="41"/>
      <c r="Y50" s="41"/>
    </row>
    <row r="51" spans="1:25" ht="15.75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41"/>
      <c r="V51" s="41"/>
      <c r="W51" s="41"/>
      <c r="X51" s="41"/>
      <c r="Y51" s="41"/>
    </row>
    <row r="52" spans="1:25" ht="15.75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41"/>
      <c r="V52" s="41"/>
      <c r="W52" s="41"/>
      <c r="X52" s="41"/>
      <c r="Y52" s="41"/>
    </row>
    <row r="53" spans="1:25" ht="15.75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41"/>
      <c r="V53" s="41"/>
      <c r="W53" s="41"/>
      <c r="X53" s="41"/>
      <c r="Y53" s="41"/>
    </row>
    <row r="54" spans="1:25" ht="15.75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41"/>
      <c r="V54" s="41"/>
      <c r="W54" s="41"/>
      <c r="X54" s="41"/>
      <c r="Y54" s="41"/>
    </row>
    <row r="55" spans="1:25" ht="15.75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41"/>
      <c r="V55" s="41"/>
      <c r="W55" s="41"/>
      <c r="X55" s="41"/>
      <c r="Y55" s="41"/>
    </row>
    <row r="56" spans="1:25" ht="15.75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41"/>
      <c r="V56" s="41"/>
      <c r="W56" s="41"/>
      <c r="X56" s="41"/>
      <c r="Y56" s="41"/>
    </row>
    <row r="57" spans="1:25" ht="15.75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41"/>
      <c r="V57" s="41"/>
      <c r="W57" s="41"/>
      <c r="X57" s="41"/>
      <c r="Y57" s="41"/>
    </row>
    <row r="58" spans="1:25" ht="15.75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41"/>
      <c r="V58" s="41"/>
      <c r="W58" s="41"/>
      <c r="X58" s="41"/>
      <c r="Y58" s="41"/>
    </row>
    <row r="59" spans="1:25" ht="15.75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41"/>
      <c r="V59" s="41"/>
      <c r="W59" s="41"/>
      <c r="X59" s="41"/>
      <c r="Y59" s="41"/>
    </row>
    <row r="60" spans="1:25" ht="15.7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41"/>
      <c r="V60" s="41"/>
      <c r="W60" s="41"/>
      <c r="X60" s="41"/>
      <c r="Y60" s="41"/>
    </row>
    <row r="61" spans="1:25" ht="15.75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41"/>
      <c r="V61" s="41"/>
      <c r="W61" s="41"/>
      <c r="X61" s="41"/>
      <c r="Y61" s="41"/>
    </row>
    <row r="62" spans="1:25" ht="15.75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41"/>
      <c r="V62" s="41"/>
      <c r="W62" s="41"/>
      <c r="X62" s="41"/>
      <c r="Y62" s="41"/>
    </row>
    <row r="63" spans="1:25" ht="15.75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41"/>
      <c r="V63" s="41"/>
      <c r="W63" s="41"/>
      <c r="X63" s="41"/>
      <c r="Y63" s="41"/>
    </row>
    <row r="64" spans="1:25" ht="15.75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41"/>
      <c r="V64" s="41"/>
      <c r="W64" s="41"/>
      <c r="X64" s="41"/>
      <c r="Y64" s="41"/>
    </row>
    <row r="65" spans="1:25" ht="15.75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41"/>
      <c r="V65" s="41"/>
      <c r="W65" s="41"/>
      <c r="X65" s="41"/>
      <c r="Y65" s="41"/>
    </row>
    <row r="66" spans="1:25" ht="15.75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41"/>
      <c r="V66" s="41"/>
      <c r="W66" s="41"/>
      <c r="X66" s="41"/>
      <c r="Y66" s="41"/>
    </row>
    <row r="67" spans="1:25" ht="15.75" x14ac:dyDescent="0.3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41"/>
      <c r="V67" s="41"/>
      <c r="W67" s="41"/>
      <c r="X67" s="41"/>
      <c r="Y67" s="41"/>
    </row>
    <row r="68" spans="1:25" ht="15.75" x14ac:dyDescent="0.3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41"/>
      <c r="V68" s="41"/>
      <c r="W68" s="41"/>
      <c r="X68" s="41"/>
      <c r="Y68" s="41"/>
    </row>
    <row r="69" spans="1:25" ht="15.75" x14ac:dyDescent="0.3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41"/>
      <c r="V69" s="41"/>
      <c r="W69" s="41"/>
      <c r="X69" s="41"/>
      <c r="Y69" s="41"/>
    </row>
    <row r="70" spans="1:25" ht="15.75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41"/>
      <c r="V70" s="41"/>
      <c r="W70" s="41"/>
      <c r="X70" s="41"/>
      <c r="Y70" s="41"/>
    </row>
    <row r="71" spans="1:25" ht="15.75" x14ac:dyDescent="0.3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41"/>
      <c r="V71" s="41"/>
      <c r="W71" s="41"/>
      <c r="X71" s="41"/>
      <c r="Y71" s="41"/>
    </row>
    <row r="72" spans="1:25" ht="15" customHeight="1" x14ac:dyDescent="0.3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</row>
    <row r="73" spans="1:25" ht="15" customHeight="1" x14ac:dyDescent="0.3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</row>
    <row r="74" spans="1:25" ht="15" customHeight="1" x14ac:dyDescent="0.3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</row>
    <row r="75" spans="1:25" ht="15" customHeight="1" x14ac:dyDescent="0.3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</row>
    <row r="76" spans="1:25" ht="15" customHeight="1" x14ac:dyDescent="0.3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</row>
    <row r="77" spans="1:25" ht="15" customHeight="1" x14ac:dyDescent="0.3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</row>
    <row r="78" spans="1:25" ht="15" customHeight="1" x14ac:dyDescent="0.3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</row>
    <row r="79" spans="1:25" ht="15" customHeight="1" x14ac:dyDescent="0.3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</row>
    <row r="80" spans="1:25" ht="15" customHeight="1" x14ac:dyDescent="0.3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</row>
  </sheetData>
  <sheetProtection selectLockedCells="1" selectUnlockedCells="1"/>
  <sortState xmlns:xlrd2="http://schemas.microsoft.com/office/spreadsheetml/2017/richdata2" ref="I25:O31">
    <sortCondition descending="1" ref="O25"/>
    <sortCondition descending="1" ref="N25"/>
  </sortState>
  <mergeCells count="1">
    <mergeCell ref="J2:O2"/>
  </mergeCells>
  <hyperlinks>
    <hyperlink ref="B2" location="'Index'!A3" display="á" xr:uid="{2462DBE3-5E00-4DCF-8546-FD7C4B6B73E0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FCBD-774A-4930-958A-202FDEEA0554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7" customWidth="1"/>
    <col min="2" max="6" width="5" style="7" customWidth="1"/>
    <col min="7" max="7" width="4.7109375" style="8" customWidth="1"/>
    <col min="8" max="8" width="20.7109375" style="7" customWidth="1"/>
    <col min="9" max="14" width="5" style="7" customWidth="1"/>
    <col min="15" max="22" width="4.140625" style="7" customWidth="1"/>
    <col min="23" max="25" width="10.28515625" style="7"/>
  </cols>
  <sheetData>
    <row r="1" spans="1:25" ht="18" x14ac:dyDescent="0.35">
      <c r="A1" s="49" t="s">
        <v>182</v>
      </c>
      <c r="B1" s="50"/>
      <c r="C1" s="50"/>
      <c r="D1" s="4"/>
      <c r="E1" s="4"/>
      <c r="F1" s="4"/>
      <c r="G1" s="51"/>
      <c r="H1" s="4"/>
      <c r="I1" s="5" t="s">
        <v>1</v>
      </c>
      <c r="J1" s="52">
        <v>2</v>
      </c>
      <c r="K1" s="53"/>
      <c r="L1" s="5">
        <v>12611584</v>
      </c>
      <c r="M1" s="4"/>
      <c r="N1" s="53"/>
      <c r="O1" s="4"/>
      <c r="P1" s="4"/>
      <c r="Q1" s="4"/>
      <c r="R1" s="4"/>
      <c r="S1" s="4"/>
      <c r="T1" s="4"/>
      <c r="U1" s="4"/>
      <c r="V1" s="4"/>
      <c r="W1" s="4"/>
      <c r="X1" s="53"/>
      <c r="Y1" s="53"/>
    </row>
    <row r="2" spans="1:25" ht="19.5" customHeight="1" x14ac:dyDescent="0.35">
      <c r="A2" s="42" t="s">
        <v>2</v>
      </c>
      <c r="C2" s="11"/>
      <c r="I2" s="54" t="s">
        <v>1869</v>
      </c>
      <c r="J2" s="54"/>
      <c r="K2" s="54"/>
      <c r="L2" s="54"/>
      <c r="M2" s="54"/>
      <c r="N2" s="54"/>
    </row>
    <row r="3" spans="1:25" ht="15.75" customHeight="1" x14ac:dyDescent="0.3">
      <c r="A3" s="21" t="s">
        <v>3</v>
      </c>
      <c r="B3" s="21"/>
      <c r="C3" s="21"/>
      <c r="D3" s="21"/>
      <c r="E3" s="21"/>
      <c r="F3" s="21"/>
      <c r="G3" s="55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3">
      <c r="A4" s="56" t="s">
        <v>183</v>
      </c>
      <c r="B4" s="57"/>
      <c r="C4" s="58">
        <v>544</v>
      </c>
      <c r="D4" s="57"/>
      <c r="E4" s="59" t="s">
        <v>12</v>
      </c>
      <c r="F4" s="60">
        <f>SUM(F5:F7)</f>
        <v>531</v>
      </c>
      <c r="G4" s="61" t="s">
        <v>184</v>
      </c>
      <c r="H4" s="56" t="s">
        <v>185</v>
      </c>
      <c r="I4" s="57"/>
      <c r="J4" s="58">
        <v>557</v>
      </c>
      <c r="K4" s="57"/>
      <c r="L4" s="59" t="s">
        <v>12</v>
      </c>
      <c r="M4" s="60">
        <f>SUM(M5:M7)</f>
        <v>557</v>
      </c>
    </row>
    <row r="5" spans="1:25" ht="15.75" customHeight="1" x14ac:dyDescent="0.3">
      <c r="A5" s="62" t="s">
        <v>89</v>
      </c>
      <c r="B5" s="63"/>
      <c r="C5" s="64"/>
      <c r="D5" s="65">
        <v>89</v>
      </c>
      <c r="E5" s="65">
        <v>84</v>
      </c>
      <c r="F5" s="66">
        <f>SUM(D5:E5)</f>
        <v>173</v>
      </c>
      <c r="H5" s="62" t="s">
        <v>23</v>
      </c>
      <c r="I5" s="63"/>
      <c r="J5" s="64"/>
      <c r="K5" s="65">
        <v>98</v>
      </c>
      <c r="L5" s="65">
        <v>97</v>
      </c>
      <c r="M5" s="66">
        <f>SUM(K5:L5)</f>
        <v>195</v>
      </c>
    </row>
    <row r="6" spans="1:25" ht="15.75" customHeight="1" x14ac:dyDescent="0.3">
      <c r="A6" s="67" t="s">
        <v>69</v>
      </c>
      <c r="B6" s="68"/>
      <c r="C6" s="69"/>
      <c r="D6" s="34">
        <v>88</v>
      </c>
      <c r="E6" s="34">
        <v>92</v>
      </c>
      <c r="F6" s="35">
        <f>SUM(D6:E6)</f>
        <v>180</v>
      </c>
      <c r="H6" s="67" t="s">
        <v>55</v>
      </c>
      <c r="I6" s="68"/>
      <c r="J6" s="69"/>
      <c r="K6" s="34">
        <v>95</v>
      </c>
      <c r="L6" s="34">
        <v>94</v>
      </c>
      <c r="M6" s="35">
        <f>SUM(K6:L6)</f>
        <v>189</v>
      </c>
    </row>
    <row r="7" spans="1:25" ht="15.75" customHeight="1" x14ac:dyDescent="0.3">
      <c r="A7" s="70" t="s">
        <v>37</v>
      </c>
      <c r="B7" s="71"/>
      <c r="C7" s="72"/>
      <c r="D7" s="73">
        <v>90</v>
      </c>
      <c r="E7" s="73">
        <v>88</v>
      </c>
      <c r="F7" s="74">
        <f>SUM(D7:E7)</f>
        <v>178</v>
      </c>
      <c r="H7" s="70" t="s">
        <v>27</v>
      </c>
      <c r="I7" s="71"/>
      <c r="J7" s="72"/>
      <c r="K7" s="73">
        <v>86</v>
      </c>
      <c r="L7" s="73">
        <v>87</v>
      </c>
      <c r="M7" s="74">
        <f>SUM(K7:L7)</f>
        <v>173</v>
      </c>
    </row>
    <row r="8" spans="1:25" ht="15.75" customHeight="1" x14ac:dyDescent="0.3">
      <c r="O8" s="75"/>
    </row>
    <row r="9" spans="1:25" ht="15.75" customHeight="1" x14ac:dyDescent="0.3">
      <c r="A9" s="56" t="s">
        <v>186</v>
      </c>
      <c r="B9" s="57"/>
      <c r="C9" s="58">
        <v>566</v>
      </c>
      <c r="D9" s="57"/>
      <c r="E9" s="59" t="s">
        <v>12</v>
      </c>
      <c r="F9" s="60">
        <f>SUM(F10:F12)</f>
        <v>568</v>
      </c>
      <c r="G9" s="61" t="s">
        <v>184</v>
      </c>
      <c r="H9" s="56" t="s">
        <v>187</v>
      </c>
      <c r="I9" s="57"/>
      <c r="J9" s="58">
        <v>555</v>
      </c>
      <c r="K9" s="57"/>
      <c r="L9" s="59" t="s">
        <v>12</v>
      </c>
      <c r="M9" s="60">
        <f>SUM(M10:M12)</f>
        <v>545</v>
      </c>
    </row>
    <row r="10" spans="1:25" ht="15.75" customHeight="1" x14ac:dyDescent="0.3">
      <c r="A10" s="62" t="s">
        <v>31</v>
      </c>
      <c r="B10" s="63"/>
      <c r="C10" s="64"/>
      <c r="D10" s="65">
        <v>95</v>
      </c>
      <c r="E10" s="65">
        <v>93</v>
      </c>
      <c r="F10" s="66">
        <f>SUM(D10:E10)</f>
        <v>188</v>
      </c>
      <c r="H10" s="62" t="s">
        <v>56</v>
      </c>
      <c r="I10" s="63"/>
      <c r="J10" s="64"/>
      <c r="K10" s="65">
        <v>89</v>
      </c>
      <c r="L10" s="65">
        <v>93</v>
      </c>
      <c r="M10" s="66">
        <f>SUM(K10:L10)</f>
        <v>182</v>
      </c>
    </row>
    <row r="11" spans="1:25" ht="15.75" customHeight="1" x14ac:dyDescent="0.3">
      <c r="A11" s="67" t="s">
        <v>71</v>
      </c>
      <c r="B11" s="68"/>
      <c r="C11" s="69"/>
      <c r="D11" s="34">
        <v>93</v>
      </c>
      <c r="E11" s="34">
        <v>90</v>
      </c>
      <c r="F11" s="35">
        <f>SUM(D11:E11)</f>
        <v>183</v>
      </c>
      <c r="H11" s="67" t="s">
        <v>67</v>
      </c>
      <c r="I11" s="68"/>
      <c r="J11" s="69"/>
      <c r="K11" s="34">
        <v>88</v>
      </c>
      <c r="L11" s="34">
        <v>94</v>
      </c>
      <c r="M11" s="35">
        <f>SUM(K11:L11)</f>
        <v>182</v>
      </c>
    </row>
    <row r="12" spans="1:25" ht="15.75" customHeight="1" x14ac:dyDescent="0.3">
      <c r="A12" s="70" t="s">
        <v>43</v>
      </c>
      <c r="B12" s="71"/>
      <c r="C12" s="72"/>
      <c r="D12" s="73">
        <v>98</v>
      </c>
      <c r="E12" s="73">
        <v>99</v>
      </c>
      <c r="F12" s="74">
        <f>SUM(D12:E12)</f>
        <v>197</v>
      </c>
      <c r="H12" s="70" t="s">
        <v>25</v>
      </c>
      <c r="I12" s="71"/>
      <c r="J12" s="72"/>
      <c r="K12" s="73">
        <v>92</v>
      </c>
      <c r="L12" s="73">
        <v>89</v>
      </c>
      <c r="M12" s="74">
        <f>SUM(K12:L12)</f>
        <v>181</v>
      </c>
    </row>
    <row r="13" spans="1:25" ht="15.75" customHeight="1" x14ac:dyDescent="0.3"/>
    <row r="14" spans="1:25" ht="15.75" customHeight="1" x14ac:dyDescent="0.3">
      <c r="A14" s="56" t="s">
        <v>188</v>
      </c>
      <c r="B14" s="57"/>
      <c r="C14" s="58">
        <v>567</v>
      </c>
      <c r="D14" s="57"/>
      <c r="E14" s="59" t="s">
        <v>12</v>
      </c>
      <c r="F14" s="60">
        <f>SUM(F15:F17)</f>
        <v>561</v>
      </c>
      <c r="G14" s="61" t="s">
        <v>184</v>
      </c>
      <c r="H14" s="56" t="s">
        <v>189</v>
      </c>
      <c r="I14" s="57"/>
      <c r="J14" s="58">
        <v>551</v>
      </c>
      <c r="K14" s="57"/>
      <c r="L14" s="59" t="s">
        <v>12</v>
      </c>
      <c r="M14" s="60">
        <f>SUM(M15:M17)</f>
        <v>557</v>
      </c>
    </row>
    <row r="15" spans="1:25" ht="15.75" customHeight="1" x14ac:dyDescent="0.3">
      <c r="A15" s="62" t="s">
        <v>19</v>
      </c>
      <c r="B15" s="63"/>
      <c r="C15" s="64"/>
      <c r="D15" s="65">
        <v>90</v>
      </c>
      <c r="E15" s="65">
        <v>93</v>
      </c>
      <c r="F15" s="66">
        <f>SUM(D15:E15)</f>
        <v>183</v>
      </c>
      <c r="H15" s="62" t="s">
        <v>50</v>
      </c>
      <c r="I15" s="63"/>
      <c r="J15" s="64"/>
      <c r="K15" s="65">
        <v>97</v>
      </c>
      <c r="L15" s="65">
        <v>97</v>
      </c>
      <c r="M15" s="66">
        <f>SUM(K15:L15)</f>
        <v>194</v>
      </c>
    </row>
    <row r="16" spans="1:25" ht="15.75" customHeight="1" x14ac:dyDescent="0.3">
      <c r="A16" s="67" t="s">
        <v>33</v>
      </c>
      <c r="B16" s="68"/>
      <c r="C16" s="69"/>
      <c r="D16" s="34">
        <v>93</v>
      </c>
      <c r="E16" s="34">
        <v>96</v>
      </c>
      <c r="F16" s="35">
        <f>SUM(D16:E16)</f>
        <v>189</v>
      </c>
      <c r="H16" s="67" t="s">
        <v>34</v>
      </c>
      <c r="I16" s="68"/>
      <c r="J16" s="69"/>
      <c r="K16" s="34">
        <v>96</v>
      </c>
      <c r="L16" s="34">
        <v>92</v>
      </c>
      <c r="M16" s="35">
        <f>SUM(K16:L16)</f>
        <v>188</v>
      </c>
    </row>
    <row r="17" spans="1:20" ht="15.75" customHeight="1" x14ac:dyDescent="0.3">
      <c r="A17" s="70" t="s">
        <v>36</v>
      </c>
      <c r="B17" s="71"/>
      <c r="C17" s="72"/>
      <c r="D17" s="73">
        <v>94</v>
      </c>
      <c r="E17" s="73">
        <v>95</v>
      </c>
      <c r="F17" s="74">
        <f>SUM(D17:E17)</f>
        <v>189</v>
      </c>
      <c r="H17" s="70" t="s">
        <v>72</v>
      </c>
      <c r="I17" s="71"/>
      <c r="J17" s="72"/>
      <c r="K17" s="73">
        <v>88</v>
      </c>
      <c r="L17" s="73">
        <v>87</v>
      </c>
      <c r="M17" s="74">
        <f>SUM(K17:L17)</f>
        <v>175</v>
      </c>
    </row>
    <row r="18" spans="1:20" ht="15.75" customHeight="1" x14ac:dyDescent="0.3"/>
    <row r="19" spans="1:20" ht="15.75" customHeight="1" x14ac:dyDescent="0.3">
      <c r="H19" s="76" t="s">
        <v>3</v>
      </c>
      <c r="I19" s="77" t="s">
        <v>190</v>
      </c>
      <c r="J19" s="77" t="s">
        <v>191</v>
      </c>
      <c r="K19" s="77" t="s">
        <v>192</v>
      </c>
      <c r="L19" s="77" t="s">
        <v>193</v>
      </c>
      <c r="M19" s="77" t="s">
        <v>11</v>
      </c>
      <c r="N19" s="78" t="s">
        <v>194</v>
      </c>
    </row>
    <row r="20" spans="1:20" ht="15.75" customHeight="1" x14ac:dyDescent="0.3">
      <c r="B20" s="7" t="s">
        <v>195</v>
      </c>
      <c r="H20" s="440" t="s">
        <v>188</v>
      </c>
      <c r="I20" s="441">
        <v>9</v>
      </c>
      <c r="J20" s="441">
        <v>9</v>
      </c>
      <c r="K20" s="441"/>
      <c r="L20" s="441"/>
      <c r="M20" s="441">
        <v>5089</v>
      </c>
      <c r="N20" s="442">
        <v>18</v>
      </c>
    </row>
    <row r="21" spans="1:20" ht="15.75" customHeight="1" x14ac:dyDescent="0.3">
      <c r="B21" s="293" t="s">
        <v>1778</v>
      </c>
      <c r="H21" s="401" t="s">
        <v>185</v>
      </c>
      <c r="I21" s="397">
        <v>9</v>
      </c>
      <c r="J21" s="397">
        <v>5</v>
      </c>
      <c r="K21" s="397"/>
      <c r="L21" s="397">
        <v>4</v>
      </c>
      <c r="M21" s="397">
        <v>5014</v>
      </c>
      <c r="N21" s="398">
        <v>10</v>
      </c>
    </row>
    <row r="22" spans="1:20" ht="15.75" customHeight="1" x14ac:dyDescent="0.3">
      <c r="B22" s="81" t="s">
        <v>1758</v>
      </c>
      <c r="H22" s="401" t="s">
        <v>187</v>
      </c>
      <c r="I22" s="397">
        <v>9</v>
      </c>
      <c r="J22" s="397">
        <v>4</v>
      </c>
      <c r="K22" s="397"/>
      <c r="L22" s="397">
        <v>5</v>
      </c>
      <c r="M22" s="397">
        <v>4983</v>
      </c>
      <c r="N22" s="398">
        <v>8</v>
      </c>
    </row>
    <row r="23" spans="1:20" ht="15.75" customHeight="1" x14ac:dyDescent="0.3">
      <c r="H23" s="401" t="s">
        <v>189</v>
      </c>
      <c r="I23" s="397">
        <v>9</v>
      </c>
      <c r="J23" s="397">
        <v>4</v>
      </c>
      <c r="K23" s="397"/>
      <c r="L23" s="397">
        <v>5</v>
      </c>
      <c r="M23" s="397">
        <v>4982</v>
      </c>
      <c r="N23" s="398">
        <v>8</v>
      </c>
    </row>
    <row r="24" spans="1:20" ht="15.75" customHeight="1" x14ac:dyDescent="0.3">
      <c r="H24" s="401" t="s">
        <v>186</v>
      </c>
      <c r="I24" s="397">
        <v>9</v>
      </c>
      <c r="J24" s="397">
        <v>4</v>
      </c>
      <c r="K24" s="397"/>
      <c r="L24" s="397">
        <v>5</v>
      </c>
      <c r="M24" s="397">
        <v>4529</v>
      </c>
      <c r="N24" s="398">
        <v>8</v>
      </c>
    </row>
    <row r="25" spans="1:20" ht="15.75" customHeight="1" x14ac:dyDescent="0.3">
      <c r="H25" s="402" t="s">
        <v>183</v>
      </c>
      <c r="I25" s="37">
        <v>9</v>
      </c>
      <c r="J25" s="37">
        <v>1</v>
      </c>
      <c r="K25" s="37"/>
      <c r="L25" s="37">
        <v>8</v>
      </c>
      <c r="M25" s="37">
        <v>4865</v>
      </c>
      <c r="N25" s="38">
        <v>2</v>
      </c>
    </row>
    <row r="26" spans="1:20" ht="15.75" customHeight="1" x14ac:dyDescent="0.3"/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16"/>
    </row>
    <row r="28" spans="1:20" ht="15.75" customHeight="1" x14ac:dyDescent="0.3"/>
    <row r="29" spans="1:20" ht="15.75" customHeight="1" x14ac:dyDescent="0.3">
      <c r="A29" s="21" t="s">
        <v>5</v>
      </c>
      <c r="B29" s="21"/>
      <c r="C29" s="21"/>
      <c r="D29" s="21"/>
      <c r="E29" s="21"/>
      <c r="F29" s="21"/>
      <c r="G29" s="55"/>
      <c r="H29" s="21"/>
      <c r="I29" s="21"/>
      <c r="J29" s="21"/>
      <c r="K29" s="21"/>
      <c r="L29" s="21"/>
      <c r="M29" s="21"/>
      <c r="N29" s="21"/>
      <c r="O29" s="21"/>
    </row>
    <row r="30" spans="1:20" ht="15.75" customHeight="1" x14ac:dyDescent="0.3">
      <c r="A30" s="56" t="s">
        <v>196</v>
      </c>
      <c r="B30" s="57"/>
      <c r="C30" s="58">
        <v>535</v>
      </c>
      <c r="D30" s="57"/>
      <c r="E30" s="59" t="s">
        <v>12</v>
      </c>
      <c r="F30" s="60">
        <f>SUM(F31:F33)</f>
        <v>544</v>
      </c>
      <c r="G30" s="61" t="s">
        <v>184</v>
      </c>
      <c r="H30" s="56" t="s">
        <v>197</v>
      </c>
      <c r="I30" s="57"/>
      <c r="J30" s="58">
        <v>524</v>
      </c>
      <c r="K30" s="57"/>
      <c r="L30" s="59" t="s">
        <v>12</v>
      </c>
      <c r="M30" s="60">
        <f>SUM(M31:M33)</f>
        <v>525</v>
      </c>
      <c r="O30" s="41"/>
      <c r="P30" s="41"/>
      <c r="Q30" s="41"/>
      <c r="R30" s="41"/>
      <c r="S30" s="41"/>
      <c r="T30" s="41"/>
    </row>
    <row r="31" spans="1:20" ht="15.75" customHeight="1" x14ac:dyDescent="0.3">
      <c r="A31" s="62" t="s">
        <v>53</v>
      </c>
      <c r="B31" s="63"/>
      <c r="C31" s="64"/>
      <c r="D31" s="65">
        <v>93</v>
      </c>
      <c r="E31" s="65">
        <v>97</v>
      </c>
      <c r="F31" s="66">
        <f>SUM(D31:E31)</f>
        <v>190</v>
      </c>
      <c r="H31" s="62" t="s">
        <v>116</v>
      </c>
      <c r="I31" s="63"/>
      <c r="J31" s="64"/>
      <c r="K31" s="65">
        <v>92</v>
      </c>
      <c r="L31" s="65">
        <v>87</v>
      </c>
      <c r="M31" s="66">
        <f>SUM(K31:L31)</f>
        <v>179</v>
      </c>
      <c r="O31" s="41"/>
      <c r="P31" s="41"/>
      <c r="Q31" s="41"/>
      <c r="R31" s="41"/>
      <c r="S31" s="41"/>
      <c r="T31" s="41"/>
    </row>
    <row r="32" spans="1:20" ht="15.75" customHeight="1" x14ac:dyDescent="0.3">
      <c r="A32" s="67" t="s">
        <v>78</v>
      </c>
      <c r="B32" s="68"/>
      <c r="C32" s="69"/>
      <c r="D32" s="34">
        <v>87</v>
      </c>
      <c r="E32" s="34">
        <v>87</v>
      </c>
      <c r="F32" s="35">
        <f>SUM(D32:E32)</f>
        <v>174</v>
      </c>
      <c r="H32" s="67" t="s">
        <v>119</v>
      </c>
      <c r="I32" s="68"/>
      <c r="J32" s="69"/>
      <c r="K32" s="34">
        <v>80</v>
      </c>
      <c r="L32" s="34">
        <v>88</v>
      </c>
      <c r="M32" s="35">
        <f>SUM(K32:L32)</f>
        <v>168</v>
      </c>
      <c r="O32" s="41"/>
      <c r="P32" s="41"/>
      <c r="Q32" s="41"/>
      <c r="R32" s="41"/>
      <c r="S32" s="41"/>
      <c r="T32" s="41"/>
    </row>
    <row r="33" spans="1:20" ht="15.75" customHeight="1" x14ac:dyDescent="0.3">
      <c r="A33" s="70" t="s">
        <v>122</v>
      </c>
      <c r="B33" s="71"/>
      <c r="C33" s="72"/>
      <c r="D33" s="73">
        <v>88</v>
      </c>
      <c r="E33" s="73">
        <v>92</v>
      </c>
      <c r="F33" s="74">
        <f>SUM(D33:E33)</f>
        <v>180</v>
      </c>
      <c r="H33" s="70" t="s">
        <v>92</v>
      </c>
      <c r="I33" s="71"/>
      <c r="J33" s="72"/>
      <c r="K33" s="73">
        <v>92</v>
      </c>
      <c r="L33" s="73">
        <v>86</v>
      </c>
      <c r="M33" s="74">
        <f>SUM(K33:L33)</f>
        <v>178</v>
      </c>
      <c r="O33" s="41"/>
      <c r="P33" s="41"/>
      <c r="Q33" s="41"/>
      <c r="R33" s="41"/>
      <c r="S33" s="41"/>
      <c r="T33" s="41"/>
    </row>
    <row r="34" spans="1:20" ht="15.75" customHeight="1" x14ac:dyDescent="0.3">
      <c r="O34" s="41"/>
      <c r="P34" s="41"/>
      <c r="Q34" s="41"/>
      <c r="R34" s="41"/>
      <c r="S34" s="41"/>
      <c r="T34" s="41"/>
    </row>
    <row r="35" spans="1:20" ht="15.75" customHeight="1" x14ac:dyDescent="0.3">
      <c r="A35" s="56" t="s">
        <v>198</v>
      </c>
      <c r="B35" s="57"/>
      <c r="C35" s="58">
        <v>531</v>
      </c>
      <c r="D35" s="57"/>
      <c r="E35" s="59" t="s">
        <v>12</v>
      </c>
      <c r="F35" s="60">
        <f>SUM(F36:F38)</f>
        <v>528</v>
      </c>
      <c r="G35" s="61" t="s">
        <v>184</v>
      </c>
      <c r="H35" s="56" t="s">
        <v>199</v>
      </c>
      <c r="I35" s="57"/>
      <c r="J35" s="58">
        <v>520</v>
      </c>
      <c r="K35" s="57"/>
      <c r="L35" s="59" t="s">
        <v>12</v>
      </c>
      <c r="M35" s="60">
        <f>SUM(M36:M38)</f>
        <v>504</v>
      </c>
      <c r="O35" s="41"/>
      <c r="P35" s="41"/>
      <c r="Q35" s="41"/>
      <c r="R35" s="41"/>
      <c r="S35" s="41"/>
      <c r="T35" s="41"/>
    </row>
    <row r="36" spans="1:20" ht="15.75" customHeight="1" x14ac:dyDescent="0.3">
      <c r="A36" s="62" t="s">
        <v>13</v>
      </c>
      <c r="B36" s="63"/>
      <c r="C36" s="64"/>
      <c r="D36" s="65">
        <v>96</v>
      </c>
      <c r="E36" s="65">
        <v>94</v>
      </c>
      <c r="F36" s="66">
        <f>SUM(D36:E36)</f>
        <v>190</v>
      </c>
      <c r="H36" s="62" t="s">
        <v>109</v>
      </c>
      <c r="I36" s="63"/>
      <c r="J36" s="64"/>
      <c r="K36" s="65">
        <v>80</v>
      </c>
      <c r="L36" s="65">
        <v>88</v>
      </c>
      <c r="M36" s="66">
        <f>SUM(K36:L36)</f>
        <v>168</v>
      </c>
      <c r="O36" s="41"/>
      <c r="P36" s="41"/>
      <c r="Q36" s="41"/>
      <c r="R36" s="41"/>
      <c r="S36" s="41"/>
      <c r="T36" s="41"/>
    </row>
    <row r="37" spans="1:20" ht="15.75" customHeight="1" x14ac:dyDescent="0.3">
      <c r="A37" s="67" t="s">
        <v>160</v>
      </c>
      <c r="B37" s="68"/>
      <c r="C37" s="69"/>
      <c r="D37" s="34">
        <v>79</v>
      </c>
      <c r="E37" s="34">
        <v>77</v>
      </c>
      <c r="F37" s="35">
        <f>SUM(D37:E37)</f>
        <v>156</v>
      </c>
      <c r="H37" s="67" t="s">
        <v>91</v>
      </c>
      <c r="I37" s="68"/>
      <c r="J37" s="69"/>
      <c r="K37" s="34">
        <v>78</v>
      </c>
      <c r="L37" s="34">
        <v>81</v>
      </c>
      <c r="M37" s="35">
        <f>SUM(K37:L37)</f>
        <v>159</v>
      </c>
      <c r="O37" s="41"/>
      <c r="P37" s="41"/>
      <c r="Q37" s="41"/>
      <c r="R37" s="41"/>
      <c r="S37" s="41"/>
      <c r="T37" s="41"/>
    </row>
    <row r="38" spans="1:20" ht="15.75" customHeight="1" x14ac:dyDescent="0.3">
      <c r="A38" s="70" t="s">
        <v>95</v>
      </c>
      <c r="B38" s="71"/>
      <c r="C38" s="72"/>
      <c r="D38" s="73">
        <v>87</v>
      </c>
      <c r="E38" s="73">
        <v>95</v>
      </c>
      <c r="F38" s="74">
        <f>SUM(D38:E38)</f>
        <v>182</v>
      </c>
      <c r="H38" s="70" t="s">
        <v>142</v>
      </c>
      <c r="I38" s="71"/>
      <c r="J38" s="72"/>
      <c r="K38" s="73">
        <v>90</v>
      </c>
      <c r="L38" s="73">
        <v>87</v>
      </c>
      <c r="M38" s="74">
        <f>SUM(K38:L38)</f>
        <v>177</v>
      </c>
      <c r="O38" s="41"/>
      <c r="P38" s="41"/>
      <c r="Q38" s="41"/>
      <c r="R38" s="41"/>
      <c r="S38" s="41"/>
      <c r="T38" s="41"/>
    </row>
    <row r="39" spans="1:20" ht="15.75" customHeight="1" x14ac:dyDescent="0.3">
      <c r="O39" s="41"/>
      <c r="P39" s="41"/>
      <c r="Q39" s="41"/>
      <c r="R39" s="41"/>
      <c r="S39" s="41"/>
      <c r="T39" s="41"/>
    </row>
    <row r="40" spans="1:20" ht="15.75" customHeight="1" x14ac:dyDescent="0.3">
      <c r="A40" s="56" t="s">
        <v>200</v>
      </c>
      <c r="B40" s="57"/>
      <c r="C40" s="58">
        <v>522</v>
      </c>
      <c r="D40" s="57"/>
      <c r="E40" s="59" t="s">
        <v>12</v>
      </c>
      <c r="F40" s="60">
        <f>SUM(F41:F43)</f>
        <v>539</v>
      </c>
      <c r="G40" s="61" t="s">
        <v>184</v>
      </c>
      <c r="H40" s="56" t="s">
        <v>201</v>
      </c>
      <c r="I40" s="57"/>
      <c r="J40" s="58">
        <v>537</v>
      </c>
      <c r="K40" s="57"/>
      <c r="L40" s="59" t="s">
        <v>12</v>
      </c>
      <c r="M40" s="60">
        <f>SUM(M41:M43)</f>
        <v>556</v>
      </c>
      <c r="O40" s="41"/>
      <c r="P40" s="41"/>
      <c r="Q40" s="41"/>
      <c r="R40" s="41"/>
      <c r="S40" s="41"/>
      <c r="T40" s="41"/>
    </row>
    <row r="41" spans="1:20" ht="15.75" customHeight="1" x14ac:dyDescent="0.3">
      <c r="A41" s="62" t="s">
        <v>15</v>
      </c>
      <c r="B41" s="63"/>
      <c r="C41" s="64"/>
      <c r="D41" s="65">
        <v>97</v>
      </c>
      <c r="E41" s="65">
        <v>96</v>
      </c>
      <c r="F41" s="66">
        <f>SUM(D41:E41)</f>
        <v>193</v>
      </c>
      <c r="H41" s="62" t="s">
        <v>87</v>
      </c>
      <c r="I41" s="63"/>
      <c r="J41" s="64"/>
      <c r="K41" s="65">
        <v>89</v>
      </c>
      <c r="L41" s="65">
        <v>91</v>
      </c>
      <c r="M41" s="66">
        <f>SUM(K41:L41)</f>
        <v>180</v>
      </c>
      <c r="O41" s="41"/>
      <c r="P41" s="41"/>
      <c r="Q41" s="41"/>
      <c r="R41" s="41"/>
      <c r="S41" s="41"/>
      <c r="T41" s="41"/>
    </row>
    <row r="42" spans="1:20" ht="15.75" customHeight="1" x14ac:dyDescent="0.3">
      <c r="A42" s="67" t="s">
        <v>158</v>
      </c>
      <c r="B42" s="68"/>
      <c r="C42" s="69"/>
      <c r="D42" s="34">
        <v>80</v>
      </c>
      <c r="E42" s="34">
        <v>85</v>
      </c>
      <c r="F42" s="35">
        <f>SUM(D42:E42)</f>
        <v>165</v>
      </c>
      <c r="H42" s="67" t="s">
        <v>90</v>
      </c>
      <c r="I42" s="68"/>
      <c r="J42" s="69"/>
      <c r="K42" s="34">
        <v>90</v>
      </c>
      <c r="L42" s="34">
        <v>94</v>
      </c>
      <c r="M42" s="35">
        <f>SUM(K42:L42)</f>
        <v>184</v>
      </c>
      <c r="O42" s="41"/>
      <c r="P42" s="41"/>
      <c r="Q42" s="41"/>
      <c r="R42" s="41"/>
      <c r="S42" s="41"/>
      <c r="T42" s="41"/>
    </row>
    <row r="43" spans="1:20" ht="15.75" customHeight="1" x14ac:dyDescent="0.3">
      <c r="A43" s="70" t="s">
        <v>138</v>
      </c>
      <c r="B43" s="71"/>
      <c r="C43" s="72"/>
      <c r="D43" s="73">
        <v>92</v>
      </c>
      <c r="E43" s="73">
        <v>89</v>
      </c>
      <c r="F43" s="74">
        <f>SUM(D43:E43)</f>
        <v>181</v>
      </c>
      <c r="H43" s="70" t="s">
        <v>70</v>
      </c>
      <c r="I43" s="71"/>
      <c r="J43" s="72"/>
      <c r="K43" s="73">
        <v>95</v>
      </c>
      <c r="L43" s="73">
        <v>97</v>
      </c>
      <c r="M43" s="74">
        <f>SUM(K43:L43)</f>
        <v>192</v>
      </c>
      <c r="O43" s="41"/>
      <c r="P43" s="41"/>
      <c r="Q43" s="41"/>
      <c r="R43" s="41"/>
      <c r="S43" s="41"/>
      <c r="T43" s="41"/>
    </row>
    <row r="44" spans="1:20" ht="15.75" customHeight="1" x14ac:dyDescent="0.3">
      <c r="O44" s="41"/>
      <c r="P44" s="41"/>
      <c r="Q44" s="41"/>
      <c r="R44" s="41"/>
      <c r="S44" s="41"/>
      <c r="T44" s="41"/>
    </row>
    <row r="45" spans="1:20" ht="15.75" customHeight="1" x14ac:dyDescent="0.3">
      <c r="H45" s="76" t="s">
        <v>5</v>
      </c>
      <c r="I45" s="77" t="s">
        <v>190</v>
      </c>
      <c r="J45" s="77" t="s">
        <v>191</v>
      </c>
      <c r="K45" s="77" t="s">
        <v>192</v>
      </c>
      <c r="L45" s="77" t="s">
        <v>193</v>
      </c>
      <c r="M45" s="77" t="s">
        <v>11</v>
      </c>
      <c r="N45" s="78" t="s">
        <v>194</v>
      </c>
    </row>
    <row r="46" spans="1:20" ht="15.75" customHeight="1" x14ac:dyDescent="0.3">
      <c r="B46" s="81" t="s">
        <v>202</v>
      </c>
      <c r="H46" s="82" t="s">
        <v>201</v>
      </c>
      <c r="I46" s="83">
        <v>9</v>
      </c>
      <c r="J46" s="83">
        <v>9</v>
      </c>
      <c r="K46" s="83"/>
      <c r="L46" s="83"/>
      <c r="M46" s="83">
        <v>4920</v>
      </c>
      <c r="N46" s="84">
        <v>18</v>
      </c>
      <c r="O46" s="41"/>
      <c r="P46" s="41"/>
    </row>
    <row r="47" spans="1:20" ht="15.75" customHeight="1" x14ac:dyDescent="0.3">
      <c r="B47" s="294" t="s">
        <v>1779</v>
      </c>
      <c r="H47" s="85" t="s">
        <v>196</v>
      </c>
      <c r="I47" s="45">
        <v>9</v>
      </c>
      <c r="J47" s="45">
        <v>7</v>
      </c>
      <c r="K47" s="45"/>
      <c r="L47" s="45">
        <v>2</v>
      </c>
      <c r="M47" s="45">
        <v>4846</v>
      </c>
      <c r="N47" s="46">
        <v>14</v>
      </c>
      <c r="O47" s="41"/>
      <c r="P47" s="41"/>
    </row>
    <row r="48" spans="1:20" ht="15.75" customHeight="1" x14ac:dyDescent="0.3">
      <c r="B48" s="81" t="s">
        <v>1758</v>
      </c>
      <c r="H48" s="85" t="s">
        <v>200</v>
      </c>
      <c r="I48" s="45">
        <v>9</v>
      </c>
      <c r="J48" s="45">
        <v>4</v>
      </c>
      <c r="K48" s="45"/>
      <c r="L48" s="45">
        <v>5</v>
      </c>
      <c r="M48" s="45">
        <v>4796</v>
      </c>
      <c r="N48" s="46">
        <v>8</v>
      </c>
      <c r="O48" s="41"/>
      <c r="P48" s="41"/>
    </row>
    <row r="49" spans="1:16" ht="15.75" customHeight="1" x14ac:dyDescent="0.3">
      <c r="H49" s="85" t="s">
        <v>198</v>
      </c>
      <c r="I49" s="45">
        <v>9</v>
      </c>
      <c r="J49" s="45">
        <v>4</v>
      </c>
      <c r="K49" s="45"/>
      <c r="L49" s="45">
        <v>5</v>
      </c>
      <c r="M49" s="45">
        <v>4789</v>
      </c>
      <c r="N49" s="46">
        <v>8</v>
      </c>
      <c r="O49" s="41"/>
      <c r="P49" s="41"/>
    </row>
    <row r="50" spans="1:16" ht="15.75" customHeight="1" x14ac:dyDescent="0.3">
      <c r="H50" s="85" t="s">
        <v>197</v>
      </c>
      <c r="I50" s="45">
        <v>9</v>
      </c>
      <c r="J50" s="45">
        <v>2</v>
      </c>
      <c r="K50" s="45"/>
      <c r="L50" s="45">
        <v>7</v>
      </c>
      <c r="M50" s="45">
        <v>4401</v>
      </c>
      <c r="N50" s="46">
        <v>4</v>
      </c>
      <c r="O50" s="41"/>
      <c r="P50" s="41"/>
    </row>
    <row r="51" spans="1:16" ht="15.75" customHeight="1" x14ac:dyDescent="0.3">
      <c r="H51" s="86" t="s">
        <v>199</v>
      </c>
      <c r="I51" s="47">
        <v>9</v>
      </c>
      <c r="J51" s="47">
        <v>1</v>
      </c>
      <c r="K51" s="47"/>
      <c r="L51" s="47">
        <v>8</v>
      </c>
      <c r="M51" s="47">
        <v>4581</v>
      </c>
      <c r="N51" s="48">
        <v>2</v>
      </c>
      <c r="O51" s="41"/>
      <c r="P51" s="41"/>
    </row>
    <row r="52" spans="1:16" ht="15.75" customHeight="1" x14ac:dyDescent="0.3"/>
    <row r="53" spans="1:16" ht="15.75" customHeight="1" x14ac:dyDescent="0.3">
      <c r="A53" s="7" t="s">
        <v>149</v>
      </c>
      <c r="E53" s="8"/>
      <c r="G53" s="87" t="s">
        <v>1870</v>
      </c>
    </row>
    <row r="54" spans="1:16" ht="15.75" customHeight="1" x14ac:dyDescent="0.3">
      <c r="A54" s="7" t="s">
        <v>1871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display="á" xr:uid="{8A52F9BF-E43E-433E-B80C-D0DEBA37A55D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B5EE-610D-43A9-A249-ECEE7C36E083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2" customWidth="1"/>
    <col min="2" max="6" width="5" style="92" customWidth="1"/>
    <col min="7" max="7" width="4.7109375" style="93" customWidth="1"/>
    <col min="8" max="8" width="20.7109375" style="92" customWidth="1"/>
    <col min="9" max="14" width="5" style="92" customWidth="1"/>
    <col min="15" max="22" width="4.140625" style="92" customWidth="1"/>
    <col min="23" max="25" width="10.28515625" style="92"/>
  </cols>
  <sheetData>
    <row r="1" spans="1:25" ht="18" x14ac:dyDescent="0.35">
      <c r="A1" s="194" t="s">
        <v>182</v>
      </c>
      <c r="B1" s="195"/>
      <c r="C1" s="195"/>
      <c r="D1" s="90"/>
      <c r="E1" s="90"/>
      <c r="F1" s="90"/>
      <c r="G1" s="130"/>
      <c r="H1" s="90"/>
      <c r="I1" s="91" t="s">
        <v>829</v>
      </c>
      <c r="J1" s="131">
        <v>2</v>
      </c>
      <c r="K1" s="89"/>
      <c r="L1" s="91">
        <v>12611584</v>
      </c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20.100000000000001" customHeight="1" x14ac:dyDescent="0.35">
      <c r="A2" s="94" t="s">
        <v>2</v>
      </c>
      <c r="C2" s="95"/>
      <c r="I2" s="96" t="s">
        <v>1869</v>
      </c>
      <c r="J2" s="96"/>
      <c r="K2" s="96"/>
      <c r="L2" s="96"/>
      <c r="M2" s="96"/>
      <c r="N2" s="96"/>
    </row>
    <row r="3" spans="1:25" ht="15.75" customHeight="1" x14ac:dyDescent="0.3">
      <c r="A3" s="99" t="s">
        <v>46</v>
      </c>
      <c r="B3" s="99"/>
      <c r="C3" s="99"/>
      <c r="D3" s="99"/>
      <c r="E3" s="99"/>
      <c r="F3" s="99"/>
      <c r="G3" s="98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96" t="s">
        <v>881</v>
      </c>
      <c r="B4" s="197"/>
      <c r="C4" s="198">
        <v>510</v>
      </c>
      <c r="D4" s="197"/>
      <c r="E4" s="199" t="s">
        <v>12</v>
      </c>
      <c r="F4" s="200">
        <f>SUM(F5:F7)</f>
        <v>532</v>
      </c>
      <c r="G4" s="136" t="s">
        <v>184</v>
      </c>
      <c r="H4" s="196" t="s">
        <v>882</v>
      </c>
      <c r="I4" s="197"/>
      <c r="J4" s="198">
        <v>481</v>
      </c>
      <c r="K4" s="197"/>
      <c r="L4" s="199" t="s">
        <v>12</v>
      </c>
      <c r="M4" s="200">
        <f>SUM(M5:M7)</f>
        <v>482</v>
      </c>
      <c r="N4"/>
      <c r="O4" s="122"/>
      <c r="P4" s="122"/>
      <c r="Q4" s="122"/>
      <c r="R4" s="122"/>
      <c r="S4" s="122"/>
      <c r="T4" s="122"/>
    </row>
    <row r="5" spans="1:25" ht="15.75" customHeight="1" x14ac:dyDescent="0.3">
      <c r="A5" s="137" t="s">
        <v>129</v>
      </c>
      <c r="B5" s="201"/>
      <c r="C5" s="202"/>
      <c r="D5" s="157">
        <v>94</v>
      </c>
      <c r="E5" s="157">
        <v>93</v>
      </c>
      <c r="F5" s="140">
        <f>SUM(D5:E5)</f>
        <v>187</v>
      </c>
      <c r="G5"/>
      <c r="H5" s="137" t="s">
        <v>841</v>
      </c>
      <c r="I5" s="201"/>
      <c r="J5" s="202"/>
      <c r="K5" s="157">
        <v>56</v>
      </c>
      <c r="L5" s="157">
        <v>85</v>
      </c>
      <c r="M5" s="140">
        <f>SUM(K5:L5)</f>
        <v>141</v>
      </c>
      <c r="N5"/>
      <c r="O5" s="122"/>
      <c r="P5" s="122"/>
      <c r="Q5" s="122"/>
      <c r="R5" s="122"/>
      <c r="S5" s="122"/>
      <c r="T5" s="122"/>
    </row>
    <row r="6" spans="1:25" ht="15.75" customHeight="1" x14ac:dyDescent="0.3">
      <c r="A6" s="141" t="s">
        <v>128</v>
      </c>
      <c r="B6" s="142"/>
      <c r="C6" s="143"/>
      <c r="D6" s="125">
        <v>86</v>
      </c>
      <c r="E6" s="125">
        <v>86</v>
      </c>
      <c r="F6" s="112">
        <f>SUM(D6:E6)</f>
        <v>172</v>
      </c>
      <c r="G6"/>
      <c r="H6" s="141" t="s">
        <v>866</v>
      </c>
      <c r="I6" s="142"/>
      <c r="J6" s="143"/>
      <c r="K6" s="125">
        <v>86</v>
      </c>
      <c r="L6" s="125">
        <v>82</v>
      </c>
      <c r="M6" s="112">
        <f>SUM(K6:L6)</f>
        <v>168</v>
      </c>
      <c r="N6"/>
      <c r="O6" s="122"/>
      <c r="P6" s="122"/>
      <c r="Q6" s="122"/>
      <c r="R6" s="122"/>
      <c r="S6" s="122"/>
      <c r="T6" s="122"/>
    </row>
    <row r="7" spans="1:25" ht="15.75" customHeight="1" x14ac:dyDescent="0.3">
      <c r="A7" s="144" t="s">
        <v>148</v>
      </c>
      <c r="B7" s="145"/>
      <c r="C7" s="146"/>
      <c r="D7" s="127">
        <v>85</v>
      </c>
      <c r="E7" s="127">
        <v>88</v>
      </c>
      <c r="F7" s="114">
        <f>SUM(D7:E7)</f>
        <v>173</v>
      </c>
      <c r="G7"/>
      <c r="H7" s="144" t="s">
        <v>543</v>
      </c>
      <c r="I7" s="145"/>
      <c r="J7" s="146"/>
      <c r="K7" s="127">
        <v>86</v>
      </c>
      <c r="L7" s="127">
        <v>87</v>
      </c>
      <c r="M7" s="114">
        <f>SUM(K7:L7)</f>
        <v>173</v>
      </c>
      <c r="N7"/>
      <c r="O7" s="122"/>
      <c r="P7" s="122"/>
      <c r="Q7" s="122"/>
      <c r="R7" s="122"/>
      <c r="S7" s="122"/>
      <c r="T7" s="122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22"/>
      <c r="P8" s="122"/>
      <c r="Q8" s="122"/>
      <c r="R8" s="122"/>
      <c r="S8" s="122"/>
      <c r="T8" s="122"/>
    </row>
    <row r="9" spans="1:25" ht="15.75" customHeight="1" x14ac:dyDescent="0.3">
      <c r="A9" s="196" t="s">
        <v>883</v>
      </c>
      <c r="B9" s="197"/>
      <c r="C9" s="198">
        <v>500</v>
      </c>
      <c r="D9" s="197"/>
      <c r="E9" s="199" t="s">
        <v>12</v>
      </c>
      <c r="F9" s="200">
        <f>SUM(F10:F12)</f>
        <v>525</v>
      </c>
      <c r="G9" s="136" t="s">
        <v>184</v>
      </c>
      <c r="H9" s="196" t="s">
        <v>884</v>
      </c>
      <c r="I9" s="197"/>
      <c r="J9" s="198">
        <v>465</v>
      </c>
      <c r="K9" s="197"/>
      <c r="L9" s="199" t="s">
        <v>12</v>
      </c>
      <c r="M9" s="200">
        <f>SUM(M10:M12)</f>
        <v>476</v>
      </c>
      <c r="N9"/>
      <c r="O9" s="122"/>
      <c r="P9" s="122"/>
      <c r="Q9" s="122"/>
      <c r="R9" s="122"/>
      <c r="S9" s="122"/>
      <c r="T9" s="122"/>
    </row>
    <row r="10" spans="1:25" ht="15.75" customHeight="1" x14ac:dyDescent="0.3">
      <c r="A10" s="137" t="s">
        <v>561</v>
      </c>
      <c r="B10" s="201"/>
      <c r="C10" s="202"/>
      <c r="D10" s="157">
        <v>84</v>
      </c>
      <c r="E10" s="157">
        <v>86</v>
      </c>
      <c r="F10" s="140">
        <f>SUM(D10:E10)</f>
        <v>170</v>
      </c>
      <c r="G10"/>
      <c r="H10" s="137" t="s">
        <v>131</v>
      </c>
      <c r="I10" s="201"/>
      <c r="J10" s="202"/>
      <c r="K10" s="157">
        <v>73</v>
      </c>
      <c r="L10" s="157">
        <v>82</v>
      </c>
      <c r="M10" s="140">
        <f>SUM(K10:L10)</f>
        <v>155</v>
      </c>
      <c r="N10"/>
      <c r="O10" s="122"/>
      <c r="P10" s="122"/>
      <c r="Q10" s="122"/>
      <c r="R10" s="122"/>
      <c r="S10" s="122"/>
      <c r="T10" s="122"/>
    </row>
    <row r="11" spans="1:25" ht="15.75" customHeight="1" x14ac:dyDescent="0.3">
      <c r="A11" s="141" t="s">
        <v>588</v>
      </c>
      <c r="B11" s="142"/>
      <c r="C11" s="143"/>
      <c r="D11" s="125">
        <v>89</v>
      </c>
      <c r="E11" s="125">
        <v>88</v>
      </c>
      <c r="F11" s="112">
        <f>SUM(D11:E11)</f>
        <v>177</v>
      </c>
      <c r="G11"/>
      <c r="H11" s="141" t="s">
        <v>178</v>
      </c>
      <c r="I11" s="142"/>
      <c r="J11" s="143"/>
      <c r="K11" s="125">
        <v>77</v>
      </c>
      <c r="L11" s="125">
        <v>76</v>
      </c>
      <c r="M11" s="112">
        <f>SUM(K11:L11)</f>
        <v>153</v>
      </c>
      <c r="N11"/>
      <c r="O11" s="122"/>
      <c r="P11" s="122"/>
      <c r="Q11" s="122"/>
      <c r="R11" s="122"/>
      <c r="S11" s="122"/>
      <c r="T11" s="122"/>
    </row>
    <row r="12" spans="1:25" ht="15.75" customHeight="1" x14ac:dyDescent="0.3">
      <c r="A12" s="144" t="s">
        <v>835</v>
      </c>
      <c r="B12" s="145"/>
      <c r="C12" s="146"/>
      <c r="D12" s="127">
        <v>88</v>
      </c>
      <c r="E12" s="127">
        <v>90</v>
      </c>
      <c r="F12" s="114">
        <f>SUM(D12:E12)</f>
        <v>178</v>
      </c>
      <c r="G12"/>
      <c r="H12" s="144" t="s">
        <v>177</v>
      </c>
      <c r="I12" s="145"/>
      <c r="J12" s="146"/>
      <c r="K12" s="127">
        <v>86</v>
      </c>
      <c r="L12" s="127">
        <v>82</v>
      </c>
      <c r="M12" s="114">
        <f>SUM(K12:L12)</f>
        <v>168</v>
      </c>
      <c r="N12"/>
      <c r="O12" s="122"/>
      <c r="P12" s="122"/>
      <c r="Q12" s="122"/>
      <c r="R12" s="122"/>
      <c r="S12" s="122"/>
      <c r="T12" s="12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122"/>
      <c r="P13" s="122"/>
      <c r="Q13" s="122"/>
      <c r="R13" s="122"/>
      <c r="S13" s="122"/>
      <c r="T13" s="122"/>
    </row>
    <row r="14" spans="1:25" ht="15.75" customHeight="1" x14ac:dyDescent="0.3">
      <c r="A14" s="196" t="s">
        <v>885</v>
      </c>
      <c r="B14" s="197"/>
      <c r="C14" s="198">
        <v>477</v>
      </c>
      <c r="D14" s="197"/>
      <c r="E14" s="199" t="s">
        <v>12</v>
      </c>
      <c r="F14" s="200">
        <f>SUM(F15:F17)</f>
        <v>485</v>
      </c>
      <c r="G14" s="136" t="s">
        <v>184</v>
      </c>
      <c r="H14" s="196" t="s">
        <v>825</v>
      </c>
      <c r="I14" s="197"/>
      <c r="J14" s="198">
        <v>487</v>
      </c>
      <c r="K14" s="197"/>
      <c r="L14" s="199" t="s">
        <v>12</v>
      </c>
      <c r="M14" s="200">
        <f>SUM(M15:M17)</f>
        <v>497</v>
      </c>
      <c r="N14"/>
      <c r="O14" s="122"/>
      <c r="P14" s="122"/>
      <c r="Q14" s="122"/>
      <c r="R14" s="122"/>
      <c r="S14" s="122"/>
      <c r="T14" s="122"/>
    </row>
    <row r="15" spans="1:25" ht="15.75" customHeight="1" x14ac:dyDescent="0.3">
      <c r="A15" s="137" t="s">
        <v>155</v>
      </c>
      <c r="B15" s="201"/>
      <c r="C15" s="202"/>
      <c r="D15" s="157">
        <v>88</v>
      </c>
      <c r="E15" s="157">
        <v>87</v>
      </c>
      <c r="F15" s="140">
        <f>SUM(D15:E15)</f>
        <v>175</v>
      </c>
      <c r="G15"/>
      <c r="H15" s="137" t="s">
        <v>845</v>
      </c>
      <c r="I15" s="201"/>
      <c r="J15" s="202"/>
      <c r="K15" s="157">
        <v>79</v>
      </c>
      <c r="L15" s="157">
        <v>80</v>
      </c>
      <c r="M15" s="140">
        <f>SUM(K15:L15)</f>
        <v>159</v>
      </c>
      <c r="N15"/>
      <c r="O15" s="122"/>
      <c r="P15" s="122"/>
      <c r="Q15" s="122"/>
      <c r="R15" s="122"/>
      <c r="S15" s="122"/>
      <c r="T15" s="122"/>
    </row>
    <row r="16" spans="1:25" ht="15.75" customHeight="1" x14ac:dyDescent="0.3">
      <c r="A16" s="141" t="s">
        <v>855</v>
      </c>
      <c r="B16" s="142"/>
      <c r="C16" s="143"/>
      <c r="D16" s="125">
        <v>79</v>
      </c>
      <c r="E16" s="125">
        <v>78</v>
      </c>
      <c r="F16" s="112">
        <f>SUM(D16:E16)</f>
        <v>157</v>
      </c>
      <c r="G16"/>
      <c r="H16" s="141" t="s">
        <v>768</v>
      </c>
      <c r="I16" s="142"/>
      <c r="J16" s="143"/>
      <c r="K16" s="125">
        <v>92</v>
      </c>
      <c r="L16" s="125">
        <v>89</v>
      </c>
      <c r="M16" s="112">
        <f>SUM(K16:L16)</f>
        <v>181</v>
      </c>
      <c r="N16"/>
      <c r="O16" s="122"/>
      <c r="P16" s="122"/>
      <c r="Q16" s="122"/>
      <c r="R16" s="122"/>
      <c r="S16" s="122"/>
      <c r="T16" s="122"/>
    </row>
    <row r="17" spans="1:20" ht="15.75" customHeight="1" x14ac:dyDescent="0.3">
      <c r="A17" s="144" t="s">
        <v>167</v>
      </c>
      <c r="B17" s="145"/>
      <c r="C17" s="146"/>
      <c r="D17" s="127">
        <v>75</v>
      </c>
      <c r="E17" s="127">
        <v>78</v>
      </c>
      <c r="F17" s="114">
        <f>SUM(D17:E17)</f>
        <v>153</v>
      </c>
      <c r="G17"/>
      <c r="H17" s="144" t="s">
        <v>851</v>
      </c>
      <c r="I17" s="145"/>
      <c r="J17" s="146"/>
      <c r="K17" s="127">
        <v>80</v>
      </c>
      <c r="L17" s="127">
        <v>77</v>
      </c>
      <c r="M17" s="114">
        <f>SUM(K17:L17)</f>
        <v>157</v>
      </c>
      <c r="N17"/>
      <c r="O17" s="122"/>
      <c r="P17" s="122"/>
      <c r="Q17" s="122"/>
      <c r="R17" s="122"/>
      <c r="S17" s="122"/>
      <c r="T17" s="122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22"/>
      <c r="P18" s="122"/>
      <c r="Q18" s="122"/>
      <c r="R18" s="122"/>
      <c r="S18" s="122"/>
      <c r="T18" s="122"/>
    </row>
    <row r="19" spans="1:20" ht="15.75" customHeight="1" x14ac:dyDescent="0.3">
      <c r="H19" s="203" t="s">
        <v>46</v>
      </c>
      <c r="I19" s="204" t="s">
        <v>190</v>
      </c>
      <c r="J19" s="204" t="s">
        <v>191</v>
      </c>
      <c r="K19" s="204" t="s">
        <v>192</v>
      </c>
      <c r="L19" s="204" t="s">
        <v>193</v>
      </c>
      <c r="M19" s="204" t="s">
        <v>11</v>
      </c>
      <c r="N19" s="205" t="s">
        <v>194</v>
      </c>
    </row>
    <row r="20" spans="1:20" ht="15.75" customHeight="1" x14ac:dyDescent="0.3">
      <c r="B20" s="100" t="s">
        <v>886</v>
      </c>
      <c r="H20" s="156" t="s">
        <v>883</v>
      </c>
      <c r="I20" s="157">
        <v>9</v>
      </c>
      <c r="J20" s="157">
        <v>9</v>
      </c>
      <c r="K20" s="157"/>
      <c r="L20" s="157"/>
      <c r="M20" s="157">
        <v>4733</v>
      </c>
      <c r="N20" s="158">
        <v>18</v>
      </c>
      <c r="O20" s="122"/>
      <c r="P20" s="122"/>
    </row>
    <row r="21" spans="1:20" ht="15.75" customHeight="1" x14ac:dyDescent="0.3">
      <c r="B21" s="292" t="s">
        <v>1780</v>
      </c>
      <c r="H21" s="159" t="s">
        <v>881</v>
      </c>
      <c r="I21" s="125">
        <v>9</v>
      </c>
      <c r="J21" s="125">
        <v>6</v>
      </c>
      <c r="K21" s="125"/>
      <c r="L21" s="125">
        <v>3</v>
      </c>
      <c r="M21" s="125">
        <v>4595</v>
      </c>
      <c r="N21" s="126">
        <v>12</v>
      </c>
      <c r="O21" s="122"/>
      <c r="P21" s="122"/>
    </row>
    <row r="22" spans="1:20" ht="15.75" customHeight="1" x14ac:dyDescent="0.3">
      <c r="B22" s="100" t="s">
        <v>1758</v>
      </c>
      <c r="H22" s="159" t="s">
        <v>825</v>
      </c>
      <c r="I22" s="125">
        <v>9</v>
      </c>
      <c r="J22" s="125">
        <v>6</v>
      </c>
      <c r="K22" s="125"/>
      <c r="L22" s="125">
        <v>3</v>
      </c>
      <c r="M22" s="125">
        <v>4576</v>
      </c>
      <c r="N22" s="126">
        <v>12</v>
      </c>
      <c r="O22" s="122"/>
      <c r="P22" s="122"/>
    </row>
    <row r="23" spans="1:20" ht="15.75" customHeight="1" x14ac:dyDescent="0.3">
      <c r="H23" s="159" t="s">
        <v>882</v>
      </c>
      <c r="I23" s="125">
        <v>9</v>
      </c>
      <c r="J23" s="125">
        <v>3</v>
      </c>
      <c r="K23" s="125">
        <v>1</v>
      </c>
      <c r="L23" s="125">
        <v>5</v>
      </c>
      <c r="M23" s="125">
        <v>4450</v>
      </c>
      <c r="N23" s="126">
        <v>7</v>
      </c>
      <c r="O23" s="122"/>
      <c r="P23" s="122"/>
    </row>
    <row r="24" spans="1:20" ht="15.75" customHeight="1" x14ac:dyDescent="0.3">
      <c r="H24" s="159" t="s">
        <v>885</v>
      </c>
      <c r="I24" s="125">
        <v>9</v>
      </c>
      <c r="J24" s="125">
        <v>2</v>
      </c>
      <c r="K24" s="125">
        <v>1</v>
      </c>
      <c r="L24" s="125">
        <v>6</v>
      </c>
      <c r="M24" s="125">
        <v>4265</v>
      </c>
      <c r="N24" s="126">
        <v>5</v>
      </c>
      <c r="O24" s="122"/>
      <c r="P24" s="122"/>
    </row>
    <row r="25" spans="1:20" ht="15.75" customHeight="1" x14ac:dyDescent="0.3">
      <c r="H25" s="160" t="s">
        <v>884</v>
      </c>
      <c r="I25" s="127">
        <v>9</v>
      </c>
      <c r="J25" s="127"/>
      <c r="K25" s="127"/>
      <c r="L25" s="127">
        <v>9</v>
      </c>
      <c r="M25" s="127">
        <v>4248</v>
      </c>
      <c r="N25" s="128">
        <v>0</v>
      </c>
      <c r="O25" s="122"/>
      <c r="P25" s="122"/>
    </row>
    <row r="26" spans="1:20" ht="15.75" customHeight="1" x14ac:dyDescent="0.3"/>
    <row r="27" spans="1:20" ht="15.75" customHeight="1" x14ac:dyDescent="0.3">
      <c r="A27" s="92" t="s">
        <v>880</v>
      </c>
      <c r="E27" s="93"/>
      <c r="G27" s="161" t="s">
        <v>1870</v>
      </c>
    </row>
    <row r="28" spans="1:20" ht="15.75" customHeight="1" x14ac:dyDescent="0.3">
      <c r="A28" s="92" t="s">
        <v>1871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6"/>
      <c r="H30"/>
      <c r="I30"/>
      <c r="J30"/>
      <c r="K30"/>
      <c r="L30"/>
      <c r="M30"/>
      <c r="N30"/>
      <c r="O30"/>
      <c r="P30"/>
      <c r="Q30" s="122"/>
      <c r="R30" s="122"/>
      <c r="S30" s="122"/>
      <c r="T30" s="122"/>
    </row>
    <row r="31" spans="1:20" ht="15.75" customHeight="1" x14ac:dyDescent="0.3">
      <c r="A31"/>
      <c r="B31"/>
      <c r="C31"/>
      <c r="D31"/>
      <c r="E31"/>
      <c r="F31"/>
      <c r="G31" s="136"/>
      <c r="H31"/>
      <c r="I31"/>
      <c r="J31"/>
      <c r="K31"/>
      <c r="L31"/>
      <c r="M31"/>
      <c r="N31"/>
      <c r="O31"/>
      <c r="P31"/>
      <c r="Q31" s="122"/>
      <c r="R31" s="122"/>
      <c r="S31" s="122"/>
      <c r="T31" s="122"/>
    </row>
    <row r="32" spans="1:20" ht="15.75" customHeight="1" x14ac:dyDescent="0.3">
      <c r="A32"/>
      <c r="B32"/>
      <c r="C32"/>
      <c r="D32"/>
      <c r="E32"/>
      <c r="F32"/>
      <c r="G32" s="136"/>
      <c r="H32"/>
      <c r="I32"/>
      <c r="J32"/>
      <c r="K32"/>
      <c r="L32"/>
      <c r="M32"/>
      <c r="N32"/>
      <c r="O32"/>
      <c r="P32"/>
      <c r="Q32" s="122"/>
      <c r="R32" s="122"/>
      <c r="S32" s="122"/>
      <c r="T32" s="122"/>
    </row>
    <row r="33" spans="1:20" ht="15.75" customHeight="1" x14ac:dyDescent="0.3">
      <c r="A33"/>
      <c r="B33"/>
      <c r="C33"/>
      <c r="D33"/>
      <c r="E33"/>
      <c r="F33"/>
      <c r="G33" s="136"/>
      <c r="H33"/>
      <c r="I33"/>
      <c r="J33"/>
      <c r="K33"/>
      <c r="L33"/>
      <c r="M33"/>
      <c r="N33"/>
      <c r="O33"/>
      <c r="P33"/>
      <c r="Q33" s="122"/>
      <c r="R33" s="122"/>
      <c r="S33" s="122"/>
      <c r="T33" s="122"/>
    </row>
    <row r="34" spans="1:20" ht="15.75" customHeight="1" x14ac:dyDescent="0.3">
      <c r="A34"/>
      <c r="B34"/>
      <c r="C34"/>
      <c r="D34"/>
      <c r="E34"/>
      <c r="F34"/>
      <c r="G34" s="136"/>
      <c r="H34"/>
      <c r="I34"/>
      <c r="J34"/>
      <c r="K34"/>
      <c r="L34"/>
      <c r="M34"/>
      <c r="N34"/>
      <c r="O34"/>
      <c r="P34"/>
      <c r="Q34" s="122"/>
      <c r="R34" s="122"/>
      <c r="S34" s="122"/>
      <c r="T34" s="122"/>
    </row>
    <row r="35" spans="1:20" ht="15.75" customHeight="1" x14ac:dyDescent="0.3">
      <c r="A35"/>
      <c r="B35"/>
      <c r="C35"/>
      <c r="D35"/>
      <c r="E35"/>
      <c r="F35"/>
      <c r="G35" s="136"/>
      <c r="H35"/>
      <c r="I35"/>
      <c r="J35"/>
      <c r="K35"/>
      <c r="L35"/>
      <c r="M35"/>
      <c r="N35"/>
      <c r="O35"/>
      <c r="P35"/>
      <c r="Q35" s="122"/>
      <c r="R35" s="122"/>
      <c r="S35" s="122"/>
      <c r="T35" s="122"/>
    </row>
    <row r="36" spans="1:20" ht="15.75" customHeight="1" x14ac:dyDescent="0.3">
      <c r="A36"/>
      <c r="B36"/>
      <c r="C36"/>
      <c r="D36"/>
      <c r="E36"/>
      <c r="F36"/>
      <c r="G36" s="136"/>
      <c r="H36"/>
      <c r="I36"/>
      <c r="J36"/>
      <c r="K36"/>
      <c r="L36"/>
      <c r="M36"/>
      <c r="N36"/>
      <c r="O36"/>
      <c r="P36"/>
      <c r="Q36" s="122"/>
      <c r="R36" s="122"/>
      <c r="S36" s="122"/>
      <c r="T36" s="122"/>
    </row>
    <row r="37" spans="1:20" ht="15.75" customHeight="1" x14ac:dyDescent="0.3">
      <c r="A37"/>
      <c r="B37"/>
      <c r="C37"/>
      <c r="D37"/>
      <c r="E37"/>
      <c r="F37"/>
      <c r="G37" s="136"/>
      <c r="H37"/>
      <c r="I37"/>
      <c r="J37"/>
      <c r="K37"/>
      <c r="L37"/>
      <c r="M37"/>
      <c r="N37"/>
      <c r="O37"/>
      <c r="P37"/>
      <c r="Q37" s="122"/>
      <c r="R37" s="122"/>
      <c r="S37" s="122"/>
      <c r="T37" s="122"/>
    </row>
    <row r="38" spans="1:20" ht="15.75" customHeight="1" x14ac:dyDescent="0.3">
      <c r="A38"/>
      <c r="B38"/>
      <c r="C38"/>
      <c r="D38"/>
      <c r="E38"/>
      <c r="F38"/>
      <c r="G38" s="136"/>
      <c r="H38"/>
      <c r="I38"/>
      <c r="J38"/>
      <c r="K38"/>
      <c r="L38"/>
      <c r="M38"/>
      <c r="N38"/>
      <c r="O38"/>
      <c r="P38"/>
      <c r="Q38" s="122"/>
      <c r="R38" s="122"/>
      <c r="S38" s="122"/>
      <c r="T38" s="122"/>
    </row>
    <row r="39" spans="1:20" ht="15.75" customHeight="1" x14ac:dyDescent="0.3">
      <c r="A39"/>
      <c r="B39"/>
      <c r="C39"/>
      <c r="D39"/>
      <c r="E39"/>
      <c r="F39"/>
      <c r="G39" s="136"/>
      <c r="H39"/>
      <c r="I39"/>
      <c r="J39"/>
      <c r="K39"/>
      <c r="L39"/>
      <c r="M39"/>
      <c r="N39"/>
      <c r="O39"/>
      <c r="P39"/>
      <c r="Q39" s="122"/>
      <c r="R39" s="122"/>
      <c r="S39" s="122"/>
      <c r="T39" s="122"/>
    </row>
    <row r="40" spans="1:20" ht="15.75" customHeight="1" x14ac:dyDescent="0.3">
      <c r="A40"/>
      <c r="B40"/>
      <c r="C40"/>
      <c r="D40"/>
      <c r="E40"/>
      <c r="F40"/>
      <c r="G40" s="136"/>
      <c r="H40"/>
      <c r="I40"/>
      <c r="J40"/>
      <c r="K40"/>
      <c r="L40"/>
      <c r="M40"/>
      <c r="N40"/>
      <c r="O40"/>
      <c r="P40"/>
      <c r="Q40" s="122"/>
      <c r="R40" s="122"/>
      <c r="S40" s="122"/>
      <c r="T40" s="122"/>
    </row>
    <row r="41" spans="1:20" ht="15.75" customHeight="1" x14ac:dyDescent="0.3">
      <c r="A41"/>
      <c r="B41"/>
      <c r="C41"/>
      <c r="D41"/>
      <c r="E41"/>
      <c r="F41"/>
      <c r="G41" s="136"/>
      <c r="H41"/>
      <c r="I41"/>
      <c r="J41"/>
      <c r="K41"/>
      <c r="L41"/>
      <c r="M41"/>
      <c r="N41"/>
      <c r="O41"/>
      <c r="P41"/>
      <c r="Q41" s="122"/>
      <c r="R41" s="122"/>
      <c r="S41" s="122"/>
      <c r="T41" s="122"/>
    </row>
    <row r="42" spans="1:20" ht="15.75" customHeight="1" x14ac:dyDescent="0.3">
      <c r="A42"/>
      <c r="B42"/>
      <c r="C42"/>
      <c r="D42"/>
      <c r="E42"/>
      <c r="F42"/>
      <c r="G42" s="136"/>
      <c r="H42"/>
      <c r="I42"/>
      <c r="J42"/>
      <c r="K42"/>
      <c r="L42"/>
      <c r="M42"/>
      <c r="N42"/>
      <c r="O42"/>
      <c r="P42"/>
      <c r="Q42" s="122"/>
      <c r="R42" s="122"/>
      <c r="S42" s="122"/>
      <c r="T42" s="122"/>
    </row>
    <row r="43" spans="1:20" ht="15.75" customHeight="1" x14ac:dyDescent="0.3">
      <c r="A43"/>
      <c r="B43"/>
      <c r="C43"/>
      <c r="D43"/>
      <c r="E43"/>
      <c r="F43"/>
      <c r="G43" s="136"/>
      <c r="H43"/>
      <c r="I43"/>
      <c r="J43"/>
      <c r="K43"/>
      <c r="L43"/>
      <c r="M43"/>
      <c r="N43"/>
      <c r="O43"/>
      <c r="P43"/>
      <c r="Q43" s="122"/>
      <c r="R43" s="122"/>
      <c r="S43" s="122"/>
      <c r="T43" s="122"/>
    </row>
    <row r="44" spans="1:20" ht="15.75" customHeight="1" x14ac:dyDescent="0.3">
      <c r="A44"/>
      <c r="B44"/>
      <c r="C44"/>
      <c r="D44"/>
      <c r="E44"/>
      <c r="F44"/>
      <c r="G44" s="136"/>
      <c r="H44"/>
      <c r="I44"/>
      <c r="J44"/>
      <c r="K44"/>
      <c r="L44"/>
      <c r="M44"/>
      <c r="N44"/>
      <c r="O44"/>
      <c r="P44"/>
      <c r="Q44" s="122"/>
      <c r="R44" s="122"/>
      <c r="S44" s="122"/>
      <c r="T44" s="122"/>
    </row>
    <row r="45" spans="1:20" ht="15.75" customHeight="1" x14ac:dyDescent="0.3">
      <c r="A45"/>
      <c r="B45"/>
      <c r="C45"/>
      <c r="D45"/>
      <c r="E45"/>
      <c r="F45"/>
      <c r="G45" s="13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330D9530-D87E-42DC-B9FA-596E037952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AEAF-6A28-4D3B-BF6E-98A1A16126F6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4" customWidth="1"/>
    <col min="2" max="3" width="20.7109375" style="266" customWidth="1"/>
    <col min="4" max="10" width="5" style="266" customWidth="1"/>
    <col min="11" max="11" width="1.7109375" style="266" customWidth="1"/>
    <col min="12" max="12" width="2.7109375" style="264" customWidth="1"/>
    <col min="13" max="14" width="20.7109375" style="266" customWidth="1"/>
    <col min="15" max="21" width="5" style="266" customWidth="1"/>
    <col min="22" max="25" width="4.7109375" style="266" customWidth="1"/>
    <col min="26" max="26" width="4.7109375" customWidth="1"/>
  </cols>
  <sheetData>
    <row r="1" spans="1:25" ht="18" x14ac:dyDescent="0.35">
      <c r="A1" s="261"/>
      <c r="B1" s="262" t="s">
        <v>1401</v>
      </c>
      <c r="C1" s="262"/>
      <c r="D1" s="90"/>
      <c r="E1" s="90"/>
      <c r="F1" s="90"/>
      <c r="G1" s="90"/>
      <c r="H1" s="90"/>
      <c r="I1" s="91" t="s">
        <v>1402</v>
      </c>
      <c r="J1" s="262"/>
      <c r="K1" s="90"/>
      <c r="L1" s="263"/>
      <c r="M1" s="262"/>
      <c r="N1" s="262"/>
      <c r="O1" s="90"/>
      <c r="P1" s="90"/>
      <c r="Q1" s="90"/>
      <c r="R1" s="90"/>
      <c r="S1" s="90"/>
      <c r="T1" s="90"/>
      <c r="U1" s="90"/>
      <c r="V1" s="90"/>
      <c r="W1" s="90"/>
      <c r="X1" s="262"/>
      <c r="Y1" s="262"/>
    </row>
    <row r="2" spans="1:25" ht="20.100000000000001" customHeight="1" x14ac:dyDescent="0.35">
      <c r="B2" s="94" t="s">
        <v>2</v>
      </c>
      <c r="C2" s="265"/>
      <c r="E2" s="267" t="s">
        <v>1869</v>
      </c>
      <c r="F2" s="267"/>
      <c r="G2" s="267"/>
      <c r="H2" s="267"/>
      <c r="I2" s="267"/>
      <c r="J2" s="267"/>
    </row>
    <row r="3" spans="1:25" ht="15.75" customHeight="1" x14ac:dyDescent="0.3">
      <c r="A3" s="268"/>
      <c r="B3" s="269" t="s">
        <v>3</v>
      </c>
      <c r="C3" s="270" t="s">
        <v>1403</v>
      </c>
      <c r="D3" s="270"/>
      <c r="E3" s="270" t="s">
        <v>1756</v>
      </c>
      <c r="F3" s="269"/>
      <c r="G3" s="269"/>
      <c r="H3" s="269"/>
      <c r="I3" s="269"/>
      <c r="J3" s="269"/>
      <c r="K3" s="269"/>
      <c r="L3" s="268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</row>
    <row r="4" spans="1:25" ht="15.75" customHeight="1" x14ac:dyDescent="0.3">
      <c r="A4" s="188">
        <v>3</v>
      </c>
      <c r="B4" s="271" t="s">
        <v>7</v>
      </c>
      <c r="C4" s="271" t="s">
        <v>8</v>
      </c>
      <c r="D4" s="272">
        <v>150</v>
      </c>
      <c r="E4" s="272">
        <v>20</v>
      </c>
      <c r="F4" s="272">
        <v>10</v>
      </c>
      <c r="G4" s="272" t="s">
        <v>9</v>
      </c>
      <c r="H4" s="272" t="s">
        <v>10</v>
      </c>
      <c r="I4" s="272" t="s">
        <v>11</v>
      </c>
      <c r="J4" s="273" t="s">
        <v>12</v>
      </c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spans="1:25" ht="15.75" customHeight="1" x14ac:dyDescent="0.3">
      <c r="A5" s="357">
        <v>4</v>
      </c>
      <c r="B5" s="296" t="s">
        <v>1404</v>
      </c>
      <c r="C5" s="296" t="s">
        <v>147</v>
      </c>
      <c r="D5" s="297">
        <v>87</v>
      </c>
      <c r="E5" s="297">
        <v>89</v>
      </c>
      <c r="F5" s="297">
        <v>92</v>
      </c>
      <c r="G5" s="359">
        <f>SUM(D5:F5)</f>
        <v>268</v>
      </c>
      <c r="H5" s="359">
        <v>11</v>
      </c>
      <c r="I5" s="298">
        <v>2454</v>
      </c>
      <c r="J5" s="403">
        <v>94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5" ht="15.75" customHeight="1" x14ac:dyDescent="0.3">
      <c r="A6" s="275">
        <v>6</v>
      </c>
      <c r="B6" s="276" t="s">
        <v>696</v>
      </c>
      <c r="C6" s="276" t="s">
        <v>24</v>
      </c>
      <c r="D6" s="125">
        <v>88</v>
      </c>
      <c r="E6" s="125">
        <v>85</v>
      </c>
      <c r="F6" s="125">
        <v>88</v>
      </c>
      <c r="G6" s="277">
        <f>SUM(D6:F6)</f>
        <v>261</v>
      </c>
      <c r="H6" s="274">
        <v>10</v>
      </c>
      <c r="I6" s="277">
        <v>2408</v>
      </c>
      <c r="J6" s="278">
        <v>89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5" ht="15.75" customHeight="1" x14ac:dyDescent="0.3">
      <c r="A7" s="275">
        <v>9</v>
      </c>
      <c r="B7" s="276" t="s">
        <v>707</v>
      </c>
      <c r="C7" s="276" t="s">
        <v>24</v>
      </c>
      <c r="D7" s="125">
        <v>87</v>
      </c>
      <c r="E7" s="125">
        <v>83</v>
      </c>
      <c r="F7" s="125">
        <v>89</v>
      </c>
      <c r="G7" s="277">
        <f>SUM(D7:F7)</f>
        <v>259</v>
      </c>
      <c r="H7" s="274">
        <v>9</v>
      </c>
      <c r="I7" s="277">
        <v>2374</v>
      </c>
      <c r="J7" s="278">
        <v>80</v>
      </c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X7" s="92"/>
      <c r="Y7" s="92"/>
    </row>
    <row r="8" spans="1:25" ht="15.75" customHeight="1" x14ac:dyDescent="0.3">
      <c r="A8" s="275">
        <v>8</v>
      </c>
      <c r="B8" s="276" t="s">
        <v>673</v>
      </c>
      <c r="C8" s="276" t="s">
        <v>35</v>
      </c>
      <c r="D8" s="125">
        <v>89</v>
      </c>
      <c r="E8" s="125">
        <v>81</v>
      </c>
      <c r="F8" s="125">
        <v>80</v>
      </c>
      <c r="G8" s="277">
        <f>SUM(D8:F8)</f>
        <v>250</v>
      </c>
      <c r="H8" s="274">
        <v>6</v>
      </c>
      <c r="I8" s="277">
        <v>2309</v>
      </c>
      <c r="J8" s="278">
        <v>63</v>
      </c>
      <c r="K8" s="93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spans="1:25" x14ac:dyDescent="0.3">
      <c r="A9" s="275">
        <v>5</v>
      </c>
      <c r="B9" s="276" t="s">
        <v>1405</v>
      </c>
      <c r="C9" s="276" t="s">
        <v>121</v>
      </c>
      <c r="D9" s="125">
        <v>84</v>
      </c>
      <c r="E9" s="125">
        <v>85</v>
      </c>
      <c r="F9" s="125">
        <v>81</v>
      </c>
      <c r="G9" s="277">
        <f>SUM(D9:F9)</f>
        <v>250</v>
      </c>
      <c r="H9" s="274">
        <v>6</v>
      </c>
      <c r="I9" s="277">
        <v>2273</v>
      </c>
      <c r="J9" s="278">
        <v>61</v>
      </c>
    </row>
    <row r="10" spans="1:25" x14ac:dyDescent="0.3">
      <c r="A10" s="275">
        <v>7</v>
      </c>
      <c r="B10" s="276" t="s">
        <v>756</v>
      </c>
      <c r="C10" s="276" t="s">
        <v>757</v>
      </c>
      <c r="D10" s="125">
        <v>66</v>
      </c>
      <c r="E10" s="125">
        <v>84</v>
      </c>
      <c r="F10" s="125">
        <v>77</v>
      </c>
      <c r="G10" s="277">
        <f>SUM(D10:F10)</f>
        <v>227</v>
      </c>
      <c r="H10" s="274">
        <v>4</v>
      </c>
      <c r="I10" s="277">
        <v>2238</v>
      </c>
      <c r="J10" s="278">
        <v>57</v>
      </c>
      <c r="V10" s="151"/>
    </row>
    <row r="11" spans="1:25" x14ac:dyDescent="0.3">
      <c r="A11" s="275">
        <v>11</v>
      </c>
      <c r="B11" s="276" t="s">
        <v>1406</v>
      </c>
      <c r="C11" s="276" t="s">
        <v>22</v>
      </c>
      <c r="D11" s="125">
        <v>90</v>
      </c>
      <c r="E11" s="125">
        <v>86</v>
      </c>
      <c r="F11" s="125">
        <v>78</v>
      </c>
      <c r="G11" s="277">
        <f>SUM(D11:F11)</f>
        <v>254</v>
      </c>
      <c r="H11" s="274">
        <v>7</v>
      </c>
      <c r="I11" s="277">
        <v>2195</v>
      </c>
      <c r="J11" s="278">
        <v>45</v>
      </c>
    </row>
    <row r="12" spans="1:25" x14ac:dyDescent="0.3">
      <c r="A12" s="275">
        <v>1</v>
      </c>
      <c r="B12" s="276" t="s">
        <v>335</v>
      </c>
      <c r="C12" s="276" t="s">
        <v>24</v>
      </c>
      <c r="D12" s="125">
        <v>87</v>
      </c>
      <c r="E12" s="125">
        <v>87</v>
      </c>
      <c r="F12" s="125">
        <v>85</v>
      </c>
      <c r="G12" s="277">
        <f>SUM(D12:F12)</f>
        <v>259</v>
      </c>
      <c r="H12" s="274">
        <v>9</v>
      </c>
      <c r="I12" s="166">
        <v>2181</v>
      </c>
      <c r="J12" s="167">
        <v>44</v>
      </c>
      <c r="V12" s="92"/>
      <c r="W12" s="92"/>
    </row>
    <row r="13" spans="1:25" x14ac:dyDescent="0.3">
      <c r="A13" s="275">
        <v>3</v>
      </c>
      <c r="B13" s="110" t="s">
        <v>747</v>
      </c>
      <c r="C13" s="110" t="s">
        <v>24</v>
      </c>
      <c r="D13" s="125" t="s">
        <v>30</v>
      </c>
      <c r="E13" s="125"/>
      <c r="F13" s="125"/>
      <c r="G13" s="277">
        <f>SUM(D13:F13)</f>
        <v>0</v>
      </c>
      <c r="H13" s="274">
        <v>0</v>
      </c>
      <c r="I13" s="111">
        <v>1963</v>
      </c>
      <c r="J13" s="112">
        <v>41</v>
      </c>
      <c r="V13" s="151"/>
    </row>
    <row r="14" spans="1:25" x14ac:dyDescent="0.3">
      <c r="A14" s="275">
        <v>10</v>
      </c>
      <c r="B14" s="276" t="s">
        <v>266</v>
      </c>
      <c r="C14" s="276" t="s">
        <v>22</v>
      </c>
      <c r="D14" s="125">
        <v>69</v>
      </c>
      <c r="E14" s="125">
        <v>52</v>
      </c>
      <c r="F14" s="125">
        <v>49</v>
      </c>
      <c r="G14" s="277">
        <f>SUM(D14:F14)</f>
        <v>170</v>
      </c>
      <c r="H14" s="274">
        <v>3</v>
      </c>
      <c r="I14" s="277">
        <v>1904</v>
      </c>
      <c r="J14" s="278">
        <v>18</v>
      </c>
    </row>
    <row r="15" spans="1:25" x14ac:dyDescent="0.3">
      <c r="A15" s="360">
        <v>2</v>
      </c>
      <c r="B15" s="363" t="s">
        <v>868</v>
      </c>
      <c r="C15" s="363" t="s">
        <v>35</v>
      </c>
      <c r="D15" s="303" t="s">
        <v>280</v>
      </c>
      <c r="E15" s="303"/>
      <c r="F15" s="303"/>
      <c r="G15" s="362">
        <f>SUM(D15:F15)</f>
        <v>0</v>
      </c>
      <c r="H15" s="361">
        <v>0</v>
      </c>
      <c r="I15" s="279">
        <v>200</v>
      </c>
      <c r="J15" s="280">
        <v>2</v>
      </c>
    </row>
    <row r="17" spans="2:13" ht="16.5" x14ac:dyDescent="0.35">
      <c r="B17" s="281" t="s">
        <v>1407</v>
      </c>
    </row>
    <row r="19" spans="2:13" x14ac:dyDescent="0.3">
      <c r="B19" s="92" t="s">
        <v>1408</v>
      </c>
      <c r="C19" s="92"/>
      <c r="D19" s="92"/>
      <c r="E19" s="92"/>
      <c r="F19" s="116" t="s">
        <v>1870</v>
      </c>
      <c r="G19" s="92"/>
    </row>
    <row r="20" spans="2:13" x14ac:dyDescent="0.3">
      <c r="B20" s="92" t="s">
        <v>1871</v>
      </c>
      <c r="C20" s="92"/>
      <c r="D20" s="92"/>
      <c r="E20" s="92"/>
      <c r="F20" s="92"/>
      <c r="G20" s="92"/>
      <c r="M20" s="282"/>
    </row>
  </sheetData>
  <sortState xmlns:xlrd2="http://schemas.microsoft.com/office/spreadsheetml/2017/richdata2" ref="A5:J15">
    <sortCondition descending="1" ref="J5"/>
    <sortCondition descending="1" ref="I5"/>
  </sortState>
  <mergeCells count="1">
    <mergeCell ref="E2:J2"/>
  </mergeCells>
  <hyperlinks>
    <hyperlink ref="B2" location="'Index'!A3" tooltip="Go to the Index sheet" display="á" xr:uid="{91EBCF74-3FD8-49C2-9B2B-CD3F1CD834E9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F9CF-FC12-4E2F-B384-16B7F73CAED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11" width="5" style="92" customWidth="1"/>
    <col min="12" max="12" width="1.7109375" style="92" customWidth="1"/>
    <col min="13" max="13" width="2.7109375" style="92" customWidth="1"/>
    <col min="14" max="15" width="20.7109375" style="92" customWidth="1"/>
    <col min="16" max="22" width="5" style="92" customWidth="1"/>
    <col min="23" max="25" width="4.140625" style="92" customWidth="1"/>
    <col min="26" max="27" width="4.140625" customWidth="1"/>
  </cols>
  <sheetData>
    <row r="1" spans="1:25" ht="18" x14ac:dyDescent="0.35">
      <c r="A1" s="88"/>
      <c r="B1" s="89" t="s">
        <v>220</v>
      </c>
      <c r="C1" s="89"/>
      <c r="D1" s="90"/>
      <c r="E1" s="90"/>
      <c r="F1" s="90"/>
      <c r="G1" s="90"/>
      <c r="H1" s="90"/>
      <c r="I1" s="91" t="s">
        <v>221</v>
      </c>
      <c r="J1" s="90"/>
      <c r="K1" s="90"/>
      <c r="L1" s="91"/>
      <c r="M1" s="89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89"/>
    </row>
    <row r="2" spans="1:25" ht="20.100000000000001" customHeight="1" x14ac:dyDescent="0.35">
      <c r="A2" s="88"/>
      <c r="B2" s="94" t="s">
        <v>2</v>
      </c>
      <c r="C2" s="118"/>
      <c r="D2" s="90"/>
      <c r="E2" s="90"/>
      <c r="F2" s="119" t="s">
        <v>1869</v>
      </c>
      <c r="G2" s="119"/>
      <c r="H2" s="119"/>
      <c r="I2" s="119"/>
      <c r="J2" s="119"/>
      <c r="K2" s="119"/>
      <c r="L2" s="90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</v>
      </c>
      <c r="C3" s="100" t="s">
        <v>222</v>
      </c>
      <c r="D3" s="100"/>
      <c r="E3" s="100" t="s">
        <v>1594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15.75" customHeight="1" x14ac:dyDescent="0.3">
      <c r="A4" s="101">
        <v>4</v>
      </c>
      <c r="B4" s="102" t="s">
        <v>7</v>
      </c>
      <c r="C4" s="103" t="s">
        <v>8</v>
      </c>
      <c r="D4" s="104"/>
      <c r="E4" s="104"/>
      <c r="F4" s="104"/>
      <c r="G4" s="105"/>
      <c r="H4" s="106" t="s">
        <v>9</v>
      </c>
      <c r="I4" s="106" t="s">
        <v>10</v>
      </c>
      <c r="J4" s="106" t="s">
        <v>11</v>
      </c>
      <c r="K4" s="107" t="s">
        <v>12</v>
      </c>
    </row>
    <row r="5" spans="1:25" ht="15.75" customHeight="1" x14ac:dyDescent="0.3">
      <c r="A5" s="295">
        <v>1</v>
      </c>
      <c r="B5" s="296" t="s">
        <v>223</v>
      </c>
      <c r="C5" s="296" t="s">
        <v>224</v>
      </c>
      <c r="D5" s="298">
        <v>48</v>
      </c>
      <c r="E5" s="298">
        <v>47</v>
      </c>
      <c r="F5" s="298">
        <v>48</v>
      </c>
      <c r="G5" s="298">
        <v>47</v>
      </c>
      <c r="H5" s="298">
        <f>SUM(D5:G5)</f>
        <v>190</v>
      </c>
      <c r="I5" s="298">
        <v>6</v>
      </c>
      <c r="J5" s="299">
        <v>1705</v>
      </c>
      <c r="K5" s="300">
        <v>60</v>
      </c>
    </row>
    <row r="6" spans="1:25" ht="15.75" customHeight="1" x14ac:dyDescent="0.3">
      <c r="A6" s="109">
        <v>8</v>
      </c>
      <c r="B6" s="110" t="s">
        <v>28</v>
      </c>
      <c r="C6" s="110" t="s">
        <v>235</v>
      </c>
      <c r="D6" s="111">
        <v>46</v>
      </c>
      <c r="E6" s="111">
        <v>47</v>
      </c>
      <c r="F6" s="111">
        <v>44</v>
      </c>
      <c r="G6" s="111">
        <v>48</v>
      </c>
      <c r="H6" s="111">
        <f>SUM(D6:G6)</f>
        <v>185</v>
      </c>
      <c r="I6" s="108">
        <v>4</v>
      </c>
      <c r="J6" s="111">
        <v>1707</v>
      </c>
      <c r="K6" s="112">
        <v>58</v>
      </c>
    </row>
    <row r="7" spans="1:25" ht="15.75" customHeight="1" x14ac:dyDescent="0.3">
      <c r="A7" s="109">
        <v>4</v>
      </c>
      <c r="B7" s="110" t="s">
        <v>229</v>
      </c>
      <c r="C7" s="110" t="s">
        <v>133</v>
      </c>
      <c r="D7" s="111">
        <v>47</v>
      </c>
      <c r="E7" s="111">
        <v>45</v>
      </c>
      <c r="F7" s="111">
        <v>47</v>
      </c>
      <c r="G7" s="111">
        <v>49</v>
      </c>
      <c r="H7" s="111">
        <f>SUM(D7:G7)</f>
        <v>188</v>
      </c>
      <c r="I7" s="108">
        <v>5</v>
      </c>
      <c r="J7" s="111">
        <v>1688</v>
      </c>
      <c r="K7" s="112">
        <v>56</v>
      </c>
    </row>
    <row r="8" spans="1:25" ht="15.75" customHeight="1" x14ac:dyDescent="0.3">
      <c r="A8" s="109">
        <v>6</v>
      </c>
      <c r="B8" s="110" t="s">
        <v>232</v>
      </c>
      <c r="C8" s="110" t="s">
        <v>228</v>
      </c>
      <c r="D8" s="111">
        <v>49</v>
      </c>
      <c r="E8" s="111">
        <v>45</v>
      </c>
      <c r="F8" s="111">
        <v>49</v>
      </c>
      <c r="G8" s="120">
        <v>50</v>
      </c>
      <c r="H8" s="111">
        <f>SUM(D8:G8)</f>
        <v>193</v>
      </c>
      <c r="I8" s="108">
        <v>7</v>
      </c>
      <c r="J8" s="111">
        <v>1678</v>
      </c>
      <c r="K8" s="112">
        <v>50</v>
      </c>
    </row>
    <row r="9" spans="1:25" ht="15.75" customHeight="1" x14ac:dyDescent="0.3">
      <c r="A9" s="109">
        <v>2</v>
      </c>
      <c r="B9" s="110" t="s">
        <v>225</v>
      </c>
      <c r="C9" s="110" t="s">
        <v>226</v>
      </c>
      <c r="D9" s="111">
        <v>48</v>
      </c>
      <c r="E9" s="111">
        <v>46</v>
      </c>
      <c r="F9" s="111">
        <v>44</v>
      </c>
      <c r="G9" s="111">
        <v>45</v>
      </c>
      <c r="H9" s="111">
        <f>SUM(D9:G9)</f>
        <v>183</v>
      </c>
      <c r="I9" s="108">
        <v>2</v>
      </c>
      <c r="J9" s="111">
        <v>1664</v>
      </c>
      <c r="K9" s="112">
        <v>34</v>
      </c>
    </row>
    <row r="10" spans="1:25" ht="15.75" customHeight="1" x14ac:dyDescent="0.3">
      <c r="A10" s="109">
        <v>3</v>
      </c>
      <c r="B10" s="110" t="s">
        <v>227</v>
      </c>
      <c r="C10" s="110" t="s">
        <v>228</v>
      </c>
      <c r="D10" s="111">
        <v>46</v>
      </c>
      <c r="E10" s="111">
        <v>48</v>
      </c>
      <c r="F10" s="111">
        <v>45</v>
      </c>
      <c r="G10" s="111">
        <v>46</v>
      </c>
      <c r="H10" s="111">
        <f>SUM(D10:G10)</f>
        <v>185</v>
      </c>
      <c r="I10" s="108">
        <v>4</v>
      </c>
      <c r="J10" s="111">
        <v>1628</v>
      </c>
      <c r="K10" s="112">
        <v>27</v>
      </c>
    </row>
    <row r="11" spans="1:25" ht="15.75" customHeight="1" x14ac:dyDescent="0.3">
      <c r="A11" s="109">
        <v>5</v>
      </c>
      <c r="B11" s="110" t="s">
        <v>230</v>
      </c>
      <c r="C11" s="110" t="s">
        <v>231</v>
      </c>
      <c r="D11" s="111">
        <v>49</v>
      </c>
      <c r="E11" s="111">
        <v>49</v>
      </c>
      <c r="F11" s="111">
        <v>49</v>
      </c>
      <c r="G11" s="111">
        <v>48</v>
      </c>
      <c r="H11" s="111">
        <f>SUM(D11:G11)</f>
        <v>195</v>
      </c>
      <c r="I11" s="108">
        <v>8</v>
      </c>
      <c r="J11" s="111">
        <v>1645</v>
      </c>
      <c r="K11" s="112">
        <v>26</v>
      </c>
    </row>
    <row r="12" spans="1:25" ht="15.75" customHeight="1" x14ac:dyDescent="0.3">
      <c r="A12" s="301">
        <v>7</v>
      </c>
      <c r="B12" s="302" t="s">
        <v>233</v>
      </c>
      <c r="C12" s="302" t="s">
        <v>234</v>
      </c>
      <c r="D12" s="305">
        <v>46</v>
      </c>
      <c r="E12" s="305">
        <v>45</v>
      </c>
      <c r="F12" s="305">
        <v>47</v>
      </c>
      <c r="G12" s="305">
        <v>43</v>
      </c>
      <c r="H12" s="305">
        <f>SUM(D12:G12)</f>
        <v>181</v>
      </c>
      <c r="I12" s="304">
        <v>1</v>
      </c>
      <c r="J12" s="113">
        <v>1630</v>
      </c>
      <c r="K12" s="114">
        <v>23</v>
      </c>
    </row>
    <row r="13" spans="1:25" ht="15.75" customHeight="1" x14ac:dyDescent="0.3">
      <c r="A13" s="92"/>
    </row>
    <row r="14" spans="1:25" ht="15.75" customHeight="1" x14ac:dyDescent="0.3">
      <c r="A14" s="98"/>
      <c r="B14" s="99" t="s">
        <v>5</v>
      </c>
      <c r="C14" s="100" t="s">
        <v>236</v>
      </c>
      <c r="D14" s="100"/>
      <c r="E14" s="100" t="s">
        <v>1595</v>
      </c>
      <c r="F14" s="99"/>
      <c r="G14" s="99"/>
      <c r="H14" s="99"/>
      <c r="I14" s="99"/>
      <c r="J14" s="99"/>
      <c r="K14" s="99"/>
    </row>
    <row r="15" spans="1:25" ht="15.75" customHeight="1" x14ac:dyDescent="0.3">
      <c r="A15" s="101">
        <v>4</v>
      </c>
      <c r="B15" s="102" t="s">
        <v>7</v>
      </c>
      <c r="C15" s="103" t="s">
        <v>8</v>
      </c>
      <c r="D15" s="104"/>
      <c r="E15" s="104"/>
      <c r="F15" s="104"/>
      <c r="G15" s="105"/>
      <c r="H15" s="106" t="s">
        <v>9</v>
      </c>
      <c r="I15" s="106" t="s">
        <v>10</v>
      </c>
      <c r="J15" s="106" t="s">
        <v>11</v>
      </c>
      <c r="K15" s="107" t="s">
        <v>12</v>
      </c>
    </row>
    <row r="16" spans="1:25" ht="15.75" customHeight="1" x14ac:dyDescent="0.3">
      <c r="A16" s="295">
        <v>1</v>
      </c>
      <c r="B16" s="296" t="s">
        <v>237</v>
      </c>
      <c r="C16" s="296" t="s">
        <v>238</v>
      </c>
      <c r="D16" s="298">
        <v>48</v>
      </c>
      <c r="E16" s="298">
        <v>47</v>
      </c>
      <c r="F16" s="298">
        <v>46</v>
      </c>
      <c r="G16" s="298">
        <v>46</v>
      </c>
      <c r="H16" s="298">
        <f>SUM(D16:G16)</f>
        <v>187</v>
      </c>
      <c r="I16" s="298">
        <v>8</v>
      </c>
      <c r="J16" s="299">
        <v>1665</v>
      </c>
      <c r="K16" s="300">
        <v>67</v>
      </c>
    </row>
    <row r="17" spans="1:11" ht="15.75" customHeight="1" x14ac:dyDescent="0.3">
      <c r="A17" s="109">
        <v>7</v>
      </c>
      <c r="B17" s="110" t="s">
        <v>246</v>
      </c>
      <c r="C17" s="110" t="s">
        <v>235</v>
      </c>
      <c r="D17" s="111">
        <v>47</v>
      </c>
      <c r="E17" s="111">
        <v>44</v>
      </c>
      <c r="F17" s="111">
        <v>41</v>
      </c>
      <c r="G17" s="111">
        <v>43</v>
      </c>
      <c r="H17" s="111">
        <f>SUM(D17:G17)</f>
        <v>175</v>
      </c>
      <c r="I17" s="108">
        <v>2</v>
      </c>
      <c r="J17" s="111">
        <v>1648</v>
      </c>
      <c r="K17" s="112">
        <v>55</v>
      </c>
    </row>
    <row r="18" spans="1:11" ht="15.75" customHeight="1" x14ac:dyDescent="0.3">
      <c r="A18" s="109">
        <v>6</v>
      </c>
      <c r="B18" s="110" t="s">
        <v>244</v>
      </c>
      <c r="C18" s="110" t="s">
        <v>245</v>
      </c>
      <c r="D18" s="111">
        <v>44</v>
      </c>
      <c r="E18" s="111">
        <v>48</v>
      </c>
      <c r="F18" s="111">
        <v>47</v>
      </c>
      <c r="G18" s="111">
        <v>45</v>
      </c>
      <c r="H18" s="111">
        <f>SUM(D18:G18)</f>
        <v>184</v>
      </c>
      <c r="I18" s="108">
        <v>7</v>
      </c>
      <c r="J18" s="111">
        <v>1640</v>
      </c>
      <c r="K18" s="112">
        <v>52</v>
      </c>
    </row>
    <row r="19" spans="1:11" ht="15.75" customHeight="1" x14ac:dyDescent="0.3">
      <c r="A19" s="109">
        <v>3</v>
      </c>
      <c r="B19" s="110" t="s">
        <v>241</v>
      </c>
      <c r="C19" s="110" t="s">
        <v>240</v>
      </c>
      <c r="D19" s="111">
        <v>49</v>
      </c>
      <c r="E19" s="111">
        <v>44</v>
      </c>
      <c r="F19" s="111">
        <v>46</v>
      </c>
      <c r="G19" s="111">
        <v>43</v>
      </c>
      <c r="H19" s="111">
        <f>SUM(D19:G19)</f>
        <v>182</v>
      </c>
      <c r="I19" s="108">
        <v>6</v>
      </c>
      <c r="J19" s="111">
        <v>1608</v>
      </c>
      <c r="K19" s="112">
        <v>48</v>
      </c>
    </row>
    <row r="20" spans="1:11" ht="15.75" customHeight="1" x14ac:dyDescent="0.3">
      <c r="A20" s="109">
        <v>8</v>
      </c>
      <c r="B20" s="110" t="s">
        <v>247</v>
      </c>
      <c r="C20" s="110" t="s">
        <v>228</v>
      </c>
      <c r="D20" s="111">
        <v>46</v>
      </c>
      <c r="E20" s="111">
        <v>41</v>
      </c>
      <c r="F20" s="111">
        <v>44</v>
      </c>
      <c r="G20" s="111">
        <v>48</v>
      </c>
      <c r="H20" s="111">
        <f>SUM(D20:G20)</f>
        <v>179</v>
      </c>
      <c r="I20" s="108">
        <v>5</v>
      </c>
      <c r="J20" s="111">
        <v>1590</v>
      </c>
      <c r="K20" s="112">
        <v>34</v>
      </c>
    </row>
    <row r="21" spans="1:11" ht="15.75" customHeight="1" x14ac:dyDescent="0.3">
      <c r="A21" s="109">
        <v>5</v>
      </c>
      <c r="B21" s="110" t="s">
        <v>243</v>
      </c>
      <c r="C21" s="110" t="s">
        <v>228</v>
      </c>
      <c r="D21" s="111">
        <v>49</v>
      </c>
      <c r="E21" s="111">
        <v>40</v>
      </c>
      <c r="F21" s="111">
        <v>45</v>
      </c>
      <c r="G21" s="111">
        <v>44</v>
      </c>
      <c r="H21" s="111">
        <f>SUM(D21:G21)</f>
        <v>178</v>
      </c>
      <c r="I21" s="108">
        <v>4</v>
      </c>
      <c r="J21" s="111">
        <v>1590</v>
      </c>
      <c r="K21" s="112">
        <v>31</v>
      </c>
    </row>
    <row r="22" spans="1:11" ht="15.75" customHeight="1" x14ac:dyDescent="0.3">
      <c r="A22" s="109">
        <v>2</v>
      </c>
      <c r="B22" s="110" t="s">
        <v>239</v>
      </c>
      <c r="C22" s="110" t="s">
        <v>240</v>
      </c>
      <c r="D22" s="111">
        <v>43</v>
      </c>
      <c r="E22" s="111">
        <v>42</v>
      </c>
      <c r="F22" s="111">
        <v>41</v>
      </c>
      <c r="G22" s="111">
        <v>43</v>
      </c>
      <c r="H22" s="111">
        <f>SUM(D22:G22)</f>
        <v>169</v>
      </c>
      <c r="I22" s="108">
        <v>1</v>
      </c>
      <c r="J22" s="111">
        <v>1566</v>
      </c>
      <c r="K22" s="112">
        <v>29</v>
      </c>
    </row>
    <row r="23" spans="1:11" ht="15.75" customHeight="1" x14ac:dyDescent="0.3">
      <c r="A23" s="301">
        <v>4</v>
      </c>
      <c r="B23" s="302" t="s">
        <v>242</v>
      </c>
      <c r="C23" s="302" t="s">
        <v>228</v>
      </c>
      <c r="D23" s="305">
        <v>45</v>
      </c>
      <c r="E23" s="305">
        <v>45</v>
      </c>
      <c r="F23" s="305">
        <v>46</v>
      </c>
      <c r="G23" s="305">
        <v>40</v>
      </c>
      <c r="H23" s="305">
        <f>SUM(D23:G23)</f>
        <v>176</v>
      </c>
      <c r="I23" s="304">
        <v>3</v>
      </c>
      <c r="J23" s="113">
        <v>1525</v>
      </c>
      <c r="K23" s="114">
        <v>16</v>
      </c>
    </row>
    <row r="24" spans="1:11" ht="15.75" customHeight="1" x14ac:dyDescent="0.3">
      <c r="A24" s="92"/>
    </row>
    <row r="25" spans="1:11" ht="15.75" customHeight="1" x14ac:dyDescent="0.3">
      <c r="A25" s="98"/>
      <c r="B25" s="99" t="s">
        <v>46</v>
      </c>
      <c r="C25" s="100" t="s">
        <v>248</v>
      </c>
      <c r="D25" s="100"/>
      <c r="E25" s="100" t="s">
        <v>1596</v>
      </c>
      <c r="F25" s="99"/>
      <c r="G25" s="99"/>
      <c r="H25" s="99"/>
      <c r="I25" s="99"/>
      <c r="J25" s="99"/>
      <c r="K25" s="99"/>
    </row>
    <row r="26" spans="1:11" ht="15.75" customHeight="1" x14ac:dyDescent="0.3">
      <c r="A26" s="101">
        <v>4</v>
      </c>
      <c r="B26" s="102" t="s">
        <v>7</v>
      </c>
      <c r="C26" s="103" t="s">
        <v>8</v>
      </c>
      <c r="D26" s="104"/>
      <c r="E26" s="104"/>
      <c r="F26" s="104"/>
      <c r="G26" s="105"/>
      <c r="H26" s="106" t="s">
        <v>9</v>
      </c>
      <c r="I26" s="106" t="s">
        <v>10</v>
      </c>
      <c r="J26" s="106" t="s">
        <v>11</v>
      </c>
      <c r="K26" s="107" t="s">
        <v>12</v>
      </c>
    </row>
    <row r="27" spans="1:11" ht="15.75" customHeight="1" x14ac:dyDescent="0.3">
      <c r="A27" s="295">
        <v>5</v>
      </c>
      <c r="B27" s="296" t="s">
        <v>253</v>
      </c>
      <c r="C27" s="296" t="s">
        <v>228</v>
      </c>
      <c r="D27" s="298">
        <v>41</v>
      </c>
      <c r="E27" s="298">
        <v>41</v>
      </c>
      <c r="F27" s="389">
        <v>50</v>
      </c>
      <c r="G27" s="298">
        <v>45</v>
      </c>
      <c r="H27" s="298">
        <f>SUM(D27:G27)</f>
        <v>177</v>
      </c>
      <c r="I27" s="298">
        <v>5</v>
      </c>
      <c r="J27" s="298">
        <v>1622</v>
      </c>
      <c r="K27" s="403">
        <v>58</v>
      </c>
    </row>
    <row r="28" spans="1:11" ht="15.75" customHeight="1" x14ac:dyDescent="0.3">
      <c r="A28" s="109">
        <v>6</v>
      </c>
      <c r="B28" s="110" t="s">
        <v>254</v>
      </c>
      <c r="C28" s="110" t="s">
        <v>245</v>
      </c>
      <c r="D28" s="111">
        <v>43</v>
      </c>
      <c r="E28" s="111">
        <v>45</v>
      </c>
      <c r="F28" s="111">
        <v>42</v>
      </c>
      <c r="G28" s="111">
        <v>45</v>
      </c>
      <c r="H28" s="111">
        <f>SUM(D28:G28)</f>
        <v>175</v>
      </c>
      <c r="I28" s="108">
        <v>3</v>
      </c>
      <c r="J28" s="111">
        <v>1615</v>
      </c>
      <c r="K28" s="112">
        <v>58</v>
      </c>
    </row>
    <row r="29" spans="1:11" ht="15.75" customHeight="1" x14ac:dyDescent="0.3">
      <c r="A29" s="109">
        <v>8</v>
      </c>
      <c r="B29" s="110" t="s">
        <v>256</v>
      </c>
      <c r="C29" s="110" t="s">
        <v>235</v>
      </c>
      <c r="D29" s="111">
        <v>48</v>
      </c>
      <c r="E29" s="111">
        <v>47</v>
      </c>
      <c r="F29" s="111">
        <v>46</v>
      </c>
      <c r="G29" s="111">
        <v>45</v>
      </c>
      <c r="H29" s="111">
        <f>SUM(D29:G29)</f>
        <v>186</v>
      </c>
      <c r="I29" s="108">
        <v>8</v>
      </c>
      <c r="J29" s="111">
        <v>1601</v>
      </c>
      <c r="K29" s="112">
        <v>55</v>
      </c>
    </row>
    <row r="30" spans="1:11" ht="15.75" customHeight="1" x14ac:dyDescent="0.3">
      <c r="A30" s="109">
        <v>1</v>
      </c>
      <c r="B30" s="110" t="s">
        <v>249</v>
      </c>
      <c r="C30" s="110" t="s">
        <v>224</v>
      </c>
      <c r="D30" s="111">
        <v>43</v>
      </c>
      <c r="E30" s="111">
        <v>46</v>
      </c>
      <c r="F30" s="111">
        <v>44</v>
      </c>
      <c r="G30" s="111">
        <v>43</v>
      </c>
      <c r="H30" s="111">
        <f>SUM(D30:G30)</f>
        <v>176</v>
      </c>
      <c r="I30" s="108">
        <v>4</v>
      </c>
      <c r="J30" s="166">
        <v>1590</v>
      </c>
      <c r="K30" s="167">
        <v>47</v>
      </c>
    </row>
    <row r="31" spans="1:11" ht="15.75" customHeight="1" x14ac:dyDescent="0.3">
      <c r="A31" s="109">
        <v>2</v>
      </c>
      <c r="B31" s="110" t="s">
        <v>250</v>
      </c>
      <c r="C31" s="110" t="s">
        <v>238</v>
      </c>
      <c r="D31" s="111">
        <v>42</v>
      </c>
      <c r="E31" s="111">
        <v>44</v>
      </c>
      <c r="F31" s="111">
        <v>45</v>
      </c>
      <c r="G31" s="111">
        <v>49</v>
      </c>
      <c r="H31" s="111">
        <f>SUM(D31:G31)</f>
        <v>180</v>
      </c>
      <c r="I31" s="108">
        <v>6</v>
      </c>
      <c r="J31" s="111">
        <v>1560</v>
      </c>
      <c r="K31" s="112">
        <v>38</v>
      </c>
    </row>
    <row r="32" spans="1:11" ht="15.75" customHeight="1" x14ac:dyDescent="0.3">
      <c r="A32" s="109">
        <v>7</v>
      </c>
      <c r="B32" s="110" t="s">
        <v>255</v>
      </c>
      <c r="C32" s="110" t="s">
        <v>228</v>
      </c>
      <c r="D32" s="111">
        <v>46</v>
      </c>
      <c r="E32" s="111">
        <v>41</v>
      </c>
      <c r="F32" s="111">
        <v>48</v>
      </c>
      <c r="G32" s="111">
        <v>47</v>
      </c>
      <c r="H32" s="111">
        <f>SUM(D32:G32)</f>
        <v>182</v>
      </c>
      <c r="I32" s="108">
        <v>7</v>
      </c>
      <c r="J32" s="111">
        <v>1546</v>
      </c>
      <c r="K32" s="112">
        <v>36</v>
      </c>
    </row>
    <row r="33" spans="1:11" ht="15.75" customHeight="1" x14ac:dyDescent="0.3">
      <c r="A33" s="109">
        <v>3</v>
      </c>
      <c r="B33" s="110" t="s">
        <v>251</v>
      </c>
      <c r="C33" s="110" t="s">
        <v>22</v>
      </c>
      <c r="D33" s="111">
        <v>43</v>
      </c>
      <c r="E33" s="111">
        <v>43</v>
      </c>
      <c r="F33" s="111">
        <v>43</v>
      </c>
      <c r="G33" s="111">
        <v>42</v>
      </c>
      <c r="H33" s="111">
        <f>SUM(D33:G33)</f>
        <v>171</v>
      </c>
      <c r="I33" s="108">
        <v>2</v>
      </c>
      <c r="J33" s="111">
        <v>1547</v>
      </c>
      <c r="K33" s="112">
        <v>31</v>
      </c>
    </row>
    <row r="34" spans="1:11" ht="15.75" customHeight="1" x14ac:dyDescent="0.3">
      <c r="A34" s="301">
        <v>4</v>
      </c>
      <c r="B34" s="302" t="s">
        <v>252</v>
      </c>
      <c r="C34" s="302" t="s">
        <v>226</v>
      </c>
      <c r="D34" s="305">
        <v>43</v>
      </c>
      <c r="E34" s="305">
        <v>41</v>
      </c>
      <c r="F34" s="305">
        <v>45</v>
      </c>
      <c r="G34" s="305">
        <v>36</v>
      </c>
      <c r="H34" s="305">
        <f>SUM(D34:G34)</f>
        <v>165</v>
      </c>
      <c r="I34" s="304">
        <v>1</v>
      </c>
      <c r="J34" s="113">
        <v>1459</v>
      </c>
      <c r="K34" s="114">
        <v>11</v>
      </c>
    </row>
    <row r="35" spans="1:11" ht="15.75" customHeight="1" x14ac:dyDescent="0.3">
      <c r="A35" s="92"/>
    </row>
    <row r="36" spans="1:11" ht="15.75" customHeight="1" x14ac:dyDescent="0.3">
      <c r="A36" s="98"/>
      <c r="B36" s="99" t="s">
        <v>48</v>
      </c>
      <c r="C36" s="100" t="s">
        <v>257</v>
      </c>
      <c r="D36" s="100"/>
      <c r="E36" s="100" t="s">
        <v>1597</v>
      </c>
      <c r="F36" s="99"/>
      <c r="G36" s="99"/>
      <c r="H36" s="99"/>
      <c r="I36" s="99"/>
      <c r="J36" s="99"/>
      <c r="K36" s="99"/>
    </row>
    <row r="37" spans="1:11" ht="15.75" customHeight="1" x14ac:dyDescent="0.3">
      <c r="A37" s="101">
        <v>4</v>
      </c>
      <c r="B37" s="102" t="s">
        <v>7</v>
      </c>
      <c r="C37" s="103" t="s">
        <v>8</v>
      </c>
      <c r="D37" s="104"/>
      <c r="E37" s="104"/>
      <c r="F37" s="104"/>
      <c r="G37" s="105"/>
      <c r="H37" s="106" t="s">
        <v>9</v>
      </c>
      <c r="I37" s="106" t="s">
        <v>10</v>
      </c>
      <c r="J37" s="106" t="s">
        <v>11</v>
      </c>
      <c r="K37" s="107" t="s">
        <v>12</v>
      </c>
    </row>
    <row r="38" spans="1:11" ht="15.75" customHeight="1" x14ac:dyDescent="0.3">
      <c r="A38" s="295">
        <v>7</v>
      </c>
      <c r="B38" s="296" t="s">
        <v>266</v>
      </c>
      <c r="C38" s="296" t="s">
        <v>22</v>
      </c>
      <c r="D38" s="298">
        <v>44</v>
      </c>
      <c r="E38" s="298">
        <v>39</v>
      </c>
      <c r="F38" s="298">
        <v>45</v>
      </c>
      <c r="G38" s="298">
        <v>39</v>
      </c>
      <c r="H38" s="298">
        <f>SUM(D38:G38)</f>
        <v>167</v>
      </c>
      <c r="I38" s="298">
        <v>5</v>
      </c>
      <c r="J38" s="298">
        <v>1528</v>
      </c>
      <c r="K38" s="403">
        <v>55</v>
      </c>
    </row>
    <row r="39" spans="1:11" ht="15.75" customHeight="1" x14ac:dyDescent="0.3">
      <c r="A39" s="109">
        <v>8</v>
      </c>
      <c r="B39" s="110" t="s">
        <v>267</v>
      </c>
      <c r="C39" s="110" t="s">
        <v>228</v>
      </c>
      <c r="D39" s="111">
        <v>44</v>
      </c>
      <c r="E39" s="111">
        <v>42</v>
      </c>
      <c r="F39" s="111">
        <v>44</v>
      </c>
      <c r="G39" s="111">
        <v>43</v>
      </c>
      <c r="H39" s="111">
        <f>SUM(D39:G39)</f>
        <v>173</v>
      </c>
      <c r="I39" s="108">
        <v>8</v>
      </c>
      <c r="J39" s="111">
        <v>1512</v>
      </c>
      <c r="K39" s="112">
        <v>52</v>
      </c>
    </row>
    <row r="40" spans="1:11" ht="15.75" customHeight="1" x14ac:dyDescent="0.3">
      <c r="A40" s="109">
        <v>3</v>
      </c>
      <c r="B40" s="110" t="s">
        <v>260</v>
      </c>
      <c r="C40" s="110" t="s">
        <v>261</v>
      </c>
      <c r="D40" s="111">
        <v>43</v>
      </c>
      <c r="E40" s="111">
        <v>38</v>
      </c>
      <c r="F40" s="111">
        <v>38</v>
      </c>
      <c r="G40" s="111">
        <v>44</v>
      </c>
      <c r="H40" s="111">
        <f>SUM(D40:G40)</f>
        <v>163</v>
      </c>
      <c r="I40" s="108">
        <v>4</v>
      </c>
      <c r="J40" s="111">
        <v>1510</v>
      </c>
      <c r="K40" s="112">
        <v>51</v>
      </c>
    </row>
    <row r="41" spans="1:11" ht="15.75" customHeight="1" x14ac:dyDescent="0.3">
      <c r="A41" s="109">
        <v>2</v>
      </c>
      <c r="B41" s="110" t="s">
        <v>259</v>
      </c>
      <c r="C41" s="110" t="s">
        <v>235</v>
      </c>
      <c r="D41" s="111">
        <v>35</v>
      </c>
      <c r="E41" s="111">
        <v>35</v>
      </c>
      <c r="F41" s="111">
        <v>41</v>
      </c>
      <c r="G41" s="111">
        <v>42</v>
      </c>
      <c r="H41" s="111">
        <f>SUM(D41:G41)</f>
        <v>153</v>
      </c>
      <c r="I41" s="108">
        <v>3</v>
      </c>
      <c r="J41" s="111">
        <v>1487</v>
      </c>
      <c r="K41" s="112">
        <v>49</v>
      </c>
    </row>
    <row r="42" spans="1:11" ht="15.75" customHeight="1" x14ac:dyDescent="0.3">
      <c r="A42" s="109">
        <v>1</v>
      </c>
      <c r="B42" s="110" t="s">
        <v>258</v>
      </c>
      <c r="C42" s="110" t="s">
        <v>228</v>
      </c>
      <c r="D42" s="111">
        <v>39</v>
      </c>
      <c r="E42" s="111">
        <v>44</v>
      </c>
      <c r="F42" s="111">
        <v>44</v>
      </c>
      <c r="G42" s="111">
        <v>44</v>
      </c>
      <c r="H42" s="111">
        <f>SUM(D42:G42)</f>
        <v>171</v>
      </c>
      <c r="I42" s="108">
        <v>6</v>
      </c>
      <c r="J42" s="166">
        <v>1495</v>
      </c>
      <c r="K42" s="167">
        <v>47</v>
      </c>
    </row>
    <row r="43" spans="1:11" ht="15.75" customHeight="1" x14ac:dyDescent="0.3">
      <c r="A43" s="109">
        <v>4</v>
      </c>
      <c r="B43" s="110" t="s">
        <v>262</v>
      </c>
      <c r="C43" s="110" t="s">
        <v>263</v>
      </c>
      <c r="D43" s="111">
        <v>36</v>
      </c>
      <c r="E43" s="111">
        <v>39</v>
      </c>
      <c r="F43" s="111">
        <v>37</v>
      </c>
      <c r="G43" s="111">
        <v>37</v>
      </c>
      <c r="H43" s="111">
        <f>SUM(D43:G43)</f>
        <v>149</v>
      </c>
      <c r="I43" s="108">
        <v>2</v>
      </c>
      <c r="J43" s="111">
        <v>1462</v>
      </c>
      <c r="K43" s="112">
        <v>37</v>
      </c>
    </row>
    <row r="44" spans="1:11" ht="15.75" customHeight="1" x14ac:dyDescent="0.3">
      <c r="A44" s="109">
        <v>6</v>
      </c>
      <c r="B44" s="110" t="s">
        <v>265</v>
      </c>
      <c r="C44" s="110" t="s">
        <v>228</v>
      </c>
      <c r="D44" s="111">
        <v>46</v>
      </c>
      <c r="E44" s="111">
        <v>41</v>
      </c>
      <c r="F44" s="111">
        <v>45</v>
      </c>
      <c r="G44" s="111">
        <v>41</v>
      </c>
      <c r="H44" s="111">
        <f>SUM(D44:G44)</f>
        <v>173</v>
      </c>
      <c r="I44" s="108">
        <v>8</v>
      </c>
      <c r="J44" s="111">
        <v>1395</v>
      </c>
      <c r="K44" s="112">
        <v>31</v>
      </c>
    </row>
    <row r="45" spans="1:11" ht="15.75" customHeight="1" x14ac:dyDescent="0.3">
      <c r="A45" s="301">
        <v>5</v>
      </c>
      <c r="B45" s="302" t="s">
        <v>264</v>
      </c>
      <c r="C45" s="302" t="s">
        <v>235</v>
      </c>
      <c r="D45" s="305" t="s">
        <v>30</v>
      </c>
      <c r="E45" s="305"/>
      <c r="F45" s="305"/>
      <c r="G45" s="305"/>
      <c r="H45" s="305">
        <f>SUM(D45:G45)</f>
        <v>0</v>
      </c>
      <c r="I45" s="304">
        <v>0</v>
      </c>
      <c r="J45" s="113">
        <v>154</v>
      </c>
      <c r="K45" s="114">
        <v>3</v>
      </c>
    </row>
    <row r="46" spans="1:11" ht="15.75" customHeight="1" x14ac:dyDescent="0.3">
      <c r="A46" s="92"/>
    </row>
    <row r="47" spans="1:11" ht="15.75" customHeight="1" x14ac:dyDescent="0.3">
      <c r="A47" s="98"/>
      <c r="B47" s="99" t="s">
        <v>73</v>
      </c>
      <c r="C47" s="100" t="s">
        <v>268</v>
      </c>
      <c r="D47" s="100"/>
      <c r="E47" s="100" t="s">
        <v>1598</v>
      </c>
      <c r="F47" s="99"/>
      <c r="G47" s="99"/>
      <c r="H47" s="99"/>
      <c r="I47" s="99"/>
      <c r="J47" s="99"/>
      <c r="K47" s="99"/>
    </row>
    <row r="48" spans="1:11" ht="15.75" customHeight="1" x14ac:dyDescent="0.3">
      <c r="A48" s="101">
        <v>4</v>
      </c>
      <c r="B48" s="102" t="s">
        <v>7</v>
      </c>
      <c r="C48" s="103" t="s">
        <v>8</v>
      </c>
      <c r="D48" s="104"/>
      <c r="E48" s="104"/>
      <c r="F48" s="104"/>
      <c r="G48" s="105"/>
      <c r="H48" s="106" t="s">
        <v>9</v>
      </c>
      <c r="I48" s="106" t="s">
        <v>10</v>
      </c>
      <c r="J48" s="106" t="s">
        <v>11</v>
      </c>
      <c r="K48" s="107" t="s">
        <v>12</v>
      </c>
    </row>
    <row r="49" spans="1:11" ht="15.75" customHeight="1" x14ac:dyDescent="0.3">
      <c r="A49" s="295">
        <v>7</v>
      </c>
      <c r="B49" s="296" t="s">
        <v>276</v>
      </c>
      <c r="C49" s="296" t="s">
        <v>238</v>
      </c>
      <c r="D49" s="298">
        <v>40</v>
      </c>
      <c r="E49" s="298">
        <v>44</v>
      </c>
      <c r="F49" s="298">
        <v>37</v>
      </c>
      <c r="G49" s="298">
        <v>40</v>
      </c>
      <c r="H49" s="298">
        <f>SUM(D49:G49)</f>
        <v>161</v>
      </c>
      <c r="I49" s="298">
        <v>7</v>
      </c>
      <c r="J49" s="298">
        <v>1443</v>
      </c>
      <c r="K49" s="403">
        <v>64</v>
      </c>
    </row>
    <row r="50" spans="1:11" ht="15.75" customHeight="1" x14ac:dyDescent="0.3">
      <c r="A50" s="109">
        <v>8</v>
      </c>
      <c r="B50" s="110" t="s">
        <v>277</v>
      </c>
      <c r="C50" s="110" t="s">
        <v>263</v>
      </c>
      <c r="D50" s="111">
        <v>32</v>
      </c>
      <c r="E50" s="111">
        <v>42</v>
      </c>
      <c r="F50" s="111">
        <v>38</v>
      </c>
      <c r="G50" s="111">
        <v>39</v>
      </c>
      <c r="H50" s="111">
        <f>SUM(D50:G50)</f>
        <v>151</v>
      </c>
      <c r="I50" s="108">
        <v>6</v>
      </c>
      <c r="J50" s="111">
        <v>1412</v>
      </c>
      <c r="K50" s="112">
        <v>58</v>
      </c>
    </row>
    <row r="51" spans="1:11" ht="15.75" customHeight="1" x14ac:dyDescent="0.3">
      <c r="A51" s="109">
        <v>6</v>
      </c>
      <c r="B51" s="110" t="s">
        <v>275</v>
      </c>
      <c r="C51" s="110" t="s">
        <v>228</v>
      </c>
      <c r="D51" s="111">
        <v>41</v>
      </c>
      <c r="E51" s="111">
        <v>44</v>
      </c>
      <c r="F51" s="111">
        <v>41</v>
      </c>
      <c r="G51" s="111">
        <v>38</v>
      </c>
      <c r="H51" s="111">
        <f>SUM(D51:G51)</f>
        <v>164</v>
      </c>
      <c r="I51" s="108">
        <v>8</v>
      </c>
      <c r="J51" s="111">
        <v>1366</v>
      </c>
      <c r="K51" s="112">
        <v>52</v>
      </c>
    </row>
    <row r="52" spans="1:11" ht="15.75" customHeight="1" x14ac:dyDescent="0.3">
      <c r="A52" s="109">
        <v>2</v>
      </c>
      <c r="B52" s="110" t="s">
        <v>270</v>
      </c>
      <c r="C52" s="110" t="s">
        <v>235</v>
      </c>
      <c r="D52" s="111">
        <v>30</v>
      </c>
      <c r="E52" s="111">
        <v>34</v>
      </c>
      <c r="F52" s="111">
        <v>38</v>
      </c>
      <c r="G52" s="111">
        <v>40</v>
      </c>
      <c r="H52" s="111">
        <f>SUM(D52:G52)</f>
        <v>142</v>
      </c>
      <c r="I52" s="108">
        <v>4</v>
      </c>
      <c r="J52" s="111">
        <v>1313</v>
      </c>
      <c r="K52" s="112">
        <v>48</v>
      </c>
    </row>
    <row r="53" spans="1:11" ht="15.75" customHeight="1" x14ac:dyDescent="0.3">
      <c r="A53" s="109">
        <v>1</v>
      </c>
      <c r="B53" s="110" t="s">
        <v>269</v>
      </c>
      <c r="C53" s="110" t="s">
        <v>238</v>
      </c>
      <c r="D53" s="111">
        <v>32</v>
      </c>
      <c r="E53" s="111">
        <v>32</v>
      </c>
      <c r="F53" s="111">
        <v>40</v>
      </c>
      <c r="G53" s="111">
        <v>40</v>
      </c>
      <c r="H53" s="111">
        <f>SUM(D53:G53)</f>
        <v>144</v>
      </c>
      <c r="I53" s="108">
        <v>5</v>
      </c>
      <c r="J53" s="166">
        <v>1314</v>
      </c>
      <c r="K53" s="167">
        <v>43</v>
      </c>
    </row>
    <row r="54" spans="1:11" ht="15.75" customHeight="1" x14ac:dyDescent="0.3">
      <c r="A54" s="109">
        <v>4</v>
      </c>
      <c r="B54" s="110" t="s">
        <v>272</v>
      </c>
      <c r="C54" s="110" t="s">
        <v>273</v>
      </c>
      <c r="D54" s="111" t="s">
        <v>30</v>
      </c>
      <c r="E54" s="111"/>
      <c r="F54" s="111"/>
      <c r="G54" s="111"/>
      <c r="H54" s="111">
        <f>SUM(D54:G54)</f>
        <v>0</v>
      </c>
      <c r="I54" s="108">
        <v>0</v>
      </c>
      <c r="J54" s="111">
        <v>943</v>
      </c>
      <c r="K54" s="112">
        <v>24</v>
      </c>
    </row>
    <row r="55" spans="1:11" ht="15.75" customHeight="1" x14ac:dyDescent="0.3">
      <c r="A55" s="109">
        <v>3</v>
      </c>
      <c r="B55" s="110" t="s">
        <v>271</v>
      </c>
      <c r="C55" s="110" t="s">
        <v>235</v>
      </c>
      <c r="D55" s="111" t="s">
        <v>30</v>
      </c>
      <c r="E55" s="111"/>
      <c r="F55" s="111"/>
      <c r="G55" s="111"/>
      <c r="H55" s="111">
        <f>SUM(D55:G55)</f>
        <v>0</v>
      </c>
      <c r="I55" s="108">
        <v>0</v>
      </c>
      <c r="J55" s="111">
        <v>407</v>
      </c>
      <c r="K55" s="112">
        <v>10</v>
      </c>
    </row>
    <row r="56" spans="1:11" ht="15.75" customHeight="1" x14ac:dyDescent="0.3">
      <c r="A56" s="301">
        <v>5</v>
      </c>
      <c r="B56" s="302" t="s">
        <v>274</v>
      </c>
      <c r="C56" s="302" t="s">
        <v>40</v>
      </c>
      <c r="D56" s="305" t="s">
        <v>30</v>
      </c>
      <c r="E56" s="305"/>
      <c r="F56" s="305"/>
      <c r="G56" s="305"/>
      <c r="H56" s="305">
        <f>SUM(D56:G56)</f>
        <v>0</v>
      </c>
      <c r="I56" s="304">
        <v>0</v>
      </c>
      <c r="J56" s="113">
        <v>573</v>
      </c>
      <c r="K56" s="114">
        <v>7</v>
      </c>
    </row>
    <row r="57" spans="1:11" ht="15.75" customHeight="1" x14ac:dyDescent="0.3">
      <c r="A57" s="92"/>
    </row>
    <row r="58" spans="1:11" ht="15.75" customHeight="1" x14ac:dyDescent="0.3">
      <c r="A58" s="92"/>
      <c r="B58" s="92" t="s">
        <v>218</v>
      </c>
      <c r="F58" s="116" t="s">
        <v>1870</v>
      </c>
    </row>
    <row r="59" spans="1:11" ht="15.75" customHeight="1" x14ac:dyDescent="0.3">
      <c r="A59" s="92"/>
      <c r="B59" s="92" t="s">
        <v>1871</v>
      </c>
    </row>
    <row r="60" spans="1:11" ht="15.75" customHeight="1" x14ac:dyDescent="0.3">
      <c r="A60" s="92"/>
    </row>
    <row r="61" spans="1:11" ht="15.75" customHeight="1" x14ac:dyDescent="0.3">
      <c r="A61" s="92"/>
    </row>
    <row r="62" spans="1:11" ht="15.75" customHeight="1" x14ac:dyDescent="0.3">
      <c r="A62" s="92"/>
    </row>
    <row r="63" spans="1:11" ht="15.75" customHeight="1" x14ac:dyDescent="0.3">
      <c r="A63" s="92"/>
    </row>
    <row r="64" spans="1:11" ht="15.75" customHeight="1" x14ac:dyDescent="0.3">
      <c r="A64" s="92"/>
    </row>
    <row r="65" spans="1:1" ht="15.75" customHeight="1" x14ac:dyDescent="0.3">
      <c r="A65" s="92"/>
    </row>
    <row r="66" spans="1:1" ht="15.75" customHeight="1" x14ac:dyDescent="0.3">
      <c r="A66" s="92"/>
    </row>
    <row r="67" spans="1:1" ht="15.75" customHeight="1" x14ac:dyDescent="0.3">
      <c r="A67" s="92"/>
    </row>
    <row r="68" spans="1:1" ht="15.75" customHeight="1" x14ac:dyDescent="0.3">
      <c r="A68" s="92"/>
    </row>
    <row r="69" spans="1:1" ht="15.75" customHeight="1" x14ac:dyDescent="0.3">
      <c r="A69" s="92"/>
    </row>
    <row r="70" spans="1:1" ht="15.75" customHeight="1" x14ac:dyDescent="0.3">
      <c r="A70" s="92"/>
    </row>
    <row r="71" spans="1:1" ht="15.75" customHeight="1" x14ac:dyDescent="0.3">
      <c r="A71" s="92"/>
    </row>
    <row r="72" spans="1:1" ht="15.75" customHeight="1" x14ac:dyDescent="0.3">
      <c r="A72" s="92"/>
    </row>
    <row r="73" spans="1:1" ht="15.75" customHeight="1" x14ac:dyDescent="0.3">
      <c r="A73" s="92"/>
    </row>
    <row r="74" spans="1:1" ht="15.75" customHeight="1" x14ac:dyDescent="0.3">
      <c r="A74" s="92"/>
    </row>
    <row r="75" spans="1:1" ht="15.75" customHeight="1" x14ac:dyDescent="0.3">
      <c r="A75" s="92"/>
    </row>
    <row r="76" spans="1:1" ht="15.75" customHeight="1" x14ac:dyDescent="0.3">
      <c r="A76" s="92"/>
    </row>
    <row r="77" spans="1:1" ht="15.75" customHeight="1" x14ac:dyDescent="0.3">
      <c r="A77" s="92"/>
    </row>
    <row r="78" spans="1:1" ht="15.75" customHeight="1" x14ac:dyDescent="0.3">
      <c r="A78" s="92"/>
    </row>
    <row r="79" spans="1:1" ht="15.75" customHeight="1" x14ac:dyDescent="0.3">
      <c r="A79" s="92"/>
    </row>
    <row r="80" spans="1:1" ht="15.75" customHeight="1" x14ac:dyDescent="0.3">
      <c r="A80" s="92"/>
    </row>
    <row r="81" spans="1:1" ht="15.75" customHeight="1" x14ac:dyDescent="0.3">
      <c r="A81" s="92"/>
    </row>
    <row r="82" spans="1:1" ht="15.75" customHeight="1" x14ac:dyDescent="0.3">
      <c r="A82" s="92"/>
    </row>
    <row r="83" spans="1:1" ht="15.75" customHeight="1" x14ac:dyDescent="0.3">
      <c r="A83" s="92"/>
    </row>
    <row r="84" spans="1:1" ht="15.75" customHeight="1" x14ac:dyDescent="0.3">
      <c r="A84" s="92"/>
    </row>
    <row r="85" spans="1:1" ht="15.75" customHeight="1" x14ac:dyDescent="0.3">
      <c r="A85" s="92"/>
    </row>
    <row r="86" spans="1:1" ht="15.75" customHeight="1" x14ac:dyDescent="0.3">
      <c r="A86" s="92"/>
    </row>
    <row r="87" spans="1:1" ht="15.75" customHeight="1" x14ac:dyDescent="0.3">
      <c r="A87" s="92"/>
    </row>
    <row r="88" spans="1:1" ht="15.75" customHeight="1" x14ac:dyDescent="0.3">
      <c r="A88" s="92"/>
    </row>
    <row r="89" spans="1:1" ht="15.75" customHeight="1" x14ac:dyDescent="0.3">
      <c r="A89" s="92"/>
    </row>
    <row r="90" spans="1:1" ht="15.75" customHeight="1" x14ac:dyDescent="0.3">
      <c r="A90" s="92"/>
    </row>
    <row r="91" spans="1:1" ht="15.75" customHeight="1" x14ac:dyDescent="0.3">
      <c r="A91" s="92"/>
    </row>
    <row r="92" spans="1:1" ht="15.75" customHeight="1" x14ac:dyDescent="0.3">
      <c r="A92" s="92"/>
    </row>
    <row r="93" spans="1:1" ht="15.75" customHeight="1" x14ac:dyDescent="0.3">
      <c r="A93" s="92"/>
    </row>
    <row r="94" spans="1:1" ht="15.75" customHeight="1" x14ac:dyDescent="0.3">
      <c r="A94" s="92"/>
    </row>
    <row r="95" spans="1:1" ht="15.75" customHeight="1" x14ac:dyDescent="0.3">
      <c r="A95" s="92"/>
    </row>
    <row r="96" spans="1:1" ht="15.75" customHeight="1" x14ac:dyDescent="0.3">
      <c r="A96" s="92"/>
    </row>
    <row r="97" spans="1:1" ht="15.75" customHeight="1" x14ac:dyDescent="0.3">
      <c r="A97" s="92"/>
    </row>
    <row r="98" spans="1:1" ht="15.75" customHeight="1" x14ac:dyDescent="0.3">
      <c r="A98" s="92"/>
    </row>
    <row r="99" spans="1:1" ht="15.75" customHeight="1" x14ac:dyDescent="0.3">
      <c r="A99" s="92"/>
    </row>
    <row r="100" spans="1:1" ht="15.75" customHeight="1" x14ac:dyDescent="0.3">
      <c r="A100" s="92"/>
    </row>
    <row r="101" spans="1:1" ht="15.75" customHeight="1" x14ac:dyDescent="0.3">
      <c r="A101" s="92"/>
    </row>
    <row r="102" spans="1:1" ht="15.75" customHeight="1" x14ac:dyDescent="0.3">
      <c r="A102" s="92"/>
    </row>
    <row r="103" spans="1:1" ht="15.75" customHeight="1" x14ac:dyDescent="0.3">
      <c r="A103" s="92"/>
    </row>
    <row r="104" spans="1:1" ht="15.75" customHeight="1" x14ac:dyDescent="0.3">
      <c r="A104" s="92"/>
    </row>
    <row r="105" spans="1:1" ht="15.75" customHeight="1" x14ac:dyDescent="0.3">
      <c r="A105" s="92"/>
    </row>
    <row r="106" spans="1:1" ht="15.75" customHeight="1" x14ac:dyDescent="0.3">
      <c r="A106" s="92"/>
    </row>
    <row r="107" spans="1:1" ht="15.75" customHeight="1" x14ac:dyDescent="0.3">
      <c r="A107" s="92"/>
    </row>
    <row r="108" spans="1:1" ht="15.75" customHeight="1" x14ac:dyDescent="0.3">
      <c r="A108" s="92"/>
    </row>
    <row r="109" spans="1:1" ht="15.75" customHeight="1" x14ac:dyDescent="0.3">
      <c r="A109" s="92"/>
    </row>
    <row r="110" spans="1:1" ht="15.75" customHeight="1" x14ac:dyDescent="0.3">
      <c r="A110" s="92"/>
    </row>
    <row r="111" spans="1:1" ht="15.75" customHeight="1" x14ac:dyDescent="0.3">
      <c r="A111" s="92"/>
    </row>
    <row r="112" spans="1:1" ht="15.75" customHeight="1" x14ac:dyDescent="0.3">
      <c r="A112" s="92"/>
    </row>
    <row r="113" spans="1:1" ht="15.75" customHeight="1" x14ac:dyDescent="0.3">
      <c r="A113" s="92"/>
    </row>
    <row r="114" spans="1:1" ht="15.75" customHeight="1" x14ac:dyDescent="0.3">
      <c r="A114" s="92"/>
    </row>
    <row r="115" spans="1:1" ht="15.75" customHeight="1" x14ac:dyDescent="0.3">
      <c r="A115" s="92"/>
    </row>
    <row r="116" spans="1:1" ht="15.75" customHeight="1" x14ac:dyDescent="0.3">
      <c r="A116" s="92"/>
    </row>
    <row r="117" spans="1:1" ht="15.75" customHeight="1" x14ac:dyDescent="0.3">
      <c r="A117" s="92"/>
    </row>
    <row r="118" spans="1:1" ht="15.75" customHeight="1" x14ac:dyDescent="0.3">
      <c r="A118" s="92"/>
    </row>
    <row r="119" spans="1:1" ht="15.75" customHeight="1" x14ac:dyDescent="0.3">
      <c r="A119" s="92"/>
    </row>
    <row r="120" spans="1:1" ht="15.75" customHeight="1" x14ac:dyDescent="0.3">
      <c r="A120" s="92"/>
    </row>
    <row r="121" spans="1:1" ht="15.75" customHeight="1" x14ac:dyDescent="0.3">
      <c r="A121" s="92"/>
    </row>
    <row r="122" spans="1:1" ht="15.75" customHeight="1" x14ac:dyDescent="0.3">
      <c r="A122" s="92"/>
    </row>
    <row r="123" spans="1:1" ht="15.75" customHeight="1" x14ac:dyDescent="0.3">
      <c r="A123" s="92"/>
    </row>
    <row r="124" spans="1:1" ht="15.75" customHeight="1" x14ac:dyDescent="0.3">
      <c r="A124" s="92"/>
    </row>
    <row r="125" spans="1:1" ht="15.75" customHeight="1" x14ac:dyDescent="0.3">
      <c r="A125" s="92"/>
    </row>
    <row r="126" spans="1:1" ht="15.75" customHeight="1" x14ac:dyDescent="0.3">
      <c r="A126" s="92"/>
    </row>
    <row r="127" spans="1:1" ht="15.75" customHeight="1" x14ac:dyDescent="0.3">
      <c r="A127" s="92"/>
    </row>
    <row r="128" spans="1:1" ht="15.75" customHeight="1" x14ac:dyDescent="0.3">
      <c r="A128" s="92"/>
    </row>
    <row r="129" spans="1:1" ht="15.75" customHeight="1" x14ac:dyDescent="0.3">
      <c r="A129" s="92"/>
    </row>
    <row r="130" spans="1:1" ht="15.75" customHeight="1" x14ac:dyDescent="0.3">
      <c r="A130" s="92"/>
    </row>
    <row r="131" spans="1:1" ht="15.75" customHeight="1" x14ac:dyDescent="0.3">
      <c r="A131" s="92"/>
    </row>
    <row r="132" spans="1:1" ht="15.75" customHeight="1" x14ac:dyDescent="0.3">
      <c r="A132" s="92"/>
    </row>
    <row r="133" spans="1:1" ht="15.75" customHeight="1" x14ac:dyDescent="0.3">
      <c r="A133" s="92"/>
    </row>
    <row r="134" spans="1:1" ht="15.75" customHeight="1" x14ac:dyDescent="0.3">
      <c r="A134" s="92"/>
    </row>
    <row r="135" spans="1:1" ht="15.75" customHeight="1" x14ac:dyDescent="0.3">
      <c r="A135" s="92"/>
    </row>
    <row r="136" spans="1:1" ht="15.75" customHeight="1" x14ac:dyDescent="0.3">
      <c r="A136" s="92"/>
    </row>
    <row r="137" spans="1:1" ht="15.75" customHeight="1" x14ac:dyDescent="0.3">
      <c r="A137" s="92"/>
    </row>
    <row r="138" spans="1:1" ht="15.75" customHeight="1" x14ac:dyDescent="0.3">
      <c r="A138" s="92"/>
    </row>
    <row r="139" spans="1:1" ht="15.75" customHeight="1" x14ac:dyDescent="0.3">
      <c r="A139" s="92"/>
    </row>
    <row r="140" spans="1:1" ht="15.75" customHeight="1" x14ac:dyDescent="0.3">
      <c r="A140" s="92"/>
    </row>
    <row r="141" spans="1:1" ht="15.75" customHeight="1" x14ac:dyDescent="0.3">
      <c r="A141" s="92"/>
    </row>
    <row r="142" spans="1:1" ht="15.75" customHeight="1" x14ac:dyDescent="0.3">
      <c r="A142" s="92"/>
    </row>
    <row r="143" spans="1:1" ht="15.75" customHeight="1" x14ac:dyDescent="0.3">
      <c r="A143" s="92"/>
    </row>
    <row r="144" spans="1:1" ht="15.75" customHeight="1" x14ac:dyDescent="0.3">
      <c r="A144" s="92"/>
    </row>
    <row r="145" spans="1:1" ht="15.75" customHeight="1" x14ac:dyDescent="0.3">
      <c r="A145" s="92"/>
    </row>
    <row r="146" spans="1:1" ht="15.75" customHeight="1" x14ac:dyDescent="0.3">
      <c r="A146" s="92"/>
    </row>
    <row r="147" spans="1:1" ht="15.75" customHeight="1" x14ac:dyDescent="0.3">
      <c r="A147" s="92"/>
    </row>
    <row r="148" spans="1:1" ht="15.75" customHeight="1" x14ac:dyDescent="0.3">
      <c r="A148" s="92"/>
    </row>
    <row r="149" spans="1:1" ht="15.75" customHeight="1" x14ac:dyDescent="0.3">
      <c r="A149" s="92"/>
    </row>
    <row r="150" spans="1:1" ht="15.75" customHeight="1" x14ac:dyDescent="0.3">
      <c r="A150" s="92"/>
    </row>
    <row r="151" spans="1:1" ht="15.75" customHeight="1" x14ac:dyDescent="0.3">
      <c r="A151" s="92"/>
    </row>
    <row r="152" spans="1:1" ht="15.75" customHeight="1" x14ac:dyDescent="0.3">
      <c r="A152" s="92"/>
    </row>
    <row r="153" spans="1:1" ht="15.75" customHeight="1" x14ac:dyDescent="0.3">
      <c r="A153" s="92"/>
    </row>
    <row r="154" spans="1:1" ht="15.75" customHeight="1" x14ac:dyDescent="0.3">
      <c r="A154" s="92"/>
    </row>
    <row r="155" spans="1:1" ht="15.75" customHeight="1" x14ac:dyDescent="0.3">
      <c r="A155" s="92"/>
    </row>
    <row r="156" spans="1:1" ht="15.75" customHeight="1" x14ac:dyDescent="0.3">
      <c r="A156" s="92"/>
    </row>
    <row r="157" spans="1:1" ht="15.75" customHeight="1" x14ac:dyDescent="0.3">
      <c r="A157" s="92"/>
    </row>
    <row r="158" spans="1:1" ht="15.75" customHeight="1" x14ac:dyDescent="0.3">
      <c r="A158" s="92"/>
    </row>
    <row r="159" spans="1:1" ht="15.75" customHeight="1" x14ac:dyDescent="0.3">
      <c r="A159" s="92"/>
    </row>
    <row r="160" spans="1:1" ht="15.75" customHeight="1" x14ac:dyDescent="0.3">
      <c r="A160" s="92"/>
    </row>
    <row r="161" spans="1:1" ht="15.75" customHeight="1" x14ac:dyDescent="0.3">
      <c r="A161" s="92"/>
    </row>
    <row r="162" spans="1:1" ht="15.75" customHeight="1" x14ac:dyDescent="0.3">
      <c r="A162" s="92"/>
    </row>
    <row r="163" spans="1:1" ht="15.75" customHeight="1" x14ac:dyDescent="0.3">
      <c r="A163" s="92"/>
    </row>
    <row r="164" spans="1:1" ht="15.75" customHeight="1" x14ac:dyDescent="0.3">
      <c r="A164" s="92"/>
    </row>
    <row r="165" spans="1:1" ht="15.75" customHeight="1" x14ac:dyDescent="0.3">
      <c r="A165" s="92"/>
    </row>
    <row r="166" spans="1:1" ht="15.75" customHeight="1" x14ac:dyDescent="0.3">
      <c r="A166" s="92"/>
    </row>
    <row r="167" spans="1:1" ht="15.75" customHeight="1" x14ac:dyDescent="0.3">
      <c r="A167" s="92"/>
    </row>
    <row r="168" spans="1:1" ht="15.75" customHeight="1" x14ac:dyDescent="0.3">
      <c r="A168" s="92"/>
    </row>
    <row r="169" spans="1:1" ht="15.75" customHeight="1" x14ac:dyDescent="0.3">
      <c r="A169" s="92"/>
    </row>
    <row r="170" spans="1:1" ht="15.75" customHeight="1" x14ac:dyDescent="0.3">
      <c r="A170" s="92"/>
    </row>
    <row r="171" spans="1:1" ht="15.75" customHeight="1" x14ac:dyDescent="0.3">
      <c r="A171" s="92"/>
    </row>
    <row r="172" spans="1:1" ht="15.75" customHeight="1" x14ac:dyDescent="0.3">
      <c r="A172" s="92"/>
    </row>
    <row r="173" spans="1:1" ht="15.75" customHeight="1" x14ac:dyDescent="0.3">
      <c r="A173" s="92"/>
    </row>
    <row r="174" spans="1:1" ht="15.75" customHeight="1" x14ac:dyDescent="0.3">
      <c r="A174" s="92"/>
    </row>
    <row r="175" spans="1:1" ht="15.75" customHeight="1" x14ac:dyDescent="0.3">
      <c r="A175" s="92"/>
    </row>
    <row r="176" spans="1:1" ht="15.75" customHeight="1" x14ac:dyDescent="0.3">
      <c r="A176" s="92"/>
    </row>
    <row r="177" spans="1:1" ht="15.75" customHeight="1" x14ac:dyDescent="0.3">
      <c r="A177" s="92"/>
    </row>
    <row r="178" spans="1:1" ht="15.75" customHeight="1" x14ac:dyDescent="0.3">
      <c r="A178" s="92"/>
    </row>
    <row r="179" spans="1:1" ht="15.75" customHeight="1" x14ac:dyDescent="0.3">
      <c r="A179" s="92"/>
    </row>
    <row r="180" spans="1:1" ht="15.75" customHeight="1" x14ac:dyDescent="0.3">
      <c r="A180" s="92"/>
    </row>
    <row r="181" spans="1:1" ht="15.75" customHeight="1" x14ac:dyDescent="0.3">
      <c r="A181" s="92"/>
    </row>
    <row r="182" spans="1:1" ht="15.75" customHeight="1" x14ac:dyDescent="0.3">
      <c r="A182" s="92"/>
    </row>
    <row r="183" spans="1:1" ht="15.75" customHeight="1" x14ac:dyDescent="0.3">
      <c r="A183" s="92"/>
    </row>
    <row r="184" spans="1:1" ht="15.75" customHeight="1" x14ac:dyDescent="0.3">
      <c r="A184" s="92"/>
    </row>
    <row r="185" spans="1:1" ht="15.75" customHeight="1" x14ac:dyDescent="0.3">
      <c r="A185" s="92"/>
    </row>
    <row r="186" spans="1:1" ht="15.75" customHeight="1" x14ac:dyDescent="0.3">
      <c r="A186" s="92"/>
    </row>
    <row r="187" spans="1:1" ht="15.75" customHeight="1" x14ac:dyDescent="0.3">
      <c r="A187" s="92"/>
    </row>
    <row r="188" spans="1:1" ht="15.75" customHeight="1" x14ac:dyDescent="0.3">
      <c r="A188" s="92"/>
    </row>
    <row r="189" spans="1:1" ht="15.75" customHeight="1" x14ac:dyDescent="0.3">
      <c r="A189" s="92"/>
    </row>
    <row r="190" spans="1:1" ht="15.75" customHeight="1" x14ac:dyDescent="0.3">
      <c r="A190" s="92"/>
    </row>
    <row r="191" spans="1:1" ht="15.75" customHeight="1" x14ac:dyDescent="0.3">
      <c r="A191" s="92"/>
    </row>
    <row r="192" spans="1:1" ht="15.75" customHeight="1" x14ac:dyDescent="0.3">
      <c r="A192" s="92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4EFB0E2C-FA02-4C7A-B352-7FECCE4E683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68BC-ADD6-47FE-9C1E-BA49088C4D0E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3" customWidth="1"/>
    <col min="2" max="3" width="20.7109375" style="92" customWidth="1"/>
    <col min="4" max="11" width="5" style="92" customWidth="1"/>
    <col min="12" max="12" width="1.7109375" style="92" customWidth="1"/>
    <col min="13" max="13" width="2.7109375" style="92" customWidth="1"/>
    <col min="14" max="15" width="20.7109375" style="92" customWidth="1"/>
    <col min="16" max="22" width="5" style="92" customWidth="1"/>
    <col min="23" max="25" width="4.140625" style="92" customWidth="1"/>
    <col min="26" max="27" width="4.140625" customWidth="1"/>
  </cols>
  <sheetData>
    <row r="1" spans="1:25" ht="18" x14ac:dyDescent="0.35">
      <c r="A1" s="88"/>
      <c r="B1" s="89" t="s">
        <v>220</v>
      </c>
      <c r="C1" s="89"/>
      <c r="D1" s="90"/>
      <c r="E1" s="90"/>
      <c r="F1" s="90"/>
      <c r="G1" s="90" t="s">
        <v>150</v>
      </c>
      <c r="H1" s="90"/>
      <c r="I1" s="91" t="s">
        <v>221</v>
      </c>
      <c r="J1" s="90"/>
      <c r="K1" s="90"/>
      <c r="L1" s="91"/>
      <c r="M1" s="89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89"/>
    </row>
    <row r="2" spans="1:25" ht="20.100000000000001" customHeight="1" x14ac:dyDescent="0.35">
      <c r="A2" s="88"/>
      <c r="B2" s="94" t="s">
        <v>2</v>
      </c>
      <c r="C2" s="121"/>
      <c r="D2" s="121"/>
      <c r="E2" s="121"/>
      <c r="F2" s="119" t="s">
        <v>1869</v>
      </c>
      <c r="G2" s="119"/>
      <c r="H2" s="119"/>
      <c r="I2" s="119"/>
      <c r="J2" s="119"/>
      <c r="K2" s="119"/>
      <c r="L2" s="121"/>
      <c r="M2" s="121"/>
      <c r="N2" s="121"/>
      <c r="O2" s="121"/>
      <c r="P2" s="121"/>
      <c r="Q2" s="121"/>
      <c r="R2" s="121"/>
      <c r="S2" s="121"/>
      <c r="T2" s="121"/>
      <c r="U2" s="90"/>
      <c r="V2" s="90"/>
      <c r="W2" s="90"/>
      <c r="X2" s="89"/>
      <c r="Y2" s="89"/>
    </row>
    <row r="3" spans="1:25" ht="15.75" customHeight="1" x14ac:dyDescent="0.3">
      <c r="A3" s="98"/>
      <c r="B3" s="99" t="s">
        <v>3</v>
      </c>
      <c r="C3" s="100" t="s">
        <v>278</v>
      </c>
      <c r="D3" s="100" t="s">
        <v>279</v>
      </c>
      <c r="E3" s="100" t="s">
        <v>1599</v>
      </c>
      <c r="F3" s="99"/>
      <c r="G3" s="99"/>
      <c r="H3" s="99"/>
      <c r="I3" s="99"/>
      <c r="J3" s="99"/>
      <c r="K3" s="99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5" ht="15.75" customHeight="1" x14ac:dyDescent="0.3">
      <c r="A4" s="101">
        <v>4</v>
      </c>
      <c r="B4" s="102" t="s">
        <v>7</v>
      </c>
      <c r="C4" s="103" t="s">
        <v>8</v>
      </c>
      <c r="D4" s="104"/>
      <c r="E4" s="104"/>
      <c r="F4" s="104"/>
      <c r="G4" s="105"/>
      <c r="H4" s="106" t="s">
        <v>9</v>
      </c>
      <c r="I4" s="106" t="s">
        <v>10</v>
      </c>
      <c r="J4" s="106" t="s">
        <v>11</v>
      </c>
      <c r="K4" s="107" t="s">
        <v>12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5" ht="15.75" customHeight="1" x14ac:dyDescent="0.3">
      <c r="A5" s="410">
        <v>8</v>
      </c>
      <c r="B5" s="411" t="s">
        <v>28</v>
      </c>
      <c r="C5" s="411" t="s">
        <v>235</v>
      </c>
      <c r="D5" s="413">
        <v>46</v>
      </c>
      <c r="E5" s="413">
        <v>47</v>
      </c>
      <c r="F5" s="413">
        <v>44</v>
      </c>
      <c r="G5" s="413">
        <v>48</v>
      </c>
      <c r="H5" s="310">
        <v>185</v>
      </c>
      <c r="I5" s="310">
        <v>6</v>
      </c>
      <c r="J5" s="297">
        <v>1707</v>
      </c>
      <c r="K5" s="406">
        <v>68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</row>
    <row r="6" spans="1:25" ht="15.75" customHeight="1" x14ac:dyDescent="0.3">
      <c r="A6" s="311">
        <v>4</v>
      </c>
      <c r="B6" s="312" t="s">
        <v>229</v>
      </c>
      <c r="C6" s="312" t="s">
        <v>133</v>
      </c>
      <c r="D6" s="313">
        <v>47</v>
      </c>
      <c r="E6" s="313">
        <v>45</v>
      </c>
      <c r="F6" s="313">
        <v>47</v>
      </c>
      <c r="G6" s="313">
        <v>49</v>
      </c>
      <c r="H6" s="314">
        <v>188</v>
      </c>
      <c r="I6" s="314">
        <v>7</v>
      </c>
      <c r="J6" s="125">
        <v>1688</v>
      </c>
      <c r="K6" s="126">
        <v>63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</row>
    <row r="7" spans="1:25" ht="15.75" customHeight="1" x14ac:dyDescent="0.3">
      <c r="A7" s="315">
        <v>1</v>
      </c>
      <c r="B7" s="322" t="s">
        <v>225</v>
      </c>
      <c r="C7" s="322" t="s">
        <v>226</v>
      </c>
      <c r="D7" s="314">
        <v>48</v>
      </c>
      <c r="E7" s="314">
        <v>46</v>
      </c>
      <c r="F7" s="314">
        <v>44</v>
      </c>
      <c r="G7" s="314">
        <v>45</v>
      </c>
      <c r="H7" s="314">
        <v>183</v>
      </c>
      <c r="I7" s="314">
        <v>4</v>
      </c>
      <c r="J7" s="166">
        <v>1664</v>
      </c>
      <c r="K7" s="167">
        <v>52</v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5.75" customHeight="1" x14ac:dyDescent="0.3">
      <c r="A8" s="315">
        <v>5</v>
      </c>
      <c r="B8" s="312" t="s">
        <v>244</v>
      </c>
      <c r="C8" s="312" t="s">
        <v>245</v>
      </c>
      <c r="D8" s="313">
        <v>44</v>
      </c>
      <c r="E8" s="313">
        <v>48</v>
      </c>
      <c r="F8" s="313">
        <v>47</v>
      </c>
      <c r="G8" s="313">
        <v>45</v>
      </c>
      <c r="H8" s="314">
        <v>184</v>
      </c>
      <c r="I8" s="314">
        <v>5</v>
      </c>
      <c r="J8" s="125">
        <v>1640</v>
      </c>
      <c r="K8" s="126">
        <v>44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ht="15.75" customHeight="1" x14ac:dyDescent="0.3">
      <c r="A9" s="311">
        <v>6</v>
      </c>
      <c r="B9" s="312" t="s">
        <v>230</v>
      </c>
      <c r="C9" s="312" t="s">
        <v>231</v>
      </c>
      <c r="D9" s="313">
        <v>49</v>
      </c>
      <c r="E9" s="313">
        <v>49</v>
      </c>
      <c r="F9" s="313">
        <v>49</v>
      </c>
      <c r="G9" s="313">
        <v>48</v>
      </c>
      <c r="H9" s="314">
        <v>195</v>
      </c>
      <c r="I9" s="314">
        <v>8</v>
      </c>
      <c r="J9" s="125">
        <v>1645</v>
      </c>
      <c r="K9" s="126">
        <v>42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25" ht="15.75" customHeight="1" x14ac:dyDescent="0.3">
      <c r="A10" s="311">
        <v>2</v>
      </c>
      <c r="B10" s="312" t="s">
        <v>241</v>
      </c>
      <c r="C10" s="312" t="s">
        <v>240</v>
      </c>
      <c r="D10" s="313">
        <v>49</v>
      </c>
      <c r="E10" s="313">
        <v>44</v>
      </c>
      <c r="F10" s="313">
        <v>46</v>
      </c>
      <c r="G10" s="313">
        <v>43</v>
      </c>
      <c r="H10" s="314">
        <v>182</v>
      </c>
      <c r="I10" s="314">
        <v>3</v>
      </c>
      <c r="J10" s="125">
        <v>1608</v>
      </c>
      <c r="K10" s="126">
        <v>36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spans="1:25" ht="15.75" customHeight="1" x14ac:dyDescent="0.3">
      <c r="A11" s="315">
        <v>3</v>
      </c>
      <c r="B11" s="312" t="s">
        <v>227</v>
      </c>
      <c r="C11" s="312" t="s">
        <v>228</v>
      </c>
      <c r="D11" s="313" t="s">
        <v>280</v>
      </c>
      <c r="E11" s="313"/>
      <c r="F11" s="313"/>
      <c r="G11" s="313"/>
      <c r="H11" s="314">
        <v>0</v>
      </c>
      <c r="I11" s="314">
        <v>0</v>
      </c>
      <c r="J11" s="125">
        <v>0</v>
      </c>
      <c r="K11" s="126">
        <v>0</v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spans="1:25" ht="15.75" customHeight="1" x14ac:dyDescent="0.3">
      <c r="A12" s="320">
        <v>7</v>
      </c>
      <c r="B12" s="324" t="s">
        <v>232</v>
      </c>
      <c r="C12" s="324" t="s">
        <v>228</v>
      </c>
      <c r="D12" s="319" t="s">
        <v>280</v>
      </c>
      <c r="E12" s="319"/>
      <c r="F12" s="319"/>
      <c r="G12" s="415"/>
      <c r="H12" s="319">
        <v>0</v>
      </c>
      <c r="I12" s="319">
        <v>0</v>
      </c>
      <c r="J12" s="127">
        <v>0</v>
      </c>
      <c r="K12" s="128">
        <v>0</v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15.75" customHeigh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15.75" customHeight="1" x14ac:dyDescent="0.3">
      <c r="A14" s="98"/>
      <c r="B14" s="99" t="s">
        <v>5</v>
      </c>
      <c r="C14" s="100" t="s">
        <v>281</v>
      </c>
      <c r="D14" s="100"/>
      <c r="E14" s="100" t="s">
        <v>1600</v>
      </c>
      <c r="F14" s="99"/>
      <c r="G14" s="99"/>
      <c r="H14" s="99"/>
      <c r="I14" s="99"/>
      <c r="J14" s="99"/>
      <c r="K14" s="99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spans="1:25" ht="15.75" customHeight="1" x14ac:dyDescent="0.3">
      <c r="A15" s="101">
        <v>4</v>
      </c>
      <c r="B15" s="102" t="s">
        <v>7</v>
      </c>
      <c r="C15" s="103" t="s">
        <v>8</v>
      </c>
      <c r="D15" s="104"/>
      <c r="E15" s="104"/>
      <c r="F15" s="104"/>
      <c r="G15" s="105"/>
      <c r="H15" s="106" t="s">
        <v>9</v>
      </c>
      <c r="I15" s="106" t="s">
        <v>10</v>
      </c>
      <c r="J15" s="106" t="s">
        <v>11</v>
      </c>
      <c r="K15" s="107" t="s">
        <v>12</v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5.75" customHeight="1" x14ac:dyDescent="0.3">
      <c r="A16" s="309">
        <v>5</v>
      </c>
      <c r="B16" s="411" t="s">
        <v>254</v>
      </c>
      <c r="C16" s="411" t="s">
        <v>245</v>
      </c>
      <c r="D16" s="413">
        <v>43</v>
      </c>
      <c r="E16" s="413">
        <v>45</v>
      </c>
      <c r="F16" s="413">
        <v>42</v>
      </c>
      <c r="G16" s="413">
        <v>45</v>
      </c>
      <c r="H16" s="310">
        <v>175</v>
      </c>
      <c r="I16" s="310">
        <v>4</v>
      </c>
      <c r="J16" s="297">
        <v>1615</v>
      </c>
      <c r="K16" s="406">
        <v>56</v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spans="1:25" ht="15.75" customHeight="1" x14ac:dyDescent="0.3">
      <c r="A17" s="315">
        <v>7</v>
      </c>
      <c r="B17" s="312" t="s">
        <v>247</v>
      </c>
      <c r="C17" s="312" t="s">
        <v>228</v>
      </c>
      <c r="D17" s="313">
        <v>46</v>
      </c>
      <c r="E17" s="313">
        <v>41</v>
      </c>
      <c r="F17" s="313">
        <v>44</v>
      </c>
      <c r="G17" s="313">
        <v>48</v>
      </c>
      <c r="H17" s="314">
        <v>179</v>
      </c>
      <c r="I17" s="314">
        <v>7</v>
      </c>
      <c r="J17" s="125">
        <v>1590</v>
      </c>
      <c r="K17" s="126">
        <v>52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ht="15.75" customHeight="1" x14ac:dyDescent="0.3">
      <c r="A18" s="311">
        <v>2</v>
      </c>
      <c r="B18" s="312" t="s">
        <v>243</v>
      </c>
      <c r="C18" s="312" t="s">
        <v>228</v>
      </c>
      <c r="D18" s="313">
        <v>49</v>
      </c>
      <c r="E18" s="313">
        <v>40</v>
      </c>
      <c r="F18" s="313">
        <v>45</v>
      </c>
      <c r="G18" s="313">
        <v>44</v>
      </c>
      <c r="H18" s="314">
        <v>178</v>
      </c>
      <c r="I18" s="314">
        <v>6</v>
      </c>
      <c r="J18" s="125">
        <v>1590</v>
      </c>
      <c r="K18" s="126">
        <v>50</v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spans="1:25" ht="15.75" customHeight="1" x14ac:dyDescent="0.3">
      <c r="A19" s="315">
        <v>1</v>
      </c>
      <c r="B19" s="322" t="s">
        <v>242</v>
      </c>
      <c r="C19" s="322" t="s">
        <v>228</v>
      </c>
      <c r="D19" s="314">
        <v>45</v>
      </c>
      <c r="E19" s="314">
        <v>45</v>
      </c>
      <c r="F19" s="314">
        <v>46</v>
      </c>
      <c r="G19" s="314">
        <v>40</v>
      </c>
      <c r="H19" s="314">
        <v>176</v>
      </c>
      <c r="I19" s="314">
        <v>5</v>
      </c>
      <c r="J19" s="166">
        <v>1525</v>
      </c>
      <c r="K19" s="167">
        <v>39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ht="15.75" customHeight="1" x14ac:dyDescent="0.3">
      <c r="A20" s="315">
        <v>3</v>
      </c>
      <c r="B20" s="312" t="s">
        <v>252</v>
      </c>
      <c r="C20" s="312" t="s">
        <v>226</v>
      </c>
      <c r="D20" s="313">
        <v>43</v>
      </c>
      <c r="E20" s="313">
        <v>41</v>
      </c>
      <c r="F20" s="313">
        <v>45</v>
      </c>
      <c r="G20" s="313">
        <v>36</v>
      </c>
      <c r="H20" s="314">
        <v>165</v>
      </c>
      <c r="I20" s="314">
        <v>3</v>
      </c>
      <c r="J20" s="125">
        <v>1459</v>
      </c>
      <c r="K20" s="126">
        <v>28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spans="1:25" ht="15.75" customHeight="1" x14ac:dyDescent="0.3">
      <c r="A21" s="311">
        <v>4</v>
      </c>
      <c r="B21" s="322" t="s">
        <v>253</v>
      </c>
      <c r="C21" s="322" t="s">
        <v>228</v>
      </c>
      <c r="D21" s="314" t="s">
        <v>280</v>
      </c>
      <c r="E21" s="314"/>
      <c r="F21" s="323"/>
      <c r="G21" s="314"/>
      <c r="H21" s="314">
        <v>0</v>
      </c>
      <c r="I21" s="314">
        <v>0</v>
      </c>
      <c r="J21" s="125">
        <v>0</v>
      </c>
      <c r="K21" s="126">
        <v>0</v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ht="15.75" customHeight="1" x14ac:dyDescent="0.3">
      <c r="A22" s="316">
        <v>6</v>
      </c>
      <c r="B22" s="317" t="s">
        <v>255</v>
      </c>
      <c r="C22" s="317" t="s">
        <v>228</v>
      </c>
      <c r="D22" s="318" t="s">
        <v>280</v>
      </c>
      <c r="E22" s="318"/>
      <c r="F22" s="318"/>
      <c r="G22" s="318"/>
      <c r="H22" s="319">
        <v>0</v>
      </c>
      <c r="I22" s="319">
        <v>0</v>
      </c>
      <c r="J22" s="127">
        <v>0</v>
      </c>
      <c r="K22" s="128">
        <v>0</v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1:25" ht="15.75" customHeigh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5.75" customHeight="1" x14ac:dyDescent="0.3">
      <c r="A24" s="98"/>
      <c r="B24" s="99" t="s">
        <v>46</v>
      </c>
      <c r="C24" s="100" t="s">
        <v>282</v>
      </c>
      <c r="D24" s="100"/>
      <c r="E24" s="100" t="s">
        <v>1601</v>
      </c>
      <c r="F24" s="99"/>
      <c r="G24" s="99"/>
      <c r="H24" s="99"/>
      <c r="I24" s="99"/>
      <c r="J24" s="99"/>
      <c r="K24" s="99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1:25" ht="15.75" customHeight="1" x14ac:dyDescent="0.3">
      <c r="A25" s="101">
        <v>4</v>
      </c>
      <c r="B25" s="102" t="s">
        <v>7</v>
      </c>
      <c r="C25" s="103" t="s">
        <v>8</v>
      </c>
      <c r="D25" s="104"/>
      <c r="E25" s="104"/>
      <c r="F25" s="104"/>
      <c r="G25" s="105"/>
      <c r="H25" s="106" t="s">
        <v>9</v>
      </c>
      <c r="I25" s="106" t="s">
        <v>10</v>
      </c>
      <c r="J25" s="106" t="s">
        <v>11</v>
      </c>
      <c r="K25" s="107" t="s">
        <v>12</v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spans="1:25" ht="15.75" customHeight="1" x14ac:dyDescent="0.3">
      <c r="A26" s="309">
        <v>1</v>
      </c>
      <c r="B26" s="321" t="s">
        <v>258</v>
      </c>
      <c r="C26" s="321" t="s">
        <v>228</v>
      </c>
      <c r="D26" s="310">
        <v>39</v>
      </c>
      <c r="E26" s="310">
        <v>44</v>
      </c>
      <c r="F26" s="310">
        <v>44</v>
      </c>
      <c r="G26" s="310">
        <v>44</v>
      </c>
      <c r="H26" s="310">
        <v>171</v>
      </c>
      <c r="I26" s="310">
        <v>6</v>
      </c>
      <c r="J26" s="299">
        <v>1495</v>
      </c>
      <c r="K26" s="300">
        <v>60</v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spans="1:25" ht="15.75" customHeight="1" x14ac:dyDescent="0.3">
      <c r="A27" s="311">
        <v>6</v>
      </c>
      <c r="B27" s="312" t="s">
        <v>265</v>
      </c>
      <c r="C27" s="312" t="s">
        <v>228</v>
      </c>
      <c r="D27" s="313">
        <v>46</v>
      </c>
      <c r="E27" s="313">
        <v>41</v>
      </c>
      <c r="F27" s="313">
        <v>45</v>
      </c>
      <c r="G27" s="313">
        <v>41</v>
      </c>
      <c r="H27" s="314">
        <v>173</v>
      </c>
      <c r="I27" s="314">
        <v>7</v>
      </c>
      <c r="J27" s="125">
        <v>1395</v>
      </c>
      <c r="K27" s="126">
        <v>51</v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spans="1:25" ht="15.75" customHeight="1" x14ac:dyDescent="0.3">
      <c r="A28" s="315">
        <v>5</v>
      </c>
      <c r="B28" s="312" t="s">
        <v>275</v>
      </c>
      <c r="C28" s="312" t="s">
        <v>228</v>
      </c>
      <c r="D28" s="313">
        <v>41</v>
      </c>
      <c r="E28" s="313">
        <v>44</v>
      </c>
      <c r="F28" s="313">
        <v>41</v>
      </c>
      <c r="G28" s="313">
        <v>38</v>
      </c>
      <c r="H28" s="314">
        <v>164</v>
      </c>
      <c r="I28" s="314">
        <v>5</v>
      </c>
      <c r="J28" s="125">
        <v>1366</v>
      </c>
      <c r="K28" s="126">
        <v>50</v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spans="1:25" ht="15.75" customHeight="1" x14ac:dyDescent="0.3">
      <c r="A29" s="311">
        <v>4</v>
      </c>
      <c r="B29" s="312" t="s">
        <v>274</v>
      </c>
      <c r="C29" s="312" t="s">
        <v>40</v>
      </c>
      <c r="D29" s="313" t="s">
        <v>30</v>
      </c>
      <c r="E29" s="313" t="s">
        <v>283</v>
      </c>
      <c r="F29" s="313" t="s">
        <v>283</v>
      </c>
      <c r="G29" s="313" t="s">
        <v>283</v>
      </c>
      <c r="H29" s="314">
        <v>0</v>
      </c>
      <c r="I29" s="314">
        <v>0</v>
      </c>
      <c r="J29" s="125">
        <v>573</v>
      </c>
      <c r="K29" s="126">
        <v>17</v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spans="1:25" ht="15.75" customHeight="1" x14ac:dyDescent="0.3">
      <c r="A30" s="311">
        <v>2</v>
      </c>
      <c r="B30" s="312" t="s">
        <v>271</v>
      </c>
      <c r="C30" s="312" t="s">
        <v>235</v>
      </c>
      <c r="D30" s="313" t="s">
        <v>30</v>
      </c>
      <c r="E30" s="313" t="s">
        <v>283</v>
      </c>
      <c r="F30" s="313" t="s">
        <v>283</v>
      </c>
      <c r="G30" s="313" t="s">
        <v>283</v>
      </c>
      <c r="H30" s="314">
        <v>0</v>
      </c>
      <c r="I30" s="314">
        <v>0</v>
      </c>
      <c r="J30" s="125">
        <v>407</v>
      </c>
      <c r="K30" s="126">
        <v>13</v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spans="1:25" ht="15.75" customHeight="1" x14ac:dyDescent="0.3">
      <c r="A31" s="315">
        <v>3</v>
      </c>
      <c r="B31" s="312" t="s">
        <v>272</v>
      </c>
      <c r="C31" s="312" t="s">
        <v>273</v>
      </c>
      <c r="D31" s="313" t="s">
        <v>280</v>
      </c>
      <c r="E31" s="313"/>
      <c r="F31" s="313"/>
      <c r="G31" s="313"/>
      <c r="H31" s="314">
        <v>0</v>
      </c>
      <c r="I31" s="314">
        <v>0</v>
      </c>
      <c r="J31" s="125">
        <v>0</v>
      </c>
      <c r="K31" s="126">
        <v>0</v>
      </c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spans="1:25" ht="15.75" customHeight="1" x14ac:dyDescent="0.3">
      <c r="A32" s="320">
        <v>7</v>
      </c>
      <c r="B32" s="317" t="s">
        <v>267</v>
      </c>
      <c r="C32" s="317" t="s">
        <v>228</v>
      </c>
      <c r="D32" s="318" t="s">
        <v>280</v>
      </c>
      <c r="E32" s="318"/>
      <c r="F32" s="318"/>
      <c r="G32" s="318"/>
      <c r="H32" s="319">
        <v>0</v>
      </c>
      <c r="I32" s="319">
        <v>0</v>
      </c>
      <c r="J32" s="127">
        <v>0</v>
      </c>
      <c r="K32" s="128">
        <v>0</v>
      </c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ht="15.7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ht="15.75" customHeight="1" x14ac:dyDescent="0.3">
      <c r="A34" s="122"/>
      <c r="B34" s="92" t="s">
        <v>181</v>
      </c>
      <c r="F34" s="116" t="s">
        <v>1870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ht="15.75" customHeight="1" x14ac:dyDescent="0.3">
      <c r="A35" s="122"/>
      <c r="B35" s="92" t="s">
        <v>1871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ht="15.7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.75" customHeight="1" x14ac:dyDescent="0.3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5" ht="15.75" customHeight="1" x14ac:dyDescent="0.3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spans="1:25" ht="15.7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15.75" customHeight="1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ht="15.75" customHeight="1" x14ac:dyDescent="0.3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.7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ht="15.75" customHeigh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spans="1:25" ht="15.75" customHeight="1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spans="1:25" ht="15.7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spans="1:25" ht="15.75" customHeight="1" x14ac:dyDescent="0.3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spans="1:25" ht="15.75" customHeight="1" x14ac:dyDescent="0.3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spans="1:25" ht="15.7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spans="1:25" ht="15.75" customHeight="1" x14ac:dyDescent="0.3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spans="1:25" ht="15.75" customHeight="1" x14ac:dyDescent="0.3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spans="1:25" ht="15.7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spans="1:25" ht="15.75" customHeight="1" x14ac:dyDescent="0.3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spans="1:25" ht="15.75" customHeigh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ht="15.7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spans="1:25" ht="15.75" customHeight="1" x14ac:dyDescent="0.3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</row>
    <row r="56" spans="1:25" ht="15.75" customHeight="1" x14ac:dyDescent="0.3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</row>
    <row r="57" spans="1:25" ht="15.7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5" ht="15.75" customHeight="1" x14ac:dyDescent="0.3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</row>
    <row r="59" spans="1:25" ht="15.75" customHeight="1" x14ac:dyDescent="0.3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</row>
    <row r="60" spans="1:25" ht="15.7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</row>
    <row r="61" spans="1:25" ht="15.75" customHeight="1" x14ac:dyDescent="0.3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</row>
    <row r="62" spans="1:25" ht="15.75" customHeigh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</row>
    <row r="63" spans="1:25" ht="15.7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</row>
    <row r="64" spans="1:25" ht="15.75" customHeight="1" x14ac:dyDescent="0.3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</row>
    <row r="65" spans="1:25" ht="15.75" customHeight="1" x14ac:dyDescent="0.3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</row>
    <row r="66" spans="1:25" ht="15.7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</row>
    <row r="67" spans="1:25" ht="15.75" customHeight="1" x14ac:dyDescent="0.3">
      <c r="A67" s="92"/>
    </row>
    <row r="68" spans="1:25" ht="15.75" customHeight="1" x14ac:dyDescent="0.3">
      <c r="A68" s="92"/>
    </row>
    <row r="69" spans="1:25" ht="15.75" customHeight="1" x14ac:dyDescent="0.3">
      <c r="A69" s="92"/>
    </row>
    <row r="70" spans="1:25" ht="15.75" customHeight="1" x14ac:dyDescent="0.3">
      <c r="A70" s="92"/>
    </row>
    <row r="71" spans="1:25" ht="15.75" customHeight="1" x14ac:dyDescent="0.3">
      <c r="A71" s="92"/>
    </row>
    <row r="72" spans="1:25" ht="15.75" customHeight="1" x14ac:dyDescent="0.3">
      <c r="A72" s="92"/>
    </row>
    <row r="73" spans="1:25" ht="15.75" customHeight="1" x14ac:dyDescent="0.3">
      <c r="A73" s="92"/>
    </row>
    <row r="74" spans="1:25" ht="15.75" customHeight="1" x14ac:dyDescent="0.3">
      <c r="A74" s="92"/>
    </row>
    <row r="75" spans="1:25" ht="15.75" customHeight="1" x14ac:dyDescent="0.3">
      <c r="A75" s="92"/>
    </row>
    <row r="76" spans="1:25" ht="15.75" customHeight="1" x14ac:dyDescent="0.3">
      <c r="A76" s="92"/>
    </row>
    <row r="77" spans="1:25" ht="15.75" customHeight="1" x14ac:dyDescent="0.3">
      <c r="A77" s="92"/>
    </row>
    <row r="78" spans="1:25" ht="15.75" customHeight="1" x14ac:dyDescent="0.3">
      <c r="A78" s="92"/>
    </row>
    <row r="79" spans="1:25" ht="15.75" customHeight="1" x14ac:dyDescent="0.3">
      <c r="A79" s="92"/>
    </row>
    <row r="80" spans="1:25" ht="15.75" customHeight="1" x14ac:dyDescent="0.3">
      <c r="A80" s="92"/>
    </row>
    <row r="81" spans="1:1" ht="15.75" customHeight="1" x14ac:dyDescent="0.3">
      <c r="A81" s="92"/>
    </row>
    <row r="82" spans="1:1" ht="15.75" customHeight="1" x14ac:dyDescent="0.3">
      <c r="A82" s="92"/>
    </row>
    <row r="83" spans="1:1" ht="15.75" customHeight="1" x14ac:dyDescent="0.3">
      <c r="A83" s="92"/>
    </row>
    <row r="84" spans="1:1" ht="15.75" customHeight="1" x14ac:dyDescent="0.3">
      <c r="A84" s="92"/>
    </row>
    <row r="85" spans="1:1" ht="15.75" customHeight="1" x14ac:dyDescent="0.3">
      <c r="A85" s="92"/>
    </row>
    <row r="86" spans="1:1" ht="15.75" customHeight="1" x14ac:dyDescent="0.3">
      <c r="A86" s="92"/>
    </row>
    <row r="87" spans="1:1" ht="15.75" customHeight="1" x14ac:dyDescent="0.3">
      <c r="A87" s="92"/>
    </row>
    <row r="88" spans="1:1" ht="15.75" customHeight="1" x14ac:dyDescent="0.3">
      <c r="A88" s="92"/>
    </row>
    <row r="89" spans="1:1" ht="15.75" customHeight="1" x14ac:dyDescent="0.3">
      <c r="A89" s="92"/>
    </row>
    <row r="90" spans="1:1" ht="15.75" customHeight="1" x14ac:dyDescent="0.3">
      <c r="A90" s="92"/>
    </row>
    <row r="91" spans="1:1" ht="15.75" customHeight="1" x14ac:dyDescent="0.3">
      <c r="A91" s="92"/>
    </row>
    <row r="92" spans="1:1" ht="15.75" customHeight="1" x14ac:dyDescent="0.3">
      <c r="A92" s="92"/>
    </row>
    <row r="93" spans="1:1" ht="15.75" customHeight="1" x14ac:dyDescent="0.3">
      <c r="A93" s="92"/>
    </row>
    <row r="94" spans="1:1" ht="15.75" customHeight="1" x14ac:dyDescent="0.3">
      <c r="A94" s="92"/>
    </row>
    <row r="95" spans="1:1" ht="15.75" customHeight="1" x14ac:dyDescent="0.3">
      <c r="A95" s="92"/>
    </row>
    <row r="96" spans="1:1" ht="15.75" customHeight="1" x14ac:dyDescent="0.3">
      <c r="A96" s="92"/>
    </row>
    <row r="97" spans="1:1" ht="15.75" customHeight="1" x14ac:dyDescent="0.3">
      <c r="A97" s="92"/>
    </row>
    <row r="98" spans="1:1" ht="15.75" customHeight="1" x14ac:dyDescent="0.3">
      <c r="A98" s="92"/>
    </row>
    <row r="99" spans="1:1" ht="15.75" customHeight="1" x14ac:dyDescent="0.3">
      <c r="A99" s="92"/>
    </row>
    <row r="100" spans="1:1" ht="15.75" customHeight="1" x14ac:dyDescent="0.3">
      <c r="A100" s="92"/>
    </row>
    <row r="101" spans="1:1" ht="15.75" customHeight="1" x14ac:dyDescent="0.3">
      <c r="A101" s="92"/>
    </row>
    <row r="102" spans="1:1" ht="15.75" customHeight="1" x14ac:dyDescent="0.3">
      <c r="A102" s="92"/>
    </row>
    <row r="103" spans="1:1" ht="15.75" customHeight="1" x14ac:dyDescent="0.3">
      <c r="A103" s="92"/>
    </row>
    <row r="104" spans="1:1" ht="15.75" customHeight="1" x14ac:dyDescent="0.3">
      <c r="A104" s="92"/>
    </row>
    <row r="105" spans="1:1" ht="15.75" customHeight="1" x14ac:dyDescent="0.3">
      <c r="A105" s="92"/>
    </row>
    <row r="106" spans="1:1" ht="15.75" customHeight="1" x14ac:dyDescent="0.3">
      <c r="A106" s="92"/>
    </row>
    <row r="107" spans="1:1" ht="15.75" customHeight="1" x14ac:dyDescent="0.3">
      <c r="A107" s="92"/>
    </row>
    <row r="108" spans="1:1" ht="15.75" customHeight="1" x14ac:dyDescent="0.3">
      <c r="A108" s="92"/>
    </row>
    <row r="109" spans="1:1" ht="15.75" customHeight="1" x14ac:dyDescent="0.3">
      <c r="A109" s="92"/>
    </row>
    <row r="110" spans="1:1" ht="15.75" customHeight="1" x14ac:dyDescent="0.3">
      <c r="A110" s="92"/>
    </row>
    <row r="111" spans="1:1" ht="15.75" customHeight="1" x14ac:dyDescent="0.3">
      <c r="A111" s="92"/>
    </row>
    <row r="112" spans="1:1" ht="15.75" customHeight="1" x14ac:dyDescent="0.3">
      <c r="A112" s="92"/>
    </row>
    <row r="113" spans="1:1" ht="15.75" customHeight="1" x14ac:dyDescent="0.3">
      <c r="A113" s="92"/>
    </row>
    <row r="114" spans="1:1" ht="15.75" customHeight="1" x14ac:dyDescent="0.3">
      <c r="A114" s="92"/>
    </row>
    <row r="115" spans="1:1" ht="15.75" customHeight="1" x14ac:dyDescent="0.3">
      <c r="A115" s="92"/>
    </row>
    <row r="116" spans="1:1" ht="15.75" customHeight="1" x14ac:dyDescent="0.3">
      <c r="A116" s="92"/>
    </row>
    <row r="117" spans="1:1" ht="15.75" customHeight="1" x14ac:dyDescent="0.3">
      <c r="A117" s="92"/>
    </row>
    <row r="118" spans="1:1" ht="15.75" customHeight="1" x14ac:dyDescent="0.3">
      <c r="A118" s="92"/>
    </row>
    <row r="119" spans="1:1" ht="15.75" customHeight="1" x14ac:dyDescent="0.3">
      <c r="A119" s="92"/>
    </row>
    <row r="120" spans="1:1" ht="15.75" customHeight="1" x14ac:dyDescent="0.3">
      <c r="A120" s="92"/>
    </row>
    <row r="121" spans="1:1" ht="15.75" customHeight="1" x14ac:dyDescent="0.3">
      <c r="A121" s="92"/>
    </row>
    <row r="122" spans="1:1" ht="15.75" customHeight="1" x14ac:dyDescent="0.3">
      <c r="A122" s="92"/>
    </row>
    <row r="123" spans="1:1" ht="15.75" customHeight="1" x14ac:dyDescent="0.3">
      <c r="A123" s="92"/>
    </row>
    <row r="124" spans="1:1" ht="15.75" customHeight="1" x14ac:dyDescent="0.3">
      <c r="A124" s="92"/>
    </row>
    <row r="125" spans="1:1" ht="15.75" customHeight="1" x14ac:dyDescent="0.3">
      <c r="A125" s="92"/>
    </row>
    <row r="126" spans="1:1" ht="15.75" customHeight="1" x14ac:dyDescent="0.3">
      <c r="A126" s="92"/>
    </row>
    <row r="127" spans="1:1" ht="15.75" customHeight="1" x14ac:dyDescent="0.3">
      <c r="A127" s="92"/>
    </row>
    <row r="128" spans="1:1" ht="15.75" customHeight="1" x14ac:dyDescent="0.3">
      <c r="A128" s="92"/>
    </row>
    <row r="129" spans="1:1" ht="15.75" customHeight="1" x14ac:dyDescent="0.3">
      <c r="A129" s="92"/>
    </row>
    <row r="130" spans="1:1" ht="15.75" customHeight="1" x14ac:dyDescent="0.3">
      <c r="A130" s="92"/>
    </row>
    <row r="131" spans="1:1" ht="15.75" customHeight="1" x14ac:dyDescent="0.3">
      <c r="A131" s="92"/>
    </row>
    <row r="132" spans="1:1" ht="15.75" customHeight="1" x14ac:dyDescent="0.3">
      <c r="A132" s="92"/>
    </row>
    <row r="133" spans="1:1" ht="15.75" customHeight="1" x14ac:dyDescent="0.3">
      <c r="A133" s="92"/>
    </row>
    <row r="134" spans="1:1" ht="15.75" customHeight="1" x14ac:dyDescent="0.3">
      <c r="A134" s="92"/>
    </row>
    <row r="135" spans="1:1" ht="15.75" customHeight="1" x14ac:dyDescent="0.3">
      <c r="A135" s="92"/>
    </row>
    <row r="136" spans="1:1" ht="15.75" customHeight="1" x14ac:dyDescent="0.3">
      <c r="A136" s="92"/>
    </row>
    <row r="137" spans="1:1" ht="15.75" customHeight="1" x14ac:dyDescent="0.3">
      <c r="A137" s="92"/>
    </row>
    <row r="138" spans="1:1" ht="15.75" customHeight="1" x14ac:dyDescent="0.3">
      <c r="A138" s="92"/>
    </row>
    <row r="139" spans="1:1" ht="15.75" customHeight="1" x14ac:dyDescent="0.3">
      <c r="A139" s="92"/>
    </row>
    <row r="140" spans="1:1" ht="15.75" customHeight="1" x14ac:dyDescent="0.3">
      <c r="A140" s="92"/>
    </row>
    <row r="141" spans="1:1" ht="15.75" customHeight="1" x14ac:dyDescent="0.3">
      <c r="A141" s="92"/>
    </row>
    <row r="142" spans="1:1" ht="15.75" customHeight="1" x14ac:dyDescent="0.3">
      <c r="A142" s="92"/>
    </row>
    <row r="143" spans="1:1" ht="15.75" customHeight="1" x14ac:dyDescent="0.3">
      <c r="A143" s="92"/>
    </row>
    <row r="144" spans="1:1" ht="15.75" customHeight="1" x14ac:dyDescent="0.3">
      <c r="A144" s="92"/>
    </row>
    <row r="145" spans="1:1" ht="15.75" customHeight="1" x14ac:dyDescent="0.3">
      <c r="A145" s="92"/>
    </row>
    <row r="146" spans="1:1" ht="15.75" customHeight="1" x14ac:dyDescent="0.3">
      <c r="A146" s="92"/>
    </row>
    <row r="147" spans="1:1" ht="15.75" customHeight="1" x14ac:dyDescent="0.3">
      <c r="A147" s="92"/>
    </row>
    <row r="148" spans="1:1" ht="15.75" customHeight="1" x14ac:dyDescent="0.3">
      <c r="A148" s="92"/>
    </row>
    <row r="149" spans="1:1" ht="15.75" customHeight="1" x14ac:dyDescent="0.3">
      <c r="A149" s="92"/>
    </row>
    <row r="150" spans="1:1" ht="15.75" customHeight="1" x14ac:dyDescent="0.3">
      <c r="A150" s="92"/>
    </row>
    <row r="151" spans="1:1" ht="15.75" customHeight="1" x14ac:dyDescent="0.3">
      <c r="A151" s="92"/>
    </row>
    <row r="152" spans="1:1" ht="15.75" customHeight="1" x14ac:dyDescent="0.3">
      <c r="A152" s="92"/>
    </row>
    <row r="153" spans="1:1" ht="15.75" customHeight="1" x14ac:dyDescent="0.3">
      <c r="A153" s="92"/>
    </row>
    <row r="154" spans="1:1" ht="15.75" customHeight="1" x14ac:dyDescent="0.3">
      <c r="A154" s="92"/>
    </row>
    <row r="155" spans="1:1" ht="15.75" customHeight="1" x14ac:dyDescent="0.3">
      <c r="A155" s="92"/>
    </row>
    <row r="156" spans="1:1" ht="15.75" customHeight="1" x14ac:dyDescent="0.3">
      <c r="A156" s="92"/>
    </row>
    <row r="157" spans="1:1" ht="15.75" customHeight="1" x14ac:dyDescent="0.3">
      <c r="A157" s="92"/>
    </row>
    <row r="158" spans="1:1" ht="15.75" customHeight="1" x14ac:dyDescent="0.3">
      <c r="A158" s="92"/>
    </row>
    <row r="159" spans="1:1" ht="15.75" customHeight="1" x14ac:dyDescent="0.3">
      <c r="A159" s="92"/>
    </row>
    <row r="160" spans="1:1" ht="15.75" customHeight="1" x14ac:dyDescent="0.3">
      <c r="A160" s="92"/>
    </row>
    <row r="161" spans="1:1" ht="15.75" customHeight="1" x14ac:dyDescent="0.3">
      <c r="A161" s="92"/>
    </row>
    <row r="162" spans="1:1" ht="15.75" customHeight="1" x14ac:dyDescent="0.3">
      <c r="A162" s="92"/>
    </row>
    <row r="163" spans="1:1" ht="15.75" customHeight="1" x14ac:dyDescent="0.3">
      <c r="A163" s="92"/>
    </row>
    <row r="164" spans="1:1" ht="15.75" customHeight="1" x14ac:dyDescent="0.3">
      <c r="A164" s="92"/>
    </row>
    <row r="165" spans="1:1" ht="15.75" customHeight="1" x14ac:dyDescent="0.3">
      <c r="A165" s="92"/>
    </row>
    <row r="166" spans="1:1" ht="15.75" customHeight="1" x14ac:dyDescent="0.3">
      <c r="A166" s="92"/>
    </row>
    <row r="167" spans="1:1" ht="15.75" customHeight="1" x14ac:dyDescent="0.3">
      <c r="A167" s="92"/>
    </row>
    <row r="168" spans="1:1" ht="15.75" customHeight="1" x14ac:dyDescent="0.3">
      <c r="A168" s="92"/>
    </row>
    <row r="169" spans="1:1" ht="15.75" customHeight="1" x14ac:dyDescent="0.3">
      <c r="A169" s="92"/>
    </row>
    <row r="170" spans="1:1" ht="15.75" customHeight="1" x14ac:dyDescent="0.3">
      <c r="A170" s="92"/>
    </row>
    <row r="171" spans="1:1" ht="15.75" customHeight="1" x14ac:dyDescent="0.3">
      <c r="A171" s="92"/>
    </row>
    <row r="172" spans="1:1" ht="15.75" customHeight="1" x14ac:dyDescent="0.3">
      <c r="A172" s="92"/>
    </row>
    <row r="173" spans="1:1" ht="15.75" customHeight="1" x14ac:dyDescent="0.3">
      <c r="A173" s="92"/>
    </row>
    <row r="174" spans="1:1" ht="15.75" customHeight="1" x14ac:dyDescent="0.3">
      <c r="A174" s="92"/>
    </row>
    <row r="175" spans="1:1" ht="15.75" customHeight="1" x14ac:dyDescent="0.3">
      <c r="A175" s="92"/>
    </row>
    <row r="176" spans="1:1" ht="15.75" customHeight="1" x14ac:dyDescent="0.3">
      <c r="A176" s="92"/>
    </row>
    <row r="177" spans="1:1" ht="15.75" customHeight="1" x14ac:dyDescent="0.3">
      <c r="A177" s="92"/>
    </row>
    <row r="178" spans="1:1" ht="15.75" customHeight="1" x14ac:dyDescent="0.3">
      <c r="A178" s="92"/>
    </row>
    <row r="179" spans="1:1" ht="15.75" customHeight="1" x14ac:dyDescent="0.3">
      <c r="A179" s="92"/>
    </row>
    <row r="180" spans="1:1" ht="15.75" customHeight="1" x14ac:dyDescent="0.3">
      <c r="A180" s="92"/>
    </row>
    <row r="181" spans="1:1" ht="15.75" customHeight="1" x14ac:dyDescent="0.3">
      <c r="A181" s="92"/>
    </row>
    <row r="182" spans="1:1" ht="15.75" customHeight="1" x14ac:dyDescent="0.3">
      <c r="A182" s="92"/>
    </row>
    <row r="183" spans="1:1" ht="15.75" customHeight="1" x14ac:dyDescent="0.3">
      <c r="A183" s="92"/>
    </row>
    <row r="184" spans="1:1" ht="15.75" customHeight="1" x14ac:dyDescent="0.3">
      <c r="A184" s="92"/>
    </row>
    <row r="185" spans="1:1" ht="15.75" customHeight="1" x14ac:dyDescent="0.3">
      <c r="A185" s="92"/>
    </row>
    <row r="186" spans="1:1" ht="15.75" customHeight="1" x14ac:dyDescent="0.3">
      <c r="A186" s="92"/>
    </row>
    <row r="187" spans="1:1" ht="15.75" customHeight="1" x14ac:dyDescent="0.3">
      <c r="A187" s="92"/>
    </row>
    <row r="188" spans="1:1" ht="15.75" customHeight="1" x14ac:dyDescent="0.3">
      <c r="A188" s="92"/>
    </row>
    <row r="189" spans="1:1" ht="15.75" customHeight="1" x14ac:dyDescent="0.3">
      <c r="A189" s="92"/>
    </row>
    <row r="190" spans="1:1" ht="15.75" customHeight="1" x14ac:dyDescent="0.3">
      <c r="A190" s="92"/>
    </row>
    <row r="191" spans="1:1" ht="15.75" customHeight="1" x14ac:dyDescent="0.3">
      <c r="A191" s="92"/>
    </row>
    <row r="192" spans="1:1" ht="15.75" customHeight="1" x14ac:dyDescent="0.3">
      <c r="A192" s="92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C5BC19AD-0029-4340-A291-E48546AB226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2026-04-14T15:19:39Z</dcterms:created>
  <dcterms:modified xsi:type="dcterms:W3CDTF">2026-04-14T15:25:06Z</dcterms:modified>
</cp:coreProperties>
</file>