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C:\Users\billh\Documents\C&amp;NTSA\C&amp;NLeague\2025-26Winter\"/>
    </mc:Choice>
  </mc:AlternateContent>
  <xr:revisionPtr revIDLastSave="0" documentId="13_ncr:1_{E7122296-A16B-44AD-8698-DFC3542D1F74}" xr6:coauthVersionLast="47" xr6:coauthVersionMax="47" xr10:uidLastSave="{00000000-0000-0000-0000-000000000000}"/>
  <bookViews>
    <workbookView minimized="1" xWindow="1560" yWindow="1125" windowWidth="21795" windowHeight="14355" tabRatio="850" xr2:uid="{836E7CB3-5A5A-422A-85BB-519F31FC0EBF}"/>
  </bookViews>
  <sheets>
    <sheet name="Index" sheetId="78" r:id="rId1"/>
    <sheet name="10m Air Pistol 1" sheetId="2" r:id="rId2"/>
    <sheet name="10m Air Pistol 2" sheetId="3" r:id="rId3"/>
    <sheet name="10m Air Pistol Jun" sheetId="4" r:id="rId4"/>
    <sheet name="10m Air Pistol Sen" sheetId="5" r:id="rId5"/>
    <sheet name="10m Air Pistol Team 1" sheetId="6" r:id="rId6"/>
    <sheet name="10m Air Pistol Team 2" sheetId="7" r:id="rId7"/>
    <sheet name="10m Air Pistol (Supp rest)" sheetId="8" r:id="rId8"/>
    <sheet name="10m Air Pistol (Supp rest) Sen" sheetId="9" r:id="rId9"/>
    <sheet name="6Yd Air Pistol" sheetId="10" r:id="rId10"/>
    <sheet name="10m Air Rifle" sheetId="11" r:id="rId11"/>
    <sheet name="10m Air Rifle Jun" sheetId="12" r:id="rId12"/>
    <sheet name="10m Air Rifle Sen" sheetId="13" r:id="rId13"/>
    <sheet name="10m Air Rifle Team" sheetId="14" r:id="rId14"/>
    <sheet name="10m Air Rifle (Supp rest)" sheetId="15" r:id="rId15"/>
    <sheet name="10m Air Rifle (Supp rest) Sen" sheetId="16" r:id="rId16"/>
    <sheet name="20Yd Pistol" sheetId="17" r:id="rId17"/>
    <sheet name="20Yd Pistol Sen" sheetId="18" r:id="rId18"/>
    <sheet name="Bench 100yd 1" sheetId="68" r:id="rId19"/>
    <sheet name="Bench 100yd 2" sheetId="69" r:id="rId20"/>
    <sheet name="Bench 100yd Sen" sheetId="70" r:id="rId21"/>
    <sheet name="Bench 100yd Team" sheetId="71" r:id="rId22"/>
    <sheet name="Bench 50m 1" sheetId="64" r:id="rId23"/>
    <sheet name="Bench 50m 2" sheetId="65" r:id="rId24"/>
    <sheet name="Bench 50m Sen" sheetId="66" r:id="rId25"/>
    <sheet name="Bench 50m Team" sheetId="67" r:id="rId26"/>
    <sheet name="Bench SR (Air) 1" sheetId="72" r:id="rId27"/>
    <sheet name="Bench SR (Air) 2" sheetId="73" r:id="rId28"/>
    <sheet name="Bench SR (Air) 3" sheetId="61" r:id="rId29"/>
    <sheet name="Bench SR (Air) 4" sheetId="63" r:id="rId30"/>
    <sheet name="Bench SR (Air) Sen" sheetId="62" r:id="rId31"/>
    <sheet name="Bench SR (Air) Team" sheetId="74" r:id="rId32"/>
    <sheet name="Bench SR (Rim) 1" sheetId="75" r:id="rId33"/>
    <sheet name="Bench SR (Rim) 2" sheetId="76" r:id="rId34"/>
    <sheet name="Bench SR (Rim) 3" sheetId="52" r:id="rId35"/>
    <sheet name="Bench SR (Rim) 4" sheetId="56" r:id="rId36"/>
    <sheet name="Bench SR (Rim) 5" sheetId="57" r:id="rId37"/>
    <sheet name="Bench SR (Rim) 6" sheetId="58" r:id="rId38"/>
    <sheet name="Bench SR (Rim) Jun" sheetId="53" r:id="rId39"/>
    <sheet name="Bench SR (Rim) Sen 1" sheetId="54" r:id="rId40"/>
    <sheet name="Bench SR (Rim) Sen 2" sheetId="55" r:id="rId41"/>
    <sheet name="Bench SR (Rim) Team 1" sheetId="77" r:id="rId42"/>
    <sheet name="Bench SR (Rim) Team 2" sheetId="59" r:id="rId43"/>
    <sheet name="Bench SR (Rim) Team 3" sheetId="60" r:id="rId44"/>
    <sheet name="Gallery Rifle Any" sheetId="48" r:id="rId45"/>
    <sheet name="Gallery Rifle Any Sen" sheetId="49" r:id="rId46"/>
    <sheet name="Gallery Rifle Iron" sheetId="50" r:id="rId47"/>
    <sheet name="Gallery Rifle Iron Sen" sheetId="51" r:id="rId48"/>
    <sheet name="L-Barrelled Revolver Any" sheetId="19" r:id="rId49"/>
    <sheet name="L-Barrelled Revolver Iron" sheetId="20" r:id="rId50"/>
    <sheet name="Long Barrelled Pistol" sheetId="21" r:id="rId51"/>
    <sheet name="Long Barrelled Pistol Sen" sheetId="22" r:id="rId52"/>
    <sheet name="LR Rifle 100 Any" sheetId="23" r:id="rId53"/>
    <sheet name="LR Rifle 100 Any Sen" sheetId="24" r:id="rId54"/>
    <sheet name="LR Rifle 50 Iron" sheetId="25" r:id="rId55"/>
    <sheet name="LR Rifle Dewar" sheetId="26" r:id="rId56"/>
    <sheet name="LR Rifle Dewar Sen" sheetId="27" r:id="rId57"/>
    <sheet name="Muzzle-loading Nitro" sheetId="28" r:id="rId58"/>
    <sheet name="Muzzle-loading Pistol" sheetId="29" r:id="rId59"/>
    <sheet name="Muzzle-loading Pistol Sen" sheetId="30" r:id="rId60"/>
    <sheet name="Muzzle-loading Revolver" sheetId="31" r:id="rId61"/>
    <sheet name="Muzzle-loading Revolver Sen" sheetId="32" r:id="rId62"/>
    <sheet name="Rapid Fire Air Pistol" sheetId="33" r:id="rId63"/>
    <sheet name="Rapid Fire Rifle" sheetId="34" r:id="rId64"/>
    <sheet name="Short Range Rifle 1" sheetId="35" r:id="rId65"/>
    <sheet name="Short Range Rifle 2" sheetId="36" r:id="rId66"/>
    <sheet name="Short Range Rifle Jun" sheetId="37" r:id="rId67"/>
    <sheet name="Short Range Rifle Sen" sheetId="38" r:id="rId68"/>
    <sheet name="Short Range Rifle Team 1" sheetId="39" r:id="rId69"/>
    <sheet name="Short Range Rifle Team 2" sheetId="40" r:id="rId70"/>
    <sheet name="Short Range Rifle Team 3" sheetId="41" r:id="rId71"/>
    <sheet name="Sport Rifle 1" sheetId="42" r:id="rId72"/>
    <sheet name="Sport Rifle 2" sheetId="43" r:id="rId73"/>
    <sheet name="Sport Rifle Sen" sheetId="44" r:id="rId74"/>
    <sheet name="Sport Rifle Team 1" sheetId="45" r:id="rId75"/>
    <sheet name="Sport Rifle Team 2" sheetId="46" r:id="rId76"/>
    <sheet name="SR Standard Pistol" sheetId="47" r:id="rId7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43" i="77" l="1"/>
  <c r="M40" i="77" s="1"/>
  <c r="F43" i="77"/>
  <c r="F40" i="77" s="1"/>
  <c r="M42" i="77"/>
  <c r="F42" i="77"/>
  <c r="M41" i="77"/>
  <c r="F41" i="77"/>
  <c r="M38" i="77"/>
  <c r="M35" i="77" s="1"/>
  <c r="F38" i="77"/>
  <c r="F35" i="77" s="1"/>
  <c r="M37" i="77"/>
  <c r="F37" i="77"/>
  <c r="M36" i="77"/>
  <c r="F36" i="77"/>
  <c r="M33" i="77"/>
  <c r="M30" i="77" s="1"/>
  <c r="F33" i="77"/>
  <c r="F30" i="77" s="1"/>
  <c r="M32" i="77"/>
  <c r="F32" i="77"/>
  <c r="M31" i="77"/>
  <c r="F31" i="77"/>
  <c r="M17" i="77"/>
  <c r="M14" i="77" s="1"/>
  <c r="F17" i="77"/>
  <c r="F14" i="77" s="1"/>
  <c r="M16" i="77"/>
  <c r="F16" i="77"/>
  <c r="M15" i="77"/>
  <c r="F15" i="77"/>
  <c r="M12" i="77"/>
  <c r="M9" i="77" s="1"/>
  <c r="F12" i="77"/>
  <c r="F9" i="77" s="1"/>
  <c r="M11" i="77"/>
  <c r="F11" i="77"/>
  <c r="M10" i="77"/>
  <c r="F10" i="77"/>
  <c r="M7" i="77"/>
  <c r="M4" i="77" s="1"/>
  <c r="F7" i="77"/>
  <c r="F4" i="77" s="1"/>
  <c r="M6" i="77"/>
  <c r="F6" i="77"/>
  <c r="M5" i="77"/>
  <c r="F5" i="77"/>
  <c r="F59" i="76"/>
  <c r="F56" i="76"/>
  <c r="F58" i="76"/>
  <c r="F60" i="76"/>
  <c r="F55" i="76"/>
  <c r="F61" i="76"/>
  <c r="F57" i="76"/>
  <c r="F54" i="76"/>
  <c r="F53" i="76"/>
  <c r="F48" i="76"/>
  <c r="F44" i="76"/>
  <c r="F42" i="76"/>
  <c r="F46" i="76"/>
  <c r="F43" i="76"/>
  <c r="F49" i="76"/>
  <c r="F45" i="76"/>
  <c r="F47" i="76"/>
  <c r="F41" i="76"/>
  <c r="F35" i="76"/>
  <c r="F33" i="76"/>
  <c r="F29" i="76"/>
  <c r="F32" i="76"/>
  <c r="F30" i="76"/>
  <c r="F36" i="76"/>
  <c r="F37" i="76"/>
  <c r="F34" i="76"/>
  <c r="F31" i="76"/>
  <c r="F21" i="76"/>
  <c r="F19" i="76"/>
  <c r="F24" i="76"/>
  <c r="F22" i="76"/>
  <c r="F17" i="76"/>
  <c r="F25" i="76"/>
  <c r="F18" i="76"/>
  <c r="F20" i="76"/>
  <c r="F23" i="76"/>
  <c r="F7" i="76"/>
  <c r="F9" i="76"/>
  <c r="F13" i="76"/>
  <c r="F5" i="76"/>
  <c r="F10" i="76"/>
  <c r="F6" i="76"/>
  <c r="F12" i="76"/>
  <c r="F8" i="76"/>
  <c r="F11" i="76"/>
  <c r="F56" i="75"/>
  <c r="F54" i="75"/>
  <c r="F57" i="75"/>
  <c r="F61" i="75"/>
  <c r="F55" i="75"/>
  <c r="F58" i="75"/>
  <c r="F59" i="75"/>
  <c r="F53" i="75"/>
  <c r="F60" i="75"/>
  <c r="F41" i="75"/>
  <c r="F46" i="75"/>
  <c r="F42" i="75"/>
  <c r="F47" i="75"/>
  <c r="F45" i="75"/>
  <c r="F44" i="75"/>
  <c r="F43" i="75"/>
  <c r="F48" i="75"/>
  <c r="F49" i="75"/>
  <c r="F30" i="75"/>
  <c r="F35" i="75"/>
  <c r="F36" i="75"/>
  <c r="F32" i="75"/>
  <c r="F31" i="75"/>
  <c r="F34" i="75"/>
  <c r="F37" i="75"/>
  <c r="F33" i="75"/>
  <c r="F29" i="75"/>
  <c r="F18" i="75"/>
  <c r="F19" i="75"/>
  <c r="F20" i="75"/>
  <c r="F25" i="75"/>
  <c r="F21" i="75"/>
  <c r="F23" i="75"/>
  <c r="F17" i="75"/>
  <c r="F22" i="75"/>
  <c r="F24" i="75"/>
  <c r="F11" i="75"/>
  <c r="F12" i="75"/>
  <c r="F7" i="75"/>
  <c r="F9" i="75"/>
  <c r="F10" i="75"/>
  <c r="F13" i="75"/>
  <c r="F6" i="75"/>
  <c r="F8" i="75"/>
  <c r="F5" i="75"/>
  <c r="M43" i="74"/>
  <c r="F43" i="74"/>
  <c r="M42" i="74"/>
  <c r="F42" i="74"/>
  <c r="M41" i="74"/>
  <c r="M40" i="74" s="1"/>
  <c r="F41" i="74"/>
  <c r="F40" i="74" s="1"/>
  <c r="M38" i="74"/>
  <c r="F38" i="74"/>
  <c r="M37" i="74"/>
  <c r="F37" i="74"/>
  <c r="M36" i="74"/>
  <c r="M35" i="74" s="1"/>
  <c r="F36" i="74"/>
  <c r="F35" i="74" s="1"/>
  <c r="M33" i="74"/>
  <c r="F33" i="74"/>
  <c r="M32" i="74"/>
  <c r="F32" i="74"/>
  <c r="M31" i="74"/>
  <c r="M30" i="74" s="1"/>
  <c r="F31" i="74"/>
  <c r="F30" i="74" s="1"/>
  <c r="M17" i="74"/>
  <c r="F17" i="74"/>
  <c r="M16" i="74"/>
  <c r="F16" i="74"/>
  <c r="M15" i="74"/>
  <c r="M14" i="74" s="1"/>
  <c r="F15" i="74"/>
  <c r="F14" i="74" s="1"/>
  <c r="M12" i="74"/>
  <c r="F12" i="74"/>
  <c r="M11" i="74"/>
  <c r="F11" i="74"/>
  <c r="M10" i="74"/>
  <c r="M9" i="74" s="1"/>
  <c r="F10" i="74"/>
  <c r="F9" i="74" s="1"/>
  <c r="M7" i="74"/>
  <c r="F7" i="74"/>
  <c r="M6" i="74"/>
  <c r="F6" i="74"/>
  <c r="M5" i="74"/>
  <c r="M4" i="74" s="1"/>
  <c r="F5" i="74"/>
  <c r="F4" i="74" s="1"/>
  <c r="F61" i="73"/>
  <c r="F56" i="73"/>
  <c r="F53" i="73"/>
  <c r="F54" i="73"/>
  <c r="F59" i="73"/>
  <c r="F55" i="73"/>
  <c r="F58" i="73"/>
  <c r="F57" i="73"/>
  <c r="F60" i="73"/>
  <c r="F44" i="73"/>
  <c r="F42" i="73"/>
  <c r="F45" i="73"/>
  <c r="F41" i="73"/>
  <c r="F43" i="73"/>
  <c r="F47" i="73"/>
  <c r="F48" i="73"/>
  <c r="F49" i="73"/>
  <c r="F46" i="73"/>
  <c r="F34" i="73"/>
  <c r="F30" i="73"/>
  <c r="F35" i="73"/>
  <c r="F29" i="73"/>
  <c r="F31" i="73"/>
  <c r="F37" i="73"/>
  <c r="F33" i="73"/>
  <c r="F36" i="73"/>
  <c r="F32" i="73"/>
  <c r="F22" i="73"/>
  <c r="F25" i="73"/>
  <c r="F24" i="73"/>
  <c r="F18" i="73"/>
  <c r="F19" i="73"/>
  <c r="F21" i="73"/>
  <c r="F20" i="73"/>
  <c r="F23" i="73"/>
  <c r="F17" i="73"/>
  <c r="F5" i="73"/>
  <c r="F9" i="73"/>
  <c r="F10" i="73"/>
  <c r="F13" i="73"/>
  <c r="F11" i="73"/>
  <c r="F12" i="73"/>
  <c r="F8" i="73"/>
  <c r="F6" i="73"/>
  <c r="F7" i="73"/>
  <c r="F58" i="72"/>
  <c r="F60" i="72"/>
  <c r="F55" i="72"/>
  <c r="F56" i="72"/>
  <c r="F61" i="72"/>
  <c r="F53" i="72"/>
  <c r="F57" i="72"/>
  <c r="F54" i="72"/>
  <c r="F59" i="72"/>
  <c r="F43" i="72"/>
  <c r="F45" i="72"/>
  <c r="F42" i="72"/>
  <c r="F41" i="72"/>
  <c r="F49" i="72"/>
  <c r="F47" i="72"/>
  <c r="F44" i="72"/>
  <c r="F46" i="72"/>
  <c r="F48" i="72"/>
  <c r="F33" i="72"/>
  <c r="F36" i="72"/>
  <c r="F34" i="72"/>
  <c r="F37" i="72"/>
  <c r="F29" i="72"/>
  <c r="F35" i="72"/>
  <c r="F30" i="72"/>
  <c r="F31" i="72"/>
  <c r="F32" i="72"/>
  <c r="F24" i="72"/>
  <c r="F21" i="72"/>
  <c r="F19" i="72"/>
  <c r="F23" i="72"/>
  <c r="F18" i="72"/>
  <c r="F17" i="72"/>
  <c r="F25" i="72"/>
  <c r="F22" i="72"/>
  <c r="F20" i="72"/>
  <c r="F11" i="72"/>
  <c r="F9" i="72"/>
  <c r="F12" i="72"/>
  <c r="F7" i="72"/>
  <c r="F5" i="72"/>
  <c r="F10" i="72"/>
  <c r="F13" i="72"/>
  <c r="F6" i="72"/>
  <c r="F8" i="72"/>
  <c r="F43" i="71"/>
  <c r="F42" i="71"/>
  <c r="F41" i="71"/>
  <c r="F40" i="71"/>
  <c r="M38" i="71"/>
  <c r="F38" i="71"/>
  <c r="M37" i="71"/>
  <c r="M35" i="71" s="1"/>
  <c r="F37" i="71"/>
  <c r="F35" i="71" s="1"/>
  <c r="M36" i="71"/>
  <c r="F36" i="71"/>
  <c r="M33" i="71"/>
  <c r="F33" i="71"/>
  <c r="M32" i="71"/>
  <c r="M30" i="71" s="1"/>
  <c r="F32" i="71"/>
  <c r="F30" i="71" s="1"/>
  <c r="M31" i="71"/>
  <c r="F31" i="71"/>
  <c r="F17" i="71"/>
  <c r="F16" i="71"/>
  <c r="F15" i="71"/>
  <c r="F14" i="71"/>
  <c r="M12" i="71"/>
  <c r="F12" i="71"/>
  <c r="M11" i="71"/>
  <c r="F11" i="71"/>
  <c r="M10" i="71"/>
  <c r="F10" i="71"/>
  <c r="M9" i="71"/>
  <c r="F9" i="71"/>
  <c r="M7" i="71"/>
  <c r="F7" i="71"/>
  <c r="M6" i="71"/>
  <c r="F6" i="71"/>
  <c r="M5" i="71"/>
  <c r="F5" i="71"/>
  <c r="M4" i="71"/>
  <c r="F4" i="71"/>
  <c r="F23" i="69"/>
  <c r="F21" i="69"/>
  <c r="F17" i="69"/>
  <c r="F25" i="69"/>
  <c r="F18" i="69"/>
  <c r="F20" i="69"/>
  <c r="F22" i="69"/>
  <c r="F19" i="69"/>
  <c r="F24" i="69"/>
  <c r="F8" i="69"/>
  <c r="F7" i="69"/>
  <c r="F6" i="69"/>
  <c r="F13" i="69"/>
  <c r="F11" i="69"/>
  <c r="F9" i="69"/>
  <c r="F5" i="69"/>
  <c r="F12" i="69"/>
  <c r="F10" i="69"/>
  <c r="F54" i="68"/>
  <c r="F58" i="68"/>
  <c r="F53" i="68"/>
  <c r="F55" i="68"/>
  <c r="F57" i="68"/>
  <c r="F56" i="68"/>
  <c r="F60" i="68"/>
  <c r="F59" i="68"/>
  <c r="F61" i="68"/>
  <c r="F43" i="68"/>
  <c r="F47" i="68"/>
  <c r="F44" i="68"/>
  <c r="F45" i="68"/>
  <c r="F49" i="68"/>
  <c r="F42" i="68"/>
  <c r="F46" i="68"/>
  <c r="F41" i="68"/>
  <c r="F48" i="68"/>
  <c r="F35" i="68"/>
  <c r="F31" i="68"/>
  <c r="F36" i="68"/>
  <c r="F37" i="68"/>
  <c r="F33" i="68"/>
  <c r="F34" i="68"/>
  <c r="F30" i="68"/>
  <c r="F32" i="68"/>
  <c r="F29" i="68"/>
  <c r="F17" i="68"/>
  <c r="F23" i="68"/>
  <c r="F21" i="68"/>
  <c r="F22" i="68"/>
  <c r="F19" i="68"/>
  <c r="F18" i="68"/>
  <c r="F20" i="68"/>
  <c r="F25" i="68"/>
  <c r="F24" i="68"/>
  <c r="F9" i="68"/>
  <c r="F6" i="68"/>
  <c r="F10" i="68"/>
  <c r="F5" i="68"/>
  <c r="F8" i="68"/>
  <c r="F13" i="68"/>
  <c r="F7" i="68"/>
  <c r="F11" i="68"/>
  <c r="F12" i="68"/>
  <c r="M38" i="67"/>
  <c r="M35" i="67" s="1"/>
  <c r="F38" i="67"/>
  <c r="M37" i="67"/>
  <c r="F37" i="67"/>
  <c r="M36" i="67"/>
  <c r="F36" i="67"/>
  <c r="F35" i="67"/>
  <c r="M33" i="67"/>
  <c r="F33" i="67"/>
  <c r="M32" i="67"/>
  <c r="F32" i="67"/>
  <c r="M31" i="67"/>
  <c r="F31" i="67"/>
  <c r="M30" i="67"/>
  <c r="F30" i="67"/>
  <c r="F17" i="67"/>
  <c r="F16" i="67"/>
  <c r="F14" i="67" s="1"/>
  <c r="F15" i="67"/>
  <c r="M12" i="67"/>
  <c r="F12" i="67"/>
  <c r="M11" i="67"/>
  <c r="F11" i="67"/>
  <c r="F9" i="67" s="1"/>
  <c r="M10" i="67"/>
  <c r="M9" i="67" s="1"/>
  <c r="F10" i="67"/>
  <c r="M7" i="67"/>
  <c r="F7" i="67"/>
  <c r="M6" i="67"/>
  <c r="F6" i="67"/>
  <c r="F4" i="67" s="1"/>
  <c r="M5" i="67"/>
  <c r="F5" i="67"/>
  <c r="M4" i="67"/>
  <c r="F53" i="65"/>
  <c r="F57" i="65"/>
  <c r="F56" i="65"/>
  <c r="F51" i="65"/>
  <c r="F50" i="65"/>
  <c r="F54" i="65"/>
  <c r="F55" i="65"/>
  <c r="F52" i="65"/>
  <c r="F40" i="65"/>
  <c r="F45" i="65"/>
  <c r="F46" i="65"/>
  <c r="F43" i="65"/>
  <c r="F41" i="65"/>
  <c r="F44" i="65"/>
  <c r="F42" i="65"/>
  <c r="F39" i="65"/>
  <c r="F29" i="65"/>
  <c r="F28" i="65"/>
  <c r="F30" i="65"/>
  <c r="F34" i="65"/>
  <c r="F33" i="65"/>
  <c r="F32" i="65"/>
  <c r="F35" i="65"/>
  <c r="F31" i="65"/>
  <c r="F20" i="65"/>
  <c r="F18" i="65"/>
  <c r="F19" i="65"/>
  <c r="F24" i="65"/>
  <c r="F21" i="65"/>
  <c r="F17" i="65"/>
  <c r="F23" i="65"/>
  <c r="F22" i="65"/>
  <c r="F10" i="65"/>
  <c r="F7" i="65"/>
  <c r="F11" i="65"/>
  <c r="F9" i="65"/>
  <c r="F8" i="65"/>
  <c r="F6" i="65"/>
  <c r="F12" i="65"/>
  <c r="F5" i="65"/>
  <c r="F13" i="65"/>
  <c r="F61" i="64"/>
  <c r="F57" i="64"/>
  <c r="F56" i="64"/>
  <c r="F53" i="64"/>
  <c r="F55" i="64"/>
  <c r="F54" i="64"/>
  <c r="F60" i="64"/>
  <c r="F59" i="64"/>
  <c r="F58" i="64"/>
  <c r="F41" i="64"/>
  <c r="F49" i="64"/>
  <c r="F43" i="64"/>
  <c r="F44" i="64"/>
  <c r="F48" i="64"/>
  <c r="F47" i="64"/>
  <c r="F45" i="64"/>
  <c r="F42" i="64"/>
  <c r="F46" i="64"/>
  <c r="F36" i="64"/>
  <c r="F31" i="64"/>
  <c r="F34" i="64"/>
  <c r="F29" i="64"/>
  <c r="F33" i="64"/>
  <c r="F37" i="64"/>
  <c r="F32" i="64"/>
  <c r="F35" i="64"/>
  <c r="F30" i="64"/>
  <c r="F17" i="64"/>
  <c r="F20" i="64"/>
  <c r="F18" i="64"/>
  <c r="F19" i="64"/>
  <c r="F25" i="64"/>
  <c r="F24" i="64"/>
  <c r="F23" i="64"/>
  <c r="F22" i="64"/>
  <c r="F21" i="64"/>
  <c r="F8" i="64"/>
  <c r="F11" i="64"/>
  <c r="F9" i="64"/>
  <c r="F6" i="64"/>
  <c r="F7" i="64"/>
  <c r="F10" i="64"/>
  <c r="F12" i="64"/>
  <c r="F5" i="64"/>
  <c r="F13" i="64"/>
  <c r="F11" i="63" l="1"/>
  <c r="F7" i="63"/>
  <c r="F8" i="63"/>
  <c r="F5" i="63"/>
  <c r="F10" i="63"/>
  <c r="F6" i="63"/>
  <c r="F9" i="63"/>
  <c r="F12" i="63"/>
  <c r="F54" i="61"/>
  <c r="F55" i="61"/>
  <c r="F56" i="61"/>
  <c r="F57" i="61"/>
  <c r="F58" i="61"/>
  <c r="F61" i="61"/>
  <c r="F60" i="61"/>
  <c r="F59" i="61"/>
  <c r="F53" i="61"/>
  <c r="F48" i="61"/>
  <c r="F43" i="61"/>
  <c r="F46" i="61"/>
  <c r="F47" i="61"/>
  <c r="F41" i="61"/>
  <c r="F45" i="61"/>
  <c r="F49" i="61"/>
  <c r="F42" i="61"/>
  <c r="F44" i="61"/>
  <c r="F34" i="61"/>
  <c r="F35" i="61"/>
  <c r="F30" i="61"/>
  <c r="F29" i="61"/>
  <c r="F37" i="61"/>
  <c r="F36" i="61"/>
  <c r="F31" i="61"/>
  <c r="F32" i="61"/>
  <c r="F33" i="61"/>
  <c r="F21" i="61"/>
  <c r="F23" i="61"/>
  <c r="F19" i="61"/>
  <c r="F22" i="61"/>
  <c r="F18" i="61"/>
  <c r="F20" i="61"/>
  <c r="F24" i="61"/>
  <c r="F17" i="61"/>
  <c r="F25" i="61"/>
  <c r="F5" i="61"/>
  <c r="F9" i="61"/>
  <c r="F12" i="61"/>
  <c r="F6" i="61"/>
  <c r="F13" i="61"/>
  <c r="F7" i="61"/>
  <c r="F10" i="61"/>
  <c r="F8" i="61"/>
  <c r="F11" i="61"/>
  <c r="F17" i="60"/>
  <c r="F16" i="60"/>
  <c r="F15" i="60"/>
  <c r="F14" i="60" s="1"/>
  <c r="M12" i="60"/>
  <c r="M9" i="60" s="1"/>
  <c r="F12" i="60"/>
  <c r="M11" i="60"/>
  <c r="F11" i="60"/>
  <c r="M10" i="60"/>
  <c r="F10" i="60"/>
  <c r="F9" i="60" s="1"/>
  <c r="M7" i="60"/>
  <c r="M4" i="60" s="1"/>
  <c r="F7" i="60"/>
  <c r="M6" i="60"/>
  <c r="F6" i="60"/>
  <c r="M5" i="60"/>
  <c r="F5" i="60"/>
  <c r="F4" i="60" s="1"/>
  <c r="F43" i="59"/>
  <c r="F42" i="59"/>
  <c r="F41" i="59"/>
  <c r="F40" i="59" s="1"/>
  <c r="M38" i="59"/>
  <c r="F38" i="59"/>
  <c r="M37" i="59"/>
  <c r="F37" i="59"/>
  <c r="F35" i="59" s="1"/>
  <c r="M36" i="59"/>
  <c r="M35" i="59" s="1"/>
  <c r="F36" i="59"/>
  <c r="M33" i="59"/>
  <c r="F33" i="59"/>
  <c r="M32" i="59"/>
  <c r="M30" i="59" s="1"/>
  <c r="F32" i="59"/>
  <c r="F30" i="59" s="1"/>
  <c r="M31" i="59"/>
  <c r="F31" i="59"/>
  <c r="M17" i="59"/>
  <c r="F17" i="59"/>
  <c r="M16" i="59"/>
  <c r="M14" i="59" s="1"/>
  <c r="F16" i="59"/>
  <c r="F14" i="59" s="1"/>
  <c r="M15" i="59"/>
  <c r="F15" i="59"/>
  <c r="M12" i="59"/>
  <c r="F12" i="59"/>
  <c r="M11" i="59"/>
  <c r="M9" i="59" s="1"/>
  <c r="F11" i="59"/>
  <c r="F9" i="59" s="1"/>
  <c r="M10" i="59"/>
  <c r="F10" i="59"/>
  <c r="M7" i="59"/>
  <c r="F7" i="59"/>
  <c r="M6" i="59"/>
  <c r="M4" i="59" s="1"/>
  <c r="F6" i="59"/>
  <c r="F4" i="59" s="1"/>
  <c r="M5" i="59"/>
  <c r="F5" i="59"/>
  <c r="F27" i="58"/>
  <c r="F33" i="58"/>
  <c r="F31" i="58"/>
  <c r="F30" i="58"/>
  <c r="F28" i="58"/>
  <c r="F34" i="58"/>
  <c r="F32" i="58"/>
  <c r="F29" i="58"/>
  <c r="F20" i="58"/>
  <c r="F16" i="58"/>
  <c r="F23" i="58"/>
  <c r="F18" i="58"/>
  <c r="F17" i="58"/>
  <c r="F19" i="58"/>
  <c r="F22" i="58"/>
  <c r="F21" i="58"/>
  <c r="F6" i="58"/>
  <c r="F9" i="58"/>
  <c r="F7" i="58"/>
  <c r="F8" i="58"/>
  <c r="F11" i="58"/>
  <c r="F12" i="58"/>
  <c r="F5" i="58"/>
  <c r="F10" i="58"/>
  <c r="F53" i="57"/>
  <c r="F55" i="57"/>
  <c r="F58" i="57"/>
  <c r="F51" i="57"/>
  <c r="F56" i="57"/>
  <c r="F52" i="57"/>
  <c r="F54" i="57"/>
  <c r="F57" i="57"/>
  <c r="F42" i="57"/>
  <c r="F43" i="57"/>
  <c r="F41" i="57"/>
  <c r="F45" i="57"/>
  <c r="F47" i="57"/>
  <c r="F40" i="57"/>
  <c r="F44" i="57"/>
  <c r="F46" i="57"/>
  <c r="F36" i="57"/>
  <c r="F35" i="57"/>
  <c r="F34" i="57"/>
  <c r="F30" i="57"/>
  <c r="F33" i="57"/>
  <c r="F32" i="57"/>
  <c r="F29" i="57"/>
  <c r="F31" i="57"/>
  <c r="F17" i="57"/>
  <c r="F24" i="57"/>
  <c r="F25" i="57"/>
  <c r="F23" i="57"/>
  <c r="F20" i="57"/>
  <c r="F19" i="57"/>
  <c r="F18" i="57"/>
  <c r="F21" i="57"/>
  <c r="F22" i="57"/>
  <c r="F9" i="57"/>
  <c r="F6" i="57"/>
  <c r="F8" i="57"/>
  <c r="F5" i="57"/>
  <c r="F11" i="57"/>
  <c r="F10" i="57"/>
  <c r="F7" i="57"/>
  <c r="F12" i="57"/>
  <c r="F13" i="57"/>
  <c r="F58" i="56"/>
  <c r="F61" i="56"/>
  <c r="F53" i="56"/>
  <c r="F59" i="56"/>
  <c r="F60" i="56"/>
  <c r="F54" i="56"/>
  <c r="F55" i="56"/>
  <c r="F56" i="56"/>
  <c r="F57" i="56"/>
  <c r="F44" i="56"/>
  <c r="F43" i="56"/>
  <c r="F47" i="56"/>
  <c r="F41" i="56"/>
  <c r="F46" i="56"/>
  <c r="F42" i="56"/>
  <c r="F49" i="56"/>
  <c r="F45" i="56"/>
  <c r="F48" i="56"/>
  <c r="F33" i="56"/>
  <c r="F32" i="56"/>
  <c r="F36" i="56"/>
  <c r="F35" i="56"/>
  <c r="F34" i="56"/>
  <c r="F30" i="56"/>
  <c r="F31" i="56"/>
  <c r="F37" i="56"/>
  <c r="F29" i="56"/>
  <c r="F22" i="56"/>
  <c r="F19" i="56"/>
  <c r="F18" i="56"/>
  <c r="F24" i="56"/>
  <c r="F21" i="56"/>
  <c r="F17" i="56"/>
  <c r="F25" i="56"/>
  <c r="F20" i="56"/>
  <c r="F23" i="56"/>
  <c r="F7" i="56"/>
  <c r="F10" i="56"/>
  <c r="F9" i="56"/>
  <c r="F5" i="56"/>
  <c r="F12" i="56"/>
  <c r="F13" i="56"/>
  <c r="F6" i="56"/>
  <c r="F11" i="56"/>
  <c r="F8" i="56"/>
  <c r="F53" i="52"/>
  <c r="F57" i="52"/>
  <c r="F56" i="52"/>
  <c r="F54" i="52"/>
  <c r="F60" i="52"/>
  <c r="F61" i="52"/>
  <c r="F58" i="52"/>
  <c r="F55" i="52"/>
  <c r="F59" i="52"/>
  <c r="F44" i="52"/>
  <c r="F41" i="52"/>
  <c r="F49" i="52"/>
  <c r="F45" i="52"/>
  <c r="F43" i="52"/>
  <c r="F48" i="52"/>
  <c r="F42" i="52"/>
  <c r="F46" i="52"/>
  <c r="F47" i="52"/>
  <c r="F32" i="52"/>
  <c r="F31" i="52"/>
  <c r="F37" i="52"/>
  <c r="F34" i="52"/>
  <c r="F33" i="52"/>
  <c r="F35" i="52"/>
  <c r="F30" i="52"/>
  <c r="F29" i="52"/>
  <c r="F36" i="52"/>
  <c r="F17" i="52"/>
  <c r="F19" i="52"/>
  <c r="F21" i="52"/>
  <c r="F18" i="52"/>
  <c r="F23" i="52"/>
  <c r="F24" i="52"/>
  <c r="F25" i="52"/>
  <c r="F22" i="52"/>
  <c r="F20" i="52"/>
  <c r="F9" i="52"/>
  <c r="F10" i="52"/>
  <c r="F8" i="52"/>
  <c r="F13" i="52"/>
  <c r="F12" i="52"/>
  <c r="F5" i="52"/>
  <c r="F6" i="52"/>
  <c r="F7" i="52"/>
  <c r="F11" i="52"/>
  <c r="F50" i="50" l="1"/>
  <c r="F48" i="50"/>
  <c r="F47" i="50"/>
  <c r="F44" i="50"/>
  <c r="F49" i="50"/>
  <c r="F43" i="50"/>
  <c r="F51" i="50"/>
  <c r="F45" i="50"/>
  <c r="F46" i="50"/>
  <c r="P32" i="50"/>
  <c r="F37" i="50"/>
  <c r="P33" i="50"/>
  <c r="F33" i="50"/>
  <c r="P35" i="50"/>
  <c r="F39" i="50"/>
  <c r="P37" i="50"/>
  <c r="F36" i="50"/>
  <c r="P34" i="50"/>
  <c r="F31" i="50"/>
  <c r="P38" i="50"/>
  <c r="F32" i="50"/>
  <c r="P36" i="50"/>
  <c r="F35" i="50"/>
  <c r="P31" i="50"/>
  <c r="F38" i="50"/>
  <c r="P39" i="50"/>
  <c r="F34" i="50"/>
  <c r="P21" i="50"/>
  <c r="F25" i="50"/>
  <c r="P23" i="50"/>
  <c r="F27" i="50"/>
  <c r="P25" i="50"/>
  <c r="F21" i="50"/>
  <c r="P26" i="50"/>
  <c r="F19" i="50"/>
  <c r="P18" i="50"/>
  <c r="F22" i="50"/>
  <c r="P20" i="50"/>
  <c r="F26" i="50"/>
  <c r="P24" i="50"/>
  <c r="F20" i="50"/>
  <c r="P27" i="50"/>
  <c r="F23" i="50"/>
  <c r="P19" i="50"/>
  <c r="F18" i="50"/>
  <c r="P22" i="50"/>
  <c r="F24" i="50"/>
  <c r="P6" i="50"/>
  <c r="F5" i="50"/>
  <c r="P9" i="50"/>
  <c r="F9" i="50"/>
  <c r="P10" i="50"/>
  <c r="F10" i="50"/>
  <c r="P5" i="50"/>
  <c r="F7" i="50"/>
  <c r="P12" i="50"/>
  <c r="F12" i="50"/>
  <c r="P11" i="50"/>
  <c r="F6" i="50"/>
  <c r="P7" i="50"/>
  <c r="F11" i="50"/>
  <c r="P14" i="50"/>
  <c r="F14" i="50"/>
  <c r="P13" i="50"/>
  <c r="F8" i="50"/>
  <c r="P8" i="50"/>
  <c r="F13" i="50"/>
  <c r="P31" i="48"/>
  <c r="F36" i="48"/>
  <c r="P34" i="48"/>
  <c r="F33" i="48"/>
  <c r="P32" i="48"/>
  <c r="F39" i="48"/>
  <c r="P33" i="48"/>
  <c r="F31" i="48"/>
  <c r="P36" i="48"/>
  <c r="F34" i="48"/>
  <c r="P38" i="48"/>
  <c r="F37" i="48"/>
  <c r="P39" i="48"/>
  <c r="F35" i="48"/>
  <c r="P35" i="48"/>
  <c r="F38" i="48"/>
  <c r="P37" i="48"/>
  <c r="F32" i="48"/>
  <c r="F18" i="48"/>
  <c r="P19" i="48"/>
  <c r="F21" i="48"/>
  <c r="P20" i="48"/>
  <c r="F22" i="48"/>
  <c r="P23" i="48"/>
  <c r="F24" i="48"/>
  <c r="P24" i="48"/>
  <c r="F25" i="48"/>
  <c r="P25" i="48"/>
  <c r="F26" i="48"/>
  <c r="P21" i="48"/>
  <c r="F19" i="48"/>
  <c r="P26" i="48"/>
  <c r="F20" i="48"/>
  <c r="P22" i="48"/>
  <c r="F23" i="48"/>
  <c r="P18" i="48"/>
  <c r="F27" i="48"/>
  <c r="P9" i="48"/>
  <c r="F11" i="48"/>
  <c r="P12" i="48"/>
  <c r="F9" i="48"/>
  <c r="P10" i="48"/>
  <c r="F14" i="48"/>
  <c r="P11" i="48"/>
  <c r="F13" i="48"/>
  <c r="P13" i="48"/>
  <c r="F10" i="48"/>
  <c r="P14" i="48"/>
  <c r="F12" i="48"/>
  <c r="P5" i="48"/>
  <c r="F6" i="48"/>
  <c r="P7" i="48"/>
  <c r="F5" i="48"/>
  <c r="P6" i="48"/>
  <c r="F7" i="48"/>
  <c r="P8" i="48"/>
  <c r="F8" i="48"/>
  <c r="G15" i="47" l="1"/>
  <c r="G14" i="47"/>
  <c r="G13" i="47"/>
  <c r="G12" i="47"/>
  <c r="G11" i="47"/>
  <c r="G10" i="47"/>
  <c r="G9" i="47"/>
  <c r="G8" i="47"/>
  <c r="G7" i="47"/>
  <c r="G6" i="47"/>
  <c r="G5" i="47"/>
  <c r="M17" i="46"/>
  <c r="F17" i="46"/>
  <c r="M16" i="46"/>
  <c r="F16" i="46"/>
  <c r="M15" i="46"/>
  <c r="F15" i="46"/>
  <c r="M14" i="46"/>
  <c r="F14" i="46"/>
  <c r="M12" i="46"/>
  <c r="F12" i="46"/>
  <c r="M11" i="46"/>
  <c r="F11" i="46"/>
  <c r="M10" i="46"/>
  <c r="F10" i="46"/>
  <c r="M9" i="46"/>
  <c r="F9" i="46"/>
  <c r="M7" i="46"/>
  <c r="F7" i="46"/>
  <c r="M6" i="46"/>
  <c r="F6" i="46"/>
  <c r="M5" i="46"/>
  <c r="F5" i="46"/>
  <c r="M4" i="46"/>
  <c r="F4" i="46"/>
  <c r="M43" i="45"/>
  <c r="F43" i="45"/>
  <c r="M42" i="45"/>
  <c r="F42" i="45"/>
  <c r="M41" i="45"/>
  <c r="F41" i="45"/>
  <c r="M40" i="45"/>
  <c r="F40" i="45"/>
  <c r="M38" i="45"/>
  <c r="F38" i="45"/>
  <c r="M37" i="45"/>
  <c r="F37" i="45"/>
  <c r="M36" i="45"/>
  <c r="F36" i="45"/>
  <c r="M35" i="45"/>
  <c r="F35" i="45"/>
  <c r="M33" i="45"/>
  <c r="F33" i="45"/>
  <c r="M32" i="45"/>
  <c r="F32" i="45"/>
  <c r="M31" i="45"/>
  <c r="F31" i="45"/>
  <c r="M30" i="45"/>
  <c r="F30" i="45"/>
  <c r="M17" i="45"/>
  <c r="F17" i="45"/>
  <c r="M16" i="45"/>
  <c r="F16" i="45"/>
  <c r="M15" i="45"/>
  <c r="F15" i="45"/>
  <c r="M14" i="45"/>
  <c r="F14" i="45"/>
  <c r="M12" i="45"/>
  <c r="F12" i="45"/>
  <c r="M11" i="45"/>
  <c r="F11" i="45"/>
  <c r="M10" i="45"/>
  <c r="F10" i="45"/>
  <c r="M9" i="45"/>
  <c r="F9" i="45"/>
  <c r="M7" i="45"/>
  <c r="F7" i="45"/>
  <c r="M6" i="45"/>
  <c r="F6" i="45"/>
  <c r="M5" i="45"/>
  <c r="F5" i="45"/>
  <c r="M4" i="45"/>
  <c r="F4" i="45"/>
  <c r="M12" i="41"/>
  <c r="F12" i="41"/>
  <c r="M11" i="41"/>
  <c r="F11" i="41"/>
  <c r="M10" i="41"/>
  <c r="F10" i="41"/>
  <c r="M9" i="41"/>
  <c r="F9" i="41"/>
  <c r="M7" i="41"/>
  <c r="F7" i="41"/>
  <c r="M6" i="41"/>
  <c r="F6" i="41"/>
  <c r="M5" i="41"/>
  <c r="F5" i="41"/>
  <c r="M4" i="41"/>
  <c r="F4" i="41"/>
  <c r="F43" i="40"/>
  <c r="F42" i="40"/>
  <c r="F40" i="40" s="1"/>
  <c r="F41" i="40"/>
  <c r="M38" i="40"/>
  <c r="F38" i="40"/>
  <c r="M37" i="40"/>
  <c r="M35" i="40" s="1"/>
  <c r="F37" i="40"/>
  <c r="M36" i="40"/>
  <c r="F36" i="40"/>
  <c r="F35" i="40" s="1"/>
  <c r="M33" i="40"/>
  <c r="F33" i="40"/>
  <c r="M32" i="40"/>
  <c r="M30" i="40" s="1"/>
  <c r="F32" i="40"/>
  <c r="M31" i="40"/>
  <c r="F31" i="40"/>
  <c r="F30" i="40" s="1"/>
  <c r="F17" i="40"/>
  <c r="F16" i="40"/>
  <c r="F15" i="40"/>
  <c r="F14" i="40"/>
  <c r="M12" i="40"/>
  <c r="F12" i="40"/>
  <c r="M11" i="40"/>
  <c r="F11" i="40"/>
  <c r="M10" i="40"/>
  <c r="F10" i="40"/>
  <c r="M9" i="40"/>
  <c r="F9" i="40"/>
  <c r="M7" i="40"/>
  <c r="F7" i="40"/>
  <c r="M6" i="40"/>
  <c r="F6" i="40"/>
  <c r="M5" i="40"/>
  <c r="F5" i="40"/>
  <c r="M4" i="40"/>
  <c r="F4" i="40"/>
  <c r="M43" i="39"/>
  <c r="F43" i="39"/>
  <c r="M42" i="39"/>
  <c r="F42" i="39"/>
  <c r="M41" i="39"/>
  <c r="M40" i="39" s="1"/>
  <c r="F41" i="39"/>
  <c r="F40" i="39"/>
  <c r="M38" i="39"/>
  <c r="F38" i="39"/>
  <c r="M37" i="39"/>
  <c r="F37" i="39"/>
  <c r="M36" i="39"/>
  <c r="M35" i="39" s="1"/>
  <c r="F36" i="39"/>
  <c r="F35" i="39"/>
  <c r="M33" i="39"/>
  <c r="F33" i="39"/>
  <c r="M32" i="39"/>
  <c r="F32" i="39"/>
  <c r="M31" i="39"/>
  <c r="M30" i="39" s="1"/>
  <c r="F31" i="39"/>
  <c r="F30" i="39"/>
  <c r="M17" i="39"/>
  <c r="F17" i="39"/>
  <c r="M16" i="39"/>
  <c r="F16" i="39"/>
  <c r="M15" i="39"/>
  <c r="M14" i="39" s="1"/>
  <c r="F15" i="39"/>
  <c r="F14" i="39"/>
  <c r="M12" i="39"/>
  <c r="F12" i="39"/>
  <c r="M11" i="39"/>
  <c r="F11" i="39"/>
  <c r="M10" i="39"/>
  <c r="M9" i="39" s="1"/>
  <c r="F10" i="39"/>
  <c r="F9" i="39"/>
  <c r="M7" i="39"/>
  <c r="F7" i="39"/>
  <c r="M6" i="39"/>
  <c r="F6" i="39"/>
  <c r="M5" i="39"/>
  <c r="M4" i="39" s="1"/>
  <c r="F5" i="39"/>
  <c r="F4" i="39"/>
  <c r="G46" i="34"/>
  <c r="G45" i="34"/>
  <c r="G44" i="34"/>
  <c r="G43" i="34"/>
  <c r="G42" i="34"/>
  <c r="G41" i="34"/>
  <c r="G40" i="34"/>
  <c r="G39" i="34"/>
  <c r="G35" i="34"/>
  <c r="G34" i="34"/>
  <c r="G33" i="34"/>
  <c r="G32" i="34"/>
  <c r="G31" i="34"/>
  <c r="G30" i="34"/>
  <c r="G29" i="34"/>
  <c r="G28" i="34"/>
  <c r="G24" i="34"/>
  <c r="G23" i="34"/>
  <c r="G22" i="34"/>
  <c r="G21" i="34"/>
  <c r="G20" i="34"/>
  <c r="G19" i="34"/>
  <c r="G18" i="34"/>
  <c r="G17" i="34"/>
  <c r="G13" i="34"/>
  <c r="G12" i="34"/>
  <c r="G11" i="34"/>
  <c r="G10" i="34"/>
  <c r="G9" i="34"/>
  <c r="G8" i="34"/>
  <c r="G7" i="34"/>
  <c r="G6" i="34"/>
  <c r="G5" i="34"/>
  <c r="H12" i="33"/>
  <c r="H11" i="33"/>
  <c r="H10" i="33"/>
  <c r="H9" i="33"/>
  <c r="H8" i="33"/>
  <c r="H7" i="33"/>
  <c r="H6" i="33"/>
  <c r="H5" i="33"/>
  <c r="H12" i="26"/>
  <c r="H11" i="26"/>
  <c r="H10" i="26"/>
  <c r="H9" i="26"/>
  <c r="H8" i="26"/>
  <c r="H7" i="26"/>
  <c r="H6" i="26"/>
  <c r="H5" i="26"/>
  <c r="F12" i="25"/>
  <c r="F11" i="25"/>
  <c r="F10" i="25"/>
  <c r="F9" i="25"/>
  <c r="F8" i="25"/>
  <c r="F7" i="25"/>
  <c r="F6" i="25"/>
  <c r="F5" i="25"/>
  <c r="F11" i="23"/>
  <c r="F10" i="23"/>
  <c r="F9" i="23"/>
  <c r="F8" i="23"/>
  <c r="F7" i="23"/>
  <c r="F6" i="23"/>
  <c r="F5" i="23"/>
  <c r="F46" i="21"/>
  <c r="F45" i="21"/>
  <c r="F44" i="21"/>
  <c r="F43" i="21"/>
  <c r="F42" i="21"/>
  <c r="F41" i="21"/>
  <c r="F40" i="21"/>
  <c r="F39" i="21"/>
  <c r="F35" i="21"/>
  <c r="F34" i="21"/>
  <c r="F33" i="21"/>
  <c r="F32" i="21"/>
  <c r="F31" i="21"/>
  <c r="F30" i="21"/>
  <c r="F29" i="21"/>
  <c r="F28" i="21"/>
  <c r="F24" i="21"/>
  <c r="F23" i="21"/>
  <c r="F22" i="21"/>
  <c r="F21" i="21"/>
  <c r="F20" i="21"/>
  <c r="F19" i="21"/>
  <c r="F18" i="21"/>
  <c r="F17" i="21"/>
  <c r="F13" i="21"/>
  <c r="F12" i="21"/>
  <c r="F11" i="21"/>
  <c r="F10" i="21"/>
  <c r="F9" i="21"/>
  <c r="F8" i="21"/>
  <c r="F7" i="21"/>
  <c r="F6" i="21"/>
  <c r="F5" i="21"/>
  <c r="F20" i="20"/>
  <c r="F19" i="20"/>
  <c r="F18" i="20"/>
  <c r="F17" i="20"/>
  <c r="F16" i="20"/>
  <c r="F15" i="20"/>
  <c r="F11" i="20"/>
  <c r="F10" i="20"/>
  <c r="F9" i="20"/>
  <c r="F8" i="20"/>
  <c r="F7" i="20"/>
  <c r="F6" i="20"/>
  <c r="F5" i="20"/>
  <c r="F20" i="19"/>
  <c r="F19" i="19"/>
  <c r="F18" i="19"/>
  <c r="F17" i="19"/>
  <c r="F16" i="19"/>
  <c r="F15" i="19"/>
  <c r="F11" i="19"/>
  <c r="F10" i="19"/>
  <c r="F9" i="19"/>
  <c r="F8" i="19"/>
  <c r="F7" i="19"/>
  <c r="F6" i="19"/>
  <c r="F5" i="19"/>
  <c r="F46" i="17"/>
  <c r="F45" i="17"/>
  <c r="F44" i="17"/>
  <c r="F43" i="17"/>
  <c r="F42" i="17"/>
  <c r="F41" i="17"/>
  <c r="F40" i="17"/>
  <c r="F39" i="17"/>
  <c r="F35" i="17"/>
  <c r="F34" i="17"/>
  <c r="F33" i="17"/>
  <c r="F32" i="17"/>
  <c r="F31" i="17"/>
  <c r="F30" i="17"/>
  <c r="F29" i="17"/>
  <c r="F28" i="17"/>
  <c r="F24" i="17"/>
  <c r="F23" i="17"/>
  <c r="F22" i="17"/>
  <c r="F21" i="17"/>
  <c r="F20" i="17"/>
  <c r="F19" i="17"/>
  <c r="F18" i="17"/>
  <c r="F17" i="17"/>
  <c r="F13" i="17"/>
  <c r="F12" i="17"/>
  <c r="F11" i="17"/>
  <c r="F10" i="17"/>
  <c r="F9" i="17"/>
  <c r="F8" i="17"/>
  <c r="F7" i="17"/>
  <c r="F6" i="17"/>
  <c r="F5" i="17"/>
  <c r="M12" i="14"/>
  <c r="F12" i="14"/>
  <c r="F9" i="14" s="1"/>
  <c r="M11" i="14"/>
  <c r="M9" i="14" s="1"/>
  <c r="F11" i="14"/>
  <c r="M10" i="14"/>
  <c r="F10" i="14"/>
  <c r="M7" i="14"/>
  <c r="F7" i="14"/>
  <c r="M6" i="14"/>
  <c r="M4" i="14" s="1"/>
  <c r="F6" i="14"/>
  <c r="F4" i="14" s="1"/>
  <c r="M5" i="14"/>
  <c r="F5" i="14"/>
  <c r="H56" i="8"/>
  <c r="H55" i="8"/>
  <c r="H54" i="8"/>
  <c r="H53" i="8"/>
  <c r="H52" i="8"/>
  <c r="H51" i="8"/>
  <c r="H50" i="8"/>
  <c r="H49" i="8"/>
  <c r="H45" i="8"/>
  <c r="H44" i="8"/>
  <c r="H43" i="8"/>
  <c r="H42" i="8"/>
  <c r="H41" i="8"/>
  <c r="H40" i="8"/>
  <c r="H39" i="8"/>
  <c r="H38" i="8"/>
  <c r="H34" i="8"/>
  <c r="H33" i="8"/>
  <c r="H32" i="8"/>
  <c r="H31" i="8"/>
  <c r="H30" i="8"/>
  <c r="H29" i="8"/>
  <c r="H28" i="8"/>
  <c r="H27" i="8"/>
  <c r="H23" i="8"/>
  <c r="H22" i="8"/>
  <c r="H21" i="8"/>
  <c r="H20" i="8"/>
  <c r="H19" i="8"/>
  <c r="H18" i="8"/>
  <c r="H17" i="8"/>
  <c r="H16" i="8"/>
  <c r="H12" i="8"/>
  <c r="H11" i="8"/>
  <c r="H10" i="8"/>
  <c r="H9" i="8"/>
  <c r="H8" i="8"/>
  <c r="H7" i="8"/>
  <c r="H6" i="8"/>
  <c r="H5" i="8"/>
  <c r="M17" i="7"/>
  <c r="F17" i="7"/>
  <c r="M16" i="7"/>
  <c r="F16" i="7"/>
  <c r="M15" i="7"/>
  <c r="F15" i="7"/>
  <c r="M14" i="7"/>
  <c r="F14" i="7"/>
  <c r="M12" i="7"/>
  <c r="M9" i="7" s="1"/>
  <c r="F12" i="7"/>
  <c r="M11" i="7"/>
  <c r="F11" i="7"/>
  <c r="M10" i="7"/>
  <c r="F10" i="7"/>
  <c r="F9" i="7"/>
  <c r="M7" i="7"/>
  <c r="M4" i="7" s="1"/>
  <c r="F7" i="7"/>
  <c r="M6" i="7"/>
  <c r="F6" i="7"/>
  <c r="M5" i="7"/>
  <c r="F5" i="7"/>
  <c r="F4" i="7"/>
  <c r="M43" i="6"/>
  <c r="F43" i="6"/>
  <c r="M42" i="6"/>
  <c r="F42" i="6"/>
  <c r="M41" i="6"/>
  <c r="M40" i="6" s="1"/>
  <c r="F41" i="6"/>
  <c r="F40" i="6" s="1"/>
  <c r="M38" i="6"/>
  <c r="M35" i="6" s="1"/>
  <c r="F38" i="6"/>
  <c r="M37" i="6"/>
  <c r="F37" i="6"/>
  <c r="M36" i="6"/>
  <c r="F36" i="6"/>
  <c r="F35" i="6"/>
  <c r="M33" i="6"/>
  <c r="F33" i="6"/>
  <c r="M32" i="6"/>
  <c r="F32" i="6"/>
  <c r="M31" i="6"/>
  <c r="F31" i="6"/>
  <c r="M30" i="6"/>
  <c r="F30" i="6"/>
  <c r="M17" i="6"/>
  <c r="F17" i="6"/>
  <c r="M16" i="6"/>
  <c r="F16" i="6"/>
  <c r="M15" i="6"/>
  <c r="F15" i="6"/>
  <c r="M14" i="6"/>
  <c r="F14" i="6"/>
  <c r="M12" i="6"/>
  <c r="F12" i="6"/>
  <c r="M11" i="6"/>
  <c r="F11" i="6"/>
  <c r="M10" i="6"/>
  <c r="F10" i="6"/>
  <c r="M9" i="6"/>
  <c r="F9" i="6"/>
  <c r="M7" i="6"/>
  <c r="F7" i="6"/>
  <c r="M6" i="6"/>
  <c r="F6" i="6"/>
  <c r="M5" i="6"/>
  <c r="M4" i="6" s="1"/>
  <c r="F5" i="6"/>
  <c r="F4" i="6"/>
</calcChain>
</file>

<file path=xl/sharedStrings.xml><?xml version="1.0" encoding="utf-8"?>
<sst xmlns="http://schemas.openxmlformats.org/spreadsheetml/2006/main" count="7963" uniqueCount="1880">
  <si>
    <t>10M Air Pistol - Individuals</t>
  </si>
  <si>
    <t>DG</t>
  </si>
  <si>
    <t>á</t>
  </si>
  <si>
    <t>Round Eight (23Feb26)</t>
  </si>
  <si>
    <t>Division One</t>
  </si>
  <si>
    <t>Avg of declared Avgs: 185.0</t>
  </si>
  <si>
    <t>Avg this round: 186.7</t>
  </si>
  <si>
    <t>Division Two</t>
  </si>
  <si>
    <t>Avg of declared Avgs: 179.2</t>
  </si>
  <si>
    <t>Avg this round: 172.4</t>
  </si>
  <si>
    <t>Name</t>
  </si>
  <si>
    <t>Club</t>
  </si>
  <si>
    <t>Scr</t>
  </si>
  <si>
    <t>Pts</t>
  </si>
  <si>
    <t>Agg</t>
  </si>
  <si>
    <t>Tot</t>
  </si>
  <si>
    <t>H. McDonald</t>
  </si>
  <si>
    <t>Balerno &amp; Currie</t>
  </si>
  <si>
    <t>V. Tripney</t>
  </si>
  <si>
    <t>St Austell</t>
  </si>
  <si>
    <t>S. Finnie</t>
  </si>
  <si>
    <t>Harpenden</t>
  </si>
  <si>
    <t>A. Macdonald</t>
  </si>
  <si>
    <t>Alloa</t>
  </si>
  <si>
    <t>A. Walker</t>
  </si>
  <si>
    <t>C. Wegg</t>
  </si>
  <si>
    <t>Norwich City</t>
  </si>
  <si>
    <t>P. Hair</t>
  </si>
  <si>
    <t>Dumfries</t>
  </si>
  <si>
    <t>B. Griffiths</t>
  </si>
  <si>
    <t>Crewe</t>
  </si>
  <si>
    <t>D. Bailey</t>
  </si>
  <si>
    <t>K. Rafiq</t>
  </si>
  <si>
    <t>J. Wegg</t>
  </si>
  <si>
    <t>K. Russell</t>
  </si>
  <si>
    <t>H. Graham</t>
  </si>
  <si>
    <t>Dumbarton</t>
  </si>
  <si>
    <t>G. Mees</t>
  </si>
  <si>
    <t>A. Speight</t>
  </si>
  <si>
    <t>Wigan</t>
  </si>
  <si>
    <t>D. Canning</t>
  </si>
  <si>
    <t>Deddington</t>
  </si>
  <si>
    <t>D. Spencer</t>
  </si>
  <si>
    <t>Goodyear</t>
  </si>
  <si>
    <t>P. Stokes</t>
  </si>
  <si>
    <t>Sutton Coldfield</t>
  </si>
  <si>
    <t>Division Three</t>
  </si>
  <si>
    <t>Avg of declared Avgs: 176.2</t>
  </si>
  <si>
    <t>Avg this round: 174.1</t>
  </si>
  <si>
    <t>Division Four</t>
  </si>
  <si>
    <t>Avg of declared Avgs: 173.6</t>
  </si>
  <si>
    <t>Avg this round: 172.8</t>
  </si>
  <si>
    <t>R. Young</t>
  </si>
  <si>
    <t>T. Peason</t>
  </si>
  <si>
    <t>GWRSA</t>
  </si>
  <si>
    <t>G. Minko</t>
  </si>
  <si>
    <t>Blackpool</t>
  </si>
  <si>
    <t>D. Stocks</t>
  </si>
  <si>
    <t>P. Sambells</t>
  </si>
  <si>
    <t>City of Truro</t>
  </si>
  <si>
    <t>V. Ivanova</t>
  </si>
  <si>
    <t>D. Kirk</t>
  </si>
  <si>
    <t>Telepost</t>
  </si>
  <si>
    <t>O. Street</t>
  </si>
  <si>
    <t>Bideford</t>
  </si>
  <si>
    <t>C. Dixon</t>
  </si>
  <si>
    <t>M. Johnson</t>
  </si>
  <si>
    <t>T. Dimmock</t>
  </si>
  <si>
    <t>R. Cornthwaite</t>
  </si>
  <si>
    <t>Preston Grasshoppers</t>
  </si>
  <si>
    <t>R. A. Shaw</t>
  </si>
  <si>
    <t>Vickers</t>
  </si>
  <si>
    <t>Y. Poulopoulou</t>
  </si>
  <si>
    <t>Altrincham</t>
  </si>
  <si>
    <t>K. Gardner</t>
  </si>
  <si>
    <t>St Giles Yarners</t>
  </si>
  <si>
    <t>T. Oakley</t>
  </si>
  <si>
    <t>O. Jones</t>
  </si>
  <si>
    <t>Cumb News</t>
  </si>
  <si>
    <t>w/d</t>
  </si>
  <si>
    <t>A. Dart</t>
  </si>
  <si>
    <t>Little Clacton</t>
  </si>
  <si>
    <t>Division Five</t>
  </si>
  <si>
    <t>Avg of declared Avgs: 171.0</t>
  </si>
  <si>
    <t>Avg this round: 172.7</t>
  </si>
  <si>
    <t>Division Six</t>
  </si>
  <si>
    <t>Avg of declared Avgs: 168.8</t>
  </si>
  <si>
    <t>Avg this round: 169.4</t>
  </si>
  <si>
    <t>D. Strachan</t>
  </si>
  <si>
    <t>Dunfermline</t>
  </si>
  <si>
    <t>A. Wilson</t>
  </si>
  <si>
    <t>C. Hendry</t>
  </si>
  <si>
    <t>JSPC</t>
  </si>
  <si>
    <t>N. Booker</t>
  </si>
  <si>
    <t>Penzance</t>
  </si>
  <si>
    <t>T. Sambells</t>
  </si>
  <si>
    <t>M. Williams</t>
  </si>
  <si>
    <t>A. Kirkham</t>
  </si>
  <si>
    <t>A. Simpson</t>
  </si>
  <si>
    <t>J. Aldous</t>
  </si>
  <si>
    <t>P. Field</t>
  </si>
  <si>
    <t>S. Alexander</t>
  </si>
  <si>
    <t>Penarth</t>
  </si>
  <si>
    <t>I. Jones</t>
  </si>
  <si>
    <t>S. Raven</t>
  </si>
  <si>
    <t>N. Dixon</t>
  </si>
  <si>
    <t>Portishead</t>
  </si>
  <si>
    <t>J. Hough</t>
  </si>
  <si>
    <t>S. Young</t>
  </si>
  <si>
    <t>A. Jackson</t>
  </si>
  <si>
    <t>T. Mooney</t>
  </si>
  <si>
    <t>Division Seven</t>
  </si>
  <si>
    <t>Avg of declared Avgs: 166.8</t>
  </si>
  <si>
    <t>Avg this round: 166.1</t>
  </si>
  <si>
    <t>Division Eight</t>
  </si>
  <si>
    <t>Avg of declared Avgs: 165.4</t>
  </si>
  <si>
    <t>Avg this round: 168.4</t>
  </si>
  <si>
    <t>K. Johnson</t>
  </si>
  <si>
    <t>B. Woolley</t>
  </si>
  <si>
    <t>S. Trevithick</t>
  </si>
  <si>
    <t>R. Petrie</t>
  </si>
  <si>
    <t>A. Boothroyd</t>
  </si>
  <si>
    <t>Down Hatherley</t>
  </si>
  <si>
    <t>D. Gilbert-Harris</t>
  </si>
  <si>
    <t>J. Thomson</t>
  </si>
  <si>
    <t>T. Wilson</t>
  </si>
  <si>
    <t>J. Wilding</t>
  </si>
  <si>
    <t>Bury</t>
  </si>
  <si>
    <t>R. Vergenault</t>
  </si>
  <si>
    <t>S. McArthur</t>
  </si>
  <si>
    <t>J. Brown</t>
  </si>
  <si>
    <t>N. Bishop</t>
  </si>
  <si>
    <t>M. Humphrey</t>
  </si>
  <si>
    <t>R. Kitt</t>
  </si>
  <si>
    <t>D. Sweeting</t>
  </si>
  <si>
    <t>N. Lean</t>
  </si>
  <si>
    <t>J. Yuill</t>
  </si>
  <si>
    <t>Division Nine</t>
  </si>
  <si>
    <t>Avg of declared Avgs: 163.3</t>
  </si>
  <si>
    <t>Avg this round: 169.0</t>
  </si>
  <si>
    <t>Division Ten</t>
  </si>
  <si>
    <t>Avg of declared Avgs: 161.7</t>
  </si>
  <si>
    <t>Avg this round: 161.8</t>
  </si>
  <si>
    <t>K. Carson</t>
  </si>
  <si>
    <t>Comber</t>
  </si>
  <si>
    <t>A. Baxter</t>
  </si>
  <si>
    <t>M. Brown</t>
  </si>
  <si>
    <t>T. Osborn</t>
  </si>
  <si>
    <t>K. Wilson</t>
  </si>
  <si>
    <t>D. White</t>
  </si>
  <si>
    <t>M. Jupp</t>
  </si>
  <si>
    <t>Leek</t>
  </si>
  <si>
    <t>M. Hunt</t>
  </si>
  <si>
    <t>T. Lumley</t>
  </si>
  <si>
    <t>A. Hughes</t>
  </si>
  <si>
    <t>G. Standley</t>
  </si>
  <si>
    <t>Wellington</t>
  </si>
  <si>
    <t>D. C. J. Poxon</t>
  </si>
  <si>
    <t>Leicester</t>
  </si>
  <si>
    <t>R. Collins</t>
  </si>
  <si>
    <t>A. Tew</t>
  </si>
  <si>
    <t>P. May</t>
  </si>
  <si>
    <t>A. Reed</t>
  </si>
  <si>
    <t>S. Morris</t>
  </si>
  <si>
    <t>ncr</t>
  </si>
  <si>
    <t>C. Kellet</t>
  </si>
  <si>
    <t xml:space="preserve">  Scorer: Dave Grocott</t>
  </si>
  <si>
    <t>Issue date: 09Mar26</t>
  </si>
  <si>
    <t xml:space="preserve">  Challenges must be sent to the scorer and received by: 23Mar26</t>
  </si>
  <si>
    <t>Division Eleven</t>
  </si>
  <si>
    <t>Avg of declared Avgs: 159.0</t>
  </si>
  <si>
    <t>Avg this round: 160.0</t>
  </si>
  <si>
    <t>Division Twelve</t>
  </si>
  <si>
    <t>Avg of declared Avgs: 156.7</t>
  </si>
  <si>
    <t>Avg this round: 154.2</t>
  </si>
  <si>
    <t>M. Holovchuck</t>
  </si>
  <si>
    <t>C. Battye</t>
  </si>
  <si>
    <t>P. McKelvey</t>
  </si>
  <si>
    <t>Blackburn</t>
  </si>
  <si>
    <t>M. Pedley</t>
  </si>
  <si>
    <t>D. Grocott</t>
  </si>
  <si>
    <t>H. Dart</t>
  </si>
  <si>
    <t>J. Pye</t>
  </si>
  <si>
    <t>Keswick</t>
  </si>
  <si>
    <t>O. J. Spence</t>
  </si>
  <si>
    <t>G. Appleby</t>
  </si>
  <si>
    <t>R. Miller</t>
  </si>
  <si>
    <t>N. Holovchuck</t>
  </si>
  <si>
    <t>R. Scott-Ward</t>
  </si>
  <si>
    <t>A. W. Thomas</t>
  </si>
  <si>
    <t>D. O'Driscoll</t>
  </si>
  <si>
    <t>C. Wilson</t>
  </si>
  <si>
    <t>T. Purcell</t>
  </si>
  <si>
    <t>L. Cooper</t>
  </si>
  <si>
    <t>St Andrews</t>
  </si>
  <si>
    <t>R. Desai</t>
  </si>
  <si>
    <t>Division Thirteen</t>
  </si>
  <si>
    <t>Avg of declared Avgs: 153.6</t>
  </si>
  <si>
    <t>Division Fourteen</t>
  </si>
  <si>
    <t>Avg of declared Avgs: 151.3</t>
  </si>
  <si>
    <t>Avg this round: 137.9</t>
  </si>
  <si>
    <t>P. Warwick</t>
  </si>
  <si>
    <t>A. Brookes</t>
  </si>
  <si>
    <t>P. Harrison</t>
  </si>
  <si>
    <t>C. Brown</t>
  </si>
  <si>
    <t>C. Thomas</t>
  </si>
  <si>
    <t>R. Ninnis</t>
  </si>
  <si>
    <t>St Just</t>
  </si>
  <si>
    <t>S. Harris</t>
  </si>
  <si>
    <t>A. Salt</t>
  </si>
  <si>
    <t>D. Ellsmore</t>
  </si>
  <si>
    <t>M. Galea</t>
  </si>
  <si>
    <t>P. Garrett</t>
  </si>
  <si>
    <t>M. Savage</t>
  </si>
  <si>
    <t>L. Holden</t>
  </si>
  <si>
    <t>Colne</t>
  </si>
  <si>
    <t>R. Hunt</t>
  </si>
  <si>
    <t>T. McGregor</t>
  </si>
  <si>
    <t>C. Bowes</t>
  </si>
  <si>
    <t>F. Braganza</t>
  </si>
  <si>
    <t>T. Freeman</t>
  </si>
  <si>
    <t>Division Fifteen</t>
  </si>
  <si>
    <t>Avg of declared Avgs: 147.3</t>
  </si>
  <si>
    <t>Avg this round: 153.2</t>
  </si>
  <si>
    <t>Division Sixteen</t>
  </si>
  <si>
    <t>Avg of declared Avgs: 141.8</t>
  </si>
  <si>
    <t>Avg this round: 145.2</t>
  </si>
  <si>
    <t>P. Johnson</t>
  </si>
  <si>
    <t>F. Cura</t>
  </si>
  <si>
    <t>P. Baxter</t>
  </si>
  <si>
    <t>A. Hopkins</t>
  </si>
  <si>
    <t>A. Hunton</t>
  </si>
  <si>
    <t>G. Sund</t>
  </si>
  <si>
    <t>A. Lundberg</t>
  </si>
  <si>
    <t>E. Thornton</t>
  </si>
  <si>
    <t>A. Rogers</t>
  </si>
  <si>
    <t>A. Debnam</t>
  </si>
  <si>
    <t>M. Peacock</t>
  </si>
  <si>
    <t>T. Ward</t>
  </si>
  <si>
    <t>D. Platt</t>
  </si>
  <si>
    <t>D. Pavanello</t>
  </si>
  <si>
    <t>H. Kearey</t>
  </si>
  <si>
    <t>M. Freeman</t>
  </si>
  <si>
    <t>J. Machin</t>
  </si>
  <si>
    <t>J. Marsden</t>
  </si>
  <si>
    <t>Workington</t>
  </si>
  <si>
    <t>Division Seventeen</t>
  </si>
  <si>
    <t>Avg of declared Avgs: 135.3</t>
  </si>
  <si>
    <t>Avg this round: 147.4</t>
  </si>
  <si>
    <t>Division Eighteen</t>
  </si>
  <si>
    <t>Avg of declared Avgs: 122.9</t>
  </si>
  <si>
    <t>Avg this round: 143.9</t>
  </si>
  <si>
    <t>S. Reeves</t>
  </si>
  <si>
    <t>E. Lawry</t>
  </si>
  <si>
    <t>A. Noble</t>
  </si>
  <si>
    <t>K. Mundy</t>
  </si>
  <si>
    <t>A. Gilsenan</t>
  </si>
  <si>
    <t>K. Hopkins</t>
  </si>
  <si>
    <t>R. Holden</t>
  </si>
  <si>
    <t>F. Edwards</t>
  </si>
  <si>
    <t>A. Spearman</t>
  </si>
  <si>
    <t>J. Cooke</t>
  </si>
  <si>
    <t>L. Grundy</t>
  </si>
  <si>
    <t>C. Carson</t>
  </si>
  <si>
    <t>A. Hoe</t>
  </si>
  <si>
    <t>C. Jackson</t>
  </si>
  <si>
    <t>T. West</t>
  </si>
  <si>
    <t>Penrhiwpal</t>
  </si>
  <si>
    <t>D. Higginbottom</t>
  </si>
  <si>
    <t>J. Heald</t>
  </si>
  <si>
    <t>I. Opie</t>
  </si>
  <si>
    <t>R. Paige</t>
  </si>
  <si>
    <t>Wantage</t>
  </si>
  <si>
    <t>Juniors</t>
  </si>
  <si>
    <t>Avg of declared Avgs: 158.6</t>
  </si>
  <si>
    <t>Avg this round: 162.4</t>
  </si>
  <si>
    <t xml:space="preserve">  Scorer:  See main sheet</t>
  </si>
  <si>
    <t>Seniors</t>
  </si>
  <si>
    <t>Avg of declared Avgs: 176.4</t>
  </si>
  <si>
    <t>Avg this round: 173.2</t>
  </si>
  <si>
    <t>Avg of declared Avgs: 168.3</t>
  </si>
  <si>
    <t>Avg this round: 168.9</t>
  </si>
  <si>
    <t>Avg of declared Avgs: 161.9</t>
  </si>
  <si>
    <t>Avg this round: 163.0</t>
  </si>
  <si>
    <t>Avg of declared Avgs: 153.8</t>
  </si>
  <si>
    <t>Avg this round: 142.3</t>
  </si>
  <si>
    <t>Avg of declared Avgs: 140.2</t>
  </si>
  <si>
    <t>Avg this round: 147.1</t>
  </si>
  <si>
    <t>10M Air Pistol - Teams</t>
  </si>
  <si>
    <t>1 Alloa</t>
  </si>
  <si>
    <t>v</t>
  </si>
  <si>
    <t>4 Penzance A</t>
  </si>
  <si>
    <t>2 Balerno &amp; Currie A</t>
  </si>
  <si>
    <t>3 Crewe A</t>
  </si>
  <si>
    <t>5 Preston Grasshoppers</t>
  </si>
  <si>
    <t>6 Sutton Coldfield</t>
  </si>
  <si>
    <t>Shot</t>
  </si>
  <si>
    <t>Won</t>
  </si>
  <si>
    <t>Drw</t>
  </si>
  <si>
    <t>Lst</t>
  </si>
  <si>
    <t>Pnt</t>
  </si>
  <si>
    <t>Avg of declared Avgs: 521.8</t>
  </si>
  <si>
    <t>Avg this round: 520.5</t>
  </si>
  <si>
    <t>(Complete teams only)</t>
  </si>
  <si>
    <t>1 Balerno &amp; Currie B</t>
  </si>
  <si>
    <t>4 Dumbarton</t>
  </si>
  <si>
    <t>2 Blackpool</t>
  </si>
  <si>
    <t>3 Bury</t>
  </si>
  <si>
    <t>5 Keswick</t>
  </si>
  <si>
    <t>6 Vickers</t>
  </si>
  <si>
    <t>Avg of declared Avgs: 488.5</t>
  </si>
  <si>
    <t>Avg this round: 491.0</t>
  </si>
  <si>
    <t>1 Balerno &amp; Currie C</t>
  </si>
  <si>
    <t>4 Leek</t>
  </si>
  <si>
    <t>2 Crewe B</t>
  </si>
  <si>
    <t>3 Goodyear</t>
  </si>
  <si>
    <t>5 Penzance B</t>
  </si>
  <si>
    <t>6 Workington</t>
  </si>
  <si>
    <t>x</t>
  </si>
  <si>
    <t>Avg of declared Avgs: 450.0</t>
  </si>
  <si>
    <t>Avg this round: 461.8</t>
  </si>
  <si>
    <t>10M Air Pistol - Individuals (Supported rest)</t>
  </si>
  <si>
    <t>AH2</t>
  </si>
  <si>
    <t>Round Eight</t>
  </si>
  <si>
    <t>Avg of declared Avgs: 185.2</t>
  </si>
  <si>
    <t>Avg this round: 189.0</t>
  </si>
  <si>
    <t>D. Smith</t>
  </si>
  <si>
    <t>Darlington RA</t>
  </si>
  <si>
    <t>C. Burn</t>
  </si>
  <si>
    <t>B. Moat</t>
  </si>
  <si>
    <t>C. Roads</t>
  </si>
  <si>
    <t>Glevum</t>
  </si>
  <si>
    <t>S. Davis</t>
  </si>
  <si>
    <t>Old Silhillians</t>
  </si>
  <si>
    <t>N. Hayes</t>
  </si>
  <si>
    <t>H. Shorrock</t>
  </si>
  <si>
    <t>Avg of declared Avgs: 178.2</t>
  </si>
  <si>
    <t>Avg this round: 180.3</t>
  </si>
  <si>
    <t>D. Boyton</t>
  </si>
  <si>
    <t>Court Riverside</t>
  </si>
  <si>
    <t>R. Thomas</t>
  </si>
  <si>
    <t>D. Wilkins</t>
  </si>
  <si>
    <t>C. Jefferies</t>
  </si>
  <si>
    <t>E. Hatcher</t>
  </si>
  <si>
    <t>Avg of declared Avgs: 172.8</t>
  </si>
  <si>
    <t>Avg this round: 176.3</t>
  </si>
  <si>
    <t>P. Pay</t>
  </si>
  <si>
    <t>M. McGoldrick</t>
  </si>
  <si>
    <t>I. Stevenson</t>
  </si>
  <si>
    <t>M. Bowen</t>
  </si>
  <si>
    <t>G. Cox</t>
  </si>
  <si>
    <t>I. Fletcher</t>
  </si>
  <si>
    <t>East Antrim</t>
  </si>
  <si>
    <t>P. Seville</t>
  </si>
  <si>
    <t>G. Law</t>
  </si>
  <si>
    <t>Avg of declared Avgs: 165.3</t>
  </si>
  <si>
    <t>A. Trueick</t>
  </si>
  <si>
    <t>W. F. Hamilton</t>
  </si>
  <si>
    <t>G. Garbutt</t>
  </si>
  <si>
    <t>S. Western</t>
  </si>
  <si>
    <t>G. Beak</t>
  </si>
  <si>
    <t>J. List</t>
  </si>
  <si>
    <t>G. Sowerby</t>
  </si>
  <si>
    <t>D. Parker</t>
  </si>
  <si>
    <t>Avg of declared Avgs: 147.4</t>
  </si>
  <si>
    <t>Avg this round: 153.0</t>
  </si>
  <si>
    <t>P. Webb</t>
  </si>
  <si>
    <t>W. Wells</t>
  </si>
  <si>
    <t>C. Milford</t>
  </si>
  <si>
    <t>K. Bainbridge</t>
  </si>
  <si>
    <t>M. Bailey</t>
  </si>
  <si>
    <t>D. Heaton</t>
  </si>
  <si>
    <t>Callander</t>
  </si>
  <si>
    <t>G. Clifford</t>
  </si>
  <si>
    <t>S. Holmes</t>
  </si>
  <si>
    <t xml:space="preserve">  Scorer: Anne Hamilton</t>
  </si>
  <si>
    <t>Issue date:</t>
  </si>
  <si>
    <t xml:space="preserve">  Challenges must be sent to the scorer and received by:</t>
  </si>
  <si>
    <t>Avg of declared Avgs: 184.1</t>
  </si>
  <si>
    <t xml:space="preserve"> </t>
  </si>
  <si>
    <t>Avg this round: 187.7</t>
  </si>
  <si>
    <t>Avg of declared Avgs: 173.9</t>
  </si>
  <si>
    <t>Avg this round: 173.8</t>
  </si>
  <si>
    <t>Avg of declared Avgs: 150.4</t>
  </si>
  <si>
    <t>Avg this round: 160.7</t>
  </si>
  <si>
    <t/>
  </si>
  <si>
    <t>6 Yards Air Pistol - Individuals</t>
  </si>
  <si>
    <t>Avg of declared Avgs: 163.0</t>
  </si>
  <si>
    <t>Avg this round: 174.6</t>
  </si>
  <si>
    <t>N. Calder</t>
  </si>
  <si>
    <t>CSSC (Rosyth)</t>
  </si>
  <si>
    <t>10M Air Rifle - Individuals</t>
  </si>
  <si>
    <t>RH</t>
  </si>
  <si>
    <t>Avg of declared Avgs: 190.5</t>
  </si>
  <si>
    <t>Avg this round: 192.0</t>
  </si>
  <si>
    <t>Avg of declared Avgs: 178.7</t>
  </si>
  <si>
    <t>Avg this round: 176.9</t>
  </si>
  <si>
    <t>A. Lees</t>
  </si>
  <si>
    <t>T. Aldous</t>
  </si>
  <si>
    <t>D. Burn</t>
  </si>
  <si>
    <t>A. Dalton</t>
  </si>
  <si>
    <t>R. Townsend</t>
  </si>
  <si>
    <t>D. M. Carter</t>
  </si>
  <si>
    <t>R. Lambert</t>
  </si>
  <si>
    <t>E. Flowerdew</t>
  </si>
  <si>
    <t>K. Stewart-Philp</t>
  </si>
  <si>
    <t>R. Law</t>
  </si>
  <si>
    <t>P. Boothroyd</t>
  </si>
  <si>
    <t>P. Barker</t>
  </si>
  <si>
    <t>D. Sejdiu</t>
  </si>
  <si>
    <t>C. Morris</t>
  </si>
  <si>
    <t>R. Campbell</t>
  </si>
  <si>
    <t>N. Smith</t>
  </si>
  <si>
    <t>Avg this round: 170.0</t>
  </si>
  <si>
    <t>Avg of declared Avgs: 157.4</t>
  </si>
  <si>
    <t>Avg this round: 157.0</t>
  </si>
  <si>
    <t>C. Peyton</t>
  </si>
  <si>
    <t>I. Richards</t>
  </si>
  <si>
    <t>M. Tamosauskaite</t>
  </si>
  <si>
    <t>T. Eddison</t>
  </si>
  <si>
    <t>K. Robinson</t>
  </si>
  <si>
    <t>I. Simpkins</t>
  </si>
  <si>
    <t>K. Pickett</t>
  </si>
  <si>
    <t>J. Cui</t>
  </si>
  <si>
    <t>J. Stevens</t>
  </si>
  <si>
    <t>C. Reilly</t>
  </si>
  <si>
    <t>N. Avis</t>
  </si>
  <si>
    <t>S. Broadbent</t>
  </si>
  <si>
    <t>J. Bennett</t>
  </si>
  <si>
    <t>R. Bharaj</t>
  </si>
  <si>
    <t>A. Bharaj</t>
  </si>
  <si>
    <t>Avg of declared Avgs: 147.8</t>
  </si>
  <si>
    <t>Avg this round: 146.1</t>
  </si>
  <si>
    <t>Avg of declared Avgs: 135.9</t>
  </si>
  <si>
    <t>Avg this round: 141.7</t>
  </si>
  <si>
    <t>S. Davison</t>
  </si>
  <si>
    <t>I. Stewart-Philp</t>
  </si>
  <si>
    <t>Z. Griffiths</t>
  </si>
  <si>
    <t>V. Poulopoulos</t>
  </si>
  <si>
    <t>R. Dougall</t>
  </si>
  <si>
    <t>A. Di Domenico</t>
  </si>
  <si>
    <t>D. Little</t>
  </si>
  <si>
    <t>I. Scott</t>
  </si>
  <si>
    <t>I. Penhaligon</t>
  </si>
  <si>
    <t>O. Duke</t>
  </si>
  <si>
    <t>C. Jones</t>
  </si>
  <si>
    <t>A. Barr</t>
  </si>
  <si>
    <t>D. Holovchuck</t>
  </si>
  <si>
    <t>Avg of declared Avgs: 113.7</t>
  </si>
  <si>
    <t>Avg this round: 134.0</t>
  </si>
  <si>
    <t>C. Gunns</t>
  </si>
  <si>
    <t>W. Burton</t>
  </si>
  <si>
    <t>R. Farrukh</t>
  </si>
  <si>
    <t xml:space="preserve">  Scorer: Robb Harrison</t>
  </si>
  <si>
    <t>Avg of declared Avgs: 185.9</t>
  </si>
  <si>
    <t>Avg this round: 183.4</t>
  </si>
  <si>
    <t>Avg of declared Avgs: 155.3</t>
  </si>
  <si>
    <t>Avg this round: 168.2</t>
  </si>
  <si>
    <t>Avg of declared Avgs: 173.0</t>
  </si>
  <si>
    <t>Avg this round: 174.7</t>
  </si>
  <si>
    <t>Avg of declared Avgs: 133.9</t>
  </si>
  <si>
    <t>Avg this round: 140.6</t>
  </si>
  <si>
    <t>10M Air Rifle - Teams</t>
  </si>
  <si>
    <t>1 Balerno &amp; Currie</t>
  </si>
  <si>
    <t>4 Sutton Coldfield</t>
  </si>
  <si>
    <t>R. Bain</t>
  </si>
  <si>
    <t>2 Crewe</t>
  </si>
  <si>
    <t>3 Norwich City</t>
  </si>
  <si>
    <t>5 Bogey476</t>
  </si>
  <si>
    <t>6 BYE</t>
  </si>
  <si>
    <t>Avg of declared Avgs: 506.4</t>
  </si>
  <si>
    <t>Avg this round: 514.5</t>
  </si>
  <si>
    <t>10M Air Rifle - Individuals (Supported rest)</t>
  </si>
  <si>
    <t>Avg of declared Avgs: 185.3</t>
  </si>
  <si>
    <t>Avg this round: 184.8</t>
  </si>
  <si>
    <t>J. Hasthorpe</t>
  </si>
  <si>
    <t>Avg of declared Avgs: 169.7</t>
  </si>
  <si>
    <t>Avg this round: 176.2</t>
  </si>
  <si>
    <t>R. Darwen</t>
  </si>
  <si>
    <t>B. C. Pont</t>
  </si>
  <si>
    <t>K. Kuzmanoska</t>
  </si>
  <si>
    <t>Avg of declared Avgs: 149.5</t>
  </si>
  <si>
    <t>Avg this round: 158.0</t>
  </si>
  <si>
    <t>J. Cogger</t>
  </si>
  <si>
    <t>A. Brown</t>
  </si>
  <si>
    <t>J. Elstob</t>
  </si>
  <si>
    <t>K. Johns</t>
  </si>
  <si>
    <t>H. Glover</t>
  </si>
  <si>
    <t>M. Nash</t>
  </si>
  <si>
    <t>Avg of declared Avgs: 185.7</t>
  </si>
  <si>
    <t>Avg this round: 183.8</t>
  </si>
  <si>
    <t>Avg of declared Avgs: 166.5</t>
  </si>
  <si>
    <t>Avg this round: 171.4</t>
  </si>
  <si>
    <t>20 Yards Pistol - Individuals</t>
  </si>
  <si>
    <t>OS</t>
  </si>
  <si>
    <t>Avg of declared Avgs: 172.5</t>
  </si>
  <si>
    <t>C. Lockwood</t>
  </si>
  <si>
    <t>J. Ward</t>
  </si>
  <si>
    <t>Avg of declared Avgs: 158.7</t>
  </si>
  <si>
    <t>Avg this round: 166.9</t>
  </si>
  <si>
    <t>O. Fallon</t>
  </si>
  <si>
    <t>T. Osborne</t>
  </si>
  <si>
    <t>Avg of declared Avgs: 139.9</t>
  </si>
  <si>
    <t>Avg this round: 136.7</t>
  </si>
  <si>
    <t>C. Jeffries</t>
  </si>
  <si>
    <t>C. Clark P0.13(-45)</t>
  </si>
  <si>
    <t>P. Cox</t>
  </si>
  <si>
    <t>Avg of declared Avgs: 117.5</t>
  </si>
  <si>
    <t>Avg this round: 125.3</t>
  </si>
  <si>
    <t>A. German P7.6.3.2</t>
  </si>
  <si>
    <t>J. Elliott</t>
  </si>
  <si>
    <t>R. Price</t>
  </si>
  <si>
    <t>S. Western P7.6.3.2</t>
  </si>
  <si>
    <t>T. Earnshaw</t>
  </si>
  <si>
    <t xml:space="preserve">  Scorer: Osborn Spence</t>
  </si>
  <si>
    <t>Avg of declared Avgs: 160.4</t>
  </si>
  <si>
    <t>C. Clark</t>
  </si>
  <si>
    <t>Long Barrelled Revolver Any Sights - Individuals</t>
  </si>
  <si>
    <t>MS</t>
  </si>
  <si>
    <t>Avg of declared Avgs: 178.4</t>
  </si>
  <si>
    <t>Avg this round: 175.0</t>
  </si>
  <si>
    <t>J. Shine</t>
  </si>
  <si>
    <t>Derby</t>
  </si>
  <si>
    <t>R. Marshall</t>
  </si>
  <si>
    <t>Rotherham Chantry</t>
  </si>
  <si>
    <t>J. Smith</t>
  </si>
  <si>
    <t>D. Paul</t>
  </si>
  <si>
    <t>K. Stockham</t>
  </si>
  <si>
    <t>W. Pow</t>
  </si>
  <si>
    <t>P. McBride</t>
  </si>
  <si>
    <t>Market Drayton</t>
  </si>
  <si>
    <t>Avg of declared Avgs: 152.2</t>
  </si>
  <si>
    <t>Avg this round: 154.5</t>
  </si>
  <si>
    <t>D. Erskine</t>
  </si>
  <si>
    <t>K. Reilly</t>
  </si>
  <si>
    <t>Claymore</t>
  </si>
  <si>
    <t>P. Ross</t>
  </si>
  <si>
    <t>A. Bullock</t>
  </si>
  <si>
    <t>Witney</t>
  </si>
  <si>
    <t>C. Gilmore P5.2.3</t>
  </si>
  <si>
    <t xml:space="preserve">  Shooters MUST write on each card what calibre was used.</t>
  </si>
  <si>
    <t xml:space="preserve">  If that is not done a 2 point penalty will be applied (P0.18).</t>
  </si>
  <si>
    <t xml:space="preserve">  Scorer: Matthew Sisson</t>
  </si>
  <si>
    <t>Long Barrelled Revolver Iron Sights - Individuals</t>
  </si>
  <si>
    <t>Avg of declared Avgs: 173.2</t>
  </si>
  <si>
    <t>Avg this round: 170.8</t>
  </si>
  <si>
    <t>A. Berner</t>
  </si>
  <si>
    <t>S. Edis</t>
  </si>
  <si>
    <t>P. Robinson</t>
  </si>
  <si>
    <t>V. Little</t>
  </si>
  <si>
    <t>K. Upton</t>
  </si>
  <si>
    <t>Felton</t>
  </si>
  <si>
    <t>Avg of declared Avgs: 140.1</t>
  </si>
  <si>
    <t>Avg this round: 138.7</t>
  </si>
  <si>
    <t>M. Leishman</t>
  </si>
  <si>
    <t>P. Slator</t>
  </si>
  <si>
    <t>Warrington</t>
  </si>
  <si>
    <t>T. Hall</t>
  </si>
  <si>
    <t>C. Gimore</t>
  </si>
  <si>
    <t>N. Fox</t>
  </si>
  <si>
    <t>J. Boulton</t>
  </si>
  <si>
    <t>Long Barrelled Pistol - Individuals</t>
  </si>
  <si>
    <t>RG</t>
  </si>
  <si>
    <t>Avg of declared Avgs: 182.9</t>
  </si>
  <si>
    <t>Avg this round: 182.9</t>
  </si>
  <si>
    <t>S. Preston</t>
  </si>
  <si>
    <t>D. Rees</t>
  </si>
  <si>
    <t>I. Henderson</t>
  </si>
  <si>
    <t>R. Cheshire</t>
  </si>
  <si>
    <t>J. Bambery</t>
  </si>
  <si>
    <t>S. Russell</t>
  </si>
  <si>
    <t>Avg of declared Avgs: 171.2</t>
  </si>
  <si>
    <t>Avg this round: 167.2</t>
  </si>
  <si>
    <t>R. Ogle</t>
  </si>
  <si>
    <t>S. Moss</t>
  </si>
  <si>
    <t>G. Dutton</t>
  </si>
  <si>
    <t>D. Wheatley</t>
  </si>
  <si>
    <t>R. McKay</t>
  </si>
  <si>
    <t>S. Rees</t>
  </si>
  <si>
    <t>Avg of declared Avgs: 163.2</t>
  </si>
  <si>
    <t>Avg this round: 162.7</t>
  </si>
  <si>
    <t>A. Michalski</t>
  </si>
  <si>
    <t>P. Hancock P7.6.3.2</t>
  </si>
  <si>
    <t>S. G. Thomas</t>
  </si>
  <si>
    <t>M. Carter</t>
  </si>
  <si>
    <t>Hensall</t>
  </si>
  <si>
    <t>P. Dean</t>
  </si>
  <si>
    <t>S. Sands</t>
  </si>
  <si>
    <t>J. Moffat</t>
  </si>
  <si>
    <t>Avg of declared Avgs: 142.3</t>
  </si>
  <si>
    <t>Avg this round: 146.2</t>
  </si>
  <si>
    <t>S. Hutchinson</t>
  </si>
  <si>
    <t>I. Braithwaite P5.2.3x2</t>
  </si>
  <si>
    <t>S. Marriott</t>
  </si>
  <si>
    <t>G. Gilmore</t>
  </si>
  <si>
    <t>R. Carter</t>
  </si>
  <si>
    <t>York RI</t>
  </si>
  <si>
    <t xml:space="preserve">  Scorer: Rexanne Gascoyne</t>
  </si>
  <si>
    <t>Avg of declared Avgs: 167.1</t>
  </si>
  <si>
    <t>Avg this round: 163.3</t>
  </si>
  <si>
    <t>Long Range Any Sights 100 Yards - Individuals</t>
  </si>
  <si>
    <t>JL</t>
  </si>
  <si>
    <t>A. Byrne</t>
  </si>
  <si>
    <t>Llantrisant &amp; Cardiff</t>
  </si>
  <si>
    <t>A. Germain</t>
  </si>
  <si>
    <t>I. Thomas</t>
  </si>
  <si>
    <t>P. Ellis</t>
  </si>
  <si>
    <t>J. Wells P7.6.3.2</t>
  </si>
  <si>
    <t>D. Love</t>
  </si>
  <si>
    <t>A. Greenlees</t>
  </si>
  <si>
    <t xml:space="preserve">  Scorer: Jean Lawson</t>
  </si>
  <si>
    <t>Avg of declared Avgs: 186.2</t>
  </si>
  <si>
    <t>Avg this round: 186.4</t>
  </si>
  <si>
    <t>Long Range Iron Sights 50m/y - Individuals</t>
  </si>
  <si>
    <t>Avg of declared Avgs: 188.2</t>
  </si>
  <si>
    <t>Avg this round: 186.1</t>
  </si>
  <si>
    <t>F. Calder</t>
  </si>
  <si>
    <t>J. Moore</t>
  </si>
  <si>
    <t>W. Phelps</t>
  </si>
  <si>
    <t>J. Wells</t>
  </si>
  <si>
    <t>Long Range Rifle Dewar Course - Individuals</t>
  </si>
  <si>
    <t>Avg of declared Avgs: 370.4</t>
  </si>
  <si>
    <t>Avg this round: 368.4</t>
  </si>
  <si>
    <t>M. Blatchly</t>
  </si>
  <si>
    <t>L. Webster</t>
  </si>
  <si>
    <t>E. Pearce</t>
  </si>
  <si>
    <t>A. Tyler</t>
  </si>
  <si>
    <t>P. Hawkins</t>
  </si>
  <si>
    <t>J. Morris</t>
  </si>
  <si>
    <t>Avg of declared Avgs: 372.2</t>
  </si>
  <si>
    <t>Avg this round: 368.8</t>
  </si>
  <si>
    <t>Muzzle Loading Nitro - Individuals</t>
  </si>
  <si>
    <t>MRS</t>
  </si>
  <si>
    <t>Avg of declared Avgs: 80.2</t>
  </si>
  <si>
    <t>Avg this round: 84.4</t>
  </si>
  <si>
    <t>G. Collins</t>
  </si>
  <si>
    <t>P. Bracegirdle</t>
  </si>
  <si>
    <t>R. Singleton</t>
  </si>
  <si>
    <t>C. Blyth</t>
  </si>
  <si>
    <t>D. Roberts</t>
  </si>
  <si>
    <t xml:space="preserve">  Scorer: Mark Spittle</t>
  </si>
  <si>
    <t>Muzzle Loading Pistol - Individuals</t>
  </si>
  <si>
    <t>Avg of declared Avgs: 82.1</t>
  </si>
  <si>
    <t>Avg this round: 81.2</t>
  </si>
  <si>
    <t>I. Waghorn</t>
  </si>
  <si>
    <t>M. Loader</t>
  </si>
  <si>
    <t>T. Somerton</t>
  </si>
  <si>
    <t>A. Ward</t>
  </si>
  <si>
    <t>Avg of declared Avgs: 87.6</t>
  </si>
  <si>
    <t>Avg this round: 85.8</t>
  </si>
  <si>
    <t>Muzzle Loading Revolver - Individuals</t>
  </si>
  <si>
    <t>Avg of declared Avgs: 76.6</t>
  </si>
  <si>
    <t>Avg this round: 77.8</t>
  </si>
  <si>
    <t>S. Thomas</t>
  </si>
  <si>
    <t>G. Upton</t>
  </si>
  <si>
    <t>A. Body</t>
  </si>
  <si>
    <t>P. E. Harrison</t>
  </si>
  <si>
    <t>R. Powditch</t>
  </si>
  <si>
    <t>G. Crowther</t>
  </si>
  <si>
    <t>Avg of declared Avgs: 82.2</t>
  </si>
  <si>
    <t>Avg this round: 81.8</t>
  </si>
  <si>
    <t>Rapid Fire Air Pistol - Individuals</t>
  </si>
  <si>
    <t>AH1</t>
  </si>
  <si>
    <t>Avg of declared Avgs: 156.4</t>
  </si>
  <si>
    <t>Avg this round: 156.5</t>
  </si>
  <si>
    <t>P. Mitchell</t>
  </si>
  <si>
    <t>S. Beech</t>
  </si>
  <si>
    <t>D. Watkin</t>
  </si>
  <si>
    <t>The RCO or Witness must make an appropriate note on any target that has fewer than 5 shots on it.</t>
  </si>
  <si>
    <t>.</t>
  </si>
  <si>
    <t>Rapid Fire Rifle - Individuals</t>
  </si>
  <si>
    <t>TE</t>
  </si>
  <si>
    <t>Avg of declared Avgs: 264.8</t>
  </si>
  <si>
    <t>Avg this round: 266.3</t>
  </si>
  <si>
    <t>P. Ward</t>
  </si>
  <si>
    <t>A. Colman</t>
  </si>
  <si>
    <t>W. Jenkins</t>
  </si>
  <si>
    <t>P. Chilman</t>
  </si>
  <si>
    <t>M. Sisson</t>
  </si>
  <si>
    <t>Dean Houston</t>
  </si>
  <si>
    <t>J. Mellors</t>
  </si>
  <si>
    <t>Furness Marksmen</t>
  </si>
  <si>
    <t>B. Docherty</t>
  </si>
  <si>
    <t>D. Crawford</t>
  </si>
  <si>
    <t>Avg of declared Avgs: 248.9</t>
  </si>
  <si>
    <t>Avg this round: 252.0</t>
  </si>
  <si>
    <t>M. Power</t>
  </si>
  <si>
    <t>W. Clements</t>
  </si>
  <si>
    <t>J. Shepherd</t>
  </si>
  <si>
    <t>J. Bartlam</t>
  </si>
  <si>
    <t>A. Graham</t>
  </si>
  <si>
    <t>Avg of declared Avgs: 234.9</t>
  </si>
  <si>
    <t>Avg this round: 236.8</t>
  </si>
  <si>
    <t>David Houston</t>
  </si>
  <si>
    <t>H. Dalgleish</t>
  </si>
  <si>
    <t>C. Tawse</t>
  </si>
  <si>
    <t>S. Jordan</t>
  </si>
  <si>
    <t>J. Martin</t>
  </si>
  <si>
    <t>Z. Lines</t>
  </si>
  <si>
    <t>J. McGirr</t>
  </si>
  <si>
    <t>Avg of declared Avgs: 195.5</t>
  </si>
  <si>
    <t>Avg this round: 226.9</t>
  </si>
  <si>
    <t>P. Tumilson</t>
  </si>
  <si>
    <t>C. Gilmore</t>
  </si>
  <si>
    <t>E. Flint</t>
  </si>
  <si>
    <t>K. Aitken</t>
  </si>
  <si>
    <t>D. McKane</t>
  </si>
  <si>
    <t>A. McCrory</t>
  </si>
  <si>
    <t>D. Mawhinney</t>
  </si>
  <si>
    <t>The RCO or Witness must make an appropriate note on any target that has fewer than 10 shots on it.</t>
  </si>
  <si>
    <t xml:space="preserve">  Scorer: Richard Shaw</t>
  </si>
  <si>
    <t>22 Rifle Short Range - Individuals</t>
  </si>
  <si>
    <t>AH3</t>
  </si>
  <si>
    <t>Avg of declared Avgs: 98.1</t>
  </si>
  <si>
    <t>Avg this round: 97.8</t>
  </si>
  <si>
    <t>Avg of declared Avgs: 96.8</t>
  </si>
  <si>
    <t>Avg this round: 97.6</t>
  </si>
  <si>
    <t>A. Warren</t>
  </si>
  <si>
    <t>C. Stirling</t>
  </si>
  <si>
    <t>H. Bramwell</t>
  </si>
  <si>
    <t>Kendal</t>
  </si>
  <si>
    <t>T. Cooper</t>
  </si>
  <si>
    <t>J. Bradfield</t>
  </si>
  <si>
    <t>J. Godsell</t>
  </si>
  <si>
    <t>R. Derricott</t>
  </si>
  <si>
    <t>Ross on Wye</t>
  </si>
  <si>
    <t>B. Rose</t>
  </si>
  <si>
    <t>T. Bryan</t>
  </si>
  <si>
    <t>S. Kay</t>
  </si>
  <si>
    <t>S. Osmond</t>
  </si>
  <si>
    <t>A. Henson P7.6.3.2</t>
  </si>
  <si>
    <t>Wilmslow</t>
  </si>
  <si>
    <t>A. Horne</t>
  </si>
  <si>
    <t>J. Whittaker</t>
  </si>
  <si>
    <t>Avg of declared Avgs: 96.2</t>
  </si>
  <si>
    <t>Avg this round: 95.7</t>
  </si>
  <si>
    <t>Avg of declared Avgs: 95.2</t>
  </si>
  <si>
    <t>Avg this round: 95.3</t>
  </si>
  <si>
    <t>J. P. Stevens</t>
  </si>
  <si>
    <t>Sunderland</t>
  </si>
  <si>
    <t>M. Newman</t>
  </si>
  <si>
    <t>A. Wallace</t>
  </si>
  <si>
    <t>N. Stofberg</t>
  </si>
  <si>
    <t>K. Revell</t>
  </si>
  <si>
    <t>G. Travers</t>
  </si>
  <si>
    <t>Lanark</t>
  </si>
  <si>
    <t>A. Poole</t>
  </si>
  <si>
    <t>S. Ashdown</t>
  </si>
  <si>
    <t>M. Baeron</t>
  </si>
  <si>
    <t>S. Steele</t>
  </si>
  <si>
    <t>A. Ross</t>
  </si>
  <si>
    <t>C. Burns</t>
  </si>
  <si>
    <t>R. Clarke</t>
  </si>
  <si>
    <t>T. C. Chittenden</t>
  </si>
  <si>
    <t>R. Leather</t>
  </si>
  <si>
    <t>N. Sallie</t>
  </si>
  <si>
    <t>M. Clewer</t>
  </si>
  <si>
    <t>Golden Valley</t>
  </si>
  <si>
    <t>Avg of declared Avgs: 94.4</t>
  </si>
  <si>
    <t>Avg this round: 94.1</t>
  </si>
  <si>
    <t>Avg of declared Avgs: 93.6</t>
  </si>
  <si>
    <t>Avg this round: 93.2</t>
  </si>
  <si>
    <t>A. Hay</t>
  </si>
  <si>
    <t>S. Thorne</t>
  </si>
  <si>
    <t>C. A. Coxon</t>
  </si>
  <si>
    <t>N. Harcus</t>
  </si>
  <si>
    <t>M. Whitehead</t>
  </si>
  <si>
    <t>A. Beck</t>
  </si>
  <si>
    <t>L. Payne</t>
  </si>
  <si>
    <t>M. Drake</t>
  </si>
  <si>
    <t>W. Parry</t>
  </si>
  <si>
    <t>P. Ager</t>
  </si>
  <si>
    <t>K. King</t>
  </si>
  <si>
    <t>S. Nicklin</t>
  </si>
  <si>
    <t>J. Johnson</t>
  </si>
  <si>
    <t>C. Murnin</t>
  </si>
  <si>
    <t>R. Cantello</t>
  </si>
  <si>
    <t>Avg of declared Avgs: 92.9</t>
  </si>
  <si>
    <t>Avg this round: 93.1</t>
  </si>
  <si>
    <t>Avg of declared Avgs: 92.0</t>
  </si>
  <si>
    <t>Avg this round: 92.7</t>
  </si>
  <si>
    <t>K. Tulloch</t>
  </si>
  <si>
    <t>K. L. Dinkel</t>
  </si>
  <si>
    <t>T. McFarland</t>
  </si>
  <si>
    <t>N. L. Morewood</t>
  </si>
  <si>
    <t>A. Angus</t>
  </si>
  <si>
    <t>M. Johnstone</t>
  </si>
  <si>
    <t>M. Shaw</t>
  </si>
  <si>
    <t>S. Turton</t>
  </si>
  <si>
    <t>Jaguar</t>
  </si>
  <si>
    <t>M. Bryan</t>
  </si>
  <si>
    <t>M. Sinclair</t>
  </si>
  <si>
    <t>A. Coleman</t>
  </si>
  <si>
    <t>P. Bailey</t>
  </si>
  <si>
    <t>D. Burns</t>
  </si>
  <si>
    <t>A. Rathbone</t>
  </si>
  <si>
    <t>N. Morewood</t>
  </si>
  <si>
    <t>Avg of declared Avgs: 91.5</t>
  </si>
  <si>
    <t>Avg this round: 92.0</t>
  </si>
  <si>
    <t>Avg of declared Avgs: 91.1</t>
  </si>
  <si>
    <t>Avg this round: 89.0</t>
  </si>
  <si>
    <t>A. Mead</t>
  </si>
  <si>
    <t>K. Barrett</t>
  </si>
  <si>
    <t>S. Mcarthur</t>
  </si>
  <si>
    <t>P. Dodds</t>
  </si>
  <si>
    <t>A. Purdy</t>
  </si>
  <si>
    <t>M. Caton</t>
  </si>
  <si>
    <t>J. Ewence</t>
  </si>
  <si>
    <t>S. Ewence</t>
  </si>
  <si>
    <t>M. Rathbone</t>
  </si>
  <si>
    <t>Darlington RPC</t>
  </si>
  <si>
    <t>S. Messenger</t>
  </si>
  <si>
    <t>G. Venables</t>
  </si>
  <si>
    <t>J. Maher</t>
  </si>
  <si>
    <t>P. Besant</t>
  </si>
  <si>
    <t>H. Wong</t>
  </si>
  <si>
    <t>S. Clarke</t>
  </si>
  <si>
    <t>Barry Plastics</t>
  </si>
  <si>
    <t>J. P. Pearson</t>
  </si>
  <si>
    <t>L. Erb</t>
  </si>
  <si>
    <t>Avg of declared Avgs: 90.2</t>
  </si>
  <si>
    <t>Avg this round: 93.0</t>
  </si>
  <si>
    <t>Avg of declared Avgs: 89.1</t>
  </si>
  <si>
    <t>Avg this round: 86.1</t>
  </si>
  <si>
    <t>G. Butler</t>
  </si>
  <si>
    <t>J. Davies</t>
  </si>
  <si>
    <t>M. Gardner</t>
  </si>
  <si>
    <t>A. Ashdown</t>
  </si>
  <si>
    <t>H. Ferguson</t>
  </si>
  <si>
    <t>T. Clifton</t>
  </si>
  <si>
    <t>E. Matthews</t>
  </si>
  <si>
    <t>D. Lee</t>
  </si>
  <si>
    <t>R. Wilson</t>
  </si>
  <si>
    <t>S. King</t>
  </si>
  <si>
    <t>G. A. Smith</t>
  </si>
  <si>
    <t>D. N. Price</t>
  </si>
  <si>
    <t>A. Bramwell</t>
  </si>
  <si>
    <t>A. N. Mackie</t>
  </si>
  <si>
    <t>F. Perkins</t>
  </si>
  <si>
    <t>A. Kanes</t>
  </si>
  <si>
    <t>Avg of declared Avgs: 88.4</t>
  </si>
  <si>
    <t>Avg this round: 88.3</t>
  </si>
  <si>
    <t>Avg of declared Avgs: 87.2</t>
  </si>
  <si>
    <t>Avg this round: 90.9</t>
  </si>
  <si>
    <t>S. Worthington</t>
  </si>
  <si>
    <t>A. Cirovic</t>
  </si>
  <si>
    <t>Q. Dectot</t>
  </si>
  <si>
    <t>G. Garrett</t>
  </si>
  <si>
    <t>M. Frobisher</t>
  </si>
  <si>
    <t>P. G. Barnett</t>
  </si>
  <si>
    <t>H. Bullmore</t>
  </si>
  <si>
    <t>A. Edgar</t>
  </si>
  <si>
    <t>I. Reid</t>
  </si>
  <si>
    <t>J. Hankin</t>
  </si>
  <si>
    <t>A. Mylles</t>
  </si>
  <si>
    <t>M. Lee</t>
  </si>
  <si>
    <t>J. Ambrus</t>
  </si>
  <si>
    <t>A. Fox-Laird</t>
  </si>
  <si>
    <t>B. Hubbard</t>
  </si>
  <si>
    <t>M. Allen</t>
  </si>
  <si>
    <t>J. Griffiths</t>
  </si>
  <si>
    <t>Avg of declared Avgs: 85.2</t>
  </si>
  <si>
    <t>Avg this round: 86.8</t>
  </si>
  <si>
    <t>Avg of declared Avgs: 79.8</t>
  </si>
  <si>
    <t>Avg this round: 85.0</t>
  </si>
  <si>
    <t>G. Adams</t>
  </si>
  <si>
    <t>K. B. McCrindle</t>
  </si>
  <si>
    <t>P. Leviston</t>
  </si>
  <si>
    <t>B. Southam</t>
  </si>
  <si>
    <t>T. Lloyd</t>
  </si>
  <si>
    <t>O. Flynn</t>
  </si>
  <si>
    <t>W. Phin</t>
  </si>
  <si>
    <t>B. Fletcher</t>
  </si>
  <si>
    <t>A. Ryles</t>
  </si>
  <si>
    <t>C. Short</t>
  </si>
  <si>
    <t>O. Hubbard</t>
  </si>
  <si>
    <t>M. Janicki</t>
  </si>
  <si>
    <t>G. Hathaway</t>
  </si>
  <si>
    <t>D. Phin</t>
  </si>
  <si>
    <t>L. Grant</t>
  </si>
  <si>
    <t>Avg of declared Avgs: 89.5</t>
  </si>
  <si>
    <t>Avg of declared Avgs: 85.7</t>
  </si>
  <si>
    <t>Avg this round: 87.8</t>
  </si>
  <si>
    <t>Avg of declared Avgs: 93.5</t>
  </si>
  <si>
    <t>Avg this round: 93.7</t>
  </si>
  <si>
    <t>Avg of declared Avgs: 89.3</t>
  </si>
  <si>
    <t>Avg this round: 90.7</t>
  </si>
  <si>
    <t>22 Rifle Short Range - Teams</t>
  </si>
  <si>
    <t>4 Kendal A</t>
  </si>
  <si>
    <t>G. Walker (sub)</t>
  </si>
  <si>
    <t>2 Dumfries A</t>
  </si>
  <si>
    <t>3 Dunfermline A</t>
  </si>
  <si>
    <t>J. G. Shedden</t>
  </si>
  <si>
    <t>G. Thomas</t>
  </si>
  <si>
    <t>5 Penarth A</t>
  </si>
  <si>
    <t>6 St Andrews A</t>
  </si>
  <si>
    <t>X. Li (sub)</t>
  </si>
  <si>
    <t>I. Turnbull</t>
  </si>
  <si>
    <t>Avg of declared Avgs: 582.8</t>
  </si>
  <si>
    <t>Avg this round: 583.0</t>
  </si>
  <si>
    <t>1 Blackpool</t>
  </si>
  <si>
    <t>4 St Andrews B</t>
  </si>
  <si>
    <t>2 Dumfries B</t>
  </si>
  <si>
    <t>3 Dunfermline B</t>
  </si>
  <si>
    <t>C. De Jonckheere</t>
  </si>
  <si>
    <t>F. Shedden</t>
  </si>
  <si>
    <t>5 Sunderland A</t>
  </si>
  <si>
    <t>6 Wilmslow</t>
  </si>
  <si>
    <t>A. Henson</t>
  </si>
  <si>
    <t>Avg of declared Avgs: 564.8</t>
  </si>
  <si>
    <t>Avg this round: 568.2</t>
  </si>
  <si>
    <t>1 Bury</t>
  </si>
  <si>
    <t>4 Kendal B</t>
  </si>
  <si>
    <t>2 Felton</t>
  </si>
  <si>
    <t>3 Jaguar A</t>
  </si>
  <si>
    <t>M. Bailey (sub)</t>
  </si>
  <si>
    <t>5 Penarth B</t>
  </si>
  <si>
    <t>6 Bogey552</t>
  </si>
  <si>
    <t>Avg of declared Avgs: 553.2</t>
  </si>
  <si>
    <t>Avg this round: 558.0</t>
  </si>
  <si>
    <t>1 Dunfermline C</t>
  </si>
  <si>
    <t>4 Vickers</t>
  </si>
  <si>
    <t>2 Jaguar B</t>
  </si>
  <si>
    <t>3 St Andrews C</t>
  </si>
  <si>
    <t>L. Cooper (sub)</t>
  </si>
  <si>
    <t>J. Howe</t>
  </si>
  <si>
    <t>5 Workington</t>
  </si>
  <si>
    <t>6 Bogey540</t>
  </si>
  <si>
    <t>Avg of declared Avgs: 541.8</t>
  </si>
  <si>
    <t>Avg this round: 552.6</t>
  </si>
  <si>
    <t>1 Jaguar C</t>
  </si>
  <si>
    <t>4 Sunderland B</t>
  </si>
  <si>
    <t>2 Kendal C</t>
  </si>
  <si>
    <t>3 St Andrews D</t>
  </si>
  <si>
    <t>R. Wilson (sub)</t>
  </si>
  <si>
    <t>A. Grierson</t>
  </si>
  <si>
    <t>5 Bogey475</t>
  </si>
  <si>
    <t>Average</t>
  </si>
  <si>
    <t>Avg of declared Avgs: 507.8</t>
  </si>
  <si>
    <t>Avg this round: 532.3</t>
  </si>
  <si>
    <t>Sport Rifle - Individuals</t>
  </si>
  <si>
    <t>AF</t>
  </si>
  <si>
    <t>Avg of declared Avgs: 96.4</t>
  </si>
  <si>
    <t>Avg this round: 97.0</t>
  </si>
  <si>
    <t>Avg of declared Avgs: 93.4</t>
  </si>
  <si>
    <t>Avg this round: 92.2</t>
  </si>
  <si>
    <t>M. Watkin</t>
  </si>
  <si>
    <t>R. Ellsmore</t>
  </si>
  <si>
    <t>A. McGrugan</t>
  </si>
  <si>
    <t>C. Taylor</t>
  </si>
  <si>
    <t>S. Stafford</t>
  </si>
  <si>
    <t>D. Nowell</t>
  </si>
  <si>
    <t>J. Beardsley</t>
  </si>
  <si>
    <t>T. Yates</t>
  </si>
  <si>
    <t>M. Stafford</t>
  </si>
  <si>
    <t>J. Sinclair</t>
  </si>
  <si>
    <t>D. Philips</t>
  </si>
  <si>
    <t>S. Anderson</t>
  </si>
  <si>
    <t>R. Shaw</t>
  </si>
  <si>
    <t>Avg of declared Avgs: 91.6</t>
  </si>
  <si>
    <t>Avg this round: 92.8</t>
  </si>
  <si>
    <t>Avg of declared Avgs: 90.3</t>
  </si>
  <si>
    <t>Avg this round: 92.4</t>
  </si>
  <si>
    <t>J. Bazin</t>
  </si>
  <si>
    <t>L. McFarland</t>
  </si>
  <si>
    <t>M. Scott</t>
  </si>
  <si>
    <t>M. Athersmith</t>
  </si>
  <si>
    <t>M. Phokou</t>
  </si>
  <si>
    <t>R. Maddocks</t>
  </si>
  <si>
    <t>N. Veitch</t>
  </si>
  <si>
    <t>P. Hancock</t>
  </si>
  <si>
    <t>D. McErlain</t>
  </si>
  <si>
    <t>D. Bromley</t>
  </si>
  <si>
    <t>R. Shepherd</t>
  </si>
  <si>
    <t>A. Bathers</t>
  </si>
  <si>
    <t>N. Kessell</t>
  </si>
  <si>
    <t>Avg of declared Avgs: 89.2</t>
  </si>
  <si>
    <t>Avg this round: 89.3</t>
  </si>
  <si>
    <t>Avg of declared Avgs: 88.2</t>
  </si>
  <si>
    <t>Avg this round: 88.2</t>
  </si>
  <si>
    <t>D. Cook</t>
  </si>
  <si>
    <t>S. White</t>
  </si>
  <si>
    <t>B. Wells</t>
  </si>
  <si>
    <t>J. Bray</t>
  </si>
  <si>
    <t>P. Howarth</t>
  </si>
  <si>
    <t>J. Jack</t>
  </si>
  <si>
    <t>Redcraig</t>
  </si>
  <si>
    <t>M. Gray</t>
  </si>
  <si>
    <t>R. Ker</t>
  </si>
  <si>
    <t>J. Shaw</t>
  </si>
  <si>
    <t>S. Cybaniak</t>
  </si>
  <si>
    <t>D. Spenser</t>
  </si>
  <si>
    <t>N. Pilling</t>
  </si>
  <si>
    <t>Avg this round: 87.7</t>
  </si>
  <si>
    <t>Avg of declared Avgs: 86.4</t>
  </si>
  <si>
    <t>Avg this round: 89.7</t>
  </si>
  <si>
    <t>J. du Heaume</t>
  </si>
  <si>
    <t>S. Taylforth</t>
  </si>
  <si>
    <t>D. Henderson</t>
  </si>
  <si>
    <t>V. Parfitt</t>
  </si>
  <si>
    <t>J. Heyworth</t>
  </si>
  <si>
    <t>D. Nelson</t>
  </si>
  <si>
    <t>S. Fairless</t>
  </si>
  <si>
    <t>R. Herringshaw</t>
  </si>
  <si>
    <t>S. Dodds</t>
  </si>
  <si>
    <t>Scotton &amp; Farnham</t>
  </si>
  <si>
    <t>J. Parkes</t>
  </si>
  <si>
    <t>P. Goldthorpe</t>
  </si>
  <si>
    <t>Avg of declared Avgs: 85.4</t>
  </si>
  <si>
    <t>Avg this round: 84.1</t>
  </si>
  <si>
    <t>Avg of declared Avgs: 84.4</t>
  </si>
  <si>
    <t>Avg this round: 85.5</t>
  </si>
  <si>
    <t>S. Gardner</t>
  </si>
  <si>
    <t>R. Harcombe</t>
  </si>
  <si>
    <t>G. Hopkins</t>
  </si>
  <si>
    <t>S. Bury</t>
  </si>
  <si>
    <t>A. Williams</t>
  </si>
  <si>
    <t>E. Swain</t>
  </si>
  <si>
    <t>S. Logan</t>
  </si>
  <si>
    <t>C. Leitch</t>
  </si>
  <si>
    <t>I. Bradley</t>
  </si>
  <si>
    <t>D. Stafford</t>
  </si>
  <si>
    <t xml:space="preserve">  Scorer: Andrew Fellerman</t>
  </si>
  <si>
    <t>HB</t>
  </si>
  <si>
    <t>Avg of declared Avgs: 83.6</t>
  </si>
  <si>
    <t>Avg this round: 83.4</t>
  </si>
  <si>
    <t>Avg of declared Avgs: 82.4</t>
  </si>
  <si>
    <t>B. Roberts</t>
  </si>
  <si>
    <t>T. Errington</t>
  </si>
  <si>
    <t>C. R. Bullock</t>
  </si>
  <si>
    <t>K. Robson</t>
  </si>
  <si>
    <t>S. Vincett</t>
  </si>
  <si>
    <t>J. Stanley</t>
  </si>
  <si>
    <t>R. Maclean</t>
  </si>
  <si>
    <t>J. Voisey</t>
  </si>
  <si>
    <t>P. Bowles</t>
  </si>
  <si>
    <t>J. McCallum</t>
  </si>
  <si>
    <t>H. Marshall</t>
  </si>
  <si>
    <t>E. Kane</t>
  </si>
  <si>
    <t>B. Jack</t>
  </si>
  <si>
    <t>M. Broom</t>
  </si>
  <si>
    <t>Avg of declared Avgs: 81.2</t>
  </si>
  <si>
    <t>Avg this round: 81.0</t>
  </si>
  <si>
    <t>A. Nixon</t>
  </si>
  <si>
    <t>A. Southcott</t>
  </si>
  <si>
    <t>A. Foy</t>
  </si>
  <si>
    <t>B. Perry</t>
  </si>
  <si>
    <t>T. Thomas</t>
  </si>
  <si>
    <t>M. Frier</t>
  </si>
  <si>
    <t>J. Wilson</t>
  </si>
  <si>
    <t>M. Walker</t>
  </si>
  <si>
    <t>B. Edwards</t>
  </si>
  <si>
    <t>G. Franks</t>
  </si>
  <si>
    <t>T. Butterworth</t>
  </si>
  <si>
    <t>A. Crothers</t>
  </si>
  <si>
    <t>H. Strowger</t>
  </si>
  <si>
    <t>K. Taylor</t>
  </si>
  <si>
    <t>J. Coutts</t>
  </si>
  <si>
    <t>Avg of declared Avgs: 79.3</t>
  </si>
  <si>
    <t>Avg this round: 80.7</t>
  </si>
  <si>
    <t>Avg of declared Avgs: 77.9</t>
  </si>
  <si>
    <t>Avg this round: 77.3</t>
  </si>
  <si>
    <t>T. Morton</t>
  </si>
  <si>
    <t>M. Clegg</t>
  </si>
  <si>
    <t>I. Braithwaite</t>
  </si>
  <si>
    <t>D. Korwin-Kochanowski</t>
  </si>
  <si>
    <t>P. Burton</t>
  </si>
  <si>
    <t>J. Wood</t>
  </si>
  <si>
    <t>D. Morris</t>
  </si>
  <si>
    <t>B. Sowerbutt</t>
  </si>
  <si>
    <t>M. Turnbull</t>
  </si>
  <si>
    <t>G. Crosby</t>
  </si>
  <si>
    <t>N. Thompson</t>
  </si>
  <si>
    <t>S. Hayman</t>
  </si>
  <si>
    <t>K. Harrison</t>
  </si>
  <si>
    <t>Avg of declared Avgs: 75.9</t>
  </si>
  <si>
    <t>Avg this round: 78.5</t>
  </si>
  <si>
    <t>Avg of declared Avgs: 73.4</t>
  </si>
  <si>
    <t>Avg this round: 77.7</t>
  </si>
  <si>
    <t>W. Coutts</t>
  </si>
  <si>
    <t>T. Devanney</t>
  </si>
  <si>
    <t>A. Smith</t>
  </si>
  <si>
    <t>D. Rendall</t>
  </si>
  <si>
    <t>S. Bullock</t>
  </si>
  <si>
    <t>G. Scheffers</t>
  </si>
  <si>
    <t>D. Elgar</t>
  </si>
  <si>
    <t>B. Murphy</t>
  </si>
  <si>
    <t>S. Collins</t>
  </si>
  <si>
    <t>Mayfair</t>
  </si>
  <si>
    <t>T. Sparrow</t>
  </si>
  <si>
    <t>J. McCall</t>
  </si>
  <si>
    <t>P. Monaghan</t>
  </si>
  <si>
    <t>H. Johnson</t>
  </si>
  <si>
    <t>Division Nineteen</t>
  </si>
  <si>
    <t>Avg of declared Avgs: 66.6</t>
  </si>
  <si>
    <t>Avg this round: 75.9</t>
  </si>
  <si>
    <t>S. Ferrant</t>
  </si>
  <si>
    <t>G. Smith</t>
  </si>
  <si>
    <t>M. Wilcox</t>
  </si>
  <si>
    <t>L. Viles</t>
  </si>
  <si>
    <t>J. Lytollis</t>
  </si>
  <si>
    <t>J. Gillon</t>
  </si>
  <si>
    <t xml:space="preserve">  Scorer: Helen Bramwell</t>
  </si>
  <si>
    <t>Avg of declared Avgs: 93.1</t>
  </si>
  <si>
    <t>Avg this round: 92.6</t>
  </si>
  <si>
    <t>Avg of declared Avgs: 88.8</t>
  </si>
  <si>
    <t>Avg this round: 90.1</t>
  </si>
  <si>
    <t>Avg of declared Avgs: 85.5</t>
  </si>
  <si>
    <t>Avg this round: 83.3</t>
  </si>
  <si>
    <t>Avg of declared Avgs: 81.5</t>
  </si>
  <si>
    <t>Avg this round: 78.7</t>
  </si>
  <si>
    <t>Avg of declared Avgs: 78.0</t>
  </si>
  <si>
    <t>Avg this round: 77.0</t>
  </si>
  <si>
    <t>Avg of declared Avgs: 69.7</t>
  </si>
  <si>
    <t>Avg this round: 76.3</t>
  </si>
  <si>
    <t>Sport Rifle - Teams</t>
  </si>
  <si>
    <t>1 Derby</t>
  </si>
  <si>
    <t>4 Sunderland A</t>
  </si>
  <si>
    <t>2 Market Drayton A</t>
  </si>
  <si>
    <t>3 Penzance A</t>
  </si>
  <si>
    <t>5 Vickers</t>
  </si>
  <si>
    <t>6 Warrington</t>
  </si>
  <si>
    <t>Avg of declared Avgs: 556.7</t>
  </si>
  <si>
    <t>Avg this round: 557.0</t>
  </si>
  <si>
    <t>1 Felton</t>
  </si>
  <si>
    <t>4 Penarth A</t>
  </si>
  <si>
    <t>2 Leek</t>
  </si>
  <si>
    <t>3 Market Drayton B</t>
  </si>
  <si>
    <t>5 Sunderland B</t>
  </si>
  <si>
    <t>6 Sunderland C</t>
  </si>
  <si>
    <t>S. Fairless P5.2.1</t>
  </si>
  <si>
    <t>Avg of declared Avgs: 528.2</t>
  </si>
  <si>
    <t>Avg this round: 529.7</t>
  </si>
  <si>
    <t>1 Market Drayton C</t>
  </si>
  <si>
    <t>4 Penarth B</t>
  </si>
  <si>
    <t>2 Market Drayton D</t>
  </si>
  <si>
    <t>3 Market Drayton E</t>
  </si>
  <si>
    <t>6 Sunderland D</t>
  </si>
  <si>
    <t>Avg of declared Avgs: 486.7</t>
  </si>
  <si>
    <t>Avg this round: 501.2</t>
  </si>
  <si>
    <t>Short Range Standard Pistol - Individuals</t>
  </si>
  <si>
    <t>MB</t>
  </si>
  <si>
    <t>Avg of declared Avgs: 240.3</t>
  </si>
  <si>
    <t>Avg this round: 251.0</t>
  </si>
  <si>
    <t>A. Fellerman</t>
  </si>
  <si>
    <t xml:space="preserve">  Scorer: Marcus Bailey</t>
  </si>
  <si>
    <t>Gallery Rifle Any Sights - Individuals</t>
  </si>
  <si>
    <t>DE</t>
  </si>
  <si>
    <t>Avg of declared Avgs: 197.0</t>
  </si>
  <si>
    <t>Avg of declared Avgs: 191.0</t>
  </si>
  <si>
    <t>S. Andrews</t>
  </si>
  <si>
    <t>A. Jones</t>
  </si>
  <si>
    <t>Bolton</t>
  </si>
  <si>
    <t>A. Tennant</t>
  </si>
  <si>
    <t>C. Thompson</t>
  </si>
  <si>
    <t>M. Warriner</t>
  </si>
  <si>
    <t>R. Ward</t>
  </si>
  <si>
    <t>Avg of declared Avgs: 188.5</t>
  </si>
  <si>
    <t>Avg of declared Avgs: 185.5</t>
  </si>
  <si>
    <t>T. Coggins</t>
  </si>
  <si>
    <t>Carshalton</t>
  </si>
  <si>
    <t>P. Hooper</t>
  </si>
  <si>
    <t>R. Plant</t>
  </si>
  <si>
    <t>A. Ritson</t>
  </si>
  <si>
    <t>S. G. Thoms</t>
  </si>
  <si>
    <t>C. Williams</t>
  </si>
  <si>
    <t>Avg of declared Avgs: 180.2</t>
  </si>
  <si>
    <t>Avg of declared Avgs: 168.4</t>
  </si>
  <si>
    <t>J. Bernardes</t>
  </si>
  <si>
    <t>R. N. Bancroft</t>
  </si>
  <si>
    <t>P. Bryan</t>
  </si>
  <si>
    <t>R. Cliffe</t>
  </si>
  <si>
    <t>S. Eardley</t>
  </si>
  <si>
    <t>S. Littlewood</t>
  </si>
  <si>
    <t>M. Lyons</t>
  </si>
  <si>
    <t>K. Meek</t>
  </si>
  <si>
    <t>H. Martin</t>
  </si>
  <si>
    <t>J. Ogden</t>
  </si>
  <si>
    <t>A. P. Wyatt</t>
  </si>
  <si>
    <t>B. Tester</t>
  </si>
  <si>
    <t xml:space="preserve">  Scorer: David Erskine</t>
  </si>
  <si>
    <t>Avg of declared Avgs: 193.3</t>
  </si>
  <si>
    <t>Avg of declared Avgs: 185.6</t>
  </si>
  <si>
    <t>Gallery Rifle Iron Sights - Individuals</t>
  </si>
  <si>
    <t>D. Ingham</t>
  </si>
  <si>
    <t>S. Dalziel</t>
  </si>
  <si>
    <t>P. Jones</t>
  </si>
  <si>
    <t>A. Dimech</t>
  </si>
  <si>
    <t>M. Leese</t>
  </si>
  <si>
    <t>P. Holland</t>
  </si>
  <si>
    <t>G. Newsholme</t>
  </si>
  <si>
    <t>W. Snaith</t>
  </si>
  <si>
    <t>Avg of declared Avgs: 184.8</t>
  </si>
  <si>
    <t>Avg of declared Avgs: 180.1</t>
  </si>
  <si>
    <t>N. Andrews</t>
  </si>
  <si>
    <t>J. Chouler</t>
  </si>
  <si>
    <t>S. Clarkson</t>
  </si>
  <si>
    <t>A. Cliffe</t>
  </si>
  <si>
    <t>B. Leese</t>
  </si>
  <si>
    <t>J. Thompson</t>
  </si>
  <si>
    <t>R. Toothill</t>
  </si>
  <si>
    <t>F. Wigley</t>
  </si>
  <si>
    <t>Avg of declared Avgs: 174.7</t>
  </si>
  <si>
    <t>Avg of declared Avgs: 170.9</t>
  </si>
  <si>
    <t>K. Davidson</t>
  </si>
  <si>
    <t>J. Boulton P0.18</t>
  </si>
  <si>
    <t>P. Hurcumb</t>
  </si>
  <si>
    <t>J. Knight-Simpson</t>
  </si>
  <si>
    <t>R. Davies P0.18</t>
  </si>
  <si>
    <t>M. Richardson</t>
  </si>
  <si>
    <t>B. Knight-Simpson</t>
  </si>
  <si>
    <t>I. Somerville</t>
  </si>
  <si>
    <t>G. Rees</t>
  </si>
  <si>
    <t>A. Steele</t>
  </si>
  <si>
    <t>E. Thurley</t>
  </si>
  <si>
    <t>Avg of declared Avgs: 157.3</t>
  </si>
  <si>
    <t>I. Balshaw</t>
  </si>
  <si>
    <t>F. Jamal</t>
  </si>
  <si>
    <t>J. Lawson</t>
  </si>
  <si>
    <t>B. O. B. Lightfoot</t>
  </si>
  <si>
    <t>N. Loustalot</t>
  </si>
  <si>
    <t>A. Napoleon</t>
  </si>
  <si>
    <t>Avg of declared Avgs: 190.0</t>
  </si>
  <si>
    <t>Avg of declared Avgs: 176.0</t>
  </si>
  <si>
    <t>Short Range Benchrest A/S (Rimfire) - Individuals</t>
  </si>
  <si>
    <t>JT</t>
  </si>
  <si>
    <t>Avg of declared Avgs: 195.3</t>
  </si>
  <si>
    <t>I. Dean</t>
  </si>
  <si>
    <t>C. Harris</t>
  </si>
  <si>
    <t>S. Hutchins</t>
  </si>
  <si>
    <t>G. Jones</t>
  </si>
  <si>
    <t>S. Marsland</t>
  </si>
  <si>
    <t>F. Stallard</t>
  </si>
  <si>
    <t>Avg of declared Avgs: 194.9</t>
  </si>
  <si>
    <t>J. Callis</t>
  </si>
  <si>
    <t>P. Cole</t>
  </si>
  <si>
    <t>R. Kennedy</t>
  </si>
  <si>
    <t>A. McCusker</t>
  </si>
  <si>
    <t>G. Stewart</t>
  </si>
  <si>
    <t>W. Taylor</t>
  </si>
  <si>
    <t>Avg of declared Avgs: 194.4</t>
  </si>
  <si>
    <t>S. Gillam</t>
  </si>
  <si>
    <t>G. Harris</t>
  </si>
  <si>
    <t>I. Kemp</t>
  </si>
  <si>
    <t>P. McCusker</t>
  </si>
  <si>
    <t>A. Monks</t>
  </si>
  <si>
    <t>S. Sutton</t>
  </si>
  <si>
    <t>B. Thomson P7.4.2</t>
  </si>
  <si>
    <t>R. Treggiden</t>
  </si>
  <si>
    <t>J. Watson</t>
  </si>
  <si>
    <t>Avg of declared Avgs: 193.9</t>
  </si>
  <si>
    <t>C. L. Beardsley</t>
  </si>
  <si>
    <t>J. Cook</t>
  </si>
  <si>
    <t>M. Griffiths</t>
  </si>
  <si>
    <t>H. Murray</t>
  </si>
  <si>
    <t>M. Phillips</t>
  </si>
  <si>
    <t>B. Rayner</t>
  </si>
  <si>
    <t>M. Rowan</t>
  </si>
  <si>
    <t>D. Allwright</t>
  </si>
  <si>
    <t>O. Bamforth</t>
  </si>
  <si>
    <t>M. Greenwood</t>
  </si>
  <si>
    <t>G. McDougall</t>
  </si>
  <si>
    <t>Morecambe</t>
  </si>
  <si>
    <t>R. Moffett</t>
  </si>
  <si>
    <t>N. Wood</t>
  </si>
  <si>
    <t xml:space="preserve">  Decimals are the X-bull counts.</t>
  </si>
  <si>
    <t xml:space="preserve">  Scorer: Janis Thomson</t>
  </si>
  <si>
    <t>I. Bradshaw</t>
  </si>
  <si>
    <t>O. Dimech</t>
  </si>
  <si>
    <t>M. Hubbard</t>
  </si>
  <si>
    <t>R. Richmond</t>
  </si>
  <si>
    <t>L. Valentine</t>
  </si>
  <si>
    <t>C. Winsper</t>
  </si>
  <si>
    <t>Avg of declared Avgs: 198.7</t>
  </si>
  <si>
    <t>A. Cook</t>
  </si>
  <si>
    <t>A. Dewsnip</t>
  </si>
  <si>
    <t>Watsonians</t>
  </si>
  <si>
    <t>G. Meadows</t>
  </si>
  <si>
    <t>M. Newbold</t>
  </si>
  <si>
    <t>K. Pyecroft</t>
  </si>
  <si>
    <t>N. Steele</t>
  </si>
  <si>
    <t>D. Wells</t>
  </si>
  <si>
    <t>Avg of declared Avgs: 197.3</t>
  </si>
  <si>
    <t>R. Aitken</t>
  </si>
  <si>
    <t>H. Doyle</t>
  </si>
  <si>
    <t>R. Ford</t>
  </si>
  <si>
    <t>B. Glass</t>
  </si>
  <si>
    <t>R. Richardson</t>
  </si>
  <si>
    <t>D. Simmonds</t>
  </si>
  <si>
    <t>N. Webster</t>
  </si>
  <si>
    <t>Avg of declared Avgs: 196.3</t>
  </si>
  <si>
    <t>J. Goddard</t>
  </si>
  <si>
    <t>M. Harlow</t>
  </si>
  <si>
    <t>M. Hyrniw</t>
  </si>
  <si>
    <t>K. Mepham</t>
  </si>
  <si>
    <t>B. Shadbolt</t>
  </si>
  <si>
    <t>S. Wigham</t>
  </si>
  <si>
    <t>Avg of declared Avgs: 194.5</t>
  </si>
  <si>
    <t>Avg of declared Avgs: 191.5</t>
  </si>
  <si>
    <t>D. Brown</t>
  </si>
  <si>
    <t>M. Butchart</t>
  </si>
  <si>
    <t>Kinross &amp; Milnathort</t>
  </si>
  <si>
    <t>T. Dimech</t>
  </si>
  <si>
    <t>A. Higgins</t>
  </si>
  <si>
    <t>B. Kelly</t>
  </si>
  <si>
    <t>G. Lees</t>
  </si>
  <si>
    <t>C. Simpson</t>
  </si>
  <si>
    <t>Avg of declared Avgs: 187.8</t>
  </si>
  <si>
    <t>K. Blackmore</t>
  </si>
  <si>
    <t>D. Harlow</t>
  </si>
  <si>
    <t>J. Jablonski</t>
  </si>
  <si>
    <t xml:space="preserve"> K. Mundy </t>
  </si>
  <si>
    <t>R. Pickering</t>
  </si>
  <si>
    <t>Avg of declared Avgs: 177.6</t>
  </si>
  <si>
    <t>M. Cain</t>
  </si>
  <si>
    <t>M. Duckworth</t>
  </si>
  <si>
    <t>J. Ewens</t>
  </si>
  <si>
    <t>M. Felton</t>
  </si>
  <si>
    <t>D. Fenwick</t>
  </si>
  <si>
    <t>I. Johnston</t>
  </si>
  <si>
    <t>C. Livingstone</t>
  </si>
  <si>
    <t>Avg of declared Avgs: 192.6</t>
  </si>
  <si>
    <t>E. Coats</t>
  </si>
  <si>
    <t>S. Cushing</t>
  </si>
  <si>
    <t>D. Monk</t>
  </si>
  <si>
    <t>K. O'Keefe</t>
  </si>
  <si>
    <t>R. Parkinson P5.2.3</t>
  </si>
  <si>
    <t>P. Temple</t>
  </si>
  <si>
    <t>Worplesdon</t>
  </si>
  <si>
    <t>R. Wood</t>
  </si>
  <si>
    <t>Avg of declared Avgs: 191.9</t>
  </si>
  <si>
    <t>A. Mason</t>
  </si>
  <si>
    <t>N. Sennett</t>
  </si>
  <si>
    <t>Avg of declared Avgs: 191.4</t>
  </si>
  <si>
    <t>J. Davis</t>
  </si>
  <si>
    <t>M. Keating</t>
  </si>
  <si>
    <t>J. Swan</t>
  </si>
  <si>
    <t>M. Temple</t>
  </si>
  <si>
    <t>S. Vincent</t>
  </si>
  <si>
    <t>Avg of declared Avgs: 190.6</t>
  </si>
  <si>
    <t>S. Baverstock</t>
  </si>
  <si>
    <t>D. King</t>
  </si>
  <si>
    <t>J. McDowall</t>
  </si>
  <si>
    <t>K. McGunigle</t>
  </si>
  <si>
    <t>A. Mercer</t>
  </si>
  <si>
    <t>Division Twenty</t>
  </si>
  <si>
    <t>Avg of declared Avgs: 189.9</t>
  </si>
  <si>
    <t>T. Baker</t>
  </si>
  <si>
    <t>M. Evans</t>
  </si>
  <si>
    <t>S. Keating</t>
  </si>
  <si>
    <t>A. Kelly</t>
  </si>
  <si>
    <t>T. Martin</t>
  </si>
  <si>
    <t>M. Morris</t>
  </si>
  <si>
    <t>B. Skelton</t>
  </si>
  <si>
    <t>Division Twentyone</t>
  </si>
  <si>
    <t>Avg of declared Avgs: 188.7</t>
  </si>
  <si>
    <t>B. Carson</t>
  </si>
  <si>
    <t>N. Cowdrey</t>
  </si>
  <si>
    <t>M. Jamison</t>
  </si>
  <si>
    <t>Division Twentytwo</t>
  </si>
  <si>
    <t>Avg of declared Avgs: 187.3</t>
  </si>
  <si>
    <t>H. Burley</t>
  </si>
  <si>
    <t>C. Davis</t>
  </si>
  <si>
    <t>F. Doggart</t>
  </si>
  <si>
    <t>K. Gainford</t>
  </si>
  <si>
    <t>P. James</t>
  </si>
  <si>
    <t>Division Twentythree</t>
  </si>
  <si>
    <t>Avg of declared Avgs: 186.3</t>
  </si>
  <si>
    <t>I. Davis</t>
  </si>
  <si>
    <t>P. Entwistle</t>
  </si>
  <si>
    <t>D. Ford</t>
  </si>
  <si>
    <t>K. Perrins</t>
  </si>
  <si>
    <t>S. Wright</t>
  </si>
  <si>
    <t>Division Twentyfour</t>
  </si>
  <si>
    <t>N. Bylo</t>
  </si>
  <si>
    <t>G. Carson</t>
  </si>
  <si>
    <t>A. Cutting</t>
  </si>
  <si>
    <t>C. Leadbitter</t>
  </si>
  <si>
    <t>S. Valentine</t>
  </si>
  <si>
    <t>Division Twentyfive</t>
  </si>
  <si>
    <t>Avg of declared Avgs: 182.3</t>
  </si>
  <si>
    <t>C. Amos</t>
  </si>
  <si>
    <t>L. Donelly</t>
  </si>
  <si>
    <t>A. Horsfall</t>
  </si>
  <si>
    <t>G. Shand</t>
  </si>
  <si>
    <t>Division Twentysix</t>
  </si>
  <si>
    <t>Avg of declared Avgs: 179.9</t>
  </si>
  <si>
    <t>R. Doggart</t>
  </si>
  <si>
    <t>C. Gordon</t>
  </si>
  <si>
    <t>G. Kirrage</t>
  </si>
  <si>
    <t>D. Mattinson</t>
  </si>
  <si>
    <t>C. Pickering</t>
  </si>
  <si>
    <t>M. Walsh</t>
  </si>
  <si>
    <t>Division Twentyseven</t>
  </si>
  <si>
    <t>Avg of declared Avgs: 176.1</t>
  </si>
  <si>
    <t>J. Hartley</t>
  </si>
  <si>
    <t>T. Horsfall</t>
  </si>
  <si>
    <t>G. Lyell</t>
  </si>
  <si>
    <t>L. Rosace</t>
  </si>
  <si>
    <t>Division Twentyeight</t>
  </si>
  <si>
    <t>Avg of declared Avgs: 162.2</t>
  </si>
  <si>
    <t>J. Meintjies</t>
  </si>
  <si>
    <t>V. Smillie</t>
  </si>
  <si>
    <t>M. Telford</t>
  </si>
  <si>
    <t>A. West</t>
  </si>
  <si>
    <t>J. Wigley</t>
  </si>
  <si>
    <t>Short Range Benchrest A/S (Rimfire) - Teams</t>
  </si>
  <si>
    <t>4 Lanark C</t>
  </si>
  <si>
    <t>J. Ashdown</t>
  </si>
  <si>
    <t>J. Bryce</t>
  </si>
  <si>
    <t>2 East Antrim B</t>
  </si>
  <si>
    <t>3 Golden Valley</t>
  </si>
  <si>
    <t>P. Kolazinsky</t>
  </si>
  <si>
    <t>6 Sunderland B</t>
  </si>
  <si>
    <t>Avg of declared Avgs: 583.7</t>
  </si>
  <si>
    <t>2 Goodyear A</t>
  </si>
  <si>
    <t>3 Lanark D</t>
  </si>
  <si>
    <t>K. Mundy sub</t>
  </si>
  <si>
    <t>5 Penarth C</t>
  </si>
  <si>
    <t>6 Bogey571</t>
  </si>
  <si>
    <t>Avg of declared Avgs: 572.2</t>
  </si>
  <si>
    <t>1 Goodyear B</t>
  </si>
  <si>
    <t>4 Sunderland C</t>
  </si>
  <si>
    <t>2 Penarth D</t>
  </si>
  <si>
    <t>3 Penrhiwpal</t>
  </si>
  <si>
    <t>5 York RI</t>
  </si>
  <si>
    <t>6 Bogey535</t>
  </si>
  <si>
    <t>Avg of declared Avgs: 550.8</t>
  </si>
  <si>
    <t>Short Range Benchrest A/S (Air Rifle) - Individuals</t>
  </si>
  <si>
    <t>M. A. Burns</t>
  </si>
  <si>
    <t>R. Chisem</t>
  </si>
  <si>
    <t>J. Rawnsley</t>
  </si>
  <si>
    <t>C. Salisbury</t>
  </si>
  <si>
    <t>Avg of declared Avgs: 186.0</t>
  </si>
  <si>
    <t>R. Allen</t>
  </si>
  <si>
    <t>T. Cockett</t>
  </si>
  <si>
    <t>K. Gainford P5.2.3</t>
  </si>
  <si>
    <t>A. Hodgson</t>
  </si>
  <si>
    <t>R. MacAleese</t>
  </si>
  <si>
    <t>D. Mills</t>
  </si>
  <si>
    <t>Avg of declared Avgs: 184.3</t>
  </si>
  <si>
    <t>S. Duckworh</t>
  </si>
  <si>
    <t>T. Foch-Gatrell</t>
  </si>
  <si>
    <t>T. Halpin</t>
  </si>
  <si>
    <t>P. Ingram</t>
  </si>
  <si>
    <t>J. Pargetor</t>
  </si>
  <si>
    <t>GEC Coventry</t>
  </si>
  <si>
    <t>M. Pearson</t>
  </si>
  <si>
    <t>M. Whiting</t>
  </si>
  <si>
    <t>Avg of declared Avgs: 182.4</t>
  </si>
  <si>
    <t>R. Cotter</t>
  </si>
  <si>
    <t>W. Faulkner</t>
  </si>
  <si>
    <t>H. Holland</t>
  </si>
  <si>
    <t>K. Hutchinson</t>
  </si>
  <si>
    <t>A. Nokes</t>
  </si>
  <si>
    <t>S. Absolom</t>
  </si>
  <si>
    <t>R. Oliphant</t>
  </si>
  <si>
    <t>A. La Rosa P7.4.2</t>
  </si>
  <si>
    <t>M. Stanley</t>
  </si>
  <si>
    <t>Avg of declared Avgs: 198.3</t>
  </si>
  <si>
    <t>H. Angelinetta</t>
  </si>
  <si>
    <t>Shebbear</t>
  </si>
  <si>
    <t>S. Found</t>
  </si>
  <si>
    <t>T. Gallacher</t>
  </si>
  <si>
    <t>Dechmont</t>
  </si>
  <si>
    <t>M. Garbett</t>
  </si>
  <si>
    <t>S. Shepherd</t>
  </si>
  <si>
    <t>L. Cassell</t>
  </si>
  <si>
    <t>C. Found</t>
  </si>
  <si>
    <t>J. Pearson</t>
  </si>
  <si>
    <t>A. Roberts</t>
  </si>
  <si>
    <t>R. Robertson</t>
  </si>
  <si>
    <t>B. Cassell</t>
  </si>
  <si>
    <t>S. James</t>
  </si>
  <si>
    <t>D. Mair</t>
  </si>
  <si>
    <t>K. Powers</t>
  </si>
  <si>
    <t>R. Bird</t>
  </si>
  <si>
    <t>G. Dunn</t>
  </si>
  <si>
    <t>R. Gaunt</t>
  </si>
  <si>
    <t>D. Green</t>
  </si>
  <si>
    <t>Avg of declared Avgs: 163.8</t>
  </si>
  <si>
    <t>I. Berridge</t>
  </si>
  <si>
    <t>D. Evans</t>
  </si>
  <si>
    <t>R. Gough</t>
  </si>
  <si>
    <t>M. Rogers</t>
  </si>
  <si>
    <t>A. Simpkin</t>
  </si>
  <si>
    <t>M. Tansey</t>
  </si>
  <si>
    <t>A. Zubovas</t>
  </si>
  <si>
    <t>50m/y Benchrest A/S - Individuals</t>
  </si>
  <si>
    <t>JW</t>
  </si>
  <si>
    <t>A. Carson</t>
  </si>
  <si>
    <t>C. Dean</t>
  </si>
  <si>
    <t>J. Field</t>
  </si>
  <si>
    <t>Avg of declared Avgs: 197.4</t>
  </si>
  <si>
    <t>T. Davies</t>
  </si>
  <si>
    <t>M. Eyles</t>
  </si>
  <si>
    <t>M. Hryniw</t>
  </si>
  <si>
    <t>G. Turner</t>
  </si>
  <si>
    <t>P. Tyler</t>
  </si>
  <si>
    <t>D. Worthington</t>
  </si>
  <si>
    <t>Avg of declared Avgs: 195.9</t>
  </si>
  <si>
    <t>D. Caffrey</t>
  </si>
  <si>
    <t>A. Duncan</t>
  </si>
  <si>
    <t>Ballymena</t>
  </si>
  <si>
    <t>Avg of declared Avgs: 194.6</t>
  </si>
  <si>
    <t>H. Ayre</t>
  </si>
  <si>
    <t>J. Blaney</t>
  </si>
  <si>
    <t>A. Craythorne</t>
  </si>
  <si>
    <t>K. Hancock</t>
  </si>
  <si>
    <t>K. Petrie</t>
  </si>
  <si>
    <t>N. Ramsey</t>
  </si>
  <si>
    <t>Avg of declared Avgs: 192.1</t>
  </si>
  <si>
    <t>S. George P5.2.3</t>
  </si>
  <si>
    <t>K. Knowles</t>
  </si>
  <si>
    <t>I. MacFarlane</t>
  </si>
  <si>
    <t>J. McLaughlin</t>
  </si>
  <si>
    <t>L. Rackley</t>
  </si>
  <si>
    <t>M. Richardson P7.6.3.2</t>
  </si>
  <si>
    <t xml:space="preserve">  Scorer: John Wright</t>
  </si>
  <si>
    <t>Avg of declared Avgs: 190.4</t>
  </si>
  <si>
    <t>C. Date</t>
  </si>
  <si>
    <t>P. Kilpin</t>
  </si>
  <si>
    <t>M. King</t>
  </si>
  <si>
    <t>T. Langford</t>
  </si>
  <si>
    <t>Avg of declared Avgs: 189.4</t>
  </si>
  <si>
    <t>R. Davies</t>
  </si>
  <si>
    <t>D. Luker</t>
  </si>
  <si>
    <t>C. McCaughey</t>
  </si>
  <si>
    <t>D. Yard</t>
  </si>
  <si>
    <t>Avg of declared Avgs: 188.1</t>
  </si>
  <si>
    <t>L. Langford</t>
  </si>
  <si>
    <t>C. McCaffrey</t>
  </si>
  <si>
    <t>C. Merriman</t>
  </si>
  <si>
    <t>A. Twilley</t>
  </si>
  <si>
    <t>N. Twilley</t>
  </si>
  <si>
    <t>Avg of declared Avgs: 183.0</t>
  </si>
  <si>
    <t>J. Bulmer</t>
  </si>
  <si>
    <t>K. Garnham</t>
  </si>
  <si>
    <t>S. Garnham</t>
  </si>
  <si>
    <t>R. Randall P5.2.3</t>
  </si>
  <si>
    <t>N. Roche</t>
  </si>
  <si>
    <t>K. Smith</t>
  </si>
  <si>
    <t>Avg of declared Avgs: 167.0</t>
  </si>
  <si>
    <t>T. Booker</t>
  </si>
  <si>
    <t>S. Booker</t>
  </si>
  <si>
    <t>D. Hadley</t>
  </si>
  <si>
    <t>T. McCaffrey</t>
  </si>
  <si>
    <t>J. Thomas</t>
  </si>
  <si>
    <t>Avg of declared Avgs: 188.6</t>
  </si>
  <si>
    <t>50m/y Benchrest A/S - Teams</t>
  </si>
  <si>
    <t>1 GEC Coventry</t>
  </si>
  <si>
    <t>2 Penrhiwpal A</t>
  </si>
  <si>
    <t>3 Sunderland A</t>
  </si>
  <si>
    <t>5 Sunderland C</t>
  </si>
  <si>
    <t>6 Bogey578</t>
  </si>
  <si>
    <t>Avg of declared Avgs: 584.0</t>
  </si>
  <si>
    <t>1 Penrhiwpal B</t>
  </si>
  <si>
    <t>4 Penrhiwpal E</t>
  </si>
  <si>
    <t>2 Penrhiwpal C</t>
  </si>
  <si>
    <t>3 Penrhiwpal D</t>
  </si>
  <si>
    <t>5 Bogey548</t>
  </si>
  <si>
    <t>Avg of declared Avgs: 557.0</t>
  </si>
  <si>
    <t>100yds Benchrest - Individuals</t>
  </si>
  <si>
    <t>Avg of declared Avgs: 196.9</t>
  </si>
  <si>
    <t>M. Bell</t>
  </si>
  <si>
    <t>Avg of declared Avgs: 195.0</t>
  </si>
  <si>
    <t>R. Matthews</t>
  </si>
  <si>
    <t>S. Slevin</t>
  </si>
  <si>
    <t>S. J. Walker</t>
  </si>
  <si>
    <t>Avg of declared Avgs: 194.0</t>
  </si>
  <si>
    <t>A. Blake</t>
  </si>
  <si>
    <t>Avg of declared Avgs: 192.4</t>
  </si>
  <si>
    <t>N. Allatt</t>
  </si>
  <si>
    <t>R. Birchall</t>
  </si>
  <si>
    <t>R. Collins P7.8.3</t>
  </si>
  <si>
    <t>S. McCutcheon</t>
  </si>
  <si>
    <t>A. Cooper</t>
  </si>
  <si>
    <t>B. Gillatt</t>
  </si>
  <si>
    <t>R. Jones</t>
  </si>
  <si>
    <t>P. Watson</t>
  </si>
  <si>
    <t>D. Wiseman</t>
  </si>
  <si>
    <t>Avg of declared Avgs: 188.4</t>
  </si>
  <si>
    <t>M. Bensberg</t>
  </si>
  <si>
    <t>I. Bruce</t>
  </si>
  <si>
    <t>A. Green</t>
  </si>
  <si>
    <t>M. Mallinson</t>
  </si>
  <si>
    <t>J. Richardson</t>
  </si>
  <si>
    <t>Avg of declared Avgs: 180.8</t>
  </si>
  <si>
    <t>A. Ashford</t>
  </si>
  <si>
    <t>B. Blake</t>
  </si>
  <si>
    <t>B. Gilbey</t>
  </si>
  <si>
    <t>H. Hampshire</t>
  </si>
  <si>
    <t>Avg of declared Avgs: 195.4</t>
  </si>
  <si>
    <t>Avg of declared Avgs: 189.3</t>
  </si>
  <si>
    <t>100yds Benchrest - Teams</t>
  </si>
  <si>
    <t>5 York RI A</t>
  </si>
  <si>
    <t>6 Bogey585</t>
  </si>
  <si>
    <t>Avg of declared Avgs: 585.2</t>
  </si>
  <si>
    <t>4 York RI C</t>
  </si>
  <si>
    <t xml:space="preserve">S. McCutcheon </t>
  </si>
  <si>
    <t>2 Penrhiwpal B</t>
  </si>
  <si>
    <t>3 York RI B</t>
  </si>
  <si>
    <t>5 York RI D</t>
  </si>
  <si>
    <t>6 Bogey564</t>
  </si>
  <si>
    <t>Avg of declared Avgs: 568.7</t>
  </si>
  <si>
    <t>Avg of declared Avgs: 198.6</t>
  </si>
  <si>
    <t>I. Asplen</t>
  </si>
  <si>
    <t>S. Davies</t>
  </si>
  <si>
    <t>G. Munce</t>
  </si>
  <si>
    <t>Avg of declared Avgs: 197.6</t>
  </si>
  <si>
    <t>A. Fawcett</t>
  </si>
  <si>
    <t>P. Francis</t>
  </si>
  <si>
    <t>Paige Sambells</t>
  </si>
  <si>
    <t>M. Burke P0.2</t>
  </si>
  <si>
    <t>N. Robinson</t>
  </si>
  <si>
    <t>Phil Sambells</t>
  </si>
  <si>
    <t>P. Shaw</t>
  </si>
  <si>
    <t>Avg of declared Avgs: 196.4</t>
  </si>
  <si>
    <t>G. Boyer</t>
  </si>
  <si>
    <t>P. Medlin</t>
  </si>
  <si>
    <t>K. Morley</t>
  </si>
  <si>
    <t>J. Perrins</t>
  </si>
  <si>
    <t>Avg of declared Avgs: 195.6</t>
  </si>
  <si>
    <t>J. Rogers</t>
  </si>
  <si>
    <t>G. Waddell</t>
  </si>
  <si>
    <t>W. Williams</t>
  </si>
  <si>
    <t>Avg of declared Avgs: 194.7</t>
  </si>
  <si>
    <t>P. Barnard</t>
  </si>
  <si>
    <t>N. Carter</t>
  </si>
  <si>
    <t>C. Dunbar-Hesler</t>
  </si>
  <si>
    <t>Avg of declared Avgs: 193.7</t>
  </si>
  <si>
    <t>V. Chapman</t>
  </si>
  <si>
    <t>M. Gleaves</t>
  </si>
  <si>
    <t>S. Glen</t>
  </si>
  <si>
    <t>L. Jones</t>
  </si>
  <si>
    <t>Avg of declared Avgs: 192.3</t>
  </si>
  <si>
    <t>P. Bosten</t>
  </si>
  <si>
    <t>R. Carey</t>
  </si>
  <si>
    <t>Z. Green</t>
  </si>
  <si>
    <t>K. Mullen</t>
  </si>
  <si>
    <t>D. Pargetor</t>
  </si>
  <si>
    <t>A. Rigg</t>
  </si>
  <si>
    <t>S. Tinker</t>
  </si>
  <si>
    <t>Avg of declared Avgs: 191.2</t>
  </si>
  <si>
    <t>C. Clifford</t>
  </si>
  <si>
    <t>B. Ingram</t>
  </si>
  <si>
    <t>A. Kitching</t>
  </si>
  <si>
    <t>D. Mellor</t>
  </si>
  <si>
    <t>J. Mingo</t>
  </si>
  <si>
    <t>Avg of declared Avgs: 190.2</t>
  </si>
  <si>
    <t>E. Bulled</t>
  </si>
  <si>
    <t>M. R. Burns</t>
  </si>
  <si>
    <t>W. Ferris</t>
  </si>
  <si>
    <t>M. Jones</t>
  </si>
  <si>
    <t>J. Penhaligon</t>
  </si>
  <si>
    <t>R. Quarmby</t>
  </si>
  <si>
    <t>Short Range Benchrest A/S (Air Rifle) - Teams</t>
  </si>
  <si>
    <t>4 Sutton Coldfield A</t>
  </si>
  <si>
    <t>2 Furness Marksmen A</t>
  </si>
  <si>
    <t>5 Sutton Coldfield B</t>
  </si>
  <si>
    <t>6 York RI</t>
  </si>
  <si>
    <t>Avg of declared Avgs: 588.0</t>
  </si>
  <si>
    <t>1 Furness Marksmen B</t>
  </si>
  <si>
    <t>4 Goodyear</t>
  </si>
  <si>
    <t>2 GEC Coventry</t>
  </si>
  <si>
    <t>Avg of declared Avgs: 569.0</t>
  </si>
  <si>
    <t>Avg of declared Avgs: 199.3</t>
  </si>
  <si>
    <t>R. Anderson</t>
  </si>
  <si>
    <t>D. Wells P7.6.3.2</t>
  </si>
  <si>
    <t>Avg of declared Avgs: 198.5</t>
  </si>
  <si>
    <t>I. Devoy</t>
  </si>
  <si>
    <t>Avg of declared Avgs: 198.1</t>
  </si>
  <si>
    <t>I. Beattie</t>
  </si>
  <si>
    <t>R. Mingo</t>
  </si>
  <si>
    <t>K. Pay</t>
  </si>
  <si>
    <t>R. Williams</t>
  </si>
  <si>
    <t>Avg of declared Avgs: 197.7</t>
  </si>
  <si>
    <t>S. George</t>
  </si>
  <si>
    <t>J. Harris</t>
  </si>
  <si>
    <t>G. Nock</t>
  </si>
  <si>
    <t>M. Ruberry</t>
  </si>
  <si>
    <t>Avg of declared Avgs: 197.1</t>
  </si>
  <si>
    <t>A. Black</t>
  </si>
  <si>
    <t>P. Lawrence</t>
  </si>
  <si>
    <t>C. Meadows</t>
  </si>
  <si>
    <t>Avg of declared Avgs: 196.7</t>
  </si>
  <si>
    <t>E. Purcell</t>
  </si>
  <si>
    <t>S. Brady</t>
  </si>
  <si>
    <t>D. Gordon</t>
  </si>
  <si>
    <t>I. McFarlane</t>
  </si>
  <si>
    <t>Avg of declared Avgs: 196.2</t>
  </si>
  <si>
    <t>D. Anderton</t>
  </si>
  <si>
    <t>B. Faulkner</t>
  </si>
  <si>
    <t>S. McLaughlin</t>
  </si>
  <si>
    <t>M. Valentine</t>
  </si>
  <si>
    <t>D. Ziomkowski</t>
  </si>
  <si>
    <t>W. Doyle</t>
  </si>
  <si>
    <t>Z. Overend</t>
  </si>
  <si>
    <t>P. Sewell</t>
  </si>
  <si>
    <t>1 Altrincham</t>
  </si>
  <si>
    <t>4 Morecambe A</t>
  </si>
  <si>
    <t>2 GEC Coventry A</t>
  </si>
  <si>
    <t>3 Lanark A</t>
  </si>
  <si>
    <t>6 Wigan</t>
  </si>
  <si>
    <t>Avg of declared Avgs: 594.3</t>
  </si>
  <si>
    <t>4 GEC Coventry B</t>
  </si>
  <si>
    <t>2 Cumb News</t>
  </si>
  <si>
    <t>3 East Antrim A</t>
  </si>
  <si>
    <t>5 Lanark B</t>
  </si>
  <si>
    <t>6 Morecambe B</t>
  </si>
  <si>
    <t>Avg of declared Avgs: 590.2</t>
  </si>
  <si>
    <t>Avg this round: 195.6</t>
  </si>
  <si>
    <t>Avg this round: 195.8</t>
  </si>
  <si>
    <t>Avg this round: 192.6</t>
  </si>
  <si>
    <t>Avg this round: 194.1</t>
  </si>
  <si>
    <t>Avg this round: 192.2</t>
  </si>
  <si>
    <t>Avg this round: 186.9</t>
  </si>
  <si>
    <t>Avg this round: 185.4</t>
  </si>
  <si>
    <t>Avg this round: 195.4</t>
  </si>
  <si>
    <t>Avg this round: 187.8</t>
  </si>
  <si>
    <t>Avg this round: 197.7</t>
  </si>
  <si>
    <t>Avg this round: 178.3</t>
  </si>
  <si>
    <t>Avg this round: 197.9</t>
  </si>
  <si>
    <t>Avg this round: 196.9</t>
  </si>
  <si>
    <t>Avg this round: 195.0</t>
  </si>
  <si>
    <t>Avg this round: 194.3</t>
  </si>
  <si>
    <t>Avg this round: 192.8</t>
  </si>
  <si>
    <t>Avg this round: 190.7</t>
  </si>
  <si>
    <t>Avg this round: 193.5</t>
  </si>
  <si>
    <t>Avg this round: 197.2</t>
  </si>
  <si>
    <t>Avg this round: 190.9</t>
  </si>
  <si>
    <t>Avg this round: 190.2</t>
  </si>
  <si>
    <t>Avg this round: 188.5</t>
  </si>
  <si>
    <t>Avg this round: 189.6</t>
  </si>
  <si>
    <t>Avg this round: 176.6</t>
  </si>
  <si>
    <t>Avg this round: 194.8</t>
  </si>
  <si>
    <t>Avg this round: 190.8</t>
  </si>
  <si>
    <t>Avg this round: 191.2</t>
  </si>
  <si>
    <t>Avg this round: 189.9</t>
  </si>
  <si>
    <t>Avg this round: 185.3</t>
  </si>
  <si>
    <t>Avg this round: 180.9</t>
  </si>
  <si>
    <t>Avg this round: 177.3</t>
  </si>
  <si>
    <t>Avg this round: 179.4</t>
  </si>
  <si>
    <t>Avg this round: 168.5</t>
  </si>
  <si>
    <t>Avg this round: 183.2</t>
  </si>
  <si>
    <t>Avg this round: 198.3</t>
  </si>
  <si>
    <t>Avg this round: 181.5</t>
  </si>
  <si>
    <t>Avg this round: 187.0</t>
  </si>
  <si>
    <t>Avg this round: 187.4</t>
  </si>
  <si>
    <t>Avg this round: 185.8</t>
  </si>
  <si>
    <t>Avg this round: 198.8</t>
  </si>
  <si>
    <t>Avg this round: 196.1</t>
  </si>
  <si>
    <t>Avg this round: 196.3</t>
  </si>
  <si>
    <t>Avg this round: 193.6</t>
  </si>
  <si>
    <t>Avg this round: 193.8</t>
  </si>
  <si>
    <t>Avg this round: 197.6</t>
  </si>
  <si>
    <t>Avg this round: 195.1</t>
  </si>
  <si>
    <t>Avg this round: 190.4</t>
  </si>
  <si>
    <t>Avg this round: 189.1</t>
  </si>
  <si>
    <t>Avg this round: 199.0</t>
  </si>
  <si>
    <t>Avg this round: 195.7</t>
  </si>
  <si>
    <t>Avg this round: 193.9</t>
  </si>
  <si>
    <t>Avg this round: 194.7</t>
  </si>
  <si>
    <t>Avg this round: 197.8</t>
  </si>
  <si>
    <t>Avg this round: 192.7</t>
  </si>
  <si>
    <t>Avg this round: 187.9</t>
  </si>
  <si>
    <t>Avg this round: 182.0</t>
  </si>
  <si>
    <t>Avg this round: 192.1</t>
  </si>
  <si>
    <t>Avg this round: 190.0</t>
  </si>
  <si>
    <t>Avg this round: 188.0</t>
  </si>
  <si>
    <t>Avg this round: 184.4</t>
  </si>
  <si>
    <t>Avg this round: 180.2</t>
  </si>
  <si>
    <t>Avg this round: 179.3</t>
  </si>
  <si>
    <t>Avg this round: 198.1</t>
  </si>
  <si>
    <t>Avg this round: 197.0</t>
  </si>
  <si>
    <t>Avg this round: 195.9</t>
  </si>
  <si>
    <t>Avg this round: 196.6</t>
  </si>
  <si>
    <t>Avg this round: 186.6</t>
  </si>
  <si>
    <t>Avg this round: 194.4</t>
  </si>
  <si>
    <t>Avg this round: 182.7</t>
  </si>
  <si>
    <t>Avg this round: 189.7</t>
  </si>
  <si>
    <t>Avg this round: 586.4</t>
  </si>
  <si>
    <t>Avg this round: 564.0</t>
  </si>
  <si>
    <t>Avg this round: 591.8</t>
  </si>
  <si>
    <t>Avg this round: 569.0</t>
  </si>
  <si>
    <t>Avg this round: 591.5</t>
  </si>
  <si>
    <t>Avg this round: 578.5</t>
  </si>
  <si>
    <t>Avg this round: 596.0</t>
  </si>
  <si>
    <t>Avg this round: 590.8</t>
  </si>
  <si>
    <t>Avg this round: 588.8</t>
  </si>
  <si>
    <t>Avg this round: 579.3</t>
  </si>
  <si>
    <t>Avg this round: 543.0</t>
  </si>
  <si>
    <t>Cumbria &amp; Northumbria Target Shooting Association Results</t>
  </si>
  <si>
    <t>Links to all Sheets and Divisions in the Results file</t>
  </si>
  <si>
    <t>10m Air Pistol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</si>
  <si>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</si>
  <si>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</si>
  <si>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</si>
  <si>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</si>
  <si>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</si>
  <si>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</si>
  <si>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</si>
  <si>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</si>
  <si>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</si>
  <si>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</si>
  <si>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Bench SR (Rim) Team</t>
  </si>
  <si>
    <t>D11</t>
  </si>
  <si>
    <t>D12</t>
  </si>
  <si>
    <t>D13</t>
  </si>
  <si>
    <t>D14</t>
  </si>
  <si>
    <t>D15</t>
  </si>
  <si>
    <t>D16</t>
  </si>
  <si>
    <t>D17</t>
  </si>
  <si>
    <t>D18</t>
  </si>
  <si>
    <t>Gallery Rifle Any</t>
  </si>
  <si>
    <t>10m Air Pistol Jun</t>
  </si>
  <si>
    <t>Gallery Rifle Any Sen</t>
  </si>
  <si>
    <t>10m Air Pistol Sen</t>
  </si>
  <si>
    <t>Gallery Rifle Iron</t>
  </si>
  <si>
    <t>10m Air Pistol Team</t>
  </si>
  <si>
    <t>Gallery Rifle Iron Sen</t>
  </si>
  <si>
    <t>10m Air Pistol (Supp rest)</t>
  </si>
  <si>
    <t>L-Barrelled Revolver Any</t>
  </si>
  <si>
    <t>10m Air Pistol (Supp rest) Sen</t>
  </si>
  <si>
    <t>L-Barrelled Revolver Iron</t>
  </si>
  <si>
    <t>6Yd Air Pistol</t>
  </si>
  <si>
    <t>Long Barrelled Pistol</t>
  </si>
  <si>
    <t>10m Air Rifle</t>
  </si>
  <si>
    <t>Long Barrelled Pistol Sen</t>
  </si>
  <si>
    <t>10m Air Rifle Jun</t>
  </si>
  <si>
    <t>LR Rifle 100 Any</t>
  </si>
  <si>
    <t>10m Air Rifle Sen</t>
  </si>
  <si>
    <t>LR Rifle 100 Any Sen</t>
  </si>
  <si>
    <t>10m Air Rifle Team</t>
  </si>
  <si>
    <t>LR Rifle 50 Iron</t>
  </si>
  <si>
    <t>10m Air Rifle (Supp rest)</t>
  </si>
  <si>
    <t>LR Rifle Dewar</t>
  </si>
  <si>
    <t>10m Air Rifle (Supp rest) Sen</t>
  </si>
  <si>
    <t>LR Rifle Dewar Sen</t>
  </si>
  <si>
    <t>20Yd Pistol</t>
  </si>
  <si>
    <t>Muzzle-loading Nitro</t>
  </si>
  <si>
    <t>20Yd Pistol Sen</t>
  </si>
  <si>
    <t>Muzzle-loading Pistol</t>
  </si>
  <si>
    <t>Bench 100yd</t>
  </si>
  <si>
    <t>Muzzle-loading Pistol Sen</t>
  </si>
  <si>
    <t>Bench 100yd Sen</t>
  </si>
  <si>
    <t>Muzzle-loading Revolver</t>
  </si>
  <si>
    <t>Bench 100yd Team</t>
  </si>
  <si>
    <t>Muzzle-loading Revolver Sen</t>
  </si>
  <si>
    <t>Bench 50m</t>
  </si>
  <si>
    <t>Rapid Fire Air Pistol</t>
  </si>
  <si>
    <t>Bench 50m Sen</t>
  </si>
  <si>
    <t>Rapid Fire Rifle</t>
  </si>
  <si>
    <t>Bench 50m Team</t>
  </si>
  <si>
    <t>Short Range Rifle</t>
  </si>
  <si>
    <t>Bench SR (Air)</t>
  </si>
  <si>
    <t>Short Range Rifle Jun</t>
  </si>
  <si>
    <t>Bench SR (Air) Sen</t>
  </si>
  <si>
    <t>Short Range Rifle Sen</t>
  </si>
  <si>
    <t>Bench SR (Air) Team</t>
  </si>
  <si>
    <t>Short Range Rifle Team</t>
  </si>
  <si>
    <t>Bench SR (Rim)</t>
  </si>
  <si>
    <t>Sport Rifle</t>
  </si>
  <si>
    <t>D19</t>
  </si>
  <si>
    <t>D20</t>
  </si>
  <si>
    <t>D21</t>
  </si>
  <si>
    <t>D22</t>
  </si>
  <si>
    <t>D23</t>
  </si>
  <si>
    <t>D24</t>
  </si>
  <si>
    <t>D25</t>
  </si>
  <si>
    <t>D26</t>
  </si>
  <si>
    <t>D27</t>
  </si>
  <si>
    <t>D28</t>
  </si>
  <si>
    <t>Sport Rifle Sen</t>
  </si>
  <si>
    <t>Bench SR (Rim) Jun</t>
  </si>
  <si>
    <t>Sport Rifle Team</t>
  </si>
  <si>
    <t>Bench SR (Rim) Sen</t>
  </si>
  <si>
    <t>SR Standard Pistol</t>
  </si>
  <si>
    <t>To return to this sheet from any result sheet, hit the blue arrow at the top left of the sheet</t>
  </si>
  <si>
    <t>Winter 2025-26 - Round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</si>
</sst>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0.0_);[Red]\(#,##0.0\)"/>
    <numFmt numFmtId="165" formatCode="0.0"/>
    <numFmt numFmtId="166" formatCode="[$-809]General"/>
    <numFmt numFmtId="167" formatCode="0.000"/>
    <numFmt numFmtId="168" formatCode="##0.000"/>
  </numFmts>
  <fonts count="6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Times New Roman"/>
      <family val="1"/>
    </font>
    <font>
      <b/>
      <sz val="10"/>
      <name val="Trebuchet MS"/>
      <family val="2"/>
    </font>
    <font>
      <b/>
      <sz val="13"/>
      <name val="Trebuchet MS"/>
      <family val="2"/>
    </font>
    <font>
      <b/>
      <sz val="8"/>
      <color rgb="FFFFFFFF"/>
      <name val="Trebuchet MS"/>
      <family val="2"/>
    </font>
    <font>
      <sz val="14"/>
      <color rgb="FF0000FF"/>
      <name val="Wingdings 3"/>
      <family val="1"/>
      <charset val="2"/>
    </font>
    <font>
      <b/>
      <u/>
      <sz val="12"/>
      <name val="Trebuchet MS"/>
      <family val="2"/>
    </font>
    <font>
      <b/>
      <u/>
      <sz val="13"/>
      <name val="Trebuchet MS"/>
      <family val="2"/>
    </font>
    <font>
      <sz val="8"/>
      <name val="Trebuchet MS"/>
      <family val="2"/>
    </font>
    <font>
      <sz val="10"/>
      <name val="Trebuchet MS"/>
      <family val="2"/>
    </font>
    <font>
      <sz val="10"/>
      <color theme="0"/>
      <name val="Trebuchet MS"/>
      <family val="2"/>
    </font>
    <font>
      <sz val="10"/>
      <color theme="1"/>
      <name val="Trebuchet MS"/>
      <family val="2"/>
    </font>
    <font>
      <sz val="11"/>
      <color theme="1"/>
      <name val="Trebuchet MS"/>
      <family val="2"/>
    </font>
    <font>
      <b/>
      <sz val="13"/>
      <color theme="0"/>
      <name val="Trebuchet MS"/>
      <family val="2"/>
    </font>
    <font>
      <sz val="10"/>
      <color rgb="FF000000"/>
      <name val="Trebuchet MS"/>
      <family val="2"/>
    </font>
    <font>
      <sz val="8"/>
      <color rgb="FF000000"/>
      <name val="Trebuchet MS"/>
      <family val="2"/>
    </font>
    <font>
      <sz val="11"/>
      <color rgb="FFFFFFFF"/>
      <name val="Aptos Narrow"/>
      <family val="2"/>
      <scheme val="minor"/>
    </font>
    <font>
      <b/>
      <sz val="11"/>
      <color rgb="FF0070C0"/>
      <name val="Trebuchet MS"/>
      <family val="2"/>
    </font>
    <font>
      <sz val="10"/>
      <color rgb="FF00B050"/>
      <name val="Trebuchet MS"/>
      <family val="2"/>
    </font>
    <font>
      <b/>
      <sz val="9"/>
      <name val="Trebuchet MS"/>
      <family val="2"/>
    </font>
    <font>
      <sz val="10"/>
      <name val="Times New Roman"/>
      <family val="1"/>
      <charset val="1"/>
    </font>
    <font>
      <b/>
      <sz val="13"/>
      <name val="Trebuchet MS"/>
      <family val="2"/>
      <charset val="1"/>
    </font>
    <font>
      <sz val="11"/>
      <color rgb="FF000000"/>
      <name val="Aptos Narrow"/>
      <family val="2"/>
      <charset val="1"/>
    </font>
    <font>
      <b/>
      <sz val="8"/>
      <color rgb="FFFFFFFF"/>
      <name val="Trebuchet MS"/>
      <family val="2"/>
      <charset val="1"/>
    </font>
    <font>
      <sz val="13"/>
      <name val="Trebuchet MS"/>
      <family val="2"/>
      <charset val="1"/>
    </font>
    <font>
      <b/>
      <sz val="10"/>
      <name val="Trebuchet MS"/>
      <family val="2"/>
      <charset val="1"/>
    </font>
    <font>
      <u/>
      <sz val="11"/>
      <color rgb="FF467886"/>
      <name val="Aptos Narrow"/>
      <family val="2"/>
      <charset val="1"/>
    </font>
    <font>
      <b/>
      <u/>
      <sz val="12"/>
      <name val="Trebuchet MS"/>
      <family val="2"/>
      <charset val="1"/>
    </font>
    <font>
      <b/>
      <u/>
      <sz val="13"/>
      <name val="Trebuchet MS"/>
      <family val="2"/>
      <charset val="1"/>
    </font>
    <font>
      <sz val="10"/>
      <name val="Trebuchet MS"/>
      <family val="2"/>
      <charset val="1"/>
    </font>
    <font>
      <sz val="10"/>
      <name val="Verdana"/>
      <family val="2"/>
      <charset val="1"/>
    </font>
    <font>
      <sz val="8"/>
      <name val="Trebuchet MS"/>
      <family val="2"/>
      <charset val="1"/>
    </font>
    <font>
      <sz val="10"/>
      <color rgb="FFFFFFFF"/>
      <name val="Trebuchet MS"/>
      <family val="2"/>
      <charset val="1"/>
    </font>
    <font>
      <sz val="11"/>
      <color rgb="FF000000"/>
      <name val="Trebuchet MS"/>
      <family val="2"/>
      <charset val="1"/>
    </font>
    <font>
      <sz val="10"/>
      <color rgb="FF000000"/>
      <name val="Trebuchet MS"/>
      <family val="2"/>
      <charset val="1"/>
    </font>
    <font>
      <sz val="10"/>
      <name val="Verdana"/>
      <family val="2"/>
    </font>
    <font>
      <b/>
      <sz val="10"/>
      <color theme="1"/>
      <name val="Trebuchet MS"/>
      <family val="2"/>
    </font>
    <font>
      <b/>
      <sz val="9"/>
      <color theme="1"/>
      <name val="Trebuchet MS"/>
      <family val="2"/>
    </font>
    <font>
      <b/>
      <sz val="10"/>
      <color rgb="FFFFFFFF"/>
      <name val="Trebuchet MS"/>
      <family val="2"/>
    </font>
    <font>
      <sz val="2"/>
      <name val="Trebuchet MS"/>
      <family val="2"/>
    </font>
    <font>
      <sz val="10"/>
      <color rgb="FFFF0000"/>
      <name val="Trebuchet MS"/>
      <family val="2"/>
    </font>
    <font>
      <sz val="12"/>
      <color theme="1"/>
      <name val="Verdana"/>
      <family val="2"/>
    </font>
    <font>
      <b/>
      <sz val="13"/>
      <color theme="1"/>
      <name val="Trebuchet MS"/>
      <family val="2"/>
    </font>
    <font>
      <sz val="11"/>
      <color theme="1"/>
      <name val="Aptos Narrow"/>
      <family val="2"/>
    </font>
    <font>
      <b/>
      <sz val="8"/>
      <color theme="1"/>
      <name val="Trebuchet MS"/>
      <family val="2"/>
    </font>
    <font>
      <sz val="13"/>
      <color theme="1"/>
      <name val="Trebuchet MS"/>
      <family val="2"/>
    </font>
    <font>
      <u/>
      <sz val="11"/>
      <color theme="10"/>
      <name val="Aptos Narrow"/>
      <family val="2"/>
    </font>
    <font>
      <sz val="14"/>
      <color theme="10"/>
      <name val="Wingdings 3"/>
      <family val="1"/>
      <charset val="2"/>
    </font>
    <font>
      <b/>
      <u/>
      <sz val="12"/>
      <color theme="1"/>
      <name val="Trebuchet MS"/>
      <family val="2"/>
    </font>
    <font>
      <b/>
      <u/>
      <sz val="13"/>
      <color theme="1"/>
      <name val="Trebuchet MS"/>
      <family val="2"/>
    </font>
    <font>
      <sz val="8"/>
      <color theme="1"/>
      <name val="Trebuchet MS"/>
      <family val="2"/>
    </font>
    <font>
      <sz val="10"/>
      <color theme="1"/>
      <name val="Times New Roman"/>
      <family val="1"/>
    </font>
    <font>
      <sz val="12"/>
      <color indexed="8"/>
      <name val="Verdana"/>
      <family val="2"/>
    </font>
    <font>
      <sz val="13"/>
      <name val="Trebuchet MS"/>
      <family val="2"/>
    </font>
    <font>
      <sz val="10"/>
      <color theme="1"/>
      <name val="Trebuchet MS"/>
      <family val="2"/>
      <charset val="1"/>
    </font>
    <font>
      <sz val="11"/>
      <color rgb="FF000000"/>
      <name val="Aptos Narrow"/>
      <family val="2"/>
    </font>
    <font>
      <b/>
      <sz val="16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u/>
      <sz val="11"/>
      <color rgb="FF0000FF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darkVertical"/>
    </fill>
    <fill>
      <patternFill patternType="solid">
        <fgColor rgb="FFFFFF00"/>
        <bgColor indexed="64"/>
      </patternFill>
    </fill>
    <fill>
      <patternFill patternType="solid">
        <fgColor rgb="FF808080"/>
        <bgColor rgb="FF969696"/>
      </patternFill>
    </fill>
    <fill>
      <patternFill patternType="solid">
        <fgColor rgb="FFFFFF00"/>
        <bgColor rgb="FFFFFF00"/>
      </patternFill>
    </fill>
    <fill>
      <patternFill patternType="solid">
        <fgColor rgb="FFD9D9D9"/>
        <bgColor rgb="FFD9D9D9"/>
      </patternFill>
    </fill>
  </fills>
  <borders count="5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/>
      <diagonal/>
    </border>
    <border>
      <left style="thin">
        <color rgb="FFFFFFFF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 style="thin">
        <color indexed="9"/>
      </top>
      <bottom/>
      <diagonal/>
    </border>
    <border>
      <left style="thin">
        <color indexed="9"/>
      </left>
      <right/>
      <top/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</borders>
  <cellStyleXfs count="14">
    <xf numFmtId="0" fontId="0" fillId="0" borderId="0"/>
    <xf numFmtId="0" fontId="2" fillId="0" borderId="0" applyNumberFormat="0" applyFill="0" applyBorder="0" applyAlignment="0" applyProtection="0"/>
    <xf numFmtId="0" fontId="3" fillId="0" borderId="0"/>
    <xf numFmtId="0" fontId="22" fillId="0" borderId="0"/>
    <xf numFmtId="0" fontId="24" fillId="0" borderId="0"/>
    <xf numFmtId="0" fontId="28" fillId="0" borderId="0" applyBorder="0" applyProtection="0"/>
    <xf numFmtId="0" fontId="32" fillId="0" borderId="0"/>
    <xf numFmtId="0" fontId="37" fillId="0" borderId="0"/>
    <xf numFmtId="0" fontId="43" fillId="0" borderId="0" applyBorder="0" applyProtection="0">
      <alignment vertical="top" wrapText="1"/>
    </xf>
    <xf numFmtId="0" fontId="45" fillId="0" borderId="0"/>
    <xf numFmtId="0" fontId="48" fillId="0" borderId="0" applyBorder="0" applyProtection="0"/>
    <xf numFmtId="0" fontId="53" fillId="0" borderId="0"/>
    <xf numFmtId="0" fontId="54" fillId="0" borderId="0" applyNumberFormat="0" applyFill="0" applyBorder="0" applyProtection="0">
      <alignment vertical="top" wrapText="1"/>
    </xf>
    <xf numFmtId="166" fontId="57" fillId="0" borderId="0" applyBorder="0" applyProtection="0"/>
  </cellStyleXfs>
  <cellXfs count="450">
    <xf numFmtId="0" fontId="0" fillId="0" borderId="0" xfId="0"/>
    <xf numFmtId="0" fontId="4" fillId="0" borderId="0" xfId="2" applyFont="1" applyAlignment="1">
      <alignment horizontal="center"/>
    </xf>
    <xf numFmtId="0" fontId="5" fillId="0" borderId="0" xfId="2" applyFont="1"/>
    <xf numFmtId="0" fontId="5" fillId="0" borderId="0" xfId="0" applyFont="1"/>
    <xf numFmtId="0" fontId="6" fillId="0" borderId="0" xfId="0" applyFont="1"/>
    <xf numFmtId="0" fontId="7" fillId="0" borderId="0" xfId="1" applyFont="1" applyAlignment="1" applyProtection="1">
      <alignment horizontal="left"/>
      <protection locked="0"/>
    </xf>
    <xf numFmtId="0" fontId="8" fillId="0" borderId="0" xfId="2" applyFont="1" applyAlignment="1">
      <alignment vertical="center"/>
    </xf>
    <xf numFmtId="0" fontId="9" fillId="0" borderId="0" xfId="2" applyFont="1" applyAlignment="1">
      <alignment horizontal="right"/>
    </xf>
    <xf numFmtId="0" fontId="4" fillId="0" borderId="0" xfId="2" applyFont="1"/>
    <xf numFmtId="0" fontId="10" fillId="0" borderId="0" xfId="2" applyFont="1"/>
    <xf numFmtId="0" fontId="11" fillId="0" borderId="0" xfId="2" applyFont="1"/>
    <xf numFmtId="0" fontId="12" fillId="0" borderId="1" xfId="2" applyFont="1" applyBorder="1" applyAlignment="1">
      <alignment horizontal="center"/>
    </xf>
    <xf numFmtId="0" fontId="11" fillId="0" borderId="2" xfId="2" applyFont="1" applyBorder="1"/>
    <xf numFmtId="0" fontId="11" fillId="0" borderId="2" xfId="2" applyFont="1" applyBorder="1" applyAlignment="1">
      <alignment horizontal="right"/>
    </xf>
    <xf numFmtId="0" fontId="11" fillId="0" borderId="3" xfId="2" applyFont="1" applyBorder="1" applyAlignment="1">
      <alignment horizontal="right"/>
    </xf>
    <xf numFmtId="0" fontId="11" fillId="0" borderId="4" xfId="2" applyFont="1" applyBorder="1" applyAlignment="1">
      <alignment horizontal="center"/>
    </xf>
    <xf numFmtId="0" fontId="11" fillId="0" borderId="5" xfId="2" applyFont="1" applyBorder="1" applyAlignment="1">
      <alignment horizontal="left"/>
    </xf>
    <xf numFmtId="0" fontId="13" fillId="0" borderId="5" xfId="0" applyFont="1" applyBorder="1"/>
    <xf numFmtId="0" fontId="11" fillId="0" borderId="5" xfId="2" applyFont="1" applyBorder="1"/>
    <xf numFmtId="0" fontId="11" fillId="0" borderId="6" xfId="2" applyFont="1" applyBorder="1"/>
    <xf numFmtId="0" fontId="11" fillId="0" borderId="7" xfId="2" applyFont="1" applyBorder="1" applyAlignment="1">
      <alignment horizontal="center"/>
    </xf>
    <xf numFmtId="164" fontId="11" fillId="0" borderId="8" xfId="0" applyNumberFormat="1" applyFont="1" applyBorder="1" applyAlignment="1">
      <alignment horizontal="left"/>
    </xf>
    <xf numFmtId="0" fontId="13" fillId="0" borderId="8" xfId="0" applyFont="1" applyBorder="1"/>
    <xf numFmtId="0" fontId="11" fillId="0" borderId="9" xfId="2" applyFont="1" applyBorder="1"/>
    <xf numFmtId="0" fontId="11" fillId="0" borderId="8" xfId="0" applyFont="1" applyBorder="1"/>
    <xf numFmtId="0" fontId="11" fillId="0" borderId="10" xfId="0" applyFont="1" applyBorder="1"/>
    <xf numFmtId="15" fontId="11" fillId="0" borderId="8" xfId="2" applyNumberFormat="1" applyFont="1" applyBorder="1" applyAlignment="1">
      <alignment horizontal="left"/>
    </xf>
    <xf numFmtId="0" fontId="11" fillId="0" borderId="8" xfId="2" applyFont="1" applyBorder="1" applyAlignment="1">
      <alignment horizontal="left"/>
    </xf>
    <xf numFmtId="0" fontId="11" fillId="0" borderId="8" xfId="2" applyFont="1" applyBorder="1"/>
    <xf numFmtId="0" fontId="11" fillId="0" borderId="10" xfId="2" applyFont="1" applyBorder="1"/>
    <xf numFmtId="0" fontId="11" fillId="0" borderId="11" xfId="2" applyFont="1" applyBorder="1" applyAlignment="1">
      <alignment horizontal="center"/>
    </xf>
    <xf numFmtId="0" fontId="11" fillId="0" borderId="12" xfId="2" applyFont="1" applyBorder="1" applyAlignment="1">
      <alignment horizontal="left"/>
    </xf>
    <xf numFmtId="0" fontId="13" fillId="0" borderId="12" xfId="0" applyFont="1" applyBorder="1"/>
    <xf numFmtId="0" fontId="11" fillId="0" borderId="13" xfId="2" applyFont="1" applyBorder="1"/>
    <xf numFmtId="0" fontId="11" fillId="0" borderId="12" xfId="2" applyFont="1" applyBorder="1"/>
    <xf numFmtId="0" fontId="11" fillId="0" borderId="14" xfId="2" applyFont="1" applyBorder="1"/>
    <xf numFmtId="0" fontId="11" fillId="0" borderId="0" xfId="2" applyFont="1" applyAlignment="1">
      <alignment horizontal="center"/>
    </xf>
    <xf numFmtId="164" fontId="11" fillId="0" borderId="5" xfId="0" applyNumberFormat="1" applyFont="1" applyBorder="1" applyAlignment="1">
      <alignment horizontal="left"/>
    </xf>
    <xf numFmtId="0" fontId="11" fillId="0" borderId="5" xfId="0" applyFont="1" applyBorder="1"/>
    <xf numFmtId="0" fontId="11" fillId="0" borderId="6" xfId="0" applyFont="1" applyBorder="1"/>
    <xf numFmtId="15" fontId="11" fillId="0" borderId="0" xfId="2" applyNumberFormat="1" applyFont="1" applyAlignment="1">
      <alignment horizontal="right"/>
    </xf>
    <xf numFmtId="0" fontId="14" fillId="0" borderId="0" xfId="0" applyFont="1"/>
    <xf numFmtId="0" fontId="9" fillId="0" borderId="0" xfId="0" applyFont="1" applyAlignment="1">
      <alignment horizontal="right"/>
    </xf>
    <xf numFmtId="0" fontId="13" fillId="0" borderId="0" xfId="0" applyFont="1"/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left"/>
    </xf>
    <xf numFmtId="0" fontId="13" fillId="0" borderId="6" xfId="0" applyFont="1" applyBorder="1"/>
    <xf numFmtId="0" fontId="13" fillId="0" borderId="7" xfId="0" applyFont="1" applyBorder="1" applyAlignment="1">
      <alignment horizontal="center"/>
    </xf>
    <xf numFmtId="0" fontId="13" fillId="0" borderId="8" xfId="0" applyFont="1" applyBorder="1" applyAlignment="1">
      <alignment horizontal="left"/>
    </xf>
    <xf numFmtId="0" fontId="13" fillId="0" borderId="10" xfId="0" applyFont="1" applyBorder="1"/>
    <xf numFmtId="0" fontId="13" fillId="0" borderId="11" xfId="0" applyFont="1" applyBorder="1" applyAlignment="1">
      <alignment horizontal="center"/>
    </xf>
    <xf numFmtId="0" fontId="13" fillId="0" borderId="12" xfId="0" applyFont="1" applyBorder="1" applyAlignment="1">
      <alignment horizontal="left"/>
    </xf>
    <xf numFmtId="0" fontId="13" fillId="0" borderId="14" xfId="0" applyFont="1" applyBorder="1"/>
    <xf numFmtId="164" fontId="11" fillId="0" borderId="12" xfId="0" applyNumberFormat="1" applyFont="1" applyBorder="1" applyAlignment="1">
      <alignment horizontal="left"/>
    </xf>
    <xf numFmtId="0" fontId="11" fillId="0" borderId="12" xfId="0" applyFont="1" applyBorder="1"/>
    <xf numFmtId="0" fontId="11" fillId="0" borderId="14" xfId="0" applyFont="1" applyBorder="1"/>
    <xf numFmtId="0" fontId="5" fillId="0" borderId="0" xfId="0" applyFont="1" applyAlignment="1">
      <alignment horizontal="center"/>
    </xf>
    <xf numFmtId="0" fontId="15" fillId="0" borderId="0" xfId="0" applyFont="1"/>
    <xf numFmtId="0" fontId="11" fillId="0" borderId="0" xfId="2" applyFont="1" applyAlignment="1">
      <alignment vertical="center"/>
    </xf>
    <xf numFmtId="0" fontId="8" fillId="0" borderId="0" xfId="0" applyFont="1" applyAlignment="1">
      <alignment vertical="center"/>
    </xf>
    <xf numFmtId="0" fontId="11" fillId="0" borderId="15" xfId="2" applyFont="1" applyBorder="1"/>
    <xf numFmtId="0" fontId="11" fillId="0" borderId="16" xfId="2" applyFont="1" applyBorder="1"/>
    <xf numFmtId="1" fontId="12" fillId="0" borderId="16" xfId="2" applyNumberFormat="1" applyFont="1" applyBorder="1"/>
    <xf numFmtId="0" fontId="11" fillId="0" borderId="16" xfId="2" applyFont="1" applyBorder="1" applyAlignment="1">
      <alignment horizontal="right"/>
    </xf>
    <xf numFmtId="0" fontId="11" fillId="0" borderId="17" xfId="2" applyFont="1" applyBorder="1" applyAlignment="1">
      <alignment horizontal="right"/>
    </xf>
    <xf numFmtId="0" fontId="0" fillId="0" borderId="0" xfId="0" applyAlignment="1">
      <alignment horizontal="center"/>
    </xf>
    <xf numFmtId="0" fontId="11" fillId="0" borderId="18" xfId="2" applyFont="1" applyBorder="1"/>
    <xf numFmtId="0" fontId="13" fillId="0" borderId="9" xfId="0" applyFont="1" applyBorder="1"/>
    <xf numFmtId="0" fontId="11" fillId="0" borderId="19" xfId="2" applyFont="1" applyBorder="1"/>
    <xf numFmtId="0" fontId="11" fillId="0" borderId="7" xfId="2" applyFont="1" applyBorder="1"/>
    <xf numFmtId="0" fontId="11" fillId="0" borderId="11" xfId="2" applyFont="1" applyBorder="1"/>
    <xf numFmtId="165" fontId="11" fillId="0" borderId="0" xfId="2" applyNumberFormat="1" applyFont="1"/>
    <xf numFmtId="0" fontId="11" fillId="0" borderId="1" xfId="2" applyFont="1" applyBorder="1"/>
    <xf numFmtId="0" fontId="11" fillId="0" borderId="18" xfId="0" applyFont="1" applyBorder="1" applyAlignment="1">
      <alignment horizontal="left"/>
    </xf>
    <xf numFmtId="0" fontId="16" fillId="0" borderId="0" xfId="2" applyFont="1"/>
    <xf numFmtId="0" fontId="11" fillId="0" borderId="0" xfId="2" applyFont="1" applyAlignment="1">
      <alignment horizontal="left"/>
    </xf>
    <xf numFmtId="0" fontId="11" fillId="2" borderId="0" xfId="2" applyFont="1" applyFill="1"/>
    <xf numFmtId="0" fontId="11" fillId="2" borderId="0" xfId="2" applyFont="1" applyFill="1" applyAlignment="1">
      <alignment horizontal="center"/>
    </xf>
    <xf numFmtId="0" fontId="11" fillId="0" borderId="0" xfId="0" applyFont="1"/>
    <xf numFmtId="0" fontId="13" fillId="0" borderId="18" xfId="0" applyFont="1" applyBorder="1"/>
    <xf numFmtId="0" fontId="13" fillId="0" borderId="19" xfId="0" applyFont="1" applyBorder="1"/>
    <xf numFmtId="0" fontId="17" fillId="0" borderId="0" xfId="2" applyFont="1"/>
    <xf numFmtId="0" fontId="13" fillId="0" borderId="7" xfId="0" applyFont="1" applyBorder="1"/>
    <xf numFmtId="0" fontId="13" fillId="0" borderId="11" xfId="0" applyFont="1" applyBorder="1"/>
    <xf numFmtId="15" fontId="11" fillId="0" borderId="0" xfId="2" applyNumberFormat="1" applyFont="1" applyAlignment="1">
      <alignment horizontal="center"/>
    </xf>
    <xf numFmtId="0" fontId="18" fillId="0" borderId="0" xfId="0" applyFont="1"/>
    <xf numFmtId="0" fontId="5" fillId="0" borderId="0" xfId="2" applyFont="1" applyAlignment="1">
      <alignment horizontal="center"/>
    </xf>
    <xf numFmtId="0" fontId="11" fillId="0" borderId="20" xfId="2" applyFont="1" applyBorder="1"/>
    <xf numFmtId="0" fontId="11" fillId="0" borderId="21" xfId="2" applyFont="1" applyBorder="1" applyAlignment="1">
      <alignment horizontal="right"/>
    </xf>
    <xf numFmtId="0" fontId="19" fillId="0" borderId="8" xfId="2" applyFont="1" applyBorder="1"/>
    <xf numFmtId="0" fontId="19" fillId="0" borderId="5" xfId="2" applyFont="1" applyBorder="1"/>
    <xf numFmtId="0" fontId="9" fillId="0" borderId="0" xfId="0" applyFont="1" applyAlignment="1">
      <alignment horizontal="right" vertical="center"/>
    </xf>
    <xf numFmtId="15" fontId="11" fillId="0" borderId="0" xfId="2" applyNumberFormat="1" applyFont="1" applyAlignment="1">
      <alignment horizontal="left"/>
    </xf>
    <xf numFmtId="0" fontId="12" fillId="0" borderId="0" xfId="2" applyFont="1"/>
    <xf numFmtId="0" fontId="8" fillId="0" borderId="0" xfId="0" applyFont="1"/>
    <xf numFmtId="0" fontId="11" fillId="0" borderId="21" xfId="2" applyFont="1" applyBorder="1"/>
    <xf numFmtId="0" fontId="20" fillId="0" borderId="8" xfId="2" applyFont="1" applyBorder="1" applyAlignment="1">
      <alignment horizontal="left"/>
    </xf>
    <xf numFmtId="0" fontId="21" fillId="0" borderId="0" xfId="2" applyFont="1"/>
    <xf numFmtId="0" fontId="5" fillId="0" borderId="0" xfId="2" applyFont="1" applyAlignment="1">
      <alignment horizontal="center" vertical="center"/>
    </xf>
    <xf numFmtId="0" fontId="13" fillId="3" borderId="8" xfId="0" applyFont="1" applyFill="1" applyBorder="1"/>
    <xf numFmtId="0" fontId="13" fillId="3" borderId="12" xfId="0" applyFont="1" applyFill="1" applyBorder="1"/>
    <xf numFmtId="0" fontId="23" fillId="0" borderId="0" xfId="3" applyFont="1" applyAlignment="1">
      <alignment horizontal="center"/>
    </xf>
    <xf numFmtId="0" fontId="23" fillId="0" borderId="0" xfId="3" applyFont="1"/>
    <xf numFmtId="0" fontId="23" fillId="0" borderId="0" xfId="4" applyFont="1"/>
    <xf numFmtId="0" fontId="25" fillId="0" borderId="0" xfId="4" applyFont="1"/>
    <xf numFmtId="0" fontId="26" fillId="0" borderId="0" xfId="4" applyFont="1"/>
    <xf numFmtId="0" fontId="27" fillId="0" borderId="0" xfId="3" applyFont="1" applyAlignment="1">
      <alignment horizontal="center"/>
    </xf>
    <xf numFmtId="0" fontId="7" fillId="0" borderId="0" xfId="5" applyFont="1" applyBorder="1" applyAlignment="1" applyProtection="1">
      <alignment horizontal="left"/>
      <protection locked="0"/>
    </xf>
    <xf numFmtId="0" fontId="29" fillId="0" borderId="0" xfId="4" applyFont="1" applyAlignment="1">
      <alignment vertical="center"/>
    </xf>
    <xf numFmtId="0" fontId="30" fillId="0" borderId="0" xfId="3" applyFont="1" applyAlignment="1">
      <alignment horizontal="right"/>
    </xf>
    <xf numFmtId="0" fontId="27" fillId="0" borderId="0" xfId="3" applyFont="1"/>
    <xf numFmtId="0" fontId="31" fillId="0" borderId="0" xfId="3" applyFont="1"/>
    <xf numFmtId="0" fontId="27" fillId="0" borderId="0" xfId="6" applyFont="1" applyAlignment="1">
      <alignment horizontal="center"/>
    </xf>
    <xf numFmtId="0" fontId="27" fillId="0" borderId="0" xfId="6" applyFont="1"/>
    <xf numFmtId="0" fontId="33" fillId="0" borderId="0" xfId="6" applyFont="1"/>
    <xf numFmtId="0" fontId="10" fillId="0" borderId="0" xfId="6" applyFont="1"/>
    <xf numFmtId="0" fontId="31" fillId="0" borderId="0" xfId="4" applyFont="1"/>
    <xf numFmtId="0" fontId="34" fillId="0" borderId="1" xfId="3" applyFont="1" applyBorder="1" applyAlignment="1">
      <alignment horizontal="center"/>
    </xf>
    <xf numFmtId="0" fontId="31" fillId="0" borderId="2" xfId="3" applyFont="1" applyBorder="1"/>
    <xf numFmtId="0" fontId="31" fillId="0" borderId="20" xfId="3" applyFont="1" applyBorder="1"/>
    <xf numFmtId="0" fontId="31" fillId="0" borderId="16" xfId="3" applyFont="1" applyBorder="1"/>
    <xf numFmtId="0" fontId="31" fillId="0" borderId="21" xfId="3" applyFont="1" applyBorder="1"/>
    <xf numFmtId="0" fontId="31" fillId="0" borderId="2" xfId="3" applyFont="1" applyBorder="1" applyAlignment="1">
      <alignment horizontal="right"/>
    </xf>
    <xf numFmtId="0" fontId="31" fillId="0" borderId="3" xfId="3" applyFont="1" applyBorder="1" applyAlignment="1">
      <alignment horizontal="right"/>
    </xf>
    <xf numFmtId="0" fontId="31" fillId="0" borderId="4" xfId="3" applyFont="1" applyBorder="1" applyAlignment="1">
      <alignment horizontal="center"/>
    </xf>
    <xf numFmtId="0" fontId="31" fillId="0" borderId="5" xfId="3" applyFont="1" applyBorder="1" applyAlignment="1">
      <alignment horizontal="left"/>
    </xf>
    <xf numFmtId="0" fontId="31" fillId="0" borderId="5" xfId="3" applyFont="1" applyBorder="1"/>
    <xf numFmtId="0" fontId="31" fillId="0" borderId="5" xfId="4" applyFont="1" applyBorder="1"/>
    <xf numFmtId="0" fontId="31" fillId="0" borderId="6" xfId="4" applyFont="1" applyBorder="1"/>
    <xf numFmtId="0" fontId="31" fillId="0" borderId="7" xfId="3" applyFont="1" applyBorder="1" applyAlignment="1">
      <alignment horizontal="center"/>
    </xf>
    <xf numFmtId="0" fontId="31" fillId="0" borderId="8" xfId="3" applyFont="1" applyBorder="1" applyAlignment="1">
      <alignment horizontal="left"/>
    </xf>
    <xf numFmtId="0" fontId="31" fillId="0" borderId="8" xfId="3" applyFont="1" applyBorder="1"/>
    <xf numFmtId="0" fontId="31" fillId="0" borderId="9" xfId="3" applyFont="1" applyBorder="1"/>
    <xf numFmtId="0" fontId="31" fillId="0" borderId="10" xfId="3" applyFont="1" applyBorder="1"/>
    <xf numFmtId="15" fontId="31" fillId="0" borderId="0" xfId="3" applyNumberFormat="1" applyFont="1" applyAlignment="1">
      <alignment horizontal="left"/>
    </xf>
    <xf numFmtId="0" fontId="31" fillId="0" borderId="0" xfId="3" applyFont="1" applyAlignment="1">
      <alignment horizontal="center"/>
    </xf>
    <xf numFmtId="0" fontId="31" fillId="0" borderId="11" xfId="3" applyFont="1" applyBorder="1" applyAlignment="1">
      <alignment horizontal="center"/>
    </xf>
    <xf numFmtId="0" fontId="31" fillId="0" borderId="12" xfId="3" applyFont="1" applyBorder="1" applyAlignment="1">
      <alignment horizontal="left"/>
    </xf>
    <xf numFmtId="0" fontId="31" fillId="0" borderId="12" xfId="3" applyFont="1" applyBorder="1"/>
    <xf numFmtId="0" fontId="31" fillId="0" borderId="13" xfId="3" applyFont="1" applyBorder="1"/>
    <xf numFmtId="0" fontId="31" fillId="0" borderId="14" xfId="3" applyFont="1" applyBorder="1"/>
    <xf numFmtId="15" fontId="31" fillId="0" borderId="0" xfId="3" applyNumberFormat="1" applyFont="1" applyAlignment="1">
      <alignment horizontal="right"/>
    </xf>
    <xf numFmtId="0" fontId="35" fillId="0" borderId="0" xfId="4" applyFont="1"/>
    <xf numFmtId="0" fontId="30" fillId="0" borderId="0" xfId="4" applyFont="1" applyAlignment="1">
      <alignment horizontal="right"/>
    </xf>
    <xf numFmtId="0" fontId="36" fillId="0" borderId="0" xfId="4" applyFont="1"/>
    <xf numFmtId="0" fontId="36" fillId="0" borderId="8" xfId="4" applyFont="1" applyBorder="1" applyAlignment="1">
      <alignment horizontal="left"/>
    </xf>
    <xf numFmtId="0" fontId="36" fillId="0" borderId="8" xfId="4" applyFont="1" applyBorder="1"/>
    <xf numFmtId="0" fontId="36" fillId="0" borderId="10" xfId="4" applyFont="1" applyBorder="1"/>
    <xf numFmtId="0" fontId="36" fillId="0" borderId="7" xfId="4" applyFont="1" applyBorder="1" applyAlignment="1">
      <alignment horizontal="center"/>
    </xf>
    <xf numFmtId="0" fontId="36" fillId="0" borderId="11" xfId="4" applyFont="1" applyBorder="1" applyAlignment="1">
      <alignment horizontal="center"/>
    </xf>
    <xf numFmtId="0" fontId="36" fillId="0" borderId="12" xfId="4" applyFont="1" applyBorder="1" applyAlignment="1">
      <alignment horizontal="left"/>
    </xf>
    <xf numFmtId="0" fontId="36" fillId="0" borderId="12" xfId="4" applyFont="1" applyBorder="1"/>
    <xf numFmtId="0" fontId="36" fillId="0" borderId="14" xfId="4" applyFont="1" applyBorder="1"/>
    <xf numFmtId="0" fontId="33" fillId="0" borderId="0" xfId="3" applyFont="1"/>
    <xf numFmtId="0" fontId="10" fillId="0" borderId="0" xfId="3" applyFont="1"/>
    <xf numFmtId="0" fontId="29" fillId="0" borderId="0" xfId="3" applyFont="1" applyAlignment="1">
      <alignment vertical="center"/>
    </xf>
    <xf numFmtId="0" fontId="5" fillId="0" borderId="0" xfId="7" applyFont="1"/>
    <xf numFmtId="0" fontId="11" fillId="0" borderId="0" xfId="7" applyFont="1"/>
    <xf numFmtId="0" fontId="4" fillId="0" borderId="0" xfId="7" applyFont="1"/>
    <xf numFmtId="0" fontId="10" fillId="0" borderId="0" xfId="7" applyFont="1"/>
    <xf numFmtId="0" fontId="11" fillId="0" borderId="2" xfId="7" applyFont="1" applyBorder="1"/>
    <xf numFmtId="0" fontId="11" fillId="0" borderId="2" xfId="7" applyFont="1" applyBorder="1" applyAlignment="1">
      <alignment horizontal="right"/>
    </xf>
    <xf numFmtId="0" fontId="11" fillId="0" borderId="3" xfId="7" applyFont="1" applyBorder="1" applyAlignment="1">
      <alignment horizontal="right"/>
    </xf>
    <xf numFmtId="0" fontId="11" fillId="0" borderId="4" xfId="7" applyFont="1" applyBorder="1" applyAlignment="1">
      <alignment horizontal="center"/>
    </xf>
    <xf numFmtId="0" fontId="11" fillId="0" borderId="5" xfId="7" applyFont="1" applyBorder="1"/>
    <xf numFmtId="0" fontId="11" fillId="0" borderId="7" xfId="7" applyFont="1" applyBorder="1" applyAlignment="1">
      <alignment horizontal="center"/>
    </xf>
    <xf numFmtId="0" fontId="11" fillId="0" borderId="8" xfId="7" applyFont="1" applyBorder="1" applyAlignment="1">
      <alignment horizontal="left"/>
    </xf>
    <xf numFmtId="0" fontId="11" fillId="0" borderId="9" xfId="7" applyFont="1" applyBorder="1"/>
    <xf numFmtId="0" fontId="11" fillId="0" borderId="8" xfId="7" applyFont="1" applyBorder="1"/>
    <xf numFmtId="0" fontId="11" fillId="0" borderId="10" xfId="7" applyFont="1" applyBorder="1"/>
    <xf numFmtId="0" fontId="11" fillId="0" borderId="11" xfId="7" applyFont="1" applyBorder="1" applyAlignment="1">
      <alignment horizontal="center"/>
    </xf>
    <xf numFmtId="0" fontId="11" fillId="0" borderId="13" xfId="7" applyFont="1" applyBorder="1"/>
    <xf numFmtId="0" fontId="21" fillId="0" borderId="0" xfId="7" applyFont="1"/>
    <xf numFmtId="0" fontId="11" fillId="0" borderId="6" xfId="7" applyFont="1" applyBorder="1"/>
    <xf numFmtId="0" fontId="11" fillId="0" borderId="12" xfId="7" applyFont="1" applyBorder="1" applyAlignment="1">
      <alignment horizontal="left"/>
    </xf>
    <xf numFmtId="0" fontId="11" fillId="0" borderId="12" xfId="7" applyFont="1" applyBorder="1"/>
    <xf numFmtId="0" fontId="11" fillId="0" borderId="14" xfId="7" applyFont="1" applyBorder="1"/>
    <xf numFmtId="0" fontId="38" fillId="0" borderId="0" xfId="0" applyFont="1"/>
    <xf numFmtId="0" fontId="39" fillId="0" borderId="0" xfId="0" applyFont="1"/>
    <xf numFmtId="0" fontId="11" fillId="0" borderId="5" xfId="7" applyFont="1" applyBorder="1" applyAlignment="1">
      <alignment horizontal="left"/>
    </xf>
    <xf numFmtId="0" fontId="40" fillId="0" borderId="0" xfId="2" applyFont="1"/>
    <xf numFmtId="0" fontId="41" fillId="0" borderId="0" xfId="2" applyFont="1" applyAlignment="1">
      <alignment horizontal="right"/>
    </xf>
    <xf numFmtId="0" fontId="6" fillId="0" borderId="0" xfId="2" applyFont="1"/>
    <xf numFmtId="0" fontId="42" fillId="0" borderId="8" xfId="2" applyFont="1" applyBorder="1"/>
    <xf numFmtId="0" fontId="11" fillId="0" borderId="22" xfId="2" applyFont="1" applyBorder="1"/>
    <xf numFmtId="0" fontId="11" fillId="0" borderId="23" xfId="2" applyFont="1" applyBorder="1"/>
    <xf numFmtId="0" fontId="11" fillId="0" borderId="24" xfId="2" applyFont="1" applyBorder="1"/>
    <xf numFmtId="0" fontId="11" fillId="0" borderId="25" xfId="2" applyFont="1" applyBorder="1"/>
    <xf numFmtId="0" fontId="11" fillId="0" borderId="26" xfId="2" applyFont="1" applyBorder="1"/>
    <xf numFmtId="0" fontId="11" fillId="0" borderId="27" xfId="2" applyFont="1" applyBorder="1"/>
    <xf numFmtId="0" fontId="11" fillId="0" borderId="28" xfId="2" applyFont="1" applyBorder="1"/>
    <xf numFmtId="0" fontId="11" fillId="0" borderId="29" xfId="2" applyFont="1" applyBorder="1"/>
    <xf numFmtId="0" fontId="11" fillId="0" borderId="30" xfId="2" applyFont="1" applyBorder="1"/>
    <xf numFmtId="0" fontId="19" fillId="0" borderId="12" xfId="2" applyFont="1" applyBorder="1"/>
    <xf numFmtId="0" fontId="11" fillId="0" borderId="0" xfId="0" applyFont="1" applyAlignment="1">
      <alignment horizontal="left"/>
    </xf>
    <xf numFmtId="0" fontId="12" fillId="0" borderId="0" xfId="0" applyFont="1"/>
    <xf numFmtId="0" fontId="44" fillId="0" borderId="31" xfId="8" applyFont="1" applyBorder="1" applyAlignment="1" applyProtection="1">
      <alignment horizontal="center"/>
    </xf>
    <xf numFmtId="0" fontId="44" fillId="0" borderId="32" xfId="8" applyFont="1" applyBorder="1" applyAlignment="1" applyProtection="1"/>
    <xf numFmtId="1" fontId="44" fillId="0" borderId="32" xfId="8" applyNumberFormat="1" applyFont="1" applyBorder="1" applyAlignment="1" applyProtection="1"/>
    <xf numFmtId="0" fontId="44" fillId="0" borderId="0" xfId="9" applyFont="1"/>
    <xf numFmtId="0" fontId="46" fillId="0" borderId="0" xfId="9" applyFont="1"/>
    <xf numFmtId="0" fontId="47" fillId="0" borderId="0" xfId="9" applyFont="1"/>
    <xf numFmtId="0" fontId="13" fillId="0" borderId="33" xfId="8" applyFont="1" applyBorder="1" applyAlignment="1" applyProtection="1">
      <alignment horizontal="center"/>
    </xf>
    <xf numFmtId="1" fontId="49" fillId="0" borderId="0" xfId="10" applyNumberFormat="1" applyFont="1" applyBorder="1" applyAlignment="1" applyProtection="1">
      <alignment horizontal="left"/>
      <protection locked="0"/>
    </xf>
    <xf numFmtId="0" fontId="50" fillId="0" borderId="0" xfId="9" applyFont="1" applyAlignment="1">
      <alignment vertical="center"/>
    </xf>
    <xf numFmtId="0" fontId="13" fillId="0" borderId="0" xfId="8" applyFont="1" applyBorder="1" applyAlignment="1" applyProtection="1"/>
    <xf numFmtId="1" fontId="13" fillId="0" borderId="0" xfId="8" applyNumberFormat="1" applyFont="1" applyBorder="1" applyAlignment="1" applyProtection="1"/>
    <xf numFmtId="0" fontId="13" fillId="0" borderId="0" xfId="8" applyFont="1" applyBorder="1" applyAlignment="1" applyProtection="1">
      <alignment horizontal="center"/>
    </xf>
    <xf numFmtId="0" fontId="51" fillId="0" borderId="0" xfId="8" applyFont="1" applyBorder="1" applyAlignment="1" applyProtection="1">
      <alignment horizontal="right"/>
    </xf>
    <xf numFmtId="0" fontId="13" fillId="0" borderId="0" xfId="9" applyFont="1"/>
    <xf numFmtId="0" fontId="38" fillId="0" borderId="33" xfId="8" applyFont="1" applyBorder="1" applyAlignment="1" applyProtection="1">
      <alignment horizontal="center"/>
    </xf>
    <xf numFmtId="0" fontId="38" fillId="0" borderId="0" xfId="8" applyFont="1" applyBorder="1" applyAlignment="1" applyProtection="1"/>
    <xf numFmtId="1" fontId="52" fillId="0" borderId="0" xfId="8" applyNumberFormat="1" applyFont="1" applyBorder="1" applyAlignment="1" applyProtection="1"/>
    <xf numFmtId="0" fontId="52" fillId="0" borderId="0" xfId="8" applyFont="1" applyBorder="1" applyAlignment="1" applyProtection="1"/>
    <xf numFmtId="0" fontId="38" fillId="0" borderId="0" xfId="11" applyFont="1"/>
    <xf numFmtId="0" fontId="12" fillId="0" borderId="1" xfId="11" applyFont="1" applyBorder="1" applyAlignment="1">
      <alignment horizontal="center"/>
    </xf>
    <xf numFmtId="0" fontId="13" fillId="0" borderId="2" xfId="8" applyFont="1" applyBorder="1" applyAlignment="1" applyProtection="1"/>
    <xf numFmtId="0" fontId="13" fillId="0" borderId="2" xfId="8" applyFont="1" applyBorder="1" applyAlignment="1" applyProtection="1">
      <alignment horizontal="right"/>
    </xf>
    <xf numFmtId="0" fontId="13" fillId="0" borderId="3" xfId="8" applyFont="1" applyBorder="1" applyAlignment="1" applyProtection="1">
      <alignment horizontal="right"/>
    </xf>
    <xf numFmtId="0" fontId="13" fillId="0" borderId="4" xfId="8" applyFont="1" applyBorder="1" applyAlignment="1" applyProtection="1">
      <alignment horizontal="center"/>
    </xf>
    <xf numFmtId="0" fontId="13" fillId="0" borderId="5" xfId="9" applyFont="1" applyBorder="1" applyAlignment="1">
      <alignment horizontal="left"/>
    </xf>
    <xf numFmtId="0" fontId="13" fillId="0" borderId="5" xfId="9" applyFont="1" applyBorder="1"/>
    <xf numFmtId="0" fontId="13" fillId="0" borderId="5" xfId="8" applyFont="1" applyBorder="1" applyAlignment="1" applyProtection="1"/>
    <xf numFmtId="0" fontId="31" fillId="0" borderId="5" xfId="9" applyFont="1" applyBorder="1"/>
    <xf numFmtId="0" fontId="31" fillId="0" borderId="6" xfId="9" applyFont="1" applyBorder="1"/>
    <xf numFmtId="0" fontId="13" fillId="0" borderId="0" xfId="11" applyFont="1"/>
    <xf numFmtId="15" fontId="13" fillId="0" borderId="5" xfId="11" applyNumberFormat="1" applyFont="1" applyBorder="1" applyAlignment="1">
      <alignment horizontal="left"/>
    </xf>
    <xf numFmtId="0" fontId="13" fillId="0" borderId="5" xfId="11" applyFont="1" applyBorder="1" applyAlignment="1">
      <alignment horizontal="left"/>
    </xf>
    <xf numFmtId="0" fontId="13" fillId="0" borderId="5" xfId="11" applyFont="1" applyBorder="1"/>
    <xf numFmtId="0" fontId="31" fillId="0" borderId="6" xfId="3" applyFont="1" applyBorder="1"/>
    <xf numFmtId="0" fontId="13" fillId="0" borderId="7" xfId="8" applyFont="1" applyBorder="1" applyAlignment="1" applyProtection="1">
      <alignment horizontal="center"/>
    </xf>
    <xf numFmtId="0" fontId="13" fillId="0" borderId="8" xfId="11" applyFont="1" applyBorder="1" applyAlignment="1">
      <alignment horizontal="left"/>
    </xf>
    <xf numFmtId="0" fontId="13" fillId="0" borderId="8" xfId="11" applyFont="1" applyBorder="1"/>
    <xf numFmtId="0" fontId="13" fillId="0" borderId="9" xfId="8" applyFont="1" applyBorder="1" applyAlignment="1" applyProtection="1"/>
    <xf numFmtId="0" fontId="13" fillId="0" borderId="8" xfId="9" applyFont="1" applyBorder="1" applyAlignment="1">
      <alignment horizontal="left"/>
    </xf>
    <xf numFmtId="0" fontId="13" fillId="0" borderId="8" xfId="9" applyFont="1" applyBorder="1"/>
    <xf numFmtId="0" fontId="31" fillId="0" borderId="8" xfId="9" applyFont="1" applyBorder="1"/>
    <xf numFmtId="0" fontId="31" fillId="0" borderId="10" xfId="9" applyFont="1" applyBorder="1"/>
    <xf numFmtId="0" fontId="13" fillId="0" borderId="8" xfId="8" applyFont="1" applyBorder="1" applyAlignment="1" applyProtection="1">
      <alignment horizontal="left"/>
    </xf>
    <xf numFmtId="0" fontId="13" fillId="0" borderId="8" xfId="8" applyFont="1" applyBorder="1" applyAlignment="1" applyProtection="1"/>
    <xf numFmtId="0" fontId="31" fillId="0" borderId="8" xfId="8" applyFont="1" applyBorder="1" applyAlignment="1" applyProtection="1"/>
    <xf numFmtId="0" fontId="31" fillId="0" borderId="10" xfId="8" applyFont="1" applyBorder="1" applyAlignment="1" applyProtection="1"/>
    <xf numFmtId="0" fontId="13" fillId="0" borderId="11" xfId="8" applyFont="1" applyBorder="1" applyAlignment="1" applyProtection="1">
      <alignment horizontal="center"/>
    </xf>
    <xf numFmtId="0" fontId="13" fillId="0" borderId="12" xfId="11" applyFont="1" applyBorder="1" applyAlignment="1">
      <alignment horizontal="left"/>
    </xf>
    <xf numFmtId="0" fontId="13" fillId="0" borderId="12" xfId="11" applyFont="1" applyBorder="1"/>
    <xf numFmtId="0" fontId="13" fillId="0" borderId="13" xfId="8" applyFont="1" applyBorder="1" applyAlignment="1" applyProtection="1"/>
    <xf numFmtId="0" fontId="13" fillId="0" borderId="12" xfId="8" applyFont="1" applyBorder="1" applyAlignment="1" applyProtection="1">
      <alignment horizontal="left"/>
    </xf>
    <xf numFmtId="0" fontId="13" fillId="0" borderId="12" xfId="8" applyFont="1" applyBorder="1" applyAlignment="1" applyProtection="1"/>
    <xf numFmtId="0" fontId="31" fillId="0" borderId="12" xfId="8" applyFont="1" applyBorder="1" applyAlignment="1" applyProtection="1"/>
    <xf numFmtId="0" fontId="31" fillId="0" borderId="14" xfId="9" applyFont="1" applyBorder="1"/>
    <xf numFmtId="0" fontId="13" fillId="0" borderId="4" xfId="9" applyFont="1" applyBorder="1" applyAlignment="1">
      <alignment horizontal="center"/>
    </xf>
    <xf numFmtId="0" fontId="13" fillId="0" borderId="7" xfId="9" applyFont="1" applyBorder="1" applyAlignment="1">
      <alignment horizontal="center"/>
    </xf>
    <xf numFmtId="0" fontId="13" fillId="0" borderId="12" xfId="9" applyFont="1" applyBorder="1" applyAlignment="1">
      <alignment horizontal="left"/>
    </xf>
    <xf numFmtId="0" fontId="13" fillId="0" borderId="12" xfId="9" applyFont="1" applyBorder="1"/>
    <xf numFmtId="0" fontId="31" fillId="0" borderId="12" xfId="9" applyFont="1" applyBorder="1"/>
    <xf numFmtId="0" fontId="13" fillId="0" borderId="11" xfId="9" applyFont="1" applyBorder="1" applyAlignment="1">
      <alignment horizontal="center"/>
    </xf>
    <xf numFmtId="0" fontId="13" fillId="0" borderId="5" xfId="8" applyFont="1" applyBorder="1" applyAlignment="1" applyProtection="1">
      <alignment horizontal="left"/>
    </xf>
    <xf numFmtId="15" fontId="13" fillId="0" borderId="0" xfId="11" applyNumberFormat="1" applyFont="1" applyAlignment="1">
      <alignment horizontal="right"/>
    </xf>
    <xf numFmtId="0" fontId="5" fillId="0" borderId="34" xfId="12" applyFont="1" applyFill="1" applyBorder="1" applyAlignment="1">
      <alignment horizontal="center"/>
    </xf>
    <xf numFmtId="0" fontId="5" fillId="0" borderId="35" xfId="12" applyNumberFormat="1" applyFont="1" applyFill="1" applyBorder="1" applyAlignment="1"/>
    <xf numFmtId="1" fontId="5" fillId="0" borderId="35" xfId="12" applyNumberFormat="1" applyFont="1" applyFill="1" applyBorder="1" applyAlignment="1"/>
    <xf numFmtId="0" fontId="55" fillId="0" borderId="0" xfId="0" applyFont="1"/>
    <xf numFmtId="0" fontId="11" fillId="0" borderId="36" xfId="12" applyFont="1" applyFill="1" applyBorder="1" applyAlignment="1">
      <alignment horizontal="center"/>
    </xf>
    <xf numFmtId="0" fontId="4" fillId="0" borderId="36" xfId="12" applyFont="1" applyFill="1" applyBorder="1" applyAlignment="1">
      <alignment horizontal="center"/>
    </xf>
    <xf numFmtId="0" fontId="4" fillId="0" borderId="0" xfId="12" applyNumberFormat="1" applyFont="1" applyFill="1" applyBorder="1" applyAlignment="1"/>
    <xf numFmtId="1" fontId="10" fillId="0" borderId="0" xfId="12" applyNumberFormat="1" applyFont="1" applyFill="1" applyBorder="1" applyAlignment="1"/>
    <xf numFmtId="0" fontId="10" fillId="0" borderId="0" xfId="12" applyFont="1" applyFill="1" applyBorder="1" applyAlignment="1"/>
    <xf numFmtId="0" fontId="4" fillId="0" borderId="0" xfId="12" applyFont="1" applyFill="1" applyBorder="1" applyAlignment="1"/>
    <xf numFmtId="0" fontId="11" fillId="0" borderId="2" xfId="12" applyNumberFormat="1" applyFont="1" applyFill="1" applyBorder="1" applyAlignment="1"/>
    <xf numFmtId="0" fontId="11" fillId="0" borderId="2" xfId="12" applyNumberFormat="1" applyFont="1" applyFill="1" applyBorder="1" applyAlignment="1">
      <alignment horizontal="right"/>
    </xf>
    <xf numFmtId="0" fontId="11" fillId="0" borderId="3" xfId="12" applyNumberFormat="1" applyFont="1" applyFill="1" applyBorder="1" applyAlignment="1">
      <alignment horizontal="right"/>
    </xf>
    <xf numFmtId="0" fontId="11" fillId="0" borderId="5" xfId="12" applyNumberFormat="1" applyFont="1" applyFill="1" applyBorder="1" applyAlignment="1"/>
    <xf numFmtId="0" fontId="11" fillId="0" borderId="9" xfId="12" applyNumberFormat="1" applyFont="1" applyFill="1" applyBorder="1" applyAlignment="1"/>
    <xf numFmtId="0" fontId="11" fillId="0" borderId="7" xfId="12" applyNumberFormat="1" applyFont="1" applyFill="1" applyBorder="1" applyAlignment="1">
      <alignment horizontal="center"/>
    </xf>
    <xf numFmtId="0" fontId="11" fillId="0" borderId="8" xfId="12" applyNumberFormat="1" applyFont="1" applyFill="1" applyBorder="1" applyAlignment="1">
      <alignment horizontal="left"/>
    </xf>
    <xf numFmtId="0" fontId="11" fillId="0" borderId="11" xfId="12" applyNumberFormat="1" applyFont="1" applyFill="1" applyBorder="1" applyAlignment="1">
      <alignment horizontal="center"/>
    </xf>
    <xf numFmtId="0" fontId="11" fillId="0" borderId="13" xfId="12" applyNumberFormat="1" applyFont="1" applyFill="1" applyBorder="1" applyAlignment="1"/>
    <xf numFmtId="0" fontId="11" fillId="0" borderId="4" xfId="12" applyNumberFormat="1" applyFont="1" applyFill="1" applyBorder="1" applyAlignment="1">
      <alignment horizontal="center"/>
    </xf>
    <xf numFmtId="0" fontId="11" fillId="0" borderId="12" xfId="12" applyNumberFormat="1" applyFont="1" applyFill="1" applyBorder="1" applyAlignment="1">
      <alignment horizontal="left"/>
    </xf>
    <xf numFmtId="0" fontId="11" fillId="0" borderId="5" xfId="12" applyNumberFormat="1" applyFont="1" applyFill="1" applyBorder="1" applyAlignment="1">
      <alignment horizontal="left"/>
    </xf>
    <xf numFmtId="0" fontId="49" fillId="0" borderId="0" xfId="10" applyFont="1" applyBorder="1" applyAlignment="1" applyProtection="1">
      <alignment horizontal="left"/>
      <protection locked="0"/>
    </xf>
    <xf numFmtId="0" fontId="14" fillId="0" borderId="0" xfId="9" applyFont="1"/>
    <xf numFmtId="0" fontId="51" fillId="0" borderId="0" xfId="9" applyFont="1" applyAlignment="1">
      <alignment horizontal="right"/>
    </xf>
    <xf numFmtId="0" fontId="11" fillId="0" borderId="8" xfId="12" applyNumberFormat="1" applyFont="1" applyFill="1" applyBorder="1" applyAlignment="1"/>
    <xf numFmtId="0" fontId="11" fillId="0" borderId="12" xfId="12" applyNumberFormat="1" applyFont="1" applyFill="1" applyBorder="1" applyAlignment="1"/>
    <xf numFmtId="0" fontId="44" fillId="0" borderId="31" xfId="8" applyFont="1" applyBorder="1" applyAlignment="1" applyProtection="1"/>
    <xf numFmtId="0" fontId="44" fillId="0" borderId="0" xfId="8" applyFont="1" applyBorder="1" applyAlignment="1" applyProtection="1"/>
    <xf numFmtId="0" fontId="44" fillId="0" borderId="0" xfId="9" applyFont="1" applyAlignment="1">
      <alignment horizontal="center"/>
    </xf>
    <xf numFmtId="0" fontId="15" fillId="0" borderId="0" xfId="9" applyFont="1"/>
    <xf numFmtId="0" fontId="44" fillId="0" borderId="0" xfId="11" applyFont="1"/>
    <xf numFmtId="0" fontId="13" fillId="0" borderId="0" xfId="11" applyFont="1" applyAlignment="1">
      <alignment horizontal="center"/>
    </xf>
    <xf numFmtId="0" fontId="51" fillId="0" borderId="0" xfId="11" applyFont="1" applyAlignment="1">
      <alignment horizontal="right"/>
    </xf>
    <xf numFmtId="0" fontId="38" fillId="0" borderId="0" xfId="11" applyFont="1" applyAlignment="1">
      <alignment horizontal="center"/>
    </xf>
    <xf numFmtId="0" fontId="13" fillId="0" borderId="15" xfId="11" applyFont="1" applyBorder="1"/>
    <xf numFmtId="0" fontId="13" fillId="0" borderId="16" xfId="11" applyFont="1" applyBorder="1"/>
    <xf numFmtId="1" fontId="12" fillId="0" borderId="16" xfId="11" applyNumberFormat="1" applyFont="1" applyBorder="1"/>
    <xf numFmtId="0" fontId="13" fillId="0" borderId="16" xfId="11" applyFont="1" applyBorder="1" applyAlignment="1">
      <alignment horizontal="right"/>
    </xf>
    <xf numFmtId="0" fontId="13" fillId="0" borderId="17" xfId="11" applyFont="1" applyBorder="1" applyAlignment="1">
      <alignment horizontal="right"/>
    </xf>
    <xf numFmtId="0" fontId="45" fillId="0" borderId="0" xfId="9" applyAlignment="1">
      <alignment horizontal="center"/>
    </xf>
    <xf numFmtId="0" fontId="13" fillId="0" borderId="22" xfId="11" applyFont="1" applyBorder="1"/>
    <xf numFmtId="0" fontId="13" fillId="0" borderId="23" xfId="11" applyFont="1" applyBorder="1"/>
    <xf numFmtId="0" fontId="13" fillId="0" borderId="24" xfId="11" applyFont="1" applyBorder="1"/>
    <xf numFmtId="0" fontId="13" fillId="0" borderId="9" xfId="11" applyFont="1" applyBorder="1"/>
    <xf numFmtId="0" fontId="13" fillId="0" borderId="19" xfId="11" applyFont="1" applyBorder="1"/>
    <xf numFmtId="0" fontId="13" fillId="0" borderId="25" xfId="11" applyFont="1" applyBorder="1"/>
    <xf numFmtId="0" fontId="13" fillId="0" borderId="26" xfId="11" applyFont="1" applyBorder="1"/>
    <xf numFmtId="0" fontId="13" fillId="0" borderId="27" xfId="11" applyFont="1" applyBorder="1"/>
    <xf numFmtId="0" fontId="13" fillId="0" borderId="10" xfId="11" applyFont="1" applyBorder="1"/>
    <xf numFmtId="0" fontId="13" fillId="0" borderId="28" xfId="11" applyFont="1" applyBorder="1"/>
    <xf numFmtId="0" fontId="13" fillId="0" borderId="29" xfId="11" applyFont="1" applyBorder="1"/>
    <xf numFmtId="0" fontId="13" fillId="0" borderId="30" xfId="11" applyFont="1" applyBorder="1"/>
    <xf numFmtId="0" fontId="13" fillId="0" borderId="14" xfId="11" applyFont="1" applyBorder="1"/>
    <xf numFmtId="165" fontId="13" fillId="0" borderId="0" xfId="11" applyNumberFormat="1" applyFont="1"/>
    <xf numFmtId="0" fontId="13" fillId="0" borderId="1" xfId="11" applyFont="1" applyBorder="1"/>
    <xf numFmtId="0" fontId="13" fillId="0" borderId="2" xfId="11" applyFont="1" applyBorder="1" applyAlignment="1">
      <alignment horizontal="right"/>
    </xf>
    <xf numFmtId="0" fontId="13" fillId="0" borderId="3" xfId="11" applyFont="1" applyBorder="1" applyAlignment="1">
      <alignment horizontal="right"/>
    </xf>
    <xf numFmtId="0" fontId="31" fillId="0" borderId="18" xfId="9" applyFont="1" applyBorder="1" applyAlignment="1">
      <alignment horizontal="left"/>
    </xf>
    <xf numFmtId="0" fontId="31" fillId="0" borderId="19" xfId="3" applyFont="1" applyBorder="1"/>
    <xf numFmtId="0" fontId="16" fillId="0" borderId="0" xfId="11" applyFont="1"/>
    <xf numFmtId="0" fontId="31" fillId="0" borderId="7" xfId="3" applyFont="1" applyBorder="1"/>
    <xf numFmtId="0" fontId="52" fillId="0" borderId="0" xfId="11" applyFont="1"/>
    <xf numFmtId="0" fontId="31" fillId="0" borderId="11" xfId="3" applyFont="1" applyBorder="1"/>
    <xf numFmtId="0" fontId="13" fillId="4" borderId="0" xfId="11" applyFont="1" applyFill="1"/>
    <xf numFmtId="0" fontId="13" fillId="4" borderId="0" xfId="11" applyFont="1" applyFill="1" applyAlignment="1">
      <alignment horizontal="center"/>
    </xf>
    <xf numFmtId="0" fontId="13" fillId="5" borderId="9" xfId="11" applyFont="1" applyFill="1" applyBorder="1"/>
    <xf numFmtId="0" fontId="56" fillId="0" borderId="18" xfId="9" applyFont="1" applyBorder="1"/>
    <xf numFmtId="0" fontId="56" fillId="0" borderId="9" xfId="9" applyFont="1" applyBorder="1"/>
    <xf numFmtId="0" fontId="56" fillId="0" borderId="19" xfId="9" applyFont="1" applyBorder="1"/>
    <xf numFmtId="0" fontId="17" fillId="0" borderId="0" xfId="11" applyFont="1"/>
    <xf numFmtId="0" fontId="56" fillId="0" borderId="7" xfId="9" applyFont="1" applyBorder="1"/>
    <xf numFmtId="0" fontId="56" fillId="0" borderId="8" xfId="9" applyFont="1" applyBorder="1"/>
    <xf numFmtId="0" fontId="56" fillId="0" borderId="10" xfId="9" applyFont="1" applyBorder="1"/>
    <xf numFmtId="0" fontId="56" fillId="0" borderId="11" xfId="9" applyFont="1" applyBorder="1"/>
    <xf numFmtId="0" fontId="56" fillId="0" borderId="12" xfId="9" applyFont="1" applyBorder="1"/>
    <xf numFmtId="0" fontId="56" fillId="0" borderId="14" xfId="9" applyFont="1" applyBorder="1"/>
    <xf numFmtId="15" fontId="13" fillId="0" borderId="0" xfId="11" applyNumberFormat="1" applyFont="1" applyAlignment="1">
      <alignment horizontal="center"/>
    </xf>
    <xf numFmtId="0" fontId="5" fillId="0" borderId="37" xfId="12" applyNumberFormat="1" applyFont="1" applyFill="1" applyBorder="1" applyAlignment="1"/>
    <xf numFmtId="0" fontId="5" fillId="0" borderId="0" xfId="12" applyNumberFormat="1" applyFont="1" applyFill="1" applyBorder="1" applyAlignment="1"/>
    <xf numFmtId="0" fontId="11" fillId="0" borderId="38" xfId="2" applyFont="1" applyBorder="1"/>
    <xf numFmtId="0" fontId="11" fillId="0" borderId="39" xfId="2" applyFont="1" applyBorder="1"/>
    <xf numFmtId="1" fontId="12" fillId="0" borderId="39" xfId="2" applyNumberFormat="1" applyFont="1" applyBorder="1"/>
    <xf numFmtId="0" fontId="11" fillId="0" borderId="39" xfId="2" applyFont="1" applyBorder="1" applyAlignment="1">
      <alignment horizontal="right"/>
    </xf>
    <xf numFmtId="0" fontId="11" fillId="0" borderId="40" xfId="2" applyFont="1" applyBorder="1" applyAlignment="1">
      <alignment horizontal="right"/>
    </xf>
    <xf numFmtId="0" fontId="11" fillId="0" borderId="41" xfId="2" applyFont="1" applyBorder="1"/>
    <xf numFmtId="0" fontId="11" fillId="0" borderId="42" xfId="2" applyFont="1" applyBorder="1" applyAlignment="1">
      <alignment horizontal="right"/>
    </xf>
    <xf numFmtId="0" fontId="11" fillId="0" borderId="43" xfId="2" applyFont="1" applyBorder="1" applyAlignment="1">
      <alignment horizontal="right"/>
    </xf>
    <xf numFmtId="0" fontId="5" fillId="0" borderId="0" xfId="7" applyFont="1" applyAlignment="1">
      <alignment horizontal="center"/>
    </xf>
    <xf numFmtId="0" fontId="6" fillId="0" borderId="0" xfId="7" applyFont="1" applyAlignment="1">
      <alignment horizontal="center"/>
    </xf>
    <xf numFmtId="0" fontId="11" fillId="0" borderId="0" xfId="7" applyFont="1" applyAlignment="1">
      <alignment horizontal="center"/>
    </xf>
    <xf numFmtId="0" fontId="8" fillId="0" borderId="0" xfId="7" applyFont="1" applyAlignment="1">
      <alignment vertical="center"/>
    </xf>
    <xf numFmtId="0" fontId="9" fillId="0" borderId="0" xfId="7" applyFont="1" applyAlignment="1">
      <alignment horizontal="right"/>
    </xf>
    <xf numFmtId="0" fontId="4" fillId="0" borderId="0" xfId="7" applyFont="1" applyAlignment="1">
      <alignment horizontal="center"/>
    </xf>
    <xf numFmtId="0" fontId="12" fillId="0" borderId="41" xfId="2" applyFont="1" applyBorder="1" applyAlignment="1">
      <alignment horizontal="center"/>
    </xf>
    <xf numFmtId="0" fontId="11" fillId="0" borderId="42" xfId="7" applyFont="1" applyBorder="1"/>
    <xf numFmtId="0" fontId="11" fillId="0" borderId="42" xfId="7" applyFont="1" applyBorder="1" applyAlignment="1">
      <alignment horizontal="right"/>
    </xf>
    <xf numFmtId="0" fontId="11" fillId="0" borderId="43" xfId="7" applyFont="1" applyBorder="1" applyAlignment="1">
      <alignment horizontal="right"/>
    </xf>
    <xf numFmtId="0" fontId="41" fillId="0" borderId="0" xfId="7" applyFont="1" applyAlignment="1">
      <alignment horizontal="right"/>
    </xf>
    <xf numFmtId="0" fontId="11" fillId="0" borderId="42" xfId="2" applyFont="1" applyBorder="1"/>
    <xf numFmtId="0" fontId="11" fillId="0" borderId="44" xfId="2" applyFont="1" applyBorder="1"/>
    <xf numFmtId="0" fontId="11" fillId="0" borderId="45" xfId="2" applyFont="1" applyBorder="1"/>
    <xf numFmtId="166" fontId="16" fillId="0" borderId="9" xfId="13" applyFont="1" applyBorder="1"/>
    <xf numFmtId="166" fontId="16" fillId="0" borderId="8" xfId="13" applyFont="1" applyBorder="1"/>
    <xf numFmtId="166" fontId="16" fillId="6" borderId="8" xfId="13" applyFont="1" applyFill="1" applyBorder="1"/>
    <xf numFmtId="167" fontId="13" fillId="0" borderId="9" xfId="0" applyNumberFormat="1" applyFont="1" applyBorder="1"/>
    <xf numFmtId="167" fontId="13" fillId="0" borderId="8" xfId="0" applyNumberFormat="1" applyFont="1" applyBorder="1"/>
    <xf numFmtId="167" fontId="11" fillId="0" borderId="8" xfId="2" applyNumberFormat="1" applyFont="1" applyBorder="1" applyAlignment="1">
      <alignment horizontal="right"/>
    </xf>
    <xf numFmtId="167" fontId="13" fillId="0" borderId="8" xfId="0" applyNumberFormat="1" applyFont="1" applyBorder="1" applyAlignment="1">
      <alignment horizontal="right"/>
    </xf>
    <xf numFmtId="167" fontId="13" fillId="0" borderId="12" xfId="0" applyNumberFormat="1" applyFont="1" applyBorder="1"/>
    <xf numFmtId="167" fontId="11" fillId="0" borderId="12" xfId="2" applyNumberFormat="1" applyFont="1" applyBorder="1" applyAlignment="1">
      <alignment horizontal="right"/>
    </xf>
    <xf numFmtId="167" fontId="13" fillId="0" borderId="12" xfId="0" applyNumberFormat="1" applyFont="1" applyBorder="1" applyAlignment="1">
      <alignment horizontal="right"/>
    </xf>
    <xf numFmtId="0" fontId="20" fillId="0" borderId="8" xfId="0" applyFont="1" applyBorder="1" applyAlignment="1">
      <alignment horizontal="left"/>
    </xf>
    <xf numFmtId="167" fontId="42" fillId="0" borderId="8" xfId="0" applyNumberFormat="1" applyFont="1" applyBorder="1"/>
    <xf numFmtId="167" fontId="11" fillId="0" borderId="40" xfId="2" applyNumberFormat="1" applyFont="1" applyBorder="1" applyAlignment="1">
      <alignment horizontal="right"/>
    </xf>
    <xf numFmtId="167" fontId="11" fillId="0" borderId="19" xfId="2" applyNumberFormat="1" applyFont="1" applyBorder="1"/>
    <xf numFmtId="167" fontId="11" fillId="0" borderId="10" xfId="2" applyNumberFormat="1" applyFont="1" applyBorder="1"/>
    <xf numFmtId="167" fontId="11" fillId="0" borderId="14" xfId="2" applyNumberFormat="1" applyFont="1" applyBorder="1"/>
    <xf numFmtId="0" fontId="20" fillId="0" borderId="28" xfId="2" applyFont="1" applyBorder="1"/>
    <xf numFmtId="165" fontId="11" fillId="0" borderId="0" xfId="2" applyNumberFormat="1" applyFont="1" applyAlignment="1">
      <alignment horizontal="center"/>
    </xf>
    <xf numFmtId="167" fontId="11" fillId="0" borderId="8" xfId="0" applyNumberFormat="1" applyFont="1" applyBorder="1" applyAlignment="1">
      <alignment horizontal="right"/>
    </xf>
    <xf numFmtId="167" fontId="13" fillId="3" borderId="8" xfId="0" applyNumberFormat="1" applyFont="1" applyFill="1" applyBorder="1"/>
    <xf numFmtId="0" fontId="11" fillId="0" borderId="46" xfId="2" applyFont="1" applyBorder="1"/>
    <xf numFmtId="167" fontId="13" fillId="0" borderId="5" xfId="0" applyNumberFormat="1" applyFont="1" applyBorder="1"/>
    <xf numFmtId="167" fontId="11" fillId="0" borderId="6" xfId="2" applyNumberFormat="1" applyFont="1" applyBorder="1"/>
    <xf numFmtId="167" fontId="11" fillId="0" borderId="47" xfId="2" applyNumberFormat="1" applyFont="1" applyBorder="1"/>
    <xf numFmtId="165" fontId="12" fillId="0" borderId="0" xfId="2" applyNumberFormat="1" applyFont="1"/>
    <xf numFmtId="165" fontId="11" fillId="0" borderId="18" xfId="2" applyNumberFormat="1" applyFont="1" applyBorder="1"/>
    <xf numFmtId="0" fontId="11" fillId="0" borderId="7" xfId="0" applyFont="1" applyBorder="1" applyAlignment="1">
      <alignment horizontal="left"/>
    </xf>
    <xf numFmtId="165" fontId="11" fillId="0" borderId="7" xfId="2" applyNumberFormat="1" applyFont="1" applyBorder="1"/>
    <xf numFmtId="0" fontId="20" fillId="0" borderId="46" xfId="2" applyFont="1" applyBorder="1"/>
    <xf numFmtId="0" fontId="20" fillId="0" borderId="25" xfId="2" applyFont="1" applyBorder="1"/>
    <xf numFmtId="167" fontId="11" fillId="0" borderId="0" xfId="2" applyNumberFormat="1" applyFont="1"/>
    <xf numFmtId="167" fontId="11" fillId="0" borderId="0" xfId="0" applyNumberFormat="1" applyFont="1"/>
    <xf numFmtId="0" fontId="11" fillId="0" borderId="0" xfId="2" applyFont="1" applyAlignment="1">
      <alignment horizontal="right"/>
    </xf>
    <xf numFmtId="165" fontId="11" fillId="0" borderId="11" xfId="2" applyNumberFormat="1" applyFont="1" applyBorder="1"/>
    <xf numFmtId="167" fontId="11" fillId="0" borderId="5" xfId="2" applyNumberFormat="1" applyFont="1" applyBorder="1" applyAlignment="1">
      <alignment horizontal="right"/>
    </xf>
    <xf numFmtId="0" fontId="11" fillId="0" borderId="48" xfId="2" applyFont="1" applyBorder="1" applyAlignment="1">
      <alignment horizontal="center"/>
    </xf>
    <xf numFmtId="0" fontId="11" fillId="0" borderId="49" xfId="2" applyFont="1" applyBorder="1" applyAlignment="1">
      <alignment horizontal="left"/>
    </xf>
    <xf numFmtId="167" fontId="13" fillId="0" borderId="49" xfId="0" applyNumberFormat="1" applyFont="1" applyBorder="1"/>
    <xf numFmtId="167" fontId="11" fillId="0" borderId="49" xfId="2" applyNumberFormat="1" applyFont="1" applyBorder="1" applyAlignment="1">
      <alignment horizontal="right"/>
    </xf>
    <xf numFmtId="0" fontId="11" fillId="0" borderId="50" xfId="2" applyFont="1" applyBorder="1"/>
    <xf numFmtId="0" fontId="13" fillId="0" borderId="49" xfId="0" applyFont="1" applyBorder="1" applyAlignment="1">
      <alignment horizontal="left"/>
    </xf>
    <xf numFmtId="0" fontId="13" fillId="0" borderId="48" xfId="0" applyFont="1" applyBorder="1" applyAlignment="1">
      <alignment horizontal="center"/>
    </xf>
    <xf numFmtId="0" fontId="11" fillId="0" borderId="51" xfId="2" applyFont="1" applyBorder="1" applyAlignment="1">
      <alignment horizontal="center"/>
    </xf>
    <xf numFmtId="0" fontId="11" fillId="0" borderId="52" xfId="2" applyFont="1" applyBorder="1" applyAlignment="1">
      <alignment horizontal="left"/>
    </xf>
    <xf numFmtId="167" fontId="11" fillId="0" borderId="52" xfId="2" applyNumberFormat="1" applyFont="1" applyBorder="1" applyAlignment="1">
      <alignment horizontal="right"/>
    </xf>
    <xf numFmtId="0" fontId="11" fillId="0" borderId="52" xfId="2" applyFont="1" applyBorder="1"/>
    <xf numFmtId="0" fontId="13" fillId="0" borderId="53" xfId="0" applyFont="1" applyBorder="1" applyAlignment="1">
      <alignment horizontal="center"/>
    </xf>
    <xf numFmtId="0" fontId="13" fillId="0" borderId="54" xfId="0" applyFont="1" applyBorder="1" applyAlignment="1">
      <alignment horizontal="left"/>
    </xf>
    <xf numFmtId="167" fontId="13" fillId="0" borderId="54" xfId="0" applyNumberFormat="1" applyFont="1" applyBorder="1" applyAlignment="1">
      <alignment horizontal="right"/>
    </xf>
    <xf numFmtId="167" fontId="11" fillId="0" borderId="54" xfId="2" applyNumberFormat="1" applyFont="1" applyBorder="1" applyAlignment="1">
      <alignment horizontal="right"/>
    </xf>
    <xf numFmtId="0" fontId="11" fillId="0" borderId="54" xfId="2" applyFont="1" applyBorder="1"/>
    <xf numFmtId="0" fontId="11" fillId="0" borderId="53" xfId="2" applyFont="1" applyBorder="1" applyAlignment="1">
      <alignment horizontal="center"/>
    </xf>
    <xf numFmtId="0" fontId="13" fillId="0" borderId="55" xfId="0" applyFont="1" applyBorder="1" applyAlignment="1">
      <alignment horizontal="center"/>
    </xf>
    <xf numFmtId="0" fontId="13" fillId="0" borderId="56" xfId="0" applyFont="1" applyBorder="1" applyAlignment="1">
      <alignment horizontal="left"/>
    </xf>
    <xf numFmtId="167" fontId="13" fillId="0" borderId="56" xfId="0" applyNumberFormat="1" applyFont="1" applyBorder="1" applyAlignment="1">
      <alignment horizontal="right"/>
    </xf>
    <xf numFmtId="167" fontId="11" fillId="0" borderId="56" xfId="2" applyNumberFormat="1" applyFont="1" applyBorder="1" applyAlignment="1">
      <alignment horizontal="right"/>
    </xf>
    <xf numFmtId="0" fontId="11" fillId="0" borderId="56" xfId="2" applyFont="1" applyBorder="1"/>
    <xf numFmtId="0" fontId="11" fillId="0" borderId="55" xfId="2" applyFont="1" applyBorder="1" applyAlignment="1">
      <alignment horizontal="center"/>
    </xf>
    <xf numFmtId="166" fontId="16" fillId="0" borderId="5" xfId="13" applyFont="1" applyBorder="1"/>
    <xf numFmtId="166" fontId="16" fillId="0" borderId="49" xfId="13" applyFont="1" applyBorder="1"/>
    <xf numFmtId="0" fontId="11" fillId="0" borderId="49" xfId="2" applyFont="1" applyBorder="1"/>
    <xf numFmtId="0" fontId="13" fillId="0" borderId="54" xfId="0" applyFont="1" applyBorder="1"/>
    <xf numFmtId="0" fontId="13" fillId="0" borderId="56" xfId="0" applyFont="1" applyBorder="1"/>
    <xf numFmtId="0" fontId="20" fillId="0" borderId="5" xfId="2" applyFont="1" applyBorder="1" applyAlignment="1">
      <alignment horizontal="left"/>
    </xf>
    <xf numFmtId="0" fontId="20" fillId="0" borderId="54" xfId="0" applyFont="1" applyBorder="1" applyAlignment="1">
      <alignment horizontal="left"/>
    </xf>
    <xf numFmtId="167" fontId="13" fillId="0" borderId="54" xfId="0" applyNumberFormat="1" applyFont="1" applyBorder="1"/>
    <xf numFmtId="168" fontId="11" fillId="0" borderId="8" xfId="2" applyNumberFormat="1" applyFont="1" applyBorder="1"/>
    <xf numFmtId="168" fontId="11" fillId="0" borderId="12" xfId="2" applyNumberFormat="1" applyFont="1" applyBorder="1"/>
    <xf numFmtId="0" fontId="11" fillId="0" borderId="0" xfId="2" applyNumberFormat="1" applyFont="1"/>
    <xf numFmtId="168" fontId="13" fillId="0" borderId="9" xfId="0" applyNumberFormat="1" applyFont="1" applyBorder="1"/>
    <xf numFmtId="168" fontId="13" fillId="0" borderId="8" xfId="0" applyNumberFormat="1" applyFont="1" applyBorder="1"/>
    <xf numFmtId="168" fontId="13" fillId="0" borderId="12" xfId="0" applyNumberFormat="1" applyFont="1" applyBorder="1"/>
    <xf numFmtId="0" fontId="13" fillId="0" borderId="0" xfId="0" applyNumberFormat="1" applyFont="1"/>
    <xf numFmtId="167" fontId="13" fillId="0" borderId="5" xfId="0" applyNumberFormat="1" applyFont="1" applyBorder="1" applyAlignment="1">
      <alignment horizontal="right"/>
    </xf>
    <xf numFmtId="0" fontId="13" fillId="0" borderId="52" xfId="0" applyFont="1" applyBorder="1" applyAlignment="1">
      <alignment horizontal="left"/>
    </xf>
    <xf numFmtId="0" fontId="11" fillId="0" borderId="54" xfId="2" applyFont="1" applyBorder="1" applyAlignment="1">
      <alignment horizontal="left"/>
    </xf>
    <xf numFmtId="167" fontId="13" fillId="0" borderId="52" xfId="0" applyNumberFormat="1" applyFont="1" applyBorder="1" applyAlignment="1">
      <alignment horizontal="right"/>
    </xf>
    <xf numFmtId="0" fontId="13" fillId="0" borderId="51" xfId="0" applyFont="1" applyBorder="1" applyAlignment="1">
      <alignment horizontal="center"/>
    </xf>
    <xf numFmtId="167" fontId="11" fillId="0" borderId="5" xfId="0" applyNumberFormat="1" applyFont="1" applyBorder="1" applyAlignment="1">
      <alignment horizontal="right"/>
    </xf>
    <xf numFmtId="0" fontId="13" fillId="0" borderId="52" xfId="0" applyFont="1" applyBorder="1"/>
    <xf numFmtId="166" fontId="16" fillId="6" borderId="49" xfId="13" applyFont="1" applyFill="1" applyBorder="1"/>
    <xf numFmtId="168" fontId="11" fillId="0" borderId="9" xfId="2" applyNumberFormat="1" applyFont="1" applyBorder="1"/>
    <xf numFmtId="168" fontId="11" fillId="0" borderId="8" xfId="0" applyNumberFormat="1" applyFont="1" applyBorder="1"/>
    <xf numFmtId="0" fontId="58" fillId="0" borderId="0" xfId="0" applyFont="1" applyAlignment="1">
      <alignment horizontal="center"/>
    </xf>
    <xf numFmtId="0" fontId="59" fillId="0" borderId="0" xfId="0" applyFont="1" applyAlignment="1">
      <alignment horizontal="center"/>
    </xf>
    <xf numFmtId="0" fontId="60" fillId="0" borderId="0" xfId="0" applyFont="1" applyAlignment="1">
      <alignment horizontal="center"/>
    </xf>
    <xf numFmtId="0" fontId="61" fillId="0" borderId="0" xfId="1" applyFont="1"/>
    <xf numFmtId="0" fontId="1" fillId="0" borderId="57" xfId="0" applyFont="1" applyBorder="1"/>
    <xf numFmtId="0" fontId="1" fillId="0" borderId="0" xfId="0" applyFont="1"/>
    <xf numFmtId="0" fontId="1" fillId="0" borderId="0" xfId="0" applyFont="1" applyAlignment="1">
      <alignment horizontal="center"/>
    </xf>
  </cellXfs>
  <cellStyles count="14">
    <cellStyle name="Excel Built-in Normal" xfId="13" xr:uid="{A649F344-5A9A-4F4E-A434-E5E65961EF65}"/>
    <cellStyle name="Hyperlink" xfId="1" builtinId="8"/>
    <cellStyle name="Hyperlink 2" xfId="10" xr:uid="{522CDB87-5852-4D65-BE3E-4BD2756AE171}"/>
    <cellStyle name="Hyperlink 3" xfId="5" xr:uid="{EEFAFE77-A2C7-4F08-9913-CEC82E85C2F5}"/>
    <cellStyle name="Normal" xfId="0" builtinId="0"/>
    <cellStyle name="Normal 2" xfId="8" xr:uid="{EE4F90D5-8585-492D-A531-E7275CBFA897}"/>
    <cellStyle name="Normal 2 2" xfId="11" xr:uid="{F69981B1-DA19-4463-9392-C29C7CA89538}"/>
    <cellStyle name="Normal 2 2 2" xfId="2" xr:uid="{B0AF57D1-3992-4A68-9E62-3BD2EDFC0F44}"/>
    <cellStyle name="Normal 2 2 3" xfId="3" xr:uid="{B09C2B1D-ACB9-4370-AA2F-357C9191D36C}"/>
    <cellStyle name="Normal 2 3" xfId="12" xr:uid="{0D5BED8C-FE84-41D1-9BC6-65E58742C57B}"/>
    <cellStyle name="Normal 3" xfId="9" xr:uid="{897FE795-96D6-485D-A2D0-70F2ADC68731}"/>
    <cellStyle name="Normal 3 2" xfId="6" xr:uid="{E2414EF4-1BFF-4C9F-A8F7-7ED90B52663D}"/>
    <cellStyle name="Normal 3 3" xfId="7" xr:uid="{C9BA4F83-EA99-4656-BF08-AD85DECA0A03}"/>
    <cellStyle name="Normal 4" xfId="4" xr:uid="{F78F58C1-A8AF-4244-8F2B-EF4A77660E6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74" Type="http://schemas.openxmlformats.org/officeDocument/2006/relationships/worksheet" Target="worksheets/sheet74.xml"/><Relationship Id="rId79" Type="http://schemas.openxmlformats.org/officeDocument/2006/relationships/styles" Target="styles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worksheet" Target="worksheets/sheet77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80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theme" Target="theme/theme1.xml"/><Relationship Id="rId8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worksheet" Target="worksheets/sheet76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Relationship Id="rId24" Type="http://schemas.openxmlformats.org/officeDocument/2006/relationships/worksheet" Target="worksheets/sheet24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66" Type="http://schemas.openxmlformats.org/officeDocument/2006/relationships/worksheet" Target="worksheets/sheet66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51.bin"/></Relationships>
</file>

<file path=xl/worksheets/_rels/sheet5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52.bin"/></Relationships>
</file>

<file path=xl/worksheets/_rels/sheet5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53.bin"/></Relationships>
</file>

<file path=xl/worksheets/_rels/sheet5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54.bin"/></Relationships>
</file>

<file path=xl/worksheets/_rels/sheet5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55.bin"/></Relationships>
</file>

<file path=xl/worksheets/_rels/sheet5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56.bin"/></Relationships>
</file>

<file path=xl/worksheets/_rels/sheet5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57.bin"/></Relationships>
</file>

<file path=xl/worksheets/_rels/sheet5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58.bin"/></Relationships>
</file>

<file path=xl/worksheets/_rels/sheet5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59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6.bin"/></Relationships>
</file>

<file path=xl/worksheets/_rels/sheet6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60.bin"/></Relationships>
</file>

<file path=xl/worksheets/_rels/sheet6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61.bin"/></Relationships>
</file>

<file path=xl/worksheets/_rels/sheet6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62.bin"/></Relationships>
</file>

<file path=xl/worksheets/_rels/sheet6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63.bin"/></Relationships>
</file>

<file path=xl/worksheets/_rels/sheet6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64.bin"/></Relationships>
</file>

<file path=xl/worksheets/_rels/sheet6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65.bin"/></Relationships>
</file>

<file path=xl/worksheets/_rels/sheet6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66.bin"/></Relationships>
</file>

<file path=xl/worksheets/_rels/sheet6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67.bin"/></Relationships>
</file>

<file path=xl/worksheets/_rels/sheet68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3.vml"/><Relationship Id="rId1" Type="http://schemas.openxmlformats.org/officeDocument/2006/relationships/printerSettings" Target="../printerSettings/printerSettings68.bin"/></Relationships>
</file>

<file path=xl/worksheets/_rels/sheet69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4.vml"/><Relationship Id="rId1" Type="http://schemas.openxmlformats.org/officeDocument/2006/relationships/printerSettings" Target="../printerSettings/printerSettings69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7.bin"/></Relationships>
</file>

<file path=xl/worksheets/_rels/sheet70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5.vml"/><Relationship Id="rId1" Type="http://schemas.openxmlformats.org/officeDocument/2006/relationships/printerSettings" Target="../printerSettings/printerSettings70.bin"/></Relationships>
</file>

<file path=xl/worksheets/_rels/sheet7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6.vml"/><Relationship Id="rId1" Type="http://schemas.openxmlformats.org/officeDocument/2006/relationships/printerSettings" Target="../printerSettings/printerSettings71.bin"/></Relationships>
</file>

<file path=xl/worksheets/_rels/sheet7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7.vml"/><Relationship Id="rId1" Type="http://schemas.openxmlformats.org/officeDocument/2006/relationships/printerSettings" Target="../printerSettings/printerSettings72.bin"/></Relationships>
</file>

<file path=xl/worksheets/_rels/sheet7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8.vml"/><Relationship Id="rId1" Type="http://schemas.openxmlformats.org/officeDocument/2006/relationships/printerSettings" Target="../printerSettings/printerSettings73.bin"/></Relationships>
</file>

<file path=xl/worksheets/_rels/sheet7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9.vml"/><Relationship Id="rId1" Type="http://schemas.openxmlformats.org/officeDocument/2006/relationships/printerSettings" Target="../printerSettings/printerSettings74.bin"/></Relationships>
</file>

<file path=xl/worksheets/_rels/sheet7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0.vml"/><Relationship Id="rId1" Type="http://schemas.openxmlformats.org/officeDocument/2006/relationships/printerSettings" Target="../printerSettings/printerSettings75.bin"/></Relationships>
</file>

<file path=xl/worksheets/_rels/sheet7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1.vml"/><Relationship Id="rId1" Type="http://schemas.openxmlformats.org/officeDocument/2006/relationships/printerSettings" Target="../printerSettings/printerSettings76.bin"/></Relationships>
</file>

<file path=xl/worksheets/_rels/sheet77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2.vml"/><Relationship Id="rId1" Type="http://schemas.openxmlformats.org/officeDocument/2006/relationships/printerSettings" Target="../printerSettings/printerSettings7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A40BE-34F5-426B-9FE4-708DCFB90727}">
  <sheetPr codeName="Sheet48">
    <pageSetUpPr fitToPage="1"/>
  </sheetPr>
  <dimension ref="B1:Y38"/>
  <sheetViews>
    <sheetView showGridLines="0" showRowColHeaders="0" tabSelected="1" workbookViewId="0">
      <selection activeCell="B29" sqref="B29"/>
    </sheetView>
  </sheetViews>
  <sheetFormatPr defaultRowHeight="15" x14ac:dyDescent="0.25"/>
  <cols>
    <col min="1" max="1" width="2.7109375" customWidth="1"/>
    <col min="2" max="2" width="27.7109375" customWidth="1"/>
    <col min="3" max="12" width="5" customWidth="1"/>
    <col min="13" max="14" width="1.42578125" customWidth="1"/>
    <col min="15" max="15" width="27.7109375" customWidth="1"/>
    <col min="16" max="25" width="5" customWidth="1"/>
  </cols>
  <sheetData>
    <row r="1" spans="2:25" ht="21" x14ac:dyDescent="0.35">
      <c r="B1" s="443" t="s">
        <v>1792</v>
      </c>
      <c r="C1" s="443"/>
      <c r="D1" s="443"/>
      <c r="E1" s="443"/>
      <c r="F1" s="443"/>
      <c r="G1" s="443"/>
      <c r="H1" s="443"/>
      <c r="I1" s="443"/>
      <c r="J1" s="443"/>
      <c r="K1" s="443"/>
      <c r="L1" s="443"/>
      <c r="M1" s="443"/>
      <c r="N1" s="443"/>
      <c r="O1" s="443"/>
      <c r="P1" s="443"/>
      <c r="Q1" s="443"/>
      <c r="R1" s="443"/>
      <c r="S1" s="443"/>
      <c r="T1" s="443"/>
      <c r="U1" s="443"/>
      <c r="V1" s="443"/>
      <c r="W1" s="443"/>
      <c r="X1" s="443"/>
      <c r="Y1" s="443"/>
    </row>
    <row r="2" spans="2:25" ht="18.75" x14ac:dyDescent="0.3">
      <c r="B2" s="444" t="s">
        <v>1879</v>
      </c>
      <c r="C2" s="444"/>
      <c r="D2" s="444"/>
      <c r="E2" s="444"/>
      <c r="F2" s="444"/>
      <c r="G2" s="444"/>
      <c r="H2" s="444"/>
      <c r="I2" s="444"/>
      <c r="J2" s="444"/>
      <c r="K2" s="444"/>
      <c r="L2" s="444"/>
      <c r="M2" s="444"/>
      <c r="N2" s="444"/>
      <c r="O2" s="444"/>
      <c r="P2" s="444"/>
      <c r="Q2" s="444"/>
      <c r="R2" s="444"/>
      <c r="S2" s="444"/>
      <c r="T2" s="444"/>
      <c r="U2" s="444"/>
      <c r="V2" s="444"/>
      <c r="W2" s="444"/>
      <c r="X2" s="444"/>
      <c r="Y2" s="444"/>
    </row>
    <row r="3" spans="2:25" ht="15.75" x14ac:dyDescent="0.25">
      <c r="B3" s="445" t="s">
        <v>1793</v>
      </c>
      <c r="C3" s="445"/>
      <c r="D3" s="445"/>
      <c r="E3" s="445"/>
      <c r="F3" s="445"/>
      <c r="G3" s="445"/>
      <c r="H3" s="445"/>
      <c r="I3" s="445"/>
      <c r="J3" s="445"/>
      <c r="K3" s="445"/>
      <c r="L3" s="445"/>
      <c r="M3" s="445"/>
      <c r="N3" s="445"/>
      <c r="O3" s="445"/>
      <c r="P3" s="445"/>
      <c r="Q3" s="445"/>
      <c r="R3" s="445"/>
      <c r="S3" s="445"/>
      <c r="T3" s="445"/>
      <c r="U3" s="445"/>
      <c r="V3" s="445"/>
      <c r="W3" s="445"/>
      <c r="X3" s="445"/>
      <c r="Y3" s="445"/>
    </row>
    <row r="5" spans="2:25" x14ac:dyDescent="0.25">
      <c r="B5" s="446" t="s">
        <v>1794</v>
      </c>
      <c r="C5" s="446" t="s">
        <v>1795</v>
      </c>
      <c r="D5" s="446" t="s">
        <v>1796</v>
      </c>
      <c r="E5" s="446" t="s">
        <v>1797</v>
      </c>
      <c r="F5" s="446" t="s">
        <v>1798</v>
      </c>
      <c r="G5" s="446" t="s">
        <v>1799</v>
      </c>
      <c r="H5" s="446" t="s">
        <v>1800</v>
      </c>
      <c r="I5" s="446" t="s">
        <v>1801</v>
      </c>
      <c r="J5" s="446" t="s">
        <v>1802</v>
      </c>
      <c r="K5" s="446" t="s">
        <v>1803</v>
      </c>
      <c r="L5" s="446" t="s">
        <v>1804</v>
      </c>
      <c r="M5" s="447"/>
      <c r="N5" s="448"/>
      <c r="O5" s="446" t="s">
        <v>1805</v>
      </c>
      <c r="P5" s="446" t="s">
        <v>1795</v>
      </c>
      <c r="Q5" s="446" t="s">
        <v>1796</v>
      </c>
      <c r="R5" s="446" t="s">
        <v>1797</v>
      </c>
      <c r="S5" s="446" t="s">
        <v>1798</v>
      </c>
      <c r="T5" s="446" t="s">
        <v>1799</v>
      </c>
      <c r="U5" s="448"/>
      <c r="V5" s="448"/>
      <c r="W5" s="448"/>
      <c r="X5" s="448"/>
      <c r="Y5" s="448"/>
    </row>
    <row r="6" spans="2:25" x14ac:dyDescent="0.25">
      <c r="B6" s="448"/>
      <c r="C6" s="446" t="s">
        <v>1806</v>
      </c>
      <c r="D6" s="446" t="s">
        <v>1807</v>
      </c>
      <c r="E6" s="446" t="s">
        <v>1808</v>
      </c>
      <c r="F6" s="446" t="s">
        <v>1809</v>
      </c>
      <c r="G6" s="446" t="s">
        <v>1810</v>
      </c>
      <c r="H6" s="446" t="s">
        <v>1811</v>
      </c>
      <c r="I6" s="446" t="s">
        <v>1812</v>
      </c>
      <c r="J6" s="446" t="s">
        <v>1813</v>
      </c>
      <c r="K6" s="448"/>
      <c r="L6" s="448"/>
      <c r="M6" s="447"/>
      <c r="N6" s="448"/>
      <c r="O6" s="446" t="s">
        <v>1814</v>
      </c>
      <c r="P6" s="446" t="s">
        <v>1795</v>
      </c>
      <c r="Q6" s="446" t="s">
        <v>1796</v>
      </c>
      <c r="R6" s="446" t="s">
        <v>1797</v>
      </c>
      <c r="S6" s="446" t="s">
        <v>1798</v>
      </c>
      <c r="T6" s="446" t="s">
        <v>1799</v>
      </c>
      <c r="U6" s="446" t="s">
        <v>1800</v>
      </c>
      <c r="V6" s="448"/>
      <c r="W6" s="448"/>
      <c r="X6" s="448"/>
      <c r="Y6" s="448"/>
    </row>
    <row r="7" spans="2:25" x14ac:dyDescent="0.25">
      <c r="B7" s="446" t="s">
        <v>1815</v>
      </c>
      <c r="C7" s="446" t="s">
        <v>1795</v>
      </c>
      <c r="D7" s="448"/>
      <c r="E7" s="448"/>
      <c r="F7" s="448"/>
      <c r="G7" s="448"/>
      <c r="H7" s="448"/>
      <c r="I7" s="448"/>
      <c r="J7" s="448"/>
      <c r="K7" s="448"/>
      <c r="L7" s="448"/>
      <c r="M7" s="447"/>
      <c r="N7" s="448"/>
      <c r="O7" s="446" t="s">
        <v>1816</v>
      </c>
      <c r="P7" s="446" t="s">
        <v>1795</v>
      </c>
      <c r="Q7" s="446" t="s">
        <v>1796</v>
      </c>
      <c r="R7" s="448"/>
      <c r="S7" s="448"/>
      <c r="T7" s="448"/>
      <c r="U7" s="448"/>
      <c r="V7" s="448"/>
      <c r="W7" s="448"/>
      <c r="X7" s="448"/>
      <c r="Y7" s="448"/>
    </row>
    <row r="8" spans="2:25" x14ac:dyDescent="0.25">
      <c r="B8" s="446" t="s">
        <v>1817</v>
      </c>
      <c r="C8" s="446" t="s">
        <v>1795</v>
      </c>
      <c r="D8" s="446" t="s">
        <v>1796</v>
      </c>
      <c r="E8" s="446" t="s">
        <v>1797</v>
      </c>
      <c r="F8" s="446" t="s">
        <v>1798</v>
      </c>
      <c r="G8" s="446" t="s">
        <v>1799</v>
      </c>
      <c r="H8" s="448"/>
      <c r="I8" s="448"/>
      <c r="J8" s="448"/>
      <c r="K8" s="448"/>
      <c r="L8" s="448"/>
      <c r="M8" s="447"/>
      <c r="N8" s="448"/>
      <c r="O8" s="446" t="s">
        <v>1818</v>
      </c>
      <c r="P8" s="446" t="s">
        <v>1795</v>
      </c>
      <c r="Q8" s="446" t="s">
        <v>1796</v>
      </c>
      <c r="R8" s="446" t="s">
        <v>1797</v>
      </c>
      <c r="S8" s="446" t="s">
        <v>1798</v>
      </c>
      <c r="T8" s="446" t="s">
        <v>1799</v>
      </c>
      <c r="U8" s="446" t="s">
        <v>1800</v>
      </c>
      <c r="V8" s="446" t="s">
        <v>1801</v>
      </c>
      <c r="W8" s="448"/>
      <c r="X8" s="448"/>
      <c r="Y8" s="448"/>
    </row>
    <row r="9" spans="2:25" x14ac:dyDescent="0.25">
      <c r="B9" s="446" t="s">
        <v>1819</v>
      </c>
      <c r="C9" s="446" t="s">
        <v>1795</v>
      </c>
      <c r="D9" s="446" t="s">
        <v>1796</v>
      </c>
      <c r="E9" s="446" t="s">
        <v>1797</v>
      </c>
      <c r="F9" s="448"/>
      <c r="G9" s="448"/>
      <c r="H9" s="448"/>
      <c r="I9" s="448"/>
      <c r="J9" s="448"/>
      <c r="K9" s="448"/>
      <c r="L9" s="448"/>
      <c r="M9" s="447"/>
      <c r="N9" s="448"/>
      <c r="O9" s="446" t="s">
        <v>1820</v>
      </c>
      <c r="P9" s="446" t="s">
        <v>1795</v>
      </c>
      <c r="Q9" s="446" t="s">
        <v>1796</v>
      </c>
      <c r="R9" s="448"/>
      <c r="S9" s="448"/>
      <c r="T9" s="448"/>
      <c r="U9" s="448"/>
      <c r="V9" s="448"/>
      <c r="W9" s="448"/>
      <c r="X9" s="448"/>
      <c r="Y9" s="448"/>
    </row>
    <row r="10" spans="2:25" x14ac:dyDescent="0.25">
      <c r="B10" s="446" t="s">
        <v>1821</v>
      </c>
      <c r="C10" s="446" t="s">
        <v>1795</v>
      </c>
      <c r="D10" s="446" t="s">
        <v>1796</v>
      </c>
      <c r="E10" s="446" t="s">
        <v>1797</v>
      </c>
      <c r="F10" s="446" t="s">
        <v>1798</v>
      </c>
      <c r="G10" s="446" t="s">
        <v>1799</v>
      </c>
      <c r="H10" s="448"/>
      <c r="I10" s="448"/>
      <c r="J10" s="448"/>
      <c r="K10" s="448"/>
      <c r="L10" s="448"/>
      <c r="M10" s="447"/>
      <c r="N10" s="448"/>
      <c r="O10" s="446" t="s">
        <v>1822</v>
      </c>
      <c r="P10" s="446" t="s">
        <v>1795</v>
      </c>
      <c r="Q10" s="446" t="s">
        <v>1796</v>
      </c>
      <c r="R10" s="448"/>
      <c r="S10" s="448"/>
      <c r="T10" s="448"/>
      <c r="U10" s="448"/>
      <c r="V10" s="448"/>
      <c r="W10" s="448"/>
      <c r="X10" s="448"/>
      <c r="Y10" s="448"/>
    </row>
    <row r="11" spans="2:25" x14ac:dyDescent="0.25">
      <c r="B11" s="446" t="s">
        <v>1823</v>
      </c>
      <c r="C11" s="446" t="s">
        <v>1795</v>
      </c>
      <c r="D11" s="446" t="s">
        <v>1796</v>
      </c>
      <c r="E11" s="446" t="s">
        <v>1797</v>
      </c>
      <c r="F11" s="448"/>
      <c r="G11" s="448"/>
      <c r="H11" s="448"/>
      <c r="I11" s="448"/>
      <c r="J11" s="448"/>
      <c r="K11" s="448"/>
      <c r="L11" s="448"/>
      <c r="M11" s="447"/>
      <c r="N11" s="448"/>
      <c r="O11" s="446" t="s">
        <v>1824</v>
      </c>
      <c r="P11" s="446" t="s">
        <v>1795</v>
      </c>
      <c r="Q11" s="446" t="s">
        <v>1796</v>
      </c>
      <c r="R11" s="448"/>
      <c r="S11" s="448"/>
      <c r="T11" s="448"/>
      <c r="U11" s="448"/>
      <c r="V11" s="448"/>
      <c r="W11" s="448"/>
      <c r="X11" s="448"/>
      <c r="Y11" s="448"/>
    </row>
    <row r="12" spans="2:25" x14ac:dyDescent="0.25">
      <c r="B12" s="446" t="s">
        <v>1825</v>
      </c>
      <c r="C12" s="446" t="s">
        <v>1795</v>
      </c>
      <c r="D12" s="448"/>
      <c r="E12" s="448"/>
      <c r="F12" s="448"/>
      <c r="G12" s="448"/>
      <c r="H12" s="448"/>
      <c r="I12" s="448"/>
      <c r="J12" s="448"/>
      <c r="K12" s="448"/>
      <c r="L12" s="448"/>
      <c r="M12" s="447"/>
      <c r="N12" s="448"/>
      <c r="O12" s="446" t="s">
        <v>1826</v>
      </c>
      <c r="P12" s="446" t="s">
        <v>1795</v>
      </c>
      <c r="Q12" s="446" t="s">
        <v>1796</v>
      </c>
      <c r="R12" s="446" t="s">
        <v>1797</v>
      </c>
      <c r="S12" s="446" t="s">
        <v>1798</v>
      </c>
      <c r="T12" s="448"/>
      <c r="U12" s="448"/>
      <c r="V12" s="448"/>
      <c r="W12" s="448"/>
      <c r="X12" s="448"/>
      <c r="Y12" s="448"/>
    </row>
    <row r="13" spans="2:25" x14ac:dyDescent="0.25">
      <c r="B13" s="446" t="s">
        <v>1827</v>
      </c>
      <c r="C13" s="446" t="s">
        <v>1795</v>
      </c>
      <c r="D13" s="446" t="s">
        <v>1796</v>
      </c>
      <c r="E13" s="446" t="s">
        <v>1797</v>
      </c>
      <c r="F13" s="446" t="s">
        <v>1798</v>
      </c>
      <c r="G13" s="446" t="s">
        <v>1799</v>
      </c>
      <c r="H13" s="446" t="s">
        <v>1800</v>
      </c>
      <c r="I13" s="446" t="s">
        <v>1801</v>
      </c>
      <c r="J13" s="448"/>
      <c r="K13" s="448"/>
      <c r="L13" s="448"/>
      <c r="M13" s="447"/>
      <c r="N13" s="448"/>
      <c r="O13" s="446" t="s">
        <v>1828</v>
      </c>
      <c r="P13" s="446" t="s">
        <v>1795</v>
      </c>
      <c r="Q13" s="448"/>
      <c r="R13" s="448"/>
      <c r="S13" s="448"/>
      <c r="T13" s="448"/>
      <c r="U13" s="448"/>
      <c r="V13" s="448"/>
      <c r="W13" s="448"/>
      <c r="X13" s="448"/>
      <c r="Y13" s="448"/>
    </row>
    <row r="14" spans="2:25" x14ac:dyDescent="0.25">
      <c r="B14" s="446" t="s">
        <v>1829</v>
      </c>
      <c r="C14" s="446" t="s">
        <v>1795</v>
      </c>
      <c r="D14" s="446" t="s">
        <v>1796</v>
      </c>
      <c r="E14" s="448"/>
      <c r="F14" s="448"/>
      <c r="G14" s="448"/>
      <c r="H14" s="448"/>
      <c r="I14" s="448"/>
      <c r="J14" s="448"/>
      <c r="K14" s="448"/>
      <c r="L14" s="448"/>
      <c r="M14" s="447"/>
      <c r="N14" s="448"/>
      <c r="O14" s="446" t="s">
        <v>1830</v>
      </c>
      <c r="P14" s="446" t="s">
        <v>1795</v>
      </c>
      <c r="Q14" s="448"/>
      <c r="R14" s="448"/>
      <c r="S14" s="448"/>
      <c r="T14" s="448"/>
      <c r="U14" s="448"/>
      <c r="V14" s="448"/>
      <c r="W14" s="448"/>
      <c r="X14" s="448"/>
      <c r="Y14" s="448"/>
    </row>
    <row r="15" spans="2:25" x14ac:dyDescent="0.25">
      <c r="B15" s="446" t="s">
        <v>1831</v>
      </c>
      <c r="C15" s="446" t="s">
        <v>1795</v>
      </c>
      <c r="D15" s="446" t="s">
        <v>1796</v>
      </c>
      <c r="E15" s="448"/>
      <c r="F15" s="448"/>
      <c r="G15" s="448"/>
      <c r="H15" s="448"/>
      <c r="I15" s="448"/>
      <c r="J15" s="448"/>
      <c r="K15" s="448"/>
      <c r="L15" s="448"/>
      <c r="M15" s="447"/>
      <c r="N15" s="448"/>
      <c r="O15" s="446" t="s">
        <v>1832</v>
      </c>
      <c r="P15" s="446" t="s">
        <v>1795</v>
      </c>
      <c r="Q15" s="448"/>
      <c r="R15" s="448"/>
      <c r="S15" s="448"/>
      <c r="T15" s="448"/>
      <c r="U15" s="448"/>
      <c r="V15" s="448"/>
      <c r="W15" s="448"/>
      <c r="X15" s="448"/>
      <c r="Y15" s="448"/>
    </row>
    <row r="16" spans="2:25" x14ac:dyDescent="0.25">
      <c r="B16" s="446" t="s">
        <v>1833</v>
      </c>
      <c r="C16" s="446" t="s">
        <v>1795</v>
      </c>
      <c r="D16" s="448"/>
      <c r="E16" s="448"/>
      <c r="F16" s="448"/>
      <c r="G16" s="448"/>
      <c r="H16" s="448"/>
      <c r="I16" s="448"/>
      <c r="J16" s="448"/>
      <c r="K16" s="448"/>
      <c r="L16" s="448"/>
      <c r="M16" s="447"/>
      <c r="N16" s="448"/>
      <c r="O16" s="446" t="s">
        <v>1834</v>
      </c>
      <c r="P16" s="446" t="s">
        <v>1795</v>
      </c>
      <c r="Q16" s="448"/>
      <c r="R16" s="448"/>
      <c r="S16" s="448"/>
      <c r="T16" s="448"/>
      <c r="U16" s="448"/>
      <c r="V16" s="448"/>
      <c r="W16" s="448"/>
      <c r="X16" s="448"/>
      <c r="Y16" s="448"/>
    </row>
    <row r="17" spans="2:25" x14ac:dyDescent="0.25">
      <c r="B17" s="446" t="s">
        <v>1835</v>
      </c>
      <c r="C17" s="446" t="s">
        <v>1795</v>
      </c>
      <c r="D17" s="446" t="s">
        <v>1796</v>
      </c>
      <c r="E17" s="446" t="s">
        <v>1797</v>
      </c>
      <c r="F17" s="448"/>
      <c r="G17" s="448"/>
      <c r="H17" s="448"/>
      <c r="I17" s="448"/>
      <c r="J17" s="448"/>
      <c r="K17" s="448"/>
      <c r="L17" s="448"/>
      <c r="M17" s="447"/>
      <c r="N17" s="448"/>
      <c r="O17" s="446" t="s">
        <v>1836</v>
      </c>
      <c r="P17" s="446" t="s">
        <v>1795</v>
      </c>
      <c r="Q17" s="448"/>
      <c r="R17" s="448"/>
      <c r="S17" s="448"/>
      <c r="T17" s="448"/>
      <c r="U17" s="448"/>
      <c r="V17" s="448"/>
      <c r="W17" s="448"/>
      <c r="X17" s="448"/>
      <c r="Y17" s="448"/>
    </row>
    <row r="18" spans="2:25" x14ac:dyDescent="0.25">
      <c r="B18" s="446" t="s">
        <v>1837</v>
      </c>
      <c r="C18" s="446" t="s">
        <v>1795</v>
      </c>
      <c r="D18" s="446" t="s">
        <v>1796</v>
      </c>
      <c r="E18" s="448"/>
      <c r="F18" s="448"/>
      <c r="G18" s="448"/>
      <c r="H18" s="448"/>
      <c r="I18" s="448"/>
      <c r="J18" s="448"/>
      <c r="K18" s="448"/>
      <c r="L18" s="448"/>
      <c r="M18" s="447"/>
      <c r="N18" s="448"/>
      <c r="O18" s="446" t="s">
        <v>1838</v>
      </c>
      <c r="P18" s="446" t="s">
        <v>1795</v>
      </c>
      <c r="Q18" s="448"/>
      <c r="R18" s="448"/>
      <c r="S18" s="448"/>
      <c r="T18" s="448"/>
      <c r="U18" s="448"/>
      <c r="V18" s="448"/>
      <c r="W18" s="448"/>
      <c r="X18" s="448"/>
      <c r="Y18" s="448"/>
    </row>
    <row r="19" spans="2:25" x14ac:dyDescent="0.25">
      <c r="B19" s="446" t="s">
        <v>1839</v>
      </c>
      <c r="C19" s="446" t="s">
        <v>1795</v>
      </c>
      <c r="D19" s="446" t="s">
        <v>1796</v>
      </c>
      <c r="E19" s="446" t="s">
        <v>1797</v>
      </c>
      <c r="F19" s="446" t="s">
        <v>1798</v>
      </c>
      <c r="G19" s="448"/>
      <c r="H19" s="448"/>
      <c r="I19" s="448"/>
      <c r="J19" s="448"/>
      <c r="K19" s="448"/>
      <c r="L19" s="448"/>
      <c r="M19" s="447"/>
      <c r="N19" s="448"/>
      <c r="O19" s="446" t="s">
        <v>1840</v>
      </c>
      <c r="P19" s="446" t="s">
        <v>1795</v>
      </c>
      <c r="Q19" s="448"/>
      <c r="R19" s="448"/>
      <c r="S19" s="448"/>
      <c r="T19" s="448"/>
      <c r="U19" s="448"/>
      <c r="V19" s="448"/>
      <c r="W19" s="448"/>
      <c r="X19" s="448"/>
      <c r="Y19" s="448"/>
    </row>
    <row r="20" spans="2:25" x14ac:dyDescent="0.25">
      <c r="B20" s="446" t="s">
        <v>1841</v>
      </c>
      <c r="C20" s="446" t="s">
        <v>1795</v>
      </c>
      <c r="D20" s="448"/>
      <c r="E20" s="448"/>
      <c r="F20" s="448"/>
      <c r="G20" s="448"/>
      <c r="H20" s="448"/>
      <c r="I20" s="448"/>
      <c r="J20" s="448"/>
      <c r="K20" s="448"/>
      <c r="L20" s="448"/>
      <c r="M20" s="447"/>
      <c r="N20" s="448"/>
      <c r="O20" s="446" t="s">
        <v>1842</v>
      </c>
      <c r="P20" s="446" t="s">
        <v>1795</v>
      </c>
      <c r="Q20" s="448"/>
      <c r="R20" s="448"/>
      <c r="S20" s="448"/>
      <c r="T20" s="448"/>
      <c r="U20" s="448"/>
      <c r="V20" s="448"/>
      <c r="W20" s="448"/>
      <c r="X20" s="448"/>
      <c r="Y20" s="448"/>
    </row>
    <row r="21" spans="2:25" x14ac:dyDescent="0.25">
      <c r="B21" s="446" t="s">
        <v>1843</v>
      </c>
      <c r="C21" s="446" t="s">
        <v>1795</v>
      </c>
      <c r="D21" s="446" t="s">
        <v>1796</v>
      </c>
      <c r="E21" s="446" t="s">
        <v>1797</v>
      </c>
      <c r="F21" s="446" t="s">
        <v>1798</v>
      </c>
      <c r="G21" s="446" t="s">
        <v>1799</v>
      </c>
      <c r="H21" s="446" t="s">
        <v>1800</v>
      </c>
      <c r="I21" s="446" t="s">
        <v>1801</v>
      </c>
      <c r="J21" s="448"/>
      <c r="K21" s="448"/>
      <c r="L21" s="448"/>
      <c r="M21" s="447"/>
      <c r="N21" s="448"/>
      <c r="O21" s="446" t="s">
        <v>1844</v>
      </c>
      <c r="P21" s="446" t="s">
        <v>1795</v>
      </c>
      <c r="Q21" s="448"/>
      <c r="R21" s="448"/>
      <c r="S21" s="448"/>
      <c r="T21" s="448"/>
      <c r="U21" s="448"/>
      <c r="V21" s="448"/>
      <c r="W21" s="448"/>
      <c r="X21" s="448"/>
      <c r="Y21" s="448"/>
    </row>
    <row r="22" spans="2:25" x14ac:dyDescent="0.25">
      <c r="B22" s="446" t="s">
        <v>1845</v>
      </c>
      <c r="C22" s="446" t="s">
        <v>1795</v>
      </c>
      <c r="D22" s="446" t="s">
        <v>1796</v>
      </c>
      <c r="E22" s="448"/>
      <c r="F22" s="448"/>
      <c r="G22" s="448"/>
      <c r="H22" s="448"/>
      <c r="I22" s="448"/>
      <c r="J22" s="448"/>
      <c r="K22" s="448"/>
      <c r="L22" s="448"/>
      <c r="M22" s="447"/>
      <c r="N22" s="448"/>
      <c r="O22" s="446" t="s">
        <v>1846</v>
      </c>
      <c r="P22" s="446" t="s">
        <v>1795</v>
      </c>
      <c r="Q22" s="448"/>
      <c r="R22" s="448"/>
      <c r="S22" s="448"/>
      <c r="T22" s="448"/>
      <c r="U22" s="448"/>
      <c r="V22" s="448"/>
      <c r="W22" s="448"/>
      <c r="X22" s="448"/>
      <c r="Y22" s="448"/>
    </row>
    <row r="23" spans="2:25" x14ac:dyDescent="0.25">
      <c r="B23" s="446" t="s">
        <v>1847</v>
      </c>
      <c r="C23" s="446" t="s">
        <v>1795</v>
      </c>
      <c r="D23" s="446" t="s">
        <v>1796</v>
      </c>
      <c r="E23" s="448"/>
      <c r="F23" s="448"/>
      <c r="G23" s="448"/>
      <c r="H23" s="448"/>
      <c r="I23" s="448"/>
      <c r="J23" s="448"/>
      <c r="K23" s="448"/>
      <c r="L23" s="448"/>
      <c r="M23" s="447"/>
      <c r="N23" s="448"/>
      <c r="O23" s="446" t="s">
        <v>1848</v>
      </c>
      <c r="P23" s="446" t="s">
        <v>1795</v>
      </c>
      <c r="Q23" s="448"/>
      <c r="R23" s="448"/>
      <c r="S23" s="448"/>
      <c r="T23" s="448"/>
      <c r="U23" s="448"/>
      <c r="V23" s="448"/>
      <c r="W23" s="448"/>
      <c r="X23" s="448"/>
      <c r="Y23" s="448"/>
    </row>
    <row r="24" spans="2:25" x14ac:dyDescent="0.25">
      <c r="B24" s="446" t="s">
        <v>1849</v>
      </c>
      <c r="C24" s="446" t="s">
        <v>1795</v>
      </c>
      <c r="D24" s="446" t="s">
        <v>1796</v>
      </c>
      <c r="E24" s="446" t="s">
        <v>1797</v>
      </c>
      <c r="F24" s="446" t="s">
        <v>1798</v>
      </c>
      <c r="G24" s="446" t="s">
        <v>1799</v>
      </c>
      <c r="H24" s="446" t="s">
        <v>1800</v>
      </c>
      <c r="I24" s="446" t="s">
        <v>1801</v>
      </c>
      <c r="J24" s="446" t="s">
        <v>1802</v>
      </c>
      <c r="K24" s="446" t="s">
        <v>1803</v>
      </c>
      <c r="L24" s="446" t="s">
        <v>1804</v>
      </c>
      <c r="M24" s="447"/>
      <c r="N24" s="448"/>
      <c r="O24" s="446" t="s">
        <v>1850</v>
      </c>
      <c r="P24" s="446" t="s">
        <v>1795</v>
      </c>
      <c r="Q24" s="448"/>
      <c r="R24" s="448"/>
      <c r="S24" s="448"/>
      <c r="T24" s="448"/>
      <c r="U24" s="448"/>
      <c r="V24" s="448"/>
      <c r="W24" s="448"/>
      <c r="X24" s="448"/>
      <c r="Y24" s="448"/>
    </row>
    <row r="25" spans="2:25" x14ac:dyDescent="0.25">
      <c r="B25" s="446" t="s">
        <v>1851</v>
      </c>
      <c r="C25" s="446" t="s">
        <v>1795</v>
      </c>
      <c r="D25" s="446" t="s">
        <v>1796</v>
      </c>
      <c r="E25" s="448"/>
      <c r="F25" s="448"/>
      <c r="G25" s="448"/>
      <c r="H25" s="448"/>
      <c r="I25" s="448"/>
      <c r="J25" s="448"/>
      <c r="K25" s="448"/>
      <c r="L25" s="448"/>
      <c r="M25" s="447"/>
      <c r="N25" s="448"/>
      <c r="O25" s="446" t="s">
        <v>1852</v>
      </c>
      <c r="P25" s="446" t="s">
        <v>1795</v>
      </c>
      <c r="Q25" s="446" t="s">
        <v>1796</v>
      </c>
      <c r="R25" s="446" t="s">
        <v>1797</v>
      </c>
      <c r="S25" s="446" t="s">
        <v>1798</v>
      </c>
      <c r="T25" s="448"/>
      <c r="U25" s="448"/>
      <c r="V25" s="448"/>
      <c r="W25" s="448"/>
      <c r="X25" s="448"/>
      <c r="Y25" s="448"/>
    </row>
    <row r="26" spans="2:25" x14ac:dyDescent="0.25">
      <c r="B26" s="446" t="s">
        <v>1853</v>
      </c>
      <c r="C26" s="446" t="s">
        <v>1795</v>
      </c>
      <c r="D26" s="446" t="s">
        <v>1796</v>
      </c>
      <c r="E26" s="448"/>
      <c r="F26" s="448"/>
      <c r="G26" s="448"/>
      <c r="H26" s="448"/>
      <c r="I26" s="448"/>
      <c r="J26" s="448"/>
      <c r="K26" s="448"/>
      <c r="L26" s="448"/>
      <c r="M26" s="447"/>
      <c r="N26" s="448"/>
      <c r="O26" s="446" t="s">
        <v>1854</v>
      </c>
      <c r="P26" s="446" t="s">
        <v>1795</v>
      </c>
      <c r="Q26" s="446" t="s">
        <v>1796</v>
      </c>
      <c r="R26" s="446" t="s">
        <v>1797</v>
      </c>
      <c r="S26" s="446" t="s">
        <v>1798</v>
      </c>
      <c r="T26" s="446" t="s">
        <v>1799</v>
      </c>
      <c r="U26" s="446" t="s">
        <v>1800</v>
      </c>
      <c r="V26" s="446" t="s">
        <v>1801</v>
      </c>
      <c r="W26" s="446" t="s">
        <v>1802</v>
      </c>
      <c r="X26" s="446" t="s">
        <v>1803</v>
      </c>
      <c r="Y26" s="446" t="s">
        <v>1804</v>
      </c>
    </row>
    <row r="27" spans="2:25" x14ac:dyDescent="0.25">
      <c r="B27" s="446" t="s">
        <v>1855</v>
      </c>
      <c r="C27" s="446" t="s">
        <v>1795</v>
      </c>
      <c r="D27" s="446" t="s">
        <v>1796</v>
      </c>
      <c r="E27" s="446" t="s">
        <v>1797</v>
      </c>
      <c r="F27" s="446" t="s">
        <v>1798</v>
      </c>
      <c r="G27" s="446" t="s">
        <v>1799</v>
      </c>
      <c r="H27" s="446" t="s">
        <v>1800</v>
      </c>
      <c r="I27" s="446" t="s">
        <v>1801</v>
      </c>
      <c r="J27" s="446" t="s">
        <v>1802</v>
      </c>
      <c r="K27" s="446" t="s">
        <v>1803</v>
      </c>
      <c r="L27" s="446" t="s">
        <v>1804</v>
      </c>
      <c r="M27" s="447"/>
      <c r="N27" s="448"/>
      <c r="O27" s="448"/>
      <c r="P27" s="446" t="s">
        <v>1806</v>
      </c>
      <c r="Q27" s="446" t="s">
        <v>1807</v>
      </c>
      <c r="R27" s="446" t="s">
        <v>1808</v>
      </c>
      <c r="S27" s="446" t="s">
        <v>1809</v>
      </c>
      <c r="T27" s="446" t="s">
        <v>1810</v>
      </c>
      <c r="U27" s="446" t="s">
        <v>1811</v>
      </c>
      <c r="V27" s="448"/>
      <c r="W27" s="448"/>
      <c r="X27" s="448"/>
      <c r="Y27" s="448"/>
    </row>
    <row r="28" spans="2:25" x14ac:dyDescent="0.25">
      <c r="B28" s="448"/>
      <c r="C28" s="446" t="s">
        <v>1806</v>
      </c>
      <c r="D28" s="446" t="s">
        <v>1807</v>
      </c>
      <c r="E28" s="446" t="s">
        <v>1808</v>
      </c>
      <c r="F28" s="446" t="s">
        <v>1809</v>
      </c>
      <c r="G28" s="446" t="s">
        <v>1810</v>
      </c>
      <c r="H28" s="446" t="s">
        <v>1811</v>
      </c>
      <c r="I28" s="448"/>
      <c r="J28" s="448"/>
      <c r="K28" s="448"/>
      <c r="L28" s="448"/>
      <c r="M28" s="447"/>
      <c r="N28" s="448"/>
      <c r="O28" s="446" t="s">
        <v>1856</v>
      </c>
      <c r="P28" s="446" t="s">
        <v>1795</v>
      </c>
      <c r="Q28" s="446" t="s">
        <v>1796</v>
      </c>
      <c r="R28" s="448"/>
      <c r="S28" s="448"/>
      <c r="T28" s="448"/>
      <c r="U28" s="448"/>
      <c r="V28" s="448"/>
      <c r="W28" s="448"/>
      <c r="X28" s="448"/>
      <c r="Y28" s="448"/>
    </row>
    <row r="29" spans="2:25" x14ac:dyDescent="0.25">
      <c r="B29" s="446" t="s">
        <v>1857</v>
      </c>
      <c r="C29" s="446" t="s">
        <v>1795</v>
      </c>
      <c r="D29" s="446" t="s">
        <v>1796</v>
      </c>
      <c r="E29" s="446" t="s">
        <v>1797</v>
      </c>
      <c r="F29" s="446" t="s">
        <v>1798</v>
      </c>
      <c r="G29" s="446" t="s">
        <v>1799</v>
      </c>
      <c r="H29" s="448"/>
      <c r="I29" s="448"/>
      <c r="J29" s="448"/>
      <c r="K29" s="448"/>
      <c r="L29" s="448"/>
      <c r="M29" s="447"/>
      <c r="N29" s="448"/>
      <c r="O29" s="446" t="s">
        <v>1858</v>
      </c>
      <c r="P29" s="446" t="s">
        <v>1795</v>
      </c>
      <c r="Q29" s="446" t="s">
        <v>1796</v>
      </c>
      <c r="R29" s="448"/>
      <c r="S29" s="448"/>
      <c r="T29" s="448"/>
      <c r="U29" s="448"/>
      <c r="V29" s="448"/>
      <c r="W29" s="448"/>
      <c r="X29" s="448"/>
      <c r="Y29" s="448"/>
    </row>
    <row r="30" spans="2:25" x14ac:dyDescent="0.25">
      <c r="B30" s="446" t="s">
        <v>1859</v>
      </c>
      <c r="C30" s="446" t="s">
        <v>1795</v>
      </c>
      <c r="D30" s="446" t="s">
        <v>1796</v>
      </c>
      <c r="E30" s="448"/>
      <c r="F30" s="448"/>
      <c r="G30" s="448"/>
      <c r="H30" s="448"/>
      <c r="I30" s="448"/>
      <c r="J30" s="448"/>
      <c r="K30" s="448"/>
      <c r="L30" s="448"/>
      <c r="M30" s="447"/>
      <c r="N30" s="448"/>
      <c r="O30" s="446" t="s">
        <v>1860</v>
      </c>
      <c r="P30" s="446" t="s">
        <v>1795</v>
      </c>
      <c r="Q30" s="446" t="s">
        <v>1796</v>
      </c>
      <c r="R30" s="446" t="s">
        <v>1797</v>
      </c>
      <c r="S30" s="446" t="s">
        <v>1798</v>
      </c>
      <c r="T30" s="446" t="s">
        <v>1799</v>
      </c>
      <c r="U30" s="448"/>
      <c r="V30" s="448"/>
      <c r="W30" s="448"/>
      <c r="X30" s="448"/>
      <c r="Y30" s="448"/>
    </row>
    <row r="31" spans="2:25" x14ac:dyDescent="0.25">
      <c r="B31" s="446" t="s">
        <v>1861</v>
      </c>
      <c r="C31" s="446" t="s">
        <v>1795</v>
      </c>
      <c r="D31" s="446" t="s">
        <v>1796</v>
      </c>
      <c r="E31" s="446" t="s">
        <v>1797</v>
      </c>
      <c r="F31" s="446" t="s">
        <v>1798</v>
      </c>
      <c r="G31" s="446" t="s">
        <v>1799</v>
      </c>
      <c r="H31" s="446" t="s">
        <v>1800</v>
      </c>
      <c r="I31" s="446" t="s">
        <v>1801</v>
      </c>
      <c r="J31" s="446" t="s">
        <v>1802</v>
      </c>
      <c r="K31" s="446" t="s">
        <v>1803</v>
      </c>
      <c r="L31" s="446" t="s">
        <v>1804</v>
      </c>
      <c r="M31" s="447"/>
      <c r="N31" s="448"/>
      <c r="O31" s="446" t="s">
        <v>1862</v>
      </c>
      <c r="P31" s="446" t="s">
        <v>1795</v>
      </c>
      <c r="Q31" s="446" t="s">
        <v>1796</v>
      </c>
      <c r="R31" s="446" t="s">
        <v>1797</v>
      </c>
      <c r="S31" s="446" t="s">
        <v>1798</v>
      </c>
      <c r="T31" s="446" t="s">
        <v>1799</v>
      </c>
      <c r="U31" s="446" t="s">
        <v>1800</v>
      </c>
      <c r="V31" s="446" t="s">
        <v>1801</v>
      </c>
      <c r="W31" s="446" t="s">
        <v>1802</v>
      </c>
      <c r="X31" s="446" t="s">
        <v>1803</v>
      </c>
      <c r="Y31" s="446" t="s">
        <v>1804</v>
      </c>
    </row>
    <row r="32" spans="2:25" x14ac:dyDescent="0.25">
      <c r="B32" s="448"/>
      <c r="C32" s="446" t="s">
        <v>1806</v>
      </c>
      <c r="D32" s="446" t="s">
        <v>1807</v>
      </c>
      <c r="E32" s="446" t="s">
        <v>1808</v>
      </c>
      <c r="F32" s="446" t="s">
        <v>1809</v>
      </c>
      <c r="G32" s="446" t="s">
        <v>1810</v>
      </c>
      <c r="H32" s="446" t="s">
        <v>1811</v>
      </c>
      <c r="I32" s="446" t="s">
        <v>1812</v>
      </c>
      <c r="J32" s="446" t="s">
        <v>1813</v>
      </c>
      <c r="K32" s="446" t="s">
        <v>1863</v>
      </c>
      <c r="L32" s="446" t="s">
        <v>1864</v>
      </c>
      <c r="M32" s="447"/>
      <c r="N32" s="448"/>
      <c r="O32" s="448"/>
      <c r="P32" s="446" t="s">
        <v>1806</v>
      </c>
      <c r="Q32" s="446" t="s">
        <v>1807</v>
      </c>
      <c r="R32" s="446" t="s">
        <v>1808</v>
      </c>
      <c r="S32" s="446" t="s">
        <v>1809</v>
      </c>
      <c r="T32" s="446" t="s">
        <v>1810</v>
      </c>
      <c r="U32" s="446" t="s">
        <v>1811</v>
      </c>
      <c r="V32" s="446" t="s">
        <v>1812</v>
      </c>
      <c r="W32" s="446" t="s">
        <v>1813</v>
      </c>
      <c r="X32" s="446" t="s">
        <v>1863</v>
      </c>
      <c r="Y32" s="448"/>
    </row>
    <row r="33" spans="2:25" x14ac:dyDescent="0.25">
      <c r="B33" s="448"/>
      <c r="C33" s="446" t="s">
        <v>1865</v>
      </c>
      <c r="D33" s="446" t="s">
        <v>1866</v>
      </c>
      <c r="E33" s="446" t="s">
        <v>1867</v>
      </c>
      <c r="F33" s="446" t="s">
        <v>1868</v>
      </c>
      <c r="G33" s="446" t="s">
        <v>1869</v>
      </c>
      <c r="H33" s="446" t="s">
        <v>1870</v>
      </c>
      <c r="I33" s="446" t="s">
        <v>1871</v>
      </c>
      <c r="J33" s="446" t="s">
        <v>1872</v>
      </c>
      <c r="K33" s="448"/>
      <c r="L33" s="448"/>
      <c r="M33" s="447"/>
      <c r="N33" s="448"/>
      <c r="O33" s="446" t="s">
        <v>1873</v>
      </c>
      <c r="P33" s="446" t="s">
        <v>1795</v>
      </c>
      <c r="Q33" s="446" t="s">
        <v>1796</v>
      </c>
      <c r="R33" s="446" t="s">
        <v>1797</v>
      </c>
      <c r="S33" s="446" t="s">
        <v>1798</v>
      </c>
      <c r="T33" s="446" t="s">
        <v>1799</v>
      </c>
      <c r="U33" s="446" t="s">
        <v>1800</v>
      </c>
      <c r="V33" s="448"/>
      <c r="W33" s="448"/>
      <c r="X33" s="448"/>
      <c r="Y33" s="448"/>
    </row>
    <row r="34" spans="2:25" x14ac:dyDescent="0.25">
      <c r="B34" s="446" t="s">
        <v>1874</v>
      </c>
      <c r="C34" s="446" t="s">
        <v>1795</v>
      </c>
      <c r="D34" s="448"/>
      <c r="E34" s="448"/>
      <c r="F34" s="448"/>
      <c r="G34" s="448"/>
      <c r="H34" s="448"/>
      <c r="I34" s="448"/>
      <c r="J34" s="448"/>
      <c r="K34" s="448"/>
      <c r="L34" s="448"/>
      <c r="M34" s="447"/>
      <c r="N34" s="448"/>
      <c r="O34" s="446" t="s">
        <v>1875</v>
      </c>
      <c r="P34" s="446" t="s">
        <v>1795</v>
      </c>
      <c r="Q34" s="446" t="s">
        <v>1796</v>
      </c>
      <c r="R34" s="446" t="s">
        <v>1797</v>
      </c>
      <c r="S34" s="448"/>
      <c r="T34" s="448"/>
      <c r="U34" s="448"/>
      <c r="V34" s="448"/>
      <c r="W34" s="448"/>
      <c r="X34" s="448"/>
      <c r="Y34" s="448"/>
    </row>
    <row r="35" spans="2:25" x14ac:dyDescent="0.25">
      <c r="B35" s="446" t="s">
        <v>1876</v>
      </c>
      <c r="C35" s="446" t="s">
        <v>1795</v>
      </c>
      <c r="D35" s="446" t="s">
        <v>1796</v>
      </c>
      <c r="E35" s="446" t="s">
        <v>1797</v>
      </c>
      <c r="F35" s="446" t="s">
        <v>1798</v>
      </c>
      <c r="G35" s="446" t="s">
        <v>1799</v>
      </c>
      <c r="H35" s="446" t="s">
        <v>1800</v>
      </c>
      <c r="I35" s="446" t="s">
        <v>1801</v>
      </c>
      <c r="J35" s="448"/>
      <c r="K35" s="448"/>
      <c r="L35" s="448"/>
      <c r="M35" s="447"/>
      <c r="N35" s="448"/>
      <c r="O35" s="446" t="s">
        <v>1877</v>
      </c>
      <c r="P35" s="446" t="s">
        <v>1795</v>
      </c>
      <c r="Q35" s="448"/>
      <c r="R35" s="448"/>
      <c r="S35" s="448"/>
      <c r="T35" s="448"/>
      <c r="U35" s="448"/>
      <c r="V35" s="448"/>
      <c r="W35" s="448"/>
      <c r="X35" s="448"/>
      <c r="Y35" s="448"/>
    </row>
    <row r="36" spans="2:25" x14ac:dyDescent="0.25">
      <c r="B36" s="448"/>
      <c r="C36" s="448"/>
      <c r="D36" s="448"/>
      <c r="E36" s="448"/>
      <c r="F36" s="448"/>
      <c r="G36" s="448"/>
      <c r="H36" s="448"/>
      <c r="I36" s="448"/>
      <c r="J36" s="448"/>
      <c r="K36" s="448"/>
      <c r="L36" s="448"/>
      <c r="M36" s="448"/>
      <c r="N36" s="448"/>
      <c r="O36" s="448"/>
      <c r="P36" s="448"/>
      <c r="Q36" s="448"/>
      <c r="R36" s="448"/>
      <c r="S36" s="448"/>
      <c r="T36" s="448"/>
      <c r="U36" s="448"/>
      <c r="V36" s="448"/>
      <c r="W36" s="448"/>
      <c r="X36" s="448"/>
      <c r="Y36" s="448"/>
    </row>
    <row r="37" spans="2:25" x14ac:dyDescent="0.25">
      <c r="B37" s="449" t="s">
        <v>1878</v>
      </c>
      <c r="C37" s="449"/>
      <c r="D37" s="449"/>
      <c r="E37" s="449"/>
      <c r="F37" s="449"/>
      <c r="G37" s="449"/>
      <c r="H37" s="449"/>
      <c r="I37" s="449"/>
      <c r="J37" s="449"/>
      <c r="K37" s="449"/>
      <c r="L37" s="449"/>
      <c r="M37" s="449"/>
      <c r="N37" s="449"/>
      <c r="O37" s="449"/>
      <c r="P37" s="449"/>
      <c r="Q37" s="449"/>
      <c r="R37" s="449"/>
      <c r="S37" s="449"/>
      <c r="T37" s="449"/>
      <c r="U37" s="449"/>
      <c r="V37" s="449"/>
      <c r="W37" s="449"/>
      <c r="X37" s="449"/>
      <c r="Y37" s="449"/>
    </row>
    <row r="38" spans="2:25" x14ac:dyDescent="0.25">
      <c r="B38" s="449"/>
      <c r="C38" s="449"/>
      <c r="D38" s="449"/>
      <c r="E38" s="449"/>
      <c r="F38" s="449"/>
      <c r="G38" s="449"/>
      <c r="H38" s="449"/>
      <c r="I38" s="449"/>
      <c r="J38" s="449"/>
      <c r="K38" s="449"/>
      <c r="L38" s="449"/>
      <c r="M38" s="449"/>
      <c r="N38" s="449"/>
      <c r="O38" s="449"/>
      <c r="P38" s="449"/>
      <c r="Q38" s="449"/>
      <c r="R38" s="449"/>
      <c r="S38" s="449"/>
      <c r="T38" s="449"/>
      <c r="U38" s="449"/>
      <c r="V38" s="449"/>
      <c r="W38" s="449"/>
      <c r="X38" s="449"/>
      <c r="Y38" s="448"/>
    </row>
  </sheetData>
  <mergeCells count="5">
    <mergeCell ref="B1:Y1"/>
    <mergeCell ref="B2:Y2"/>
    <mergeCell ref="B3:Y3"/>
    <mergeCell ref="B37:Y37"/>
    <mergeCell ref="B38:X38"/>
  </mergeCells>
  <hyperlinks>
    <hyperlink ref="B5" location="'10m Air Pistol 1'!A2" tooltip="10m Air Pistol" display="10m Air Pistol" xr:uid="{A016BE1C-5521-4B3F-8CC8-E502836C79D7}"/>
    <hyperlink ref="C5" location="'10m Air Pistol 1'!$B$3" tooltip="10m Air Pistol Division 1" display="D1" xr:uid="{51726837-0943-4FCE-92C3-CFD7324C07F8}"/>
    <hyperlink ref="D5" location="'10m Air Pistol 1'!$J$3" tooltip="10m Air Pistol Division 2" display="D2" xr:uid="{1C385BB7-52F3-455A-85AB-1F5125E6DD06}"/>
    <hyperlink ref="E5" location="'10m Air Pistol 1'!$B$15" tooltip="10m Air Pistol Division 3" display="D3" xr:uid="{CDFA1765-FCC8-4C2D-9B1E-D173637071E3}"/>
    <hyperlink ref="F5" location="'10m Air Pistol 1'!$J$15" tooltip="10m Air Pistol Division 4" display="D4" xr:uid="{D0726186-89BD-46D3-899D-5683962D8462}"/>
    <hyperlink ref="G5" location="'10m Air Pistol 1'!$B$27" tooltip="10m Air Pistol Division 5" display="D5" xr:uid="{CD33EA21-52EC-4E3F-BF49-AAA6A1085A05}"/>
    <hyperlink ref="H5" location="'10m Air Pistol 1'!$J$27" tooltip="10m Air Pistol Division 6" display="D6" xr:uid="{F8358178-00C8-489C-8E1E-3F2AFF18D664}"/>
    <hyperlink ref="I5" location="'10m Air Pistol 1'!$B$39" tooltip="10m Air Pistol Division 7" display="D7" xr:uid="{1A44BDB6-D1C9-4DED-A974-32B1C24A9E1B}"/>
    <hyperlink ref="J5" location="'10m Air Pistol 1'!$J$39" tooltip="10m Air Pistol Division 8" display="D8" xr:uid="{503F0EEF-46CE-4BC2-843E-32F5930D682F}"/>
    <hyperlink ref="K5" location="'10m Air Pistol 1'!$B$51" tooltip="10m Air Pistol Division 9" display="D9" xr:uid="{BC74D706-CFD7-4334-9250-A006A23C2E25}"/>
    <hyperlink ref="L5" location="'10m Air Pistol 1'!$J$51" tooltip="10m Air Pistol Division 10" display="D10" xr:uid="{D46E2F24-F936-4A52-980B-A35C0825DB8F}"/>
    <hyperlink ref="C6" location="'10m Air Pistol 2'!$B$3" tooltip="10m Air Pistol Division 11" display="D11" xr:uid="{862EBCD1-B0CB-494E-A56C-C7AB4F1278CD}"/>
    <hyperlink ref="D6" location="'10m Air Pistol 2'!$J$3" tooltip="10m Air Pistol Division 12" display="D12" xr:uid="{5DD7FE65-59CD-4EC6-B84B-760B5AAADB1E}"/>
    <hyperlink ref="E6" location="'10m Air Pistol 2'!$B$15" tooltip="10m Air Pistol Division 13" display="D13" xr:uid="{AE737BF8-2CBE-456B-9000-D1C05977E475}"/>
    <hyperlink ref="F6" location="'10m Air Pistol 2'!$J$15" tooltip="10m Air Pistol Division 14" display="D14" xr:uid="{B0E8810F-0A0B-4762-86A5-1F480380C868}"/>
    <hyperlink ref="G6" location="'10m Air Pistol 2'!$B$27" tooltip="10m Air Pistol Division 15" display="D15" xr:uid="{2941D2BD-25AE-41F8-A24D-F3A458A105FF}"/>
    <hyperlink ref="H6" location="'10m Air Pistol 2'!$J$27" tooltip="10m Air Pistol Division 16" display="D16" xr:uid="{78506254-A16B-4AC5-9B9D-B1F55DCE662B}"/>
    <hyperlink ref="I6" location="'10m Air Pistol 2'!$B$39" tooltip="10m Air Pistol Division 17" display="D17" xr:uid="{B7D22B51-DC2F-46EE-ABE9-6BB204C0A6FB}"/>
    <hyperlink ref="J6" location="'10m Air Pistol 2'!$J$39" tooltip="10m Air Pistol Division 18" display="D18" xr:uid="{F3522611-D038-4729-AE9A-F7D5B7D64BD0}"/>
    <hyperlink ref="B7" location="'10m Air Pistol Jun'!A2" tooltip="10m Air Pistol Jun" display="10m Air Pistol Jun" xr:uid="{91FC840B-E222-4B12-98A4-FE2299435332}"/>
    <hyperlink ref="C7" location="'10m Air Pistol Jun'!$B$3" tooltip="10m Air Pistol Jun Division 1" display="D1" xr:uid="{3BDBEBEC-8F7E-4A26-87FD-A91642D7A13B}"/>
    <hyperlink ref="B8" location="'10m Air Pistol Sen'!A2" tooltip="10m Air Pistol Sen" display="10m Air Pistol Sen" xr:uid="{DB7F4BCE-9D26-41E7-A594-A671517C3981}"/>
    <hyperlink ref="C8" location="'10m Air Pistol Sen'!$B$3" tooltip="10m Air Pistol Sen Division 1" display="D1" xr:uid="{08E00A86-557F-4013-93F6-A9776C48B7A7}"/>
    <hyperlink ref="D8" location="'10m Air Pistol Sen'!$B$15" tooltip="10m Air Pistol Sen Division 2" display="D2" xr:uid="{5E20B637-FE4A-42E5-B737-E831D3586CBA}"/>
    <hyperlink ref="E8" location="'10m Air Pistol Sen'!$B$27" tooltip="10m Air Pistol Sen Division 3" display="D3" xr:uid="{E6B8BA99-1B54-49F2-809B-EED32F06E770}"/>
    <hyperlink ref="F8" location="'10m Air Pistol Sen'!$B$39" tooltip="10m Air Pistol Sen Division 4" display="D4" xr:uid="{94BAF86C-A005-4F3C-9F6B-24113B9679E6}"/>
    <hyperlink ref="G8" location="'10m Air Pistol Sen'!$B$51" tooltip="10m Air Pistol Sen Division 5" display="D5" xr:uid="{DCE01EEF-EF5C-4AA6-BAC9-8E6E84D41E4A}"/>
    <hyperlink ref="B9" location="'10m Air Pistol Team 1'!A2" tooltip="10m Air Pistol Team" display="10m Air Pistol Team" xr:uid="{7B9CB407-025B-4B82-BF93-932E2C382AA6}"/>
    <hyperlink ref="C9" location="'10m Air Pistol Team 1'!$A$3" tooltip="10m Air Pistol Team Division 1" display="D1" xr:uid="{887080FF-99D5-4199-B288-CA7DF0173D76}"/>
    <hyperlink ref="D9" location="'10m Air Pistol Team 1'!$A$29" tooltip="10m Air Pistol Team Division 2" display="D2" xr:uid="{92F31854-D88A-4DE1-989C-DA9559693C9D}"/>
    <hyperlink ref="E9" location="'10m Air Pistol Team 2'!$A$3" tooltip="10m Air Pistol Team Division 3" display="D3" xr:uid="{F1EF09D0-4973-4ACB-81BA-7B9D566E1E70}"/>
    <hyperlink ref="B10" location="'10m Air Pistol (Supp rest)'!A2" tooltip="10m Air Pistol (Supp rest)" display="10m Air Pistol (Supp rest)" xr:uid="{B5BE8CB8-6D3B-4127-AFE6-7C3EA2E87F29}"/>
    <hyperlink ref="C10" location="'10m Air Pistol (Supp rest)'!$B$3" tooltip="10m Air Pistol (Supp rest) Division 1" display="D1" xr:uid="{C17B15EA-6D6B-42DA-91D2-9148BEC9499E}"/>
    <hyperlink ref="D10" location="'10m Air Pistol (Supp rest)'!$B$14" tooltip="10m Air Pistol (Supp rest) Division 2" display="D2" xr:uid="{136B9353-EAC4-4220-9890-1306361CD55C}"/>
    <hyperlink ref="E10" location="'10m Air Pistol (Supp rest)'!$B$25" tooltip="10m Air Pistol (Supp rest) Division 3" display="D3" xr:uid="{3FED61A6-39B2-40CA-888C-CD499DFFD740}"/>
    <hyperlink ref="F10" location="'10m Air Pistol (Supp rest)'!$B$36" tooltip="10m Air Pistol (Supp rest) Division 4" display="D4" xr:uid="{ABBCC289-4866-41E5-BCF6-732D129AD2E2}"/>
    <hyperlink ref="G10" location="'10m Air Pistol (Supp rest)'!$B$47" tooltip="10m Air Pistol (Supp rest) Division 5" display="D5" xr:uid="{B5E1BB21-0AA2-47A5-938C-ED046AFDC767}"/>
    <hyperlink ref="B11" location="'10m Air Pistol (Supp rest) Sen'!A2" tooltip="10m Air Pistol (Supp rest) Sen" display="10m Air Pistol (Supp rest) Sen" xr:uid="{7EACF45F-D3C0-4D1D-9E05-B892333B6176}"/>
    <hyperlink ref="C11" location="'10m Air Pistol (Supp rest) Sen'!$B$3" tooltip="10m Air Pistol (Supp rest) Sen Division 1" display="D1" xr:uid="{52ED5899-C8D7-41EE-9B6F-872E9133E2EC}"/>
    <hyperlink ref="D11" location="'10m Air Pistol (Supp rest) Sen'!$B$14" tooltip="10m Air Pistol (Supp rest) Sen Division 2" display="D2" xr:uid="{50332B1D-83D5-4668-A4C3-68DAB9335769}"/>
    <hyperlink ref="E11" location="'10m Air Pistol (Supp rest) Sen'!$B$24" tooltip="10m Air Pistol (Supp rest) Sen Division 3" display="D3" xr:uid="{B64A2098-DB14-4780-94B2-4A34C93B6903}"/>
    <hyperlink ref="B12" location="'6Yd Air Pistol'!A2" tooltip="6Yd Air Pistol" display="6Yd Air Pistol" xr:uid="{0EFACD86-0E2F-4CC3-B8D9-AD2EF75DC9DE}"/>
    <hyperlink ref="C12" location="'6Yd Air Pistol'!$B$3" tooltip="6Yd Air Pistol Division 1" display="D1" xr:uid="{EDB5A668-3ACA-4422-926B-67B2B42A205A}"/>
    <hyperlink ref="B13" location="'10m Air Rifle'!A2" tooltip="10m Air Rifle" display="10m Air Rifle" xr:uid="{9388355E-79AF-4027-BE3A-0A8FB7B1D192}"/>
    <hyperlink ref="C13" location="'10m Air Rifle'!$B$3" tooltip="10m Air Rifle Division 1" display="D1" xr:uid="{A6FFA24F-0282-491B-BD04-1D67243DFAE5}"/>
    <hyperlink ref="D13" location="'10m Air Rifle'!$J$3" tooltip="10m Air Rifle Division 2" display="D2" xr:uid="{98F70408-F05C-431A-AF5D-FC63AFEB2C80}"/>
    <hyperlink ref="E13" location="'10m Air Rifle'!$B$15" tooltip="10m Air Rifle Division 3" display="D3" xr:uid="{44047ED2-27FE-419B-BC2E-6F28422D4E35}"/>
    <hyperlink ref="F13" location="'10m Air Rifle'!$J$15" tooltip="10m Air Rifle Division 4" display="D4" xr:uid="{2B602B74-D8E6-467E-9599-77D0A85AF4BC}"/>
    <hyperlink ref="G13" location="'10m Air Rifle'!$B$27" tooltip="10m Air Rifle Division 5" display="D5" xr:uid="{3B665938-70EC-48AF-BEC2-12B412640AC4}"/>
    <hyperlink ref="H13" location="'10m Air Rifle'!$J$27" tooltip="10m Air Rifle Division 6" display="D6" xr:uid="{3C5511F1-B044-4045-ABDE-7DD10179018E}"/>
    <hyperlink ref="I13" location="'10m Air Rifle'!$B$39" tooltip="10m Air Rifle Division 7" display="D7" xr:uid="{6367E485-09AA-4FB6-ACBE-35571CDBF5EE}"/>
    <hyperlink ref="B14" location="'10m Air Rifle Jun'!A2" tooltip="10m Air Rifle Jun" display="10m Air Rifle Jun" xr:uid="{B39FE6DB-28FF-45B3-8BDE-8EB8DF3D1EAA}"/>
    <hyperlink ref="C14" location="'10m Air Rifle Jun'!$B$3" tooltip="10m Air Rifle Jun Division 1" display="D1" xr:uid="{7FFDFF98-8B70-4B81-B49E-ED5BC8EC5018}"/>
    <hyperlink ref="D14" location="'10m Air Rifle Jun'!$B$14" tooltip="10m Air Rifle Jun Division 2" display="D2" xr:uid="{C0B1E0FC-5A9E-4E75-9C11-A6CE5052AF78}"/>
    <hyperlink ref="B15" location="'10m Air Rifle Sen'!A2" tooltip="10m Air Rifle Sen" display="10m Air Rifle Sen" xr:uid="{90739B33-0937-4679-9CDC-DDBC330ECB24}"/>
    <hyperlink ref="C15" location="'10m Air Rifle Sen'!$B$3" tooltip="10m Air Rifle Sen Division 1" display="D1" xr:uid="{9F06EC3E-B23E-4CB4-98AB-87AEAAFDF948}"/>
    <hyperlink ref="D15" location="'10m Air Rifle Sen'!$B$13" tooltip="10m Air Rifle Sen Division 2" display="D2" xr:uid="{B9C6603B-2D40-441A-94C5-986BE2DAD521}"/>
    <hyperlink ref="B16" location="'10m Air Rifle Team'!A2" tooltip="10m Air Rifle Team" display="10m Air Rifle Team" xr:uid="{D2B230E8-4C04-4A08-B8DD-71848AF94F86}"/>
    <hyperlink ref="C16" location="'10m Air Rifle Team'!$A$3" tooltip="10m Air Rifle Team Division 1" display="D1" xr:uid="{9DEC369C-F79B-476A-9DBE-B7FB4E098C81}"/>
    <hyperlink ref="B17" location="'10m Air Rifle (Supp rest)'!A2" tooltip="10m Air Rifle (Supp rest)" display="10m Air Rifle (Supp rest)" xr:uid="{1EF6C2EE-62A4-477C-9C20-7B7B93625E14}"/>
    <hyperlink ref="C17" location="'10m Air Rifle (Supp rest)'!$B$3" tooltip="10m Air Rifle (Supp rest) Division 1" display="D1" xr:uid="{126522DC-49BF-44B0-881D-A0163CABBF8D}"/>
    <hyperlink ref="D17" location="'10m Air Rifle (Supp rest)'!$B$14" tooltip="10m Air Rifle (Supp rest) Division 2" display="D2" xr:uid="{3CDC1EAC-FD6B-4831-AB3F-1ABABC2474EB}"/>
    <hyperlink ref="E17" location="'10m Air Rifle (Supp rest)'!$B$25" tooltip="10m Air Rifle (Supp rest) Division 3" display="D3" xr:uid="{4E36F441-9EBB-421F-84FB-9D87B78E4D47}"/>
    <hyperlink ref="B18" location="'10m Air Rifle (Supp rest) Sen'!A2" tooltip="10m Air Rifle (Supp rest) Sen" display="10m Air Rifle (Supp rest) Sen" xr:uid="{9298D2EF-5625-491A-BBC4-73FF4659324E}"/>
    <hyperlink ref="C18" location="'10m Air Rifle (Supp rest) Sen'!$B$3" tooltip="10m Air Rifle (Supp rest) Sen Division 1" display="D1" xr:uid="{4353EB20-431A-4D1C-A04F-EF884EE705F5}"/>
    <hyperlink ref="D18" location="'10m Air Rifle (Supp rest) Sen'!$B$13" tooltip="10m Air Rifle (Supp rest) Sen Division 2" display="D2" xr:uid="{6631B805-D791-4788-BC22-2868DA552EB0}"/>
    <hyperlink ref="B19" location="'20Yd Pistol'!A2" tooltip="20Yd Pistol" display="20Yd Pistol" xr:uid="{CE9D95E5-DB56-4066-99D1-3D0318902288}"/>
    <hyperlink ref="C19" location="'20Yd Pistol'!$B$3" tooltip="20Yd Pistol Division 1" display="D1" xr:uid="{4E0E9035-9464-4AB4-9AA3-7E53F009D78F}"/>
    <hyperlink ref="D19" location="'20Yd Pistol'!$B$15" tooltip="20Yd Pistol Division 2" display="D2" xr:uid="{FA7C9263-142C-454C-9331-6939C902762F}"/>
    <hyperlink ref="E19" location="'20Yd Pistol'!$B$26" tooltip="20Yd Pistol Division 3" display="D3" xr:uid="{EE4B0EED-DFD7-4093-ADF9-9494DF5EED44}"/>
    <hyperlink ref="F19" location="'20Yd Pistol'!$B$37" tooltip="20Yd Pistol Division 4" display="D4" xr:uid="{20B97140-DBEA-4899-AB48-33F24CED6579}"/>
    <hyperlink ref="B20" location="'20Yd Pistol Sen'!A2" tooltip="20Yd Pistol Sen" display="20Yd Pistol Sen" xr:uid="{E5C732EF-3BCD-4DC3-A898-950814736CD6}"/>
    <hyperlink ref="C20" location="'20Yd Pistol Sen'!$B$3" tooltip="20Yd Pistol Sen Division 1" display="D1" xr:uid="{4D60C3CC-35C2-45C5-8372-7134429D77F0}"/>
    <hyperlink ref="B21" location="'Bench 100yd 1'!A2" tooltip="Bench 100yd" display="Bench 100yd" xr:uid="{8AC41E34-466D-4412-AD34-6E2A55DA830A}"/>
    <hyperlink ref="C21" location="'Bench 100yd 1'!$B$3" tooltip="Bench 100yd Division 1" display="D1" xr:uid="{D55B57FF-9E25-4CA5-814B-741066C06085}"/>
    <hyperlink ref="D21" location="'Bench 100yd 1'!$B$15" tooltip="Bench 100yd Division 2" display="D2" xr:uid="{209D0705-A591-4629-A8A2-23FC421DE207}"/>
    <hyperlink ref="E21" location="'Bench 100yd 1'!$B$27" tooltip="Bench 100yd Division 3" display="D3" xr:uid="{D79481B6-F0E3-4B2C-AD28-2B92913820E4}"/>
    <hyperlink ref="F21" location="'Bench 100yd 1'!$B$39" tooltip="Bench 100yd Division 4" display="D4" xr:uid="{9F7215E9-A469-4F11-90D6-063281134E99}"/>
    <hyperlink ref="G21" location="'Bench 100yd 1'!$B$51" tooltip="Bench 100yd Division 5" display="D5" xr:uid="{361F6BD8-E84A-4DD8-A6EC-87FC8CBE6366}"/>
    <hyperlink ref="H21" location="'Bench 100yd 2'!$B$3" tooltip="Bench 100yd Division 6" display="D6" xr:uid="{0CF75F48-8C58-4007-8699-49F83C03731E}"/>
    <hyperlink ref="I21" location="'Bench 100yd 2'!$B$15" tooltip="Bench 100yd Division 7" display="D7" xr:uid="{F0CCA84D-2069-4523-8BD1-075E36FDA1F7}"/>
    <hyperlink ref="B22" location="'Bench 100yd Sen'!A2" tooltip="Bench 100yd Sen" display="Bench 100yd Sen" xr:uid="{42C4450F-230F-496F-9F5A-E4681F434D5A}"/>
    <hyperlink ref="C22" location="'Bench 100yd Sen'!$B$3" tooltip="Bench 100yd Sen Division 1" display="D1" xr:uid="{2C113978-BDF2-4B47-9190-C31A90F318D7}"/>
    <hyperlink ref="D22" location="'Bench 100yd Sen'!$B$16" tooltip="Bench 100yd Sen Division 2" display="D2" xr:uid="{C6D2E00B-5162-487A-9AB6-C8BDC24AF862}"/>
    <hyperlink ref="B23" location="'Bench 100yd Team'!A2" tooltip="Bench 100yd Team" display="Bench 100yd Team" xr:uid="{481139D1-2CDF-4CF3-9246-0D2CC20A3CC6}"/>
    <hyperlink ref="C23" location="'Bench 100yd Team'!$A$3" tooltip="Bench 100yd Team Division 1" display="D1" xr:uid="{F9C66C8C-2ED4-48E8-A968-C8E7F89D7079}"/>
    <hyperlink ref="D23" location="'Bench 100yd Team'!$A$29" tooltip="Bench 100yd Team Division 2" display="D2" xr:uid="{6BA29A79-3BE5-4CB3-B924-866DD3E879A5}"/>
    <hyperlink ref="B24" location="'Bench 50m 1'!A2" tooltip="Bench 50m" display="Bench 50m" xr:uid="{91664B43-E57C-4192-AAFF-38807347E0A5}"/>
    <hyperlink ref="C24" location="'Bench 50m 1'!$B$3" tooltip="Bench 50m Division 1" display="D1" xr:uid="{BD8C0203-6929-4A11-A41F-7C3D5DF8BC83}"/>
    <hyperlink ref="D24" location="'Bench 50m 1'!$B$15" tooltip="Bench 50m Division 2" display="D2" xr:uid="{FF472866-F838-4009-B3FD-8E871DA0600C}"/>
    <hyperlink ref="E24" location="'Bench 50m 1'!$B$27" tooltip="Bench 50m Division 3" display="D3" xr:uid="{DA22968E-ABD5-4221-B942-D5FA5F01DB79}"/>
    <hyperlink ref="F24" location="'Bench 50m 1'!$B$39" tooltip="Bench 50m Division 4" display="D4" xr:uid="{80C0A41F-5B43-43E0-B61E-9D40EB1BE84C}"/>
    <hyperlink ref="G24" location="'Bench 50m 1'!$B$51" tooltip="Bench 50m Division 5" display="D5" xr:uid="{0EF1B49D-FEF3-4EEC-A047-30F8C0F1BFBF}"/>
    <hyperlink ref="H24" location="'Bench 50m 2'!$B$3" tooltip="Bench 50m Division 6" display="D6" xr:uid="{0A25129F-BF82-4E1E-8A1A-92DF59A96390}"/>
    <hyperlink ref="I24" location="'Bench 50m 2'!$B$15" tooltip="Bench 50m Division 7" display="D7" xr:uid="{2B35EEF5-07B9-4F33-A32A-F59D09E548F4}"/>
    <hyperlink ref="J24" location="'Bench 50m 2'!$B$26" tooltip="Bench 50m Division 8" display="D8" xr:uid="{E7FE077C-5A48-4D81-B175-ACDB5B54E27D}"/>
    <hyperlink ref="K24" location="'Bench 50m 2'!$B$37" tooltip="Bench 50m Division 9" display="D9" xr:uid="{8CA031E8-4644-4C9E-8BD1-3131082BF02D}"/>
    <hyperlink ref="L24" location="'Bench 50m 2'!$B$48" tooltip="Bench 50m Division 10" display="D10" xr:uid="{CE42D034-6656-4B5E-B756-ACAB775B2A04}"/>
    <hyperlink ref="B25" location="'Bench 50m Sen'!A2" tooltip="Bench 50m Sen" display="Bench 50m Sen" xr:uid="{3182F7E9-5CEB-4E6B-B263-8E349E884555}"/>
    <hyperlink ref="C25" location="'Bench 50m Sen'!$B$3" tooltip="Bench 50m Sen Division 1" display="D1" xr:uid="{EFCE3B83-750A-44D4-9E88-AAE9E657F9C8}"/>
    <hyperlink ref="D25" location="'Bench 50m Sen'!$B$13" tooltip="Bench 50m Sen Division 2" display="D2" xr:uid="{76F56C93-69B7-48AD-B637-DD0BBF48FB45}"/>
    <hyperlink ref="B26" location="'Bench 50m Team'!A2" tooltip="Bench 50m Team" display="Bench 50m Team" xr:uid="{3162C68C-E5C3-4ACB-8CF3-196777838F64}"/>
    <hyperlink ref="C26" location="'Bench 50m Team'!$A$3" tooltip="Bench 50m Team Division 1" display="D1" xr:uid="{4E318AF9-6DF3-4258-BBDC-2D0BFD28FA8E}"/>
    <hyperlink ref="D26" location="'Bench 50m Team'!$A$29" tooltip="Bench 50m Team Division 2" display="D2" xr:uid="{3E5E98E4-AF8F-45DD-BA14-3146B54920E6}"/>
    <hyperlink ref="B27" location="'Bench SR (Air) 1'!A2" tooltip="Bench SR (Air)" display="Bench SR (Air)" xr:uid="{22200B01-F108-444B-9E9F-666BD1D8504D}"/>
    <hyperlink ref="C27" location="'Bench SR (Air) 1'!$B$3" tooltip="Bench SR (Air) Division 1" display="D1" xr:uid="{58AF2299-917E-4FE5-BBD8-BA5AC176BCD4}"/>
    <hyperlink ref="D27" location="'Bench SR (Air) 1'!$B$15" tooltip="Bench SR (Air) Division 2" display="D2" xr:uid="{2C72CD20-A37C-4197-B8F9-CF944B323DD8}"/>
    <hyperlink ref="E27" location="'Bench SR (Air) 1'!$B$27" tooltip="Bench SR (Air) Division 3" display="D3" xr:uid="{9FB86F3C-75C7-4D9A-8FFC-AD502658EDB8}"/>
    <hyperlink ref="F27" location="'Bench SR (Air) 1'!$B$39" tooltip="Bench SR (Air) Division 4" display="D4" xr:uid="{FDB62453-CC02-4B5B-A7E5-7C75FEBA612A}"/>
    <hyperlink ref="G27" location="'Bench SR (Air) 1'!$B$51" tooltip="Bench SR (Air) Division 5" display="D5" xr:uid="{262445DD-ABE3-4477-A0B2-81AA223311F9}"/>
    <hyperlink ref="H27" location="'Bench SR (Air) 2'!$B$3" tooltip="Bench SR (Air) Division 6" display="D6" xr:uid="{AA1946EA-F34C-4C5F-AB85-319D93D68D01}"/>
    <hyperlink ref="I27" location="'Bench SR (Air) 2'!$B$15" tooltip="Bench SR (Air) Division 7" display="D7" xr:uid="{C208F406-2CE1-461B-8CF5-59B8A9632D38}"/>
    <hyperlink ref="J27" location="'Bench SR (Air) 2'!$B$27" tooltip="Bench SR (Air) Division 8" display="D8" xr:uid="{0B54E5B9-B3B9-45B8-AA34-246F4DE0150D}"/>
    <hyperlink ref="K27" location="'Bench SR (Air) 2'!$B$39" tooltip="Bench SR (Air) Division 9" display="D9" xr:uid="{84361F99-2216-428A-A03B-74310813081E}"/>
    <hyperlink ref="L27" location="'Bench SR (Air) 2'!$B$51" tooltip="Bench SR (Air) Division 10" display="D10" xr:uid="{80535626-A5FA-4DC6-BFFD-8B335C20BD07}"/>
    <hyperlink ref="C28" location="'Bench SR (Air) 3'!$B$3" tooltip="Bench SR (Air) Division 11" display="D11" xr:uid="{53EB28DA-B59E-410D-8EBB-B5241F3CB1B2}"/>
    <hyperlink ref="D28" location="'Bench SR (Air) 3'!$B$15" tooltip="Bench SR (Air) Division 12" display="D12" xr:uid="{01667267-F5AC-4D54-AD3C-A42B3E41721F}"/>
    <hyperlink ref="E28" location="'Bench SR (Air) 3'!$B$27" tooltip="Bench SR (Air) Division 13" display="D13" xr:uid="{E52A9E04-BB41-4030-B512-4E7E8213D5C2}"/>
    <hyperlink ref="F28" location="'Bench SR (Air) 3'!$B$39" tooltip="Bench SR (Air) Division 14" display="D14" xr:uid="{2E99A18D-4920-42BC-8C82-175FCE05A792}"/>
    <hyperlink ref="G28" location="'Bench SR (Air) 3'!$B$51" tooltip="Bench SR (Air) Division 15" display="D15" xr:uid="{C7CE6F77-EB3D-40B4-9BFD-DF8C834BE838}"/>
    <hyperlink ref="H28" location="'Bench SR (Air) 4'!$B$3" tooltip="Bench SR (Air) Division 16" display="D16" xr:uid="{67768BC1-6288-4FB1-82DB-4EF24BAD6673}"/>
    <hyperlink ref="B29" location="'Bench SR (Air) Sen'!A2" tooltip="Bench SR (Air) Sen" display="Bench SR (Air) Sen" xr:uid="{540C3E51-83F4-47F0-A387-0EF5522CA020}"/>
    <hyperlink ref="C29" location="'Bench SR (Air) Sen'!$B$3" tooltip="Bench SR (Air) Sen Division 1" display="D1" xr:uid="{60AEF6C5-80BD-4A71-9C92-8FCA944D74BB}"/>
    <hyperlink ref="D29" location="'Bench SR (Air) Sen'!$B$15" tooltip="Bench SR (Air) Sen Division 2" display="D2" xr:uid="{B90FC7B4-A3CD-4CB8-A431-EC447CDC439C}"/>
    <hyperlink ref="E29" location="'Bench SR (Air) Sen'!$B$27" tooltip="Bench SR (Air) Sen Division 3" display="D3" xr:uid="{850C6275-375E-4F5E-BA56-6F12C9461BAC}"/>
    <hyperlink ref="F29" location="'Bench SR (Air) Sen'!$B$38" tooltip="Bench SR (Air) Sen Division 4" display="D4" xr:uid="{D6739104-558E-4752-ADEA-F8390A4C3DC9}"/>
    <hyperlink ref="G29" location="'Bench SR (Air) Sen'!$B$49" tooltip="Bench SR (Air) Sen Division 5" display="D5" xr:uid="{1932C628-989C-4867-8F82-08300522AB9F}"/>
    <hyperlink ref="B30" location="'Bench SR (Air) Team'!A2" tooltip="Bench SR (Air) Team" display="Bench SR (Air) Team" xr:uid="{C2F6B15A-70F3-4B1C-ACAE-6336E4277CB9}"/>
    <hyperlink ref="C30" location="'Bench SR (Air) Team'!$A$3" tooltip="Bench SR (Air) Team Division 1" display="D1" xr:uid="{6BB6FF7B-F79F-438D-A7D8-C5769C4F58BE}"/>
    <hyperlink ref="D30" location="'Bench SR (Air) Team'!$A$29" tooltip="Bench SR (Air) Team Division 2" display="D2" xr:uid="{8624A6E5-0021-4B32-8EBF-CA31C2037597}"/>
    <hyperlink ref="B31" location="'Bench SR (Rim) 1'!A2" tooltip="Bench SR (Rim)" display="Bench SR (Rim)" xr:uid="{263790B2-94C9-44E4-842F-53196BFBB2A6}"/>
    <hyperlink ref="C31" location="'Bench SR (Rim) 1'!$B$3" tooltip="Bench SR (Rim) Division 1" display="D1" xr:uid="{4183BA38-5403-4DAC-B880-DB08E9244F7C}"/>
    <hyperlink ref="D31" location="'Bench SR (Rim) 1'!$B$15" tooltip="Bench SR (Rim) Division 2" display="D2" xr:uid="{5E0DE2B4-3B57-440A-9173-85A5A5E2287C}"/>
    <hyperlink ref="E31" location="'Bench SR (Rim) 1'!$B$27" tooltip="Bench SR (Rim) Division 3" display="D3" xr:uid="{67A55C5C-E8EA-4E47-85C9-AC7078617081}"/>
    <hyperlink ref="F31" location="'Bench SR (Rim) 1'!$B$39" tooltip="Bench SR (Rim) Division 4" display="D4" xr:uid="{433A8F4E-1F63-4C23-AB8C-5CED25E8930D}"/>
    <hyperlink ref="G31" location="'Bench SR (Rim) 1'!$B$51" tooltip="Bench SR (Rim) Division 5" display="D5" xr:uid="{CB757662-705C-418C-86D4-83E76433FE4C}"/>
    <hyperlink ref="H31" location="'Bench SR (Rim) 2'!$B$3" tooltip="Bench SR (Rim) Division 6" display="D6" xr:uid="{96FFD1CB-048A-45DB-9991-E7858ABCDC5D}"/>
    <hyperlink ref="I31" location="'Bench SR (Rim) 2'!$B$15" tooltip="Bench SR (Rim) Division 7" display="D7" xr:uid="{12503BE4-49D1-4EC9-8E60-3123A1425F34}"/>
    <hyperlink ref="J31" location="'Bench SR (Rim) 2'!$B$27" tooltip="Bench SR (Rim) Division 8" display="D8" xr:uid="{C628D2A2-084D-4195-ACAB-315A9D64F27D}"/>
    <hyperlink ref="K31" location="'Bench SR (Rim) 2'!$B$39" tooltip="Bench SR (Rim) Division 9" display="D9" xr:uid="{BED341E9-B5BC-4FAC-A0E1-C09CC8D53D25}"/>
    <hyperlink ref="L31" location="'Bench SR (Rim) 2'!$B$51" tooltip="Bench SR (Rim) Division 10" display="D10" xr:uid="{7AC06623-26EB-414F-9872-ED8B3E4B57A8}"/>
    <hyperlink ref="C32" location="'Bench SR (Rim) 3'!$B$3" tooltip="Bench SR (Rim) Division 11" display="D11" xr:uid="{8FF29E23-B25A-44AF-A890-A97934553765}"/>
    <hyperlink ref="D32" location="'Bench SR (Rim) 3'!$B$15" tooltip="Bench SR (Rim) Division 12" display="D12" xr:uid="{4F65F3EA-BB28-45CC-81E8-98EF47BE40A3}"/>
    <hyperlink ref="E32" location="'Bench SR (Rim) 3'!$B$27" tooltip="Bench SR (Rim) Division 13" display="D13" xr:uid="{C658B0DC-96CA-4CDF-AF03-6A32C6D332FF}"/>
    <hyperlink ref="F32" location="'Bench SR (Rim) 3'!$B$39" tooltip="Bench SR (Rim) Division 14" display="D14" xr:uid="{29FCFAF0-9DCF-4AEF-A6EF-D96C9D8A55CC}"/>
    <hyperlink ref="G32" location="'Bench SR (Rim) 3'!$B$51" tooltip="Bench SR (Rim) Division 15" display="D15" xr:uid="{B8C2DD31-D835-41F1-A306-F069A71CEBAC}"/>
    <hyperlink ref="H32" location="'Bench SR (Rim) 4'!$B$3" tooltip="Bench SR (Rim) Division 16" display="D16" xr:uid="{E13ED762-ACAB-402D-86BB-64746D856A5A}"/>
    <hyperlink ref="I32" location="'Bench SR (Rim) 4'!$B$15" tooltip="Bench SR (Rim) Division 17" display="D17" xr:uid="{336AF8FE-5B13-41E3-BADC-CBF96AD69E8D}"/>
    <hyperlink ref="J32" location="'Bench SR (Rim) 4'!$B$27" tooltip="Bench SR (Rim) Division 18" display="D18" xr:uid="{6102AE48-7C5A-4AE4-9B66-A6FE6424D7E6}"/>
    <hyperlink ref="K32" location="'Bench SR (Rim) 4'!$B$39" tooltip="Bench SR (Rim) Division 19" display="D19" xr:uid="{6EC93C2C-C3FD-4550-B4CA-3E797C16D406}"/>
    <hyperlink ref="L32" location="'Bench SR (Rim) 4'!$B$51" tooltip="Bench SR (Rim) Division 20" display="D20" xr:uid="{374BED81-507F-45FB-A6BE-BCE4ECDBCCED}"/>
    <hyperlink ref="C33" location="'Bench SR (Rim) 5'!$B$3" tooltip="Bench SR (Rim) Division 21" display="D21" xr:uid="{B85AC90D-E13E-4970-8C71-1323920A6890}"/>
    <hyperlink ref="D33" location="'Bench SR (Rim) 5'!$B$15" tooltip="Bench SR (Rim) Division 22" display="D22" xr:uid="{74B11EEE-4316-404F-B54F-0CA17D05E67C}"/>
    <hyperlink ref="E33" location="'Bench SR (Rim) 5'!$B$27" tooltip="Bench SR (Rim) Division 23" display="D23" xr:uid="{607215A4-8BE8-455A-A0C3-B97A6B685986}"/>
    <hyperlink ref="F33" location="'Bench SR (Rim) 5'!$B$38" tooltip="Bench SR (Rim) Division 24" display="D24" xr:uid="{2C66D0F5-3CD7-4BBA-8382-492591DF32E5}"/>
    <hyperlink ref="G33" location="'Bench SR (Rim) 5'!$B$49" tooltip="Bench SR (Rim) Division 25" display="D25" xr:uid="{6377B9E1-31C2-4606-BFDB-3BE9FB15459A}"/>
    <hyperlink ref="H33" location="'Bench SR (Rim) 6'!$B$3" tooltip="Bench SR (Rim) Division 26" display="D26" xr:uid="{BC68C05C-23FC-4396-A611-1D7602C4D9E5}"/>
    <hyperlink ref="I33" location="'Bench SR (Rim) 6'!$B$14" tooltip="Bench SR (Rim) Division 27" display="D27" xr:uid="{BE23AEE5-44A6-46C6-B27E-BDC61828EE86}"/>
    <hyperlink ref="J33" location="'Bench SR (Rim) 6'!$B$25" tooltip="Bench SR (Rim) Division 28" display="D28" xr:uid="{4F114001-F82A-4B92-AC91-9911D6C64989}"/>
    <hyperlink ref="B34" location="'Bench SR (Rim) Jun'!A2" tooltip="Bench SR (Rim) Jun" display="Bench SR (Rim) Jun" xr:uid="{E5A60675-1F8F-45BE-A1FC-5767418FA892}"/>
    <hyperlink ref="C34" location="'Bench SR (Rim) Jun'!$B$3" tooltip="Bench SR (Rim) Jun Division 1" display="D1" xr:uid="{01F266D3-6721-44BE-A7D1-DA4BC0F5240F}"/>
    <hyperlink ref="B35" location="'Bench SR (Rim) Sen 1'!A2" tooltip="Bench SR (Rim) Sen" display="Bench SR (Rim) Sen" xr:uid="{F179B674-A4D7-4F51-8B8E-AB11307FF2FA}"/>
    <hyperlink ref="C35" location="'Bench SR (Rim) Sen 1'!$B$3" tooltip="Bench SR (Rim) Sen Division 1" display="D1" xr:uid="{9A5AA6F9-A26A-40F7-ACF1-14E758380B4E}"/>
    <hyperlink ref="D35" location="'Bench SR (Rim) Sen 1'!$B$16" tooltip="Bench SR (Rim) Sen Division 2" display="D2" xr:uid="{CD577D39-AD8C-474A-9D16-2B1F75FE6840}"/>
    <hyperlink ref="E35" location="'Bench SR (Rim) Sen 1'!$B$29" tooltip="Bench SR (Rim) Sen Division 3" display="D3" xr:uid="{9FC6D9F4-6F98-45ED-86C9-763F6C769339}"/>
    <hyperlink ref="F35" location="'Bench SR (Rim) Sen 1'!$B$42" tooltip="Bench SR (Rim) Sen Division 4" display="D4" xr:uid="{A04CDE2A-2F4D-4DD4-8E5F-EA5AD93B3DEF}"/>
    <hyperlink ref="G35" location="'Bench SR (Rim) Sen 1'!$B$54" tooltip="Bench SR (Rim) Sen Division 5" display="D5" xr:uid="{B1F3C146-0F60-44E0-9380-A14E78349CD9}"/>
    <hyperlink ref="H35" location="'Bench SR (Rim) Sen 2'!$B$3" tooltip="Bench SR (Rim) Sen Division 6" display="D6" xr:uid="{D3443B33-2E0E-4C82-BEC6-1CEB7CFFE2BF}"/>
    <hyperlink ref="I35" location="'Bench SR (Rim) Sen 2'!$B$15" tooltip="Bench SR (Rim) Sen Division 7" display="D7" xr:uid="{6DC67F25-97A9-4581-8156-390C567B58BD}"/>
    <hyperlink ref="O5" location="'Bench SR (Rim) Team 1'!A2" tooltip="Bench SR (Rim) Team" display="Bench SR (Rim) Team" xr:uid="{336C36D9-A6FD-432A-867A-9B7EC8D06C9C}"/>
    <hyperlink ref="P5" location="'Bench SR (Rim) Team 1'!$A$3" tooltip="Bench SR (Rim) Team Division 1" display="D1" xr:uid="{76726EF9-A357-45CB-BD0B-73629D974E24}"/>
    <hyperlink ref="Q5" location="'Bench SR (Rim) Team 1'!$A$29" tooltip="Bench SR (Rim) Team Division 2" display="D2" xr:uid="{C0BF294C-E8A5-4C20-82FB-05F6659A365D}"/>
    <hyperlink ref="R5" location="'Bench SR (Rim) Team 2'!$A$3" tooltip="Bench SR (Rim) Team Division 3" display="D3" xr:uid="{062563BC-2F4A-452E-9CA0-E3E991BF48BD}"/>
    <hyperlink ref="S5" location="'Bench SR (Rim) Team 2'!$A$29" tooltip="Bench SR (Rim) Team Division 4" display="D4" xr:uid="{E763E2D0-82EA-45B8-B7D9-6BE026ECB0A8}"/>
    <hyperlink ref="T5" location="'Bench SR (Rim) Team 3'!$A$3" tooltip="Bench SR (Rim) Team Division 5" display="D5" xr:uid="{79C1B9DE-798F-4F50-BCF7-A336988C4FAE}"/>
    <hyperlink ref="O6" location="'Gallery Rifle Any'!A2" tooltip="Gallery Rifle Any" display="Gallery Rifle Any" xr:uid="{09ECD140-8CB6-41DC-B13B-0A24617D1A08}"/>
    <hyperlink ref="P6" location="'Gallery Rifle Any'!$B$3" tooltip="Gallery Rifle Any Division 1" display="D1" xr:uid="{6966778D-7493-4C60-A730-4D2C5FB6530D}"/>
    <hyperlink ref="Q6" location="'Gallery Rifle Any'!$L$3" tooltip="Gallery Rifle Any Division 2" display="D2" xr:uid="{E50AD7D9-2243-44D9-B641-494AAF2A54C6}"/>
    <hyperlink ref="R6" location="'Gallery Rifle Any'!$B$16" tooltip="Gallery Rifle Any Division 3" display="D3" xr:uid="{4F11CDF7-1B50-4B28-B9F4-CF14736FA818}"/>
    <hyperlink ref="S6" location="'Gallery Rifle Any'!$L$16" tooltip="Gallery Rifle Any Division 4" display="D4" xr:uid="{CB8929DD-4A05-4BFC-9CAD-254DDF71B7C9}"/>
    <hyperlink ref="T6" location="'Gallery Rifle Any'!$B$29" tooltip="Gallery Rifle Any Division 5" display="D5" xr:uid="{FC446AC4-3269-43B0-BA48-6758C7320D0B}"/>
    <hyperlink ref="U6" location="'Gallery Rifle Any'!$L$29" tooltip="Gallery Rifle Any Division 6" display="D6" xr:uid="{6EC33713-D84E-4076-9439-2A91D8697DC2}"/>
    <hyperlink ref="O7" location="'Gallery Rifle Any Sen'!A2" tooltip="Gallery Rifle Any Sen" display="Gallery Rifle Any Sen" xr:uid="{F3806564-2CB4-4475-A27D-89C15DFF935E}"/>
    <hyperlink ref="P7" location="'Gallery Rifle Any Sen'!$B$3" tooltip="Gallery Rifle Any Sen Division 1" display="D1" xr:uid="{CD03A1CC-404A-458E-A173-09C904018EDC}"/>
    <hyperlink ref="Q7" location="'Gallery Rifle Any Sen'!$B$12" tooltip="Gallery Rifle Any Sen Division 2" display="D2" xr:uid="{4815967E-95D9-4F02-8525-01DB8B4BFB34}"/>
    <hyperlink ref="O8" location="'Gallery Rifle Iron'!A2" tooltip="Gallery Rifle Iron" display="Gallery Rifle Iron" xr:uid="{0021FEBD-9143-4362-B187-837AA79C5E63}"/>
    <hyperlink ref="P8" location="'Gallery Rifle Iron'!$B$3" tooltip="Gallery Rifle Iron Division 1" display="D1" xr:uid="{230BD759-B8BF-484F-9486-72F3000DBA2A}"/>
    <hyperlink ref="Q8" location="'Gallery Rifle Iron'!$L$3" tooltip="Gallery Rifle Iron Division 2" display="D2" xr:uid="{52B3EE70-F3E1-4A0D-A197-E810613A812F}"/>
    <hyperlink ref="R8" location="'Gallery Rifle Iron'!$B$16" tooltip="Gallery Rifle Iron Division 3" display="D3" xr:uid="{ADD76E56-C138-4376-BE61-A63FAF4A753A}"/>
    <hyperlink ref="S8" location="'Gallery Rifle Iron'!$L$16" tooltip="Gallery Rifle Iron Division 4" display="D4" xr:uid="{C51454BC-01D3-472A-8092-A924686579B9}"/>
    <hyperlink ref="T8" location="'Gallery Rifle Iron'!$B$29" tooltip="Gallery Rifle Iron Division 5" display="D5" xr:uid="{23FBBAC0-5733-4111-80B3-A03EE8C343CB}"/>
    <hyperlink ref="U8" location="'Gallery Rifle Iron'!$L$29" tooltip="Gallery Rifle Iron Division 6" display="D6" xr:uid="{1D24C417-F3AB-493F-85C2-01C689546A2D}"/>
    <hyperlink ref="V8" location="'Gallery Rifle Iron'!$B$41" tooltip="Gallery Rifle Iron Division 7" display="D7" xr:uid="{A8F3BB91-6E1E-4648-8384-8485560B4402}"/>
    <hyperlink ref="O9" location="'Gallery Rifle Iron Sen'!A2" tooltip="Gallery Rifle Iron Sen" display="Gallery Rifle Iron Sen" xr:uid="{C239A319-9053-4E89-8B16-4CC64E02ED10}"/>
    <hyperlink ref="P9" location="'Gallery Rifle Iron Sen'!$B$3" tooltip="Gallery Rifle Iron Sen Division 1" display="D1" xr:uid="{9A540E05-1EEE-446F-A6CD-2D9DF81590F7}"/>
    <hyperlink ref="Q9" location="'Gallery Rifle Iron Sen'!$B$14" tooltip="Gallery Rifle Iron Sen Division 2" display="D2" xr:uid="{DF1B317A-2182-4355-8088-B092E41BD9B4}"/>
    <hyperlink ref="O10" location="'L-Barrelled Revolver Any'!A2" tooltip="L-Barrelled Revolver Any" display="L-Barrelled Revolver Any" xr:uid="{2A2DF62D-829F-4BCC-8160-6CD8FC983EC1}"/>
    <hyperlink ref="P10" location="'L-Barrelled Revolver Any'!$B$3" tooltip="L-Barrelled Revolver Any Division 1" display="D1" xr:uid="{8A2DC2D9-968E-4846-8F42-3EB72AA41537}"/>
    <hyperlink ref="Q10" location="'L-Barrelled Revolver Any'!$B$13" tooltip="L-Barrelled Revolver Any Division 2" display="D2" xr:uid="{8FE0D392-531C-49D3-AC3C-426F9928E34E}"/>
    <hyperlink ref="O11" location="'L-Barrelled Revolver Iron'!A2" tooltip="L-Barrelled Revolver Iron" display="L-Barrelled Revolver Iron" xr:uid="{808E6FE2-B42D-4D6C-B4F2-6A09F8BDE12C}"/>
    <hyperlink ref="P11" location="'L-Barrelled Revolver Iron'!$B$3" tooltip="L-Barrelled Revolver Iron Division 1" display="D1" xr:uid="{07788C94-1321-4D51-B1FB-2CD82CCE7AD4}"/>
    <hyperlink ref="Q11" location="'L-Barrelled Revolver Iron'!$B$13" tooltip="L-Barrelled Revolver Iron Division 2" display="D2" xr:uid="{14742CDB-7544-413C-9F23-EF4D1ED38C48}"/>
    <hyperlink ref="O12" location="'Long Barrelled Pistol'!A2" tooltip="Long Barrelled Pistol" display="Long Barrelled Pistol" xr:uid="{27FE718F-291D-44A3-B395-A7A80E29DAD3}"/>
    <hyperlink ref="P12" location="'Long Barrelled Pistol'!$B$3" tooltip="Long Barrelled Pistol Division 1" display="D1" xr:uid="{5C7FFDE0-FEA6-4F7F-B966-3B9A9AA01C5F}"/>
    <hyperlink ref="Q12" location="'Long Barrelled Pistol'!$B$15" tooltip="Long Barrelled Pistol Division 2" display="D2" xr:uid="{CF8576B8-3231-4D3A-B7D2-EB9C4441AE0D}"/>
    <hyperlink ref="R12" location="'Long Barrelled Pistol'!$B$26" tooltip="Long Barrelled Pistol Division 3" display="D3" xr:uid="{5DAE007B-C4D6-49C9-9442-020DEAB9CFE8}"/>
    <hyperlink ref="S12" location="'Long Barrelled Pistol'!$B$37" tooltip="Long Barrelled Pistol Division 4" display="D4" xr:uid="{277137D9-C78F-4DA2-9978-8D7A974B88E4}"/>
    <hyperlink ref="O13" location="'Long Barrelled Pistol Sen'!A2" tooltip="Long Barrelled Pistol Sen" display="Long Barrelled Pistol Sen" xr:uid="{65A44B7F-A7D7-4F98-A135-06230BB29C9B}"/>
    <hyperlink ref="P13" location="'Long Barrelled Pistol Sen'!$B$3" tooltip="Long Barrelled Pistol Sen Division 1" display="D1" xr:uid="{D00CC48E-E433-4628-930A-70EF40DD2FD4}"/>
    <hyperlink ref="O14" location="'LR Rifle 100 Any'!A2" tooltip="LR Rifle 100 Any" display="LR Rifle 100 Any" xr:uid="{F799D1AE-5C30-416D-A4E8-4CC1A7998390}"/>
    <hyperlink ref="P14" location="'LR Rifle 100 Any'!$B$3" tooltip="LR Rifle 100 Any Division 1" display="D1" xr:uid="{BEA468A7-EB3F-4F34-BA9A-621DF368C5F1}"/>
    <hyperlink ref="O15" location="'LR Rifle 100 Any Sen'!A2" tooltip="LR Rifle 100 Any Sen" display="LR Rifle 100 Any Sen" xr:uid="{E77FB6FB-E8CC-4411-B8E4-2B48C4C78951}"/>
    <hyperlink ref="P15" location="'LR Rifle 100 Any Sen'!$B$3" tooltip="LR Rifle 100 Any Sen Division 1" display="D1" xr:uid="{6F642293-A1A3-4A34-9C5D-CB38F5E44F14}"/>
    <hyperlink ref="O16" location="'LR Rifle 50 Iron'!A2" tooltip="LR Rifle 50 Iron" display="LR Rifle 50 Iron" xr:uid="{721AC63D-C867-4E3E-AA2E-27A63EE11334}"/>
    <hyperlink ref="P16" location="'LR Rifle 50 Iron'!$B$3" tooltip="LR Rifle 50 Iron Division 1" display="D1" xr:uid="{4E22CAC0-ECAB-481E-958D-B83D59370DD3}"/>
    <hyperlink ref="O17" location="'LR Rifle Dewar'!A2" tooltip="LR Rifle Dewar" display="LR Rifle Dewar" xr:uid="{D4869C9B-F0A1-47C0-90AE-79728CAA6110}"/>
    <hyperlink ref="P17" location="'LR Rifle Dewar'!$B$3" tooltip="LR Rifle Dewar Division 1" display="D1" xr:uid="{E07E7CDB-9684-4374-A718-4C18225AE159}"/>
    <hyperlink ref="O18" location="'LR Rifle Dewar Sen'!A2" tooltip="LR Rifle Dewar Sen" display="LR Rifle Dewar Sen" xr:uid="{AAF59C8A-4D6F-4170-A3C7-633E15563050}"/>
    <hyperlink ref="P18" location="'LR Rifle Dewar Sen'!$B$3" tooltip="LR Rifle Dewar Sen Division 1" display="D1" xr:uid="{8A7B1581-C534-4424-A3AC-3D355B525498}"/>
    <hyperlink ref="O19" location="'Muzzle-loading Nitro'!A2" tooltip="Muzzle-loading Nitro" display="Muzzle-loading Nitro" xr:uid="{5A584544-70B5-4002-9244-43671733F79F}"/>
    <hyperlink ref="P19" location="'Muzzle-loading Nitro'!$B$3" tooltip="Muzzle-loading Nitro Division 1" display="D1" xr:uid="{24A26E39-7A8F-4852-B943-BF40570F9222}"/>
    <hyperlink ref="O20" location="'Muzzle-loading Pistol'!A2" tooltip="Muzzle-loading Pistol" display="Muzzle-loading Pistol" xr:uid="{23F31D3D-2A7C-458C-A0B9-44B7DC0B3BC9}"/>
    <hyperlink ref="P20" location="'Muzzle-loading Pistol'!$B$3" tooltip="Muzzle-loading Pistol Division 1" display="D1" xr:uid="{7062E4C4-2D00-4240-81F1-7C84BE2299CF}"/>
    <hyperlink ref="O21" location="'Muzzle-loading Pistol Sen'!A2" tooltip="Muzzle-loading Pistol Sen" display="Muzzle-loading Pistol Sen" xr:uid="{F303EF1A-028D-4812-9DEF-E6B151585E19}"/>
    <hyperlink ref="P21" location="'Muzzle-loading Pistol Sen'!$B$3" tooltip="Muzzle-loading Pistol Sen Division 1" display="D1" xr:uid="{1FB9BBC0-2397-4734-B24E-CDEF5139EBD2}"/>
    <hyperlink ref="O22" location="'Muzzle-loading Revolver'!A2" tooltip="Muzzle-loading Revolver" display="Muzzle-loading Revolver" xr:uid="{EE7CCFA3-CBDC-448D-BF13-05443C693460}"/>
    <hyperlink ref="P22" location="'Muzzle-loading Revolver'!$B$3" tooltip="Muzzle-loading Revolver Division 1" display="D1" xr:uid="{3ACDE991-F239-424E-BDE2-760275A11774}"/>
    <hyperlink ref="O23" location="'Muzzle-loading Revolver Sen'!A2" tooltip="Muzzle-loading Revolver Sen" display="Muzzle-loading Revolver Sen" xr:uid="{69DFC54F-995A-4C71-A552-444A7A28DD8E}"/>
    <hyperlink ref="P23" location="'Muzzle-loading Revolver Sen'!$B$3" tooltip="Muzzle-loading Revolver Sen Division 1" display="D1" xr:uid="{F1900B49-AE63-4EFC-99B7-8F090D067D12}"/>
    <hyperlink ref="O24" location="'Rapid Fire Air Pistol'!A2" tooltip="Rapid Fire Air Pistol" display="Rapid Fire Air Pistol" xr:uid="{BB870F4E-932E-4AB1-AD28-BECF9FB8963D}"/>
    <hyperlink ref="P24" location="'Rapid Fire Air Pistol'!$B$3" tooltip="Rapid Fire Air Pistol Division 1" display="D1" xr:uid="{42D87EFE-DC11-4DBE-8B7F-7A1C5551A08A}"/>
    <hyperlink ref="O25" location="'Rapid Fire Rifle'!A2" tooltip="Rapid Fire Rifle" display="Rapid Fire Rifle" xr:uid="{87EEDC61-3018-4D9F-BB22-4F0AF4CF46A2}"/>
    <hyperlink ref="P25" location="'Rapid Fire Rifle'!$B$3" tooltip="Rapid Fire Rifle Division 1" display="D1" xr:uid="{E7FC4EDC-D649-46C2-8A11-2EE446D3BCD5}"/>
    <hyperlink ref="Q25" location="'Rapid Fire Rifle'!$B$15" tooltip="Rapid Fire Rifle Division 2" display="D2" xr:uid="{4AFFEAFF-25F0-4151-A0A5-929C286FFDBB}"/>
    <hyperlink ref="R25" location="'Rapid Fire Rifle'!$B$26" tooltip="Rapid Fire Rifle Division 3" display="D3" xr:uid="{7BCFE2BA-1DCD-46B2-A048-B9A3C6E6C1C1}"/>
    <hyperlink ref="S25" location="'Rapid Fire Rifle'!$B$37" tooltip="Rapid Fire Rifle Division 4" display="D4" xr:uid="{F6CF880C-3F3A-4EFA-9071-ACE50BD72194}"/>
    <hyperlink ref="O26" location="'Short Range Rifle 1'!A2" tooltip="Short Range Rifle" display="Short Range Rifle" xr:uid="{8CB43374-71D6-48FD-A3E8-AA3D5BBCBC08}"/>
    <hyperlink ref="P26" location="'Short Range Rifle 1'!$B$3" tooltip="Short Range Rifle Division 1" display="D1" xr:uid="{64B3BF7C-8811-48EA-9F9F-49EF4DDDA9B0}"/>
    <hyperlink ref="Q26" location="'Short Range Rifle 1'!$J$3" tooltip="Short Range Rifle Division 2" display="D2" xr:uid="{4DF01717-8A2F-46E5-AF18-2CA74C7B6D9A}"/>
    <hyperlink ref="R26" location="'Short Range Rifle 1'!$B$15" tooltip="Short Range Rifle Division 3" display="D3" xr:uid="{3A877F17-90D8-4725-90AA-171DE0F4721D}"/>
    <hyperlink ref="S26" location="'Short Range Rifle 1'!$J$15" tooltip="Short Range Rifle Division 4" display="D4" xr:uid="{8199F296-ED51-426C-85AD-58D93B73C669}"/>
    <hyperlink ref="T26" location="'Short Range Rifle 1'!$B$27" tooltip="Short Range Rifle Division 5" display="D5" xr:uid="{1E2248D2-8A44-4B2F-AAB5-22EB017DC310}"/>
    <hyperlink ref="U26" location="'Short Range Rifle 1'!$J$27" tooltip="Short Range Rifle Division 6" display="D6" xr:uid="{9EC11A44-D131-4626-A200-F822501BD7A3}"/>
    <hyperlink ref="V26" location="'Short Range Rifle 1'!$B$39" tooltip="Short Range Rifle Division 7" display="D7" xr:uid="{E4F90647-9F87-400A-969A-BC3B3EBFC77F}"/>
    <hyperlink ref="W26" location="'Short Range Rifle 1'!$J$39" tooltip="Short Range Rifle Division 8" display="D8" xr:uid="{43E0F034-FD68-4101-99F0-D648867A09E1}"/>
    <hyperlink ref="X26" location="'Short Range Rifle 1'!$B$51" tooltip="Short Range Rifle Division 9" display="D9" xr:uid="{CB5F22C5-B7B6-4192-B261-E3CA45AE14CF}"/>
    <hyperlink ref="Y26" location="'Short Range Rifle 1'!$J$51" tooltip="Short Range Rifle Division 10" display="D10" xr:uid="{EFDF3ACD-8D7D-40B6-A54A-A946DEB5BF6B}"/>
    <hyperlink ref="P27" location="'Short Range Rifle 2'!$B$3" tooltip="Short Range Rifle Division 11" display="D11" xr:uid="{73B8F5FE-8100-4995-89CD-55687A487AB0}"/>
    <hyperlink ref="Q27" location="'Short Range Rifle 2'!$J$3" tooltip="Short Range Rifle Division 12" display="D12" xr:uid="{C2770C07-6F83-41B2-8F9D-1EAFC0FAF4C3}"/>
    <hyperlink ref="R27" location="'Short Range Rifle 2'!$B$15" tooltip="Short Range Rifle Division 13" display="D13" xr:uid="{10C426A1-58C7-421C-B199-34023684FF70}"/>
    <hyperlink ref="S27" location="'Short Range Rifle 2'!$J$15" tooltip="Short Range Rifle Division 14" display="D14" xr:uid="{2117AD35-6329-4636-B438-41783C636552}"/>
    <hyperlink ref="T27" location="'Short Range Rifle 2'!$B$27" tooltip="Short Range Rifle Division 15" display="D15" xr:uid="{D770C123-7391-4C52-8A8C-352E675D89A6}"/>
    <hyperlink ref="U27" location="'Short Range Rifle 2'!$J$27" tooltip="Short Range Rifle Division 16" display="D16" xr:uid="{86F84A17-80E8-42E5-8200-6A6E5BF9DBB7}"/>
    <hyperlink ref="O28" location="'Short Range Rifle Jun'!A2" tooltip="Short Range Rifle Jun" display="Short Range Rifle Jun" xr:uid="{249FB11A-3B9D-4B46-B3DB-BFA235C701A2}"/>
    <hyperlink ref="P28" location="'Short Range Rifle Jun'!$B$3" tooltip="Short Range Rifle Jun Division 1" display="D1" xr:uid="{C4F05172-E20F-450D-85CF-DEF0F02F47E6}"/>
    <hyperlink ref="Q28" location="'Short Range Rifle Jun'!$B$13" tooltip="Short Range Rifle Jun Division 2" display="D2" xr:uid="{13AB5CAC-A808-46B2-A973-22951C61BFD8}"/>
    <hyperlink ref="O29" location="'Short Range Rifle Sen'!A2" tooltip="Short Range Rifle Sen" display="Short Range Rifle Sen" xr:uid="{FBC915FF-A9DC-4683-A8A8-DC0B9694BDDF}"/>
    <hyperlink ref="P29" location="'Short Range Rifle Sen'!$B$3" tooltip="Short Range Rifle Sen Division 1" display="D1" xr:uid="{1425B49F-5084-4FDD-940F-BCC38CF664D4}"/>
    <hyperlink ref="Q29" location="'Short Range Rifle Sen'!$B$15" tooltip="Short Range Rifle Sen Division 2" display="D2" xr:uid="{20A366F6-F69D-490B-BAAF-F7A4C14B1C32}"/>
    <hyperlink ref="O30" location="'Short Range Rifle Team 1'!A2" tooltip="Short Range Rifle Team" display="Short Range Rifle Team" xr:uid="{93048B46-D8C1-4203-BEB3-4347A84BAC3B}"/>
    <hyperlink ref="P30" location="'Short Range Rifle Team 1'!$A$3" tooltip="Short Range Rifle Team Division 1" display="D1" xr:uid="{B8ACEBB4-FB91-4D98-AC81-48E71F0D02F7}"/>
    <hyperlink ref="Q30" location="'Short Range Rifle Team 1'!$A$29" tooltip="Short Range Rifle Team Division 2" display="D2" xr:uid="{E1A4D7B6-75DD-4DD6-9787-4C37AA6B22F0}"/>
    <hyperlink ref="R30" location="'Short Range Rifle Team 2'!$A$3" tooltip="Short Range Rifle Team Division 3" display="D3" xr:uid="{2F892FD3-971A-42C9-BA95-A433EA2FCA7C}"/>
    <hyperlink ref="S30" location="'Short Range Rifle Team 2'!$A$29" tooltip="Short Range Rifle Team Division 4" display="D4" xr:uid="{95530B2B-A5FC-432E-8A0D-0FA13A02BBE1}"/>
    <hyperlink ref="T30" location="'Short Range Rifle Team 3'!$A$3" tooltip="Short Range Rifle Team Division 5" display="D5" xr:uid="{29D74650-85FB-4047-B8E4-5B00FDC7E7C8}"/>
    <hyperlink ref="O31" location="'Sport Rifle 1'!A2" tooltip="Sport Rifle" display="Sport Rifle" xr:uid="{95352EBD-4A22-4910-81D9-64AC7BD7BB35}"/>
    <hyperlink ref="P31" location="'Sport Rifle 1'!$B$3" tooltip="Sport Rifle Division 1" display="D1" xr:uid="{6B545ED2-638C-492F-8667-0C9835FC7F08}"/>
    <hyperlink ref="Q31" location="'Sport Rifle 1'!$J$3" tooltip="Sport Rifle Division 2" display="D2" xr:uid="{138C112C-B4F5-48D5-96D4-2081797B7BA1}"/>
    <hyperlink ref="R31" location="'Sport Rifle 1'!$B$15" tooltip="Sport Rifle Division 3" display="D3" xr:uid="{A6EFC055-3D84-4A35-AAFF-CADF63A26826}"/>
    <hyperlink ref="S31" location="'Sport Rifle 1'!$J$15" tooltip="Sport Rifle Division 4" display="D4" xr:uid="{0440DC10-7941-47A5-83E8-25C49E3DAAD1}"/>
    <hyperlink ref="T31" location="'Sport Rifle 1'!$B$27" tooltip="Sport Rifle Division 5" display="D5" xr:uid="{7D1F24EC-8238-49B9-ACC4-86144C9E4960}"/>
    <hyperlink ref="U31" location="'Sport Rifle 1'!$J$27" tooltip="Sport Rifle Division 6" display="D6" xr:uid="{D7404C9F-0B2E-4725-BEA2-ACBA9607F691}"/>
    <hyperlink ref="V31" location="'Sport Rifle 1'!$B$39" tooltip="Sport Rifle Division 7" display="D7" xr:uid="{6758E6B4-2A0B-424F-8563-5F588E55ACBE}"/>
    <hyperlink ref="W31" location="'Sport Rifle 1'!$J$39" tooltip="Sport Rifle Division 8" display="D8" xr:uid="{68AE213C-3F07-41E8-9995-56F6067885D9}"/>
    <hyperlink ref="X31" location="'Sport Rifle 1'!$B$51" tooltip="Sport Rifle Division 9" display="D9" xr:uid="{7705C024-5A5F-497D-ADEA-D653E276990F}"/>
    <hyperlink ref="Y31" location="'Sport Rifle 1'!$J$51" tooltip="Sport Rifle Division 10" display="D10" xr:uid="{8EB7DE82-CD12-40C6-A666-B1558165CA65}"/>
    <hyperlink ref="P32" location="'Sport Rifle 2'!$B$3" tooltip="Sport Rifle Division 11" display="D11" xr:uid="{6A10A47E-3273-44B6-8BA6-F56356C0B289}"/>
    <hyperlink ref="Q32" location="'Sport Rifle 2'!$J$3" tooltip="Sport Rifle Division 12" display="D12" xr:uid="{00AF4003-E773-4959-978C-B8435D315DEF}"/>
    <hyperlink ref="R32" location="'Sport Rifle 2'!$B$15" tooltip="Sport Rifle Division 13" display="D13" xr:uid="{F223123D-40DE-4456-A6A2-D7902FB94812}"/>
    <hyperlink ref="S32" location="'Sport Rifle 2'!$J$15" tooltip="Sport Rifle Division 14" display="D14" xr:uid="{B098A309-802E-4497-9405-BE99D65B971A}"/>
    <hyperlink ref="T32" location="'Sport Rifle 2'!$B$27" tooltip="Sport Rifle Division 15" display="D15" xr:uid="{91F71C1F-B812-4E0E-B115-249032F3F602}"/>
    <hyperlink ref="U32" location="'Sport Rifle 2'!$J$27" tooltip="Sport Rifle Division 16" display="D16" xr:uid="{0DB740D5-8666-445D-BD45-F0C818CCEE81}"/>
    <hyperlink ref="V32" location="'Sport Rifle 2'!$B$38" tooltip="Sport Rifle Division 17" display="D17" xr:uid="{1FF8318E-A196-461E-A02F-71C5F241688E}"/>
    <hyperlink ref="W32" location="'Sport Rifle 2'!$J$38" tooltip="Sport Rifle Division 18" display="D18" xr:uid="{E59BDD9D-290B-4EA9-B5D3-EAAFFDA9F49C}"/>
    <hyperlink ref="X32" location="'Sport Rifle 2'!$B$49" tooltip="Sport Rifle Division 19" display="D19" xr:uid="{4AB9F737-BFBD-417C-AB67-C4590B7A572C}"/>
    <hyperlink ref="O33" location="'Sport Rifle Sen'!A2" tooltip="Sport Rifle Sen" display="Sport Rifle Sen" xr:uid="{1AE97CB7-E335-41DE-BAC4-8D4558427017}"/>
    <hyperlink ref="P33" location="'Sport Rifle Sen'!$B$3" tooltip="Sport Rifle Sen Division 1" display="D1" xr:uid="{5080121A-617E-47FA-AB7D-650B53390EEF}"/>
    <hyperlink ref="Q33" location="'Sport Rifle Sen'!$J$3" tooltip="Sport Rifle Sen Division 2" display="D2" xr:uid="{1E97EE9B-BEA3-4532-B34E-4F44AA869525}"/>
    <hyperlink ref="R33" location="'Sport Rifle Sen'!$B$13" tooltip="Sport Rifle Sen Division 3" display="D3" xr:uid="{D282087D-3054-4921-A5EC-487644B98E4D}"/>
    <hyperlink ref="S33" location="'Sport Rifle Sen'!$J$13" tooltip="Sport Rifle Sen Division 4" display="D4" xr:uid="{A4A9A32C-E0F2-494D-83DB-74E3AB3357B4}"/>
    <hyperlink ref="T33" location="'Sport Rifle Sen'!$B$23" tooltip="Sport Rifle Sen Division 5" display="D5" xr:uid="{DFD4A343-406C-4FEA-965E-D30CB76AE43C}"/>
    <hyperlink ref="U33" location="'Sport Rifle Sen'!$J$23" tooltip="Sport Rifle Sen Division 6" display="D6" xr:uid="{91E29B3C-0F02-4B5C-9065-51F4FC05FA8B}"/>
    <hyperlink ref="O34" location="'Sport Rifle Team 1'!A2" tooltip="Sport Rifle Team" display="Sport Rifle Team" xr:uid="{DBEB4EDC-B0FA-4F31-822C-9620EB6AD316}"/>
    <hyperlink ref="P34" location="'Sport Rifle Team 1'!$A$3" tooltip="Sport Rifle Team Division 1" display="D1" xr:uid="{9603F275-00BA-468A-9E0E-11C2708AC0DD}"/>
    <hyperlink ref="Q34" location="'Sport Rifle Team 1'!$A$29" tooltip="Sport Rifle Team Division 2" display="D2" xr:uid="{3F043BDE-BA16-44A3-B65D-7372EF5EBDF8}"/>
    <hyperlink ref="R34" location="'Sport Rifle Team 2'!$A$3" tooltip="Sport Rifle Team Division 3" display="D3" xr:uid="{3424B560-011E-4B17-B8CC-CD307B489890}"/>
    <hyperlink ref="O35" location="'SR Standard Pistol'!A2" tooltip="SR Standard Pistol" display="SR Standard Pistol" xr:uid="{132A716C-442C-4A5A-B462-7F1EE78DA142}"/>
    <hyperlink ref="P35" location="'SR Standard Pistol'!$B$3" tooltip="SR Standard Pistol Division 1" display="D1" xr:uid="{CC01547C-A4F3-4C8F-9407-9410A8ADD4F9}"/>
  </hyperlinks>
  <printOptions horizontalCentered="1"/>
  <pageMargins left="0.31496062992126" right="0.31496062992126" top="0.39370078740157499" bottom="0.59055118110236204" header="0.31496062992126" footer="0.31496062992126"/>
  <pageSetup paperSize="9" orientation="landscape" horizontalDpi="0" verticalDpi="0" r:id="rId1"/>
  <headerFooter>
    <oddFooter>&amp;Cwww.cntsa2.org.uk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87784-3FEE-4F89-BE6D-42598794D05A}">
  <sheetPr codeName="Sheet10">
    <tabColor theme="9" tint="-0.249977111117893"/>
    <pageSetUpPr fitToPage="1"/>
  </sheetPr>
  <dimension ref="A1:Y67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10" customWidth="1"/>
    <col min="10" max="11" width="20.7109375" style="10" customWidth="1"/>
    <col min="12" max="15" width="5" style="10" customWidth="1"/>
    <col min="16" max="23" width="4.140625" style="10" customWidth="1"/>
    <col min="24" max="25" width="10.28515625" style="10"/>
  </cols>
  <sheetData>
    <row r="1" spans="1:25" ht="18" x14ac:dyDescent="0.35">
      <c r="A1" s="86"/>
      <c r="B1" s="2" t="s">
        <v>386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">
      <c r="B2" s="5" t="s">
        <v>2</v>
      </c>
      <c r="C2" s="91" t="s">
        <v>3</v>
      </c>
      <c r="D2" s="91"/>
      <c r="E2" s="91"/>
      <c r="F2" s="91"/>
      <c r="G2" s="91"/>
    </row>
    <row r="3" spans="1:25" ht="15.75" customHeight="1" x14ac:dyDescent="0.3">
      <c r="A3" s="1"/>
      <c r="B3" s="8" t="s">
        <v>4</v>
      </c>
      <c r="C3" s="9" t="s">
        <v>387</v>
      </c>
      <c r="D3" s="9"/>
      <c r="E3" s="9" t="s">
        <v>388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</row>
    <row r="5" spans="1:25" ht="15.75" customHeight="1" x14ac:dyDescent="0.3">
      <c r="A5" s="15">
        <v>6</v>
      </c>
      <c r="B5" s="16" t="s">
        <v>27</v>
      </c>
      <c r="C5" s="16" t="s">
        <v>28</v>
      </c>
      <c r="D5" s="17">
        <v>193</v>
      </c>
      <c r="E5" s="18">
        <v>10</v>
      </c>
      <c r="F5" s="18">
        <v>1495</v>
      </c>
      <c r="G5" s="19">
        <v>80</v>
      </c>
    </row>
    <row r="6" spans="1:25" ht="15.75" customHeight="1" x14ac:dyDescent="0.3">
      <c r="A6" s="20">
        <v>10</v>
      </c>
      <c r="B6" s="27" t="s">
        <v>42</v>
      </c>
      <c r="C6" s="27" t="s">
        <v>43</v>
      </c>
      <c r="D6" s="22">
        <v>182</v>
      </c>
      <c r="E6" s="23">
        <v>9</v>
      </c>
      <c r="F6" s="28">
        <v>1442</v>
      </c>
      <c r="G6" s="29">
        <v>72</v>
      </c>
    </row>
    <row r="7" spans="1:25" ht="15.75" customHeight="1" x14ac:dyDescent="0.3">
      <c r="A7" s="20">
        <v>7</v>
      </c>
      <c r="B7" s="27" t="s">
        <v>61</v>
      </c>
      <c r="C7" s="27" t="s">
        <v>62</v>
      </c>
      <c r="D7" s="22">
        <v>170</v>
      </c>
      <c r="E7" s="23">
        <v>6</v>
      </c>
      <c r="F7" s="28">
        <v>1388</v>
      </c>
      <c r="G7" s="29">
        <v>60</v>
      </c>
      <c r="J7" s="92"/>
    </row>
    <row r="8" spans="1:25" ht="15.75" customHeight="1" x14ac:dyDescent="0.3">
      <c r="A8" s="20">
        <v>4</v>
      </c>
      <c r="B8" s="27" t="s">
        <v>35</v>
      </c>
      <c r="C8" s="27" t="s">
        <v>36</v>
      </c>
      <c r="D8" s="22">
        <v>182</v>
      </c>
      <c r="E8" s="23">
        <v>9</v>
      </c>
      <c r="F8" s="28">
        <v>1365</v>
      </c>
      <c r="G8" s="29">
        <v>57</v>
      </c>
    </row>
    <row r="9" spans="1:25" ht="15.75" customHeight="1" x14ac:dyDescent="0.3">
      <c r="A9" s="20">
        <v>1</v>
      </c>
      <c r="B9" s="27" t="s">
        <v>145</v>
      </c>
      <c r="C9" s="27" t="s">
        <v>30</v>
      </c>
      <c r="D9" s="22">
        <v>172</v>
      </c>
      <c r="E9" s="23">
        <v>7</v>
      </c>
      <c r="F9" s="24">
        <v>1159</v>
      </c>
      <c r="G9" s="25">
        <v>40</v>
      </c>
    </row>
    <row r="10" spans="1:25" ht="15.75" customHeight="1" x14ac:dyDescent="0.3">
      <c r="A10" s="20">
        <v>9</v>
      </c>
      <c r="B10" s="27" t="s">
        <v>184</v>
      </c>
      <c r="C10" s="27" t="s">
        <v>151</v>
      </c>
      <c r="D10" s="22">
        <v>169</v>
      </c>
      <c r="E10" s="23">
        <v>5</v>
      </c>
      <c r="F10" s="28">
        <v>1286</v>
      </c>
      <c r="G10" s="29">
        <v>38</v>
      </c>
    </row>
    <row r="11" spans="1:25" ht="15.75" customHeight="1" x14ac:dyDescent="0.3">
      <c r="A11" s="20">
        <v>2</v>
      </c>
      <c r="B11" s="27" t="s">
        <v>218</v>
      </c>
      <c r="C11" s="27" t="s">
        <v>36</v>
      </c>
      <c r="D11" s="22">
        <v>154</v>
      </c>
      <c r="E11" s="23">
        <v>4</v>
      </c>
      <c r="F11" s="28">
        <v>1160</v>
      </c>
      <c r="G11" s="29">
        <v>22</v>
      </c>
    </row>
    <row r="12" spans="1:25" ht="15.75" customHeight="1" x14ac:dyDescent="0.3">
      <c r="A12" s="20">
        <v>8</v>
      </c>
      <c r="B12" s="27" t="s">
        <v>244</v>
      </c>
      <c r="C12" s="27" t="s">
        <v>245</v>
      </c>
      <c r="D12" s="22" t="s">
        <v>164</v>
      </c>
      <c r="E12" s="23">
        <v>0</v>
      </c>
      <c r="F12" s="28">
        <v>1038</v>
      </c>
      <c r="G12" s="29">
        <v>21</v>
      </c>
    </row>
    <row r="13" spans="1:25" ht="15.75" customHeight="1" x14ac:dyDescent="0.3">
      <c r="A13" s="20">
        <v>5</v>
      </c>
      <c r="B13" s="27" t="s">
        <v>180</v>
      </c>
      <c r="C13" s="27" t="s">
        <v>75</v>
      </c>
      <c r="D13" s="22" t="s">
        <v>79</v>
      </c>
      <c r="E13" s="23">
        <v>0</v>
      </c>
      <c r="F13" s="28">
        <v>507</v>
      </c>
      <c r="G13" s="29">
        <v>20</v>
      </c>
    </row>
    <row r="14" spans="1:25" ht="15.75" customHeight="1" x14ac:dyDescent="0.3">
      <c r="A14" s="30">
        <v>3</v>
      </c>
      <c r="B14" s="31" t="s">
        <v>389</v>
      </c>
      <c r="C14" s="31" t="s">
        <v>390</v>
      </c>
      <c r="D14" s="32" t="s">
        <v>79</v>
      </c>
      <c r="E14" s="33">
        <v>0</v>
      </c>
      <c r="F14" s="34">
        <v>638</v>
      </c>
      <c r="G14" s="35">
        <v>18</v>
      </c>
    </row>
    <row r="15" spans="1:25" ht="15.75" customHeight="1" x14ac:dyDescent="0.3"/>
    <row r="16" spans="1:25" ht="15.75" customHeight="1" x14ac:dyDescent="0.3">
      <c r="B16" s="10" t="s">
        <v>166</v>
      </c>
      <c r="F16" s="40" t="s">
        <v>167</v>
      </c>
    </row>
    <row r="17" spans="2:25" ht="15.75" customHeight="1" x14ac:dyDescent="0.3">
      <c r="B17" s="10" t="s">
        <v>168</v>
      </c>
    </row>
    <row r="18" spans="2:25" ht="15.75" customHeight="1" x14ac:dyDescent="0.3"/>
    <row r="19" spans="2:25" ht="15.75" customHeight="1" x14ac:dyDescent="0.3"/>
    <row r="20" spans="2:25" ht="15.75" customHeight="1" x14ac:dyDescent="0.3"/>
    <row r="21" spans="2:25" ht="15.75" customHeight="1" x14ac:dyDescent="0.3"/>
    <row r="22" spans="2:25" ht="15.75" customHeight="1" x14ac:dyDescent="0.3"/>
    <row r="23" spans="2:25" ht="15.75" customHeight="1" x14ac:dyDescent="0.3"/>
    <row r="24" spans="2:25" ht="15.75" customHeight="1" x14ac:dyDescent="0.3"/>
    <row r="25" spans="2:25" ht="15.75" customHeight="1" x14ac:dyDescent="0.3"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</row>
    <row r="26" spans="2:25" ht="15.75" customHeight="1" x14ac:dyDescent="0.3"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</row>
    <row r="27" spans="2:25" ht="15.75" customHeight="1" x14ac:dyDescent="0.3"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</row>
    <row r="28" spans="2:25" ht="15.75" customHeight="1" x14ac:dyDescent="0.3"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</row>
    <row r="29" spans="2:25" ht="15.75" customHeight="1" x14ac:dyDescent="0.3"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</row>
    <row r="30" spans="2:25" ht="15.75" customHeight="1" x14ac:dyDescent="0.3"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</row>
    <row r="31" spans="2:25" ht="15.75" customHeight="1" x14ac:dyDescent="0.3"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</row>
    <row r="32" spans="2:25" ht="15.75" customHeight="1" x14ac:dyDescent="0.3"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</row>
    <row r="33" spans="2:25" ht="15.75" customHeight="1" x14ac:dyDescent="0.3"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</row>
    <row r="34" spans="2:25" ht="15.75" customHeight="1" x14ac:dyDescent="0.3"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</row>
    <row r="35" spans="2:25" ht="15.75" customHeight="1" x14ac:dyDescent="0.3"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</row>
    <row r="36" spans="2:25" ht="15.75" customHeight="1" x14ac:dyDescent="0.3"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</row>
    <row r="37" spans="2:25" ht="15.75" customHeight="1" x14ac:dyDescent="0.3"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</row>
    <row r="38" spans="2:25" ht="15.75" customHeight="1" x14ac:dyDescent="0.3"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</row>
    <row r="39" spans="2:25" ht="15.75" customHeight="1" x14ac:dyDescent="0.3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</row>
    <row r="40" spans="2:25" ht="15.75" customHeight="1" x14ac:dyDescent="0.3"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</row>
    <row r="41" spans="2:25" ht="15.75" customHeight="1" x14ac:dyDescent="0.3"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</row>
    <row r="42" spans="2:25" ht="15.75" customHeight="1" x14ac:dyDescent="0.3"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</row>
    <row r="43" spans="2:25" ht="15.75" customHeight="1" x14ac:dyDescent="0.3"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</row>
    <row r="44" spans="2:25" ht="15.75" customHeight="1" x14ac:dyDescent="0.3"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</row>
    <row r="45" spans="2:25" ht="15.75" customHeight="1" x14ac:dyDescent="0.3"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</row>
    <row r="46" spans="2:25" ht="15.75" customHeight="1" x14ac:dyDescent="0.3"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</row>
    <row r="47" spans="2:25" ht="15.75" customHeight="1" x14ac:dyDescent="0.3"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</row>
    <row r="48" spans="2:25" ht="15.75" customHeight="1" x14ac:dyDescent="0.3"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</row>
    <row r="49" spans="2:25" ht="15.75" customHeight="1" x14ac:dyDescent="0.3"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</row>
    <row r="50" spans="2:25" ht="15.75" customHeight="1" x14ac:dyDescent="0.3"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</row>
    <row r="51" spans="2:25" ht="15.75" customHeight="1" x14ac:dyDescent="0.3"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</row>
    <row r="52" spans="2:25" ht="15.75" customHeight="1" x14ac:dyDescent="0.3"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</row>
    <row r="53" spans="2:25" ht="15.75" customHeight="1" x14ac:dyDescent="0.3"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</row>
    <row r="54" spans="2:25" ht="15.75" customHeight="1" x14ac:dyDescent="0.3"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6"/>
      <c r="U54" s="36"/>
      <c r="V54" s="36"/>
      <c r="W54" s="36"/>
      <c r="X54" s="36"/>
      <c r="Y54" s="36"/>
    </row>
    <row r="55" spans="2:25" ht="15.75" customHeight="1" x14ac:dyDescent="0.3"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</row>
    <row r="56" spans="2:25" ht="15.75" customHeight="1" x14ac:dyDescent="0.3"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</row>
    <row r="57" spans="2:25" ht="15.75" customHeight="1" x14ac:dyDescent="0.3"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</row>
    <row r="58" spans="2:25" ht="15.75" customHeight="1" x14ac:dyDescent="0.3"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</row>
    <row r="59" spans="2:25" ht="15.75" customHeight="1" x14ac:dyDescent="0.3"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</row>
    <row r="60" spans="2:25" ht="15.75" customHeight="1" x14ac:dyDescent="0.3"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</row>
    <row r="61" spans="2:25" ht="15.75" customHeight="1" x14ac:dyDescent="0.3"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</row>
    <row r="62" spans="2:25" ht="15.75" customHeight="1" x14ac:dyDescent="0.3"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</row>
    <row r="63" spans="2:25" ht="15.75" customHeight="1" x14ac:dyDescent="0.3"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</row>
    <row r="64" spans="2:25" ht="15.75" customHeight="1" x14ac:dyDescent="0.3"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</row>
    <row r="65" spans="2:25" ht="15.75" customHeight="1" x14ac:dyDescent="0.3"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</row>
    <row r="66" spans="2:25" ht="15.75" customHeight="1" x14ac:dyDescent="0.3"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</row>
    <row r="67" spans="2:25" ht="15.75" customHeight="1" x14ac:dyDescent="0.3"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</row>
  </sheetData>
  <mergeCells count="1">
    <mergeCell ref="C2:G2"/>
  </mergeCells>
  <hyperlinks>
    <hyperlink ref="B2" location="'Index'!A3" tooltip="Go to the Index sheet" display="á" xr:uid="{AF48F52D-E67E-4E4F-8917-002C52FF07B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CDE7E-5B85-4D38-967E-A555E927D624}">
  <sheetPr codeName="Sheet11"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6"/>
      <c r="B1" s="2" t="s">
        <v>391</v>
      </c>
      <c r="C1" s="2"/>
      <c r="D1" s="3"/>
      <c r="E1" s="3"/>
      <c r="F1" s="3"/>
      <c r="G1" s="3"/>
      <c r="H1" s="3"/>
      <c r="I1" s="4" t="s">
        <v>392</v>
      </c>
      <c r="J1" s="2"/>
      <c r="K1" s="3"/>
      <c r="L1" s="4">
        <v>204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9"/>
      <c r="J2" s="7" t="s">
        <v>3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393</v>
      </c>
      <c r="D3" s="9"/>
      <c r="E3" s="9" t="s">
        <v>394</v>
      </c>
      <c r="F3" s="8"/>
      <c r="G3" s="8"/>
      <c r="I3" s="1"/>
      <c r="J3" s="8" t="s">
        <v>7</v>
      </c>
      <c r="K3" s="9" t="s">
        <v>395</v>
      </c>
      <c r="L3" s="9"/>
      <c r="M3" s="9" t="s">
        <v>396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7</v>
      </c>
      <c r="B5" s="16" t="s">
        <v>397</v>
      </c>
      <c r="C5" s="16" t="s">
        <v>23</v>
      </c>
      <c r="D5" s="18">
        <v>197</v>
      </c>
      <c r="E5" s="18">
        <v>9</v>
      </c>
      <c r="F5" s="18">
        <v>1573</v>
      </c>
      <c r="G5" s="19">
        <v>69</v>
      </c>
      <c r="I5" s="15">
        <v>1</v>
      </c>
      <c r="J5" s="16" t="s">
        <v>398</v>
      </c>
      <c r="K5" s="16" t="s">
        <v>26</v>
      </c>
      <c r="L5" s="18">
        <v>185</v>
      </c>
      <c r="M5" s="18">
        <v>9</v>
      </c>
      <c r="N5" s="38">
        <v>1487</v>
      </c>
      <c r="O5" s="39">
        <v>69</v>
      </c>
    </row>
    <row r="6" spans="1:25" ht="15.75" customHeight="1" x14ac:dyDescent="0.3">
      <c r="A6" s="20">
        <v>1</v>
      </c>
      <c r="B6" s="27" t="s">
        <v>399</v>
      </c>
      <c r="C6" s="27" t="s">
        <v>26</v>
      </c>
      <c r="D6" s="28">
        <v>197</v>
      </c>
      <c r="E6" s="23">
        <v>9</v>
      </c>
      <c r="F6" s="24">
        <v>1564</v>
      </c>
      <c r="G6" s="25">
        <v>67</v>
      </c>
      <c r="I6" s="20">
        <v>5</v>
      </c>
      <c r="J6" s="27" t="s">
        <v>400</v>
      </c>
      <c r="K6" s="27" t="s">
        <v>19</v>
      </c>
      <c r="L6" s="28">
        <v>183</v>
      </c>
      <c r="M6" s="23">
        <v>8</v>
      </c>
      <c r="N6" s="28">
        <v>1468</v>
      </c>
      <c r="O6" s="29">
        <v>63</v>
      </c>
    </row>
    <row r="7" spans="1:25" ht="15.75" customHeight="1" x14ac:dyDescent="0.3">
      <c r="A7" s="20">
        <v>9</v>
      </c>
      <c r="B7" s="27" t="s">
        <v>401</v>
      </c>
      <c r="C7" s="27" t="s">
        <v>17</v>
      </c>
      <c r="D7" s="28">
        <v>190</v>
      </c>
      <c r="E7" s="23">
        <v>6</v>
      </c>
      <c r="F7" s="28">
        <v>1536</v>
      </c>
      <c r="G7" s="29">
        <v>54</v>
      </c>
      <c r="I7" s="20">
        <v>4</v>
      </c>
      <c r="J7" s="27" t="s">
        <v>402</v>
      </c>
      <c r="K7" s="27" t="s">
        <v>19</v>
      </c>
      <c r="L7" s="28">
        <v>177</v>
      </c>
      <c r="M7" s="23">
        <v>6</v>
      </c>
      <c r="N7" s="28">
        <v>1440</v>
      </c>
      <c r="O7" s="29">
        <v>53</v>
      </c>
    </row>
    <row r="8" spans="1:25" ht="15.75" customHeight="1" x14ac:dyDescent="0.3">
      <c r="A8" s="20">
        <v>5</v>
      </c>
      <c r="B8" s="27" t="s">
        <v>403</v>
      </c>
      <c r="C8" s="27" t="s">
        <v>56</v>
      </c>
      <c r="D8" s="28">
        <v>192</v>
      </c>
      <c r="E8" s="23">
        <v>7</v>
      </c>
      <c r="F8" s="28">
        <v>1528</v>
      </c>
      <c r="G8" s="29">
        <v>49</v>
      </c>
      <c r="I8" s="20">
        <v>7</v>
      </c>
      <c r="J8" s="27" t="s">
        <v>190</v>
      </c>
      <c r="K8" s="27" t="s">
        <v>30</v>
      </c>
      <c r="L8" s="28">
        <v>171</v>
      </c>
      <c r="M8" s="23">
        <v>4</v>
      </c>
      <c r="N8" s="28">
        <v>1413</v>
      </c>
      <c r="O8" s="29">
        <v>42</v>
      </c>
    </row>
    <row r="9" spans="1:25" ht="15.75" customHeight="1" x14ac:dyDescent="0.3">
      <c r="A9" s="20">
        <v>3</v>
      </c>
      <c r="B9" s="27" t="s">
        <v>404</v>
      </c>
      <c r="C9" s="27" t="s">
        <v>26</v>
      </c>
      <c r="D9" s="28">
        <v>187</v>
      </c>
      <c r="E9" s="23">
        <v>4</v>
      </c>
      <c r="F9" s="28">
        <v>1530</v>
      </c>
      <c r="G9" s="29">
        <v>41</v>
      </c>
      <c r="I9" s="20">
        <v>9</v>
      </c>
      <c r="J9" s="27" t="s">
        <v>405</v>
      </c>
      <c r="K9" s="27" t="s">
        <v>19</v>
      </c>
      <c r="L9" s="28">
        <v>180</v>
      </c>
      <c r="M9" s="23">
        <v>7</v>
      </c>
      <c r="N9" s="28">
        <v>1406</v>
      </c>
      <c r="O9" s="29">
        <v>40</v>
      </c>
    </row>
    <row r="10" spans="1:25" ht="15.75" customHeight="1" x14ac:dyDescent="0.3">
      <c r="A10" s="20">
        <v>6</v>
      </c>
      <c r="B10" s="27" t="s">
        <v>406</v>
      </c>
      <c r="C10" s="27" t="s">
        <v>23</v>
      </c>
      <c r="D10" s="28">
        <v>189</v>
      </c>
      <c r="E10" s="23">
        <v>5</v>
      </c>
      <c r="F10" s="28">
        <v>1508</v>
      </c>
      <c r="G10" s="29">
        <v>40</v>
      </c>
      <c r="I10" s="20">
        <v>3</v>
      </c>
      <c r="J10" s="26" t="s">
        <v>407</v>
      </c>
      <c r="K10" s="27" t="s">
        <v>122</v>
      </c>
      <c r="L10" s="28">
        <v>173</v>
      </c>
      <c r="M10" s="23">
        <v>5</v>
      </c>
      <c r="N10" s="28">
        <v>1392</v>
      </c>
      <c r="O10" s="29">
        <v>39</v>
      </c>
    </row>
    <row r="11" spans="1:25" ht="15.75" customHeight="1" x14ac:dyDescent="0.3">
      <c r="A11" s="20">
        <v>4</v>
      </c>
      <c r="B11" s="27" t="s">
        <v>133</v>
      </c>
      <c r="C11" s="27" t="s">
        <v>39</v>
      </c>
      <c r="D11" s="28" t="s">
        <v>164</v>
      </c>
      <c r="E11" s="23">
        <v>0</v>
      </c>
      <c r="F11" s="28">
        <v>743</v>
      </c>
      <c r="G11" s="29">
        <v>14</v>
      </c>
      <c r="I11" s="20">
        <v>2</v>
      </c>
      <c r="J11" s="27" t="s">
        <v>408</v>
      </c>
      <c r="K11" s="27" t="s">
        <v>151</v>
      </c>
      <c r="L11" s="28">
        <v>169</v>
      </c>
      <c r="M11" s="23">
        <v>3</v>
      </c>
      <c r="N11" s="28">
        <v>1387</v>
      </c>
      <c r="O11" s="29">
        <v>38</v>
      </c>
    </row>
    <row r="12" spans="1:25" ht="15.75" customHeight="1" x14ac:dyDescent="0.3">
      <c r="A12" s="20">
        <v>8</v>
      </c>
      <c r="B12" s="27" t="s">
        <v>409</v>
      </c>
      <c r="C12" s="27" t="s">
        <v>30</v>
      </c>
      <c r="D12" s="28" t="s">
        <v>164</v>
      </c>
      <c r="E12" s="23">
        <v>0</v>
      </c>
      <c r="F12" s="28">
        <v>194</v>
      </c>
      <c r="G12" s="29">
        <v>7</v>
      </c>
      <c r="I12" s="20">
        <v>6</v>
      </c>
      <c r="J12" s="27" t="s">
        <v>410</v>
      </c>
      <c r="K12" s="27" t="s">
        <v>19</v>
      </c>
      <c r="L12" s="28" t="s">
        <v>164</v>
      </c>
      <c r="M12" s="23">
        <v>0</v>
      </c>
      <c r="N12" s="28">
        <v>0</v>
      </c>
      <c r="O12" s="29">
        <v>0</v>
      </c>
    </row>
    <row r="13" spans="1:25" ht="15.75" customHeight="1" x14ac:dyDescent="0.3">
      <c r="A13" s="30">
        <v>2</v>
      </c>
      <c r="B13" s="31" t="s">
        <v>411</v>
      </c>
      <c r="C13" s="31" t="s">
        <v>78</v>
      </c>
      <c r="D13" s="34" t="s">
        <v>164</v>
      </c>
      <c r="E13" s="33">
        <v>0</v>
      </c>
      <c r="F13" s="34">
        <v>0</v>
      </c>
      <c r="G13" s="35">
        <v>0</v>
      </c>
      <c r="I13" s="30">
        <v>8</v>
      </c>
      <c r="J13" s="31" t="s">
        <v>412</v>
      </c>
      <c r="K13" s="31" t="s">
        <v>78</v>
      </c>
      <c r="L13" s="34" t="s">
        <v>164</v>
      </c>
      <c r="M13" s="33">
        <v>0</v>
      </c>
      <c r="N13" s="34">
        <v>0</v>
      </c>
      <c r="O13" s="35">
        <v>0</v>
      </c>
    </row>
    <row r="14" spans="1:25" ht="15.75" customHeight="1" x14ac:dyDescent="0.3"/>
    <row r="15" spans="1:25" ht="15.75" customHeight="1" x14ac:dyDescent="0.3">
      <c r="A15" s="1"/>
      <c r="B15" s="8" t="s">
        <v>46</v>
      </c>
      <c r="C15" s="9" t="s">
        <v>280</v>
      </c>
      <c r="D15" s="9"/>
      <c r="E15" s="9" t="s">
        <v>413</v>
      </c>
      <c r="F15" s="8"/>
      <c r="G15" s="8"/>
      <c r="I15" s="1"/>
      <c r="J15" s="8" t="s">
        <v>49</v>
      </c>
      <c r="K15" s="9" t="s">
        <v>414</v>
      </c>
      <c r="L15" s="9"/>
      <c r="M15" s="9" t="s">
        <v>415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5</v>
      </c>
      <c r="B17" s="16" t="s">
        <v>416</v>
      </c>
      <c r="C17" s="16" t="s">
        <v>39</v>
      </c>
      <c r="D17" s="18">
        <v>185</v>
      </c>
      <c r="E17" s="18">
        <v>9</v>
      </c>
      <c r="F17" s="18">
        <v>1435</v>
      </c>
      <c r="G17" s="19">
        <v>67</v>
      </c>
      <c r="I17" s="15">
        <v>7</v>
      </c>
      <c r="J17" s="16" t="s">
        <v>417</v>
      </c>
      <c r="K17" s="16" t="s">
        <v>19</v>
      </c>
      <c r="L17" s="18">
        <v>168</v>
      </c>
      <c r="M17" s="18">
        <v>8</v>
      </c>
      <c r="N17" s="18">
        <v>1336</v>
      </c>
      <c r="O17" s="19">
        <v>62</v>
      </c>
    </row>
    <row r="18" spans="1:15" ht="15.75" customHeight="1" x14ac:dyDescent="0.3">
      <c r="A18" s="20">
        <v>9</v>
      </c>
      <c r="B18" s="27" t="s">
        <v>418</v>
      </c>
      <c r="C18" s="27" t="s">
        <v>17</v>
      </c>
      <c r="D18" s="28">
        <v>182</v>
      </c>
      <c r="E18" s="23">
        <v>8</v>
      </c>
      <c r="F18" s="28">
        <v>1411</v>
      </c>
      <c r="G18" s="29">
        <v>63</v>
      </c>
      <c r="I18" s="20">
        <v>4</v>
      </c>
      <c r="J18" s="27" t="s">
        <v>202</v>
      </c>
      <c r="K18" s="27" t="s">
        <v>30</v>
      </c>
      <c r="L18" s="28">
        <v>169</v>
      </c>
      <c r="M18" s="23">
        <v>9</v>
      </c>
      <c r="N18" s="28">
        <v>1170</v>
      </c>
      <c r="O18" s="29">
        <v>58</v>
      </c>
    </row>
    <row r="19" spans="1:15" ht="15.75" customHeight="1" x14ac:dyDescent="0.3">
      <c r="A19" s="20">
        <v>4</v>
      </c>
      <c r="B19" s="27" t="s">
        <v>419</v>
      </c>
      <c r="C19" s="27" t="s">
        <v>26</v>
      </c>
      <c r="D19" s="28">
        <v>168</v>
      </c>
      <c r="E19" s="23">
        <v>5</v>
      </c>
      <c r="F19" s="28">
        <v>1356</v>
      </c>
      <c r="G19" s="29">
        <v>50</v>
      </c>
      <c r="I19" s="20">
        <v>8</v>
      </c>
      <c r="J19" s="27" t="s">
        <v>420</v>
      </c>
      <c r="K19" s="27" t="s">
        <v>30</v>
      </c>
      <c r="L19" s="28">
        <v>159</v>
      </c>
      <c r="M19" s="23">
        <v>6</v>
      </c>
      <c r="N19" s="28">
        <v>1258</v>
      </c>
      <c r="O19" s="29">
        <v>51</v>
      </c>
    </row>
    <row r="20" spans="1:15" ht="15.75" customHeight="1" x14ac:dyDescent="0.3">
      <c r="A20" s="20">
        <v>7</v>
      </c>
      <c r="B20" s="27" t="s">
        <v>421</v>
      </c>
      <c r="C20" s="27" t="s">
        <v>75</v>
      </c>
      <c r="D20" s="28">
        <v>171</v>
      </c>
      <c r="E20" s="23">
        <v>7</v>
      </c>
      <c r="F20" s="28">
        <v>1334</v>
      </c>
      <c r="G20" s="29">
        <v>46</v>
      </c>
      <c r="I20" s="20">
        <v>6</v>
      </c>
      <c r="J20" s="27" t="s">
        <v>422</v>
      </c>
      <c r="K20" s="27" t="s">
        <v>45</v>
      </c>
      <c r="L20" s="28">
        <v>144</v>
      </c>
      <c r="M20" s="23">
        <v>2</v>
      </c>
      <c r="N20" s="28">
        <v>1249</v>
      </c>
      <c r="O20" s="29">
        <v>49</v>
      </c>
    </row>
    <row r="21" spans="1:15" ht="15.75" customHeight="1" x14ac:dyDescent="0.3">
      <c r="A21" s="20">
        <v>3</v>
      </c>
      <c r="B21" s="27" t="s">
        <v>423</v>
      </c>
      <c r="C21" s="27" t="s">
        <v>17</v>
      </c>
      <c r="D21" s="28">
        <v>167</v>
      </c>
      <c r="E21" s="23">
        <v>4</v>
      </c>
      <c r="F21" s="28">
        <v>1305</v>
      </c>
      <c r="G21" s="29">
        <v>37</v>
      </c>
      <c r="I21" s="20">
        <v>9</v>
      </c>
      <c r="J21" s="27" t="s">
        <v>424</v>
      </c>
      <c r="K21" s="27" t="s">
        <v>45</v>
      </c>
      <c r="L21" s="28">
        <v>160</v>
      </c>
      <c r="M21" s="23">
        <v>7</v>
      </c>
      <c r="N21" s="28">
        <v>1200</v>
      </c>
      <c r="O21" s="29">
        <v>40</v>
      </c>
    </row>
    <row r="22" spans="1:15" ht="15.75" customHeight="1" x14ac:dyDescent="0.3">
      <c r="A22" s="20">
        <v>8</v>
      </c>
      <c r="B22" s="27" t="s">
        <v>57</v>
      </c>
      <c r="C22" s="27" t="s">
        <v>45</v>
      </c>
      <c r="D22" s="28">
        <v>171</v>
      </c>
      <c r="E22" s="23">
        <v>7</v>
      </c>
      <c r="F22" s="28">
        <v>1293</v>
      </c>
      <c r="G22" s="29">
        <v>37</v>
      </c>
      <c r="I22" s="20">
        <v>5</v>
      </c>
      <c r="J22" s="27" t="s">
        <v>228</v>
      </c>
      <c r="K22" s="27" t="s">
        <v>30</v>
      </c>
      <c r="L22" s="28">
        <v>150</v>
      </c>
      <c r="M22" s="23">
        <v>3</v>
      </c>
      <c r="N22" s="28">
        <v>1208</v>
      </c>
      <c r="O22" s="29">
        <v>39</v>
      </c>
    </row>
    <row r="23" spans="1:15" ht="15.75" customHeight="1" x14ac:dyDescent="0.3">
      <c r="A23" s="20">
        <v>6</v>
      </c>
      <c r="B23" s="27" t="s">
        <v>425</v>
      </c>
      <c r="C23" s="27" t="s">
        <v>17</v>
      </c>
      <c r="D23" s="28">
        <v>146</v>
      </c>
      <c r="E23" s="23">
        <v>3</v>
      </c>
      <c r="F23" s="28">
        <v>1089</v>
      </c>
      <c r="G23" s="29">
        <v>32</v>
      </c>
      <c r="I23" s="20">
        <v>1</v>
      </c>
      <c r="J23" s="27" t="s">
        <v>426</v>
      </c>
      <c r="K23" s="27" t="s">
        <v>81</v>
      </c>
      <c r="L23" s="28">
        <v>154</v>
      </c>
      <c r="M23" s="23">
        <v>5</v>
      </c>
      <c r="N23" s="24">
        <v>1031</v>
      </c>
      <c r="O23" s="25">
        <v>31</v>
      </c>
    </row>
    <row r="24" spans="1:15" ht="15.75" customHeight="1" x14ac:dyDescent="0.3">
      <c r="A24" s="20">
        <v>2</v>
      </c>
      <c r="B24" s="27" t="s">
        <v>427</v>
      </c>
      <c r="C24" s="27" t="s">
        <v>19</v>
      </c>
      <c r="D24" s="28" t="s">
        <v>164</v>
      </c>
      <c r="E24" s="23">
        <v>0</v>
      </c>
      <c r="F24" s="28">
        <v>333</v>
      </c>
      <c r="G24" s="29">
        <v>11</v>
      </c>
      <c r="I24" s="20">
        <v>2</v>
      </c>
      <c r="J24" s="27" t="s">
        <v>428</v>
      </c>
      <c r="K24" s="27" t="s">
        <v>45</v>
      </c>
      <c r="L24" s="28">
        <v>152</v>
      </c>
      <c r="M24" s="23">
        <v>4</v>
      </c>
      <c r="N24" s="28">
        <v>1131</v>
      </c>
      <c r="O24" s="29">
        <v>21</v>
      </c>
    </row>
    <row r="25" spans="1:15" ht="15.75" customHeight="1" x14ac:dyDescent="0.3">
      <c r="A25" s="30">
        <v>1</v>
      </c>
      <c r="B25" s="31" t="s">
        <v>429</v>
      </c>
      <c r="C25" s="31" t="s">
        <v>45</v>
      </c>
      <c r="D25" s="34" t="s">
        <v>164</v>
      </c>
      <c r="E25" s="33">
        <v>0</v>
      </c>
      <c r="F25" s="54">
        <v>152</v>
      </c>
      <c r="G25" s="55">
        <v>1</v>
      </c>
      <c r="I25" s="30">
        <v>3</v>
      </c>
      <c r="J25" s="31" t="s">
        <v>430</v>
      </c>
      <c r="K25" s="31" t="s">
        <v>45</v>
      </c>
      <c r="L25" s="34" t="s">
        <v>164</v>
      </c>
      <c r="M25" s="33">
        <v>0</v>
      </c>
      <c r="N25" s="34">
        <v>135</v>
      </c>
      <c r="O25" s="35">
        <v>5</v>
      </c>
    </row>
    <row r="26" spans="1:15" ht="15.75" customHeight="1" x14ac:dyDescent="0.3"/>
    <row r="27" spans="1:15" ht="15.75" customHeight="1" x14ac:dyDescent="0.3">
      <c r="A27" s="1"/>
      <c r="B27" s="8" t="s">
        <v>82</v>
      </c>
      <c r="C27" s="9" t="s">
        <v>431</v>
      </c>
      <c r="D27" s="9"/>
      <c r="E27" s="9" t="s">
        <v>432</v>
      </c>
      <c r="F27" s="8"/>
      <c r="G27" s="8"/>
      <c r="I27" s="1"/>
      <c r="J27" s="8" t="s">
        <v>85</v>
      </c>
      <c r="K27" s="9" t="s">
        <v>433</v>
      </c>
      <c r="L27" s="9"/>
      <c r="M27" s="9" t="s">
        <v>434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1</v>
      </c>
      <c r="B29" s="16" t="s">
        <v>435</v>
      </c>
      <c r="C29" s="16" t="s">
        <v>19</v>
      </c>
      <c r="D29" s="18">
        <v>174</v>
      </c>
      <c r="E29" s="18">
        <v>9</v>
      </c>
      <c r="F29" s="38">
        <v>1328</v>
      </c>
      <c r="G29" s="39">
        <v>68</v>
      </c>
      <c r="I29" s="15">
        <v>9</v>
      </c>
      <c r="J29" s="16" t="s">
        <v>436</v>
      </c>
      <c r="K29" s="16" t="s">
        <v>19</v>
      </c>
      <c r="L29" s="18">
        <v>157</v>
      </c>
      <c r="M29" s="18">
        <v>8</v>
      </c>
      <c r="N29" s="18">
        <v>1099</v>
      </c>
      <c r="O29" s="19">
        <v>60</v>
      </c>
    </row>
    <row r="30" spans="1:15" ht="15.75" customHeight="1" x14ac:dyDescent="0.3">
      <c r="A30" s="20">
        <v>3</v>
      </c>
      <c r="B30" s="27" t="s">
        <v>437</v>
      </c>
      <c r="C30" s="27" t="s">
        <v>30</v>
      </c>
      <c r="D30" s="28">
        <v>167</v>
      </c>
      <c r="E30" s="23">
        <v>8</v>
      </c>
      <c r="F30" s="28">
        <v>1270</v>
      </c>
      <c r="G30" s="29">
        <v>56</v>
      </c>
      <c r="I30" s="20">
        <v>8</v>
      </c>
      <c r="J30" s="27" t="s">
        <v>184</v>
      </c>
      <c r="K30" s="27" t="s">
        <v>151</v>
      </c>
      <c r="L30" s="28">
        <v>158</v>
      </c>
      <c r="M30" s="23">
        <v>9</v>
      </c>
      <c r="N30" s="28">
        <v>1158</v>
      </c>
      <c r="O30" s="29">
        <v>54</v>
      </c>
    </row>
    <row r="31" spans="1:15" ht="15.75" customHeight="1" x14ac:dyDescent="0.3">
      <c r="A31" s="20">
        <v>9</v>
      </c>
      <c r="B31" s="27" t="s">
        <v>438</v>
      </c>
      <c r="C31" s="27" t="s">
        <v>73</v>
      </c>
      <c r="D31" s="28">
        <v>167</v>
      </c>
      <c r="E31" s="23">
        <v>8</v>
      </c>
      <c r="F31" s="28">
        <v>1222</v>
      </c>
      <c r="G31" s="29">
        <v>52</v>
      </c>
      <c r="I31" s="20">
        <v>6</v>
      </c>
      <c r="J31" s="27" t="s">
        <v>110</v>
      </c>
      <c r="K31" s="27" t="s">
        <v>30</v>
      </c>
      <c r="L31" s="28">
        <v>149</v>
      </c>
      <c r="M31" s="23">
        <v>6</v>
      </c>
      <c r="N31" s="28">
        <v>1148</v>
      </c>
      <c r="O31" s="29">
        <v>52</v>
      </c>
    </row>
    <row r="32" spans="1:15" ht="15.75" customHeight="1" x14ac:dyDescent="0.3">
      <c r="A32" s="20">
        <v>6</v>
      </c>
      <c r="B32" s="27" t="s">
        <v>103</v>
      </c>
      <c r="C32" s="27" t="s">
        <v>73</v>
      </c>
      <c r="D32" s="28">
        <v>147</v>
      </c>
      <c r="E32" s="23">
        <v>5</v>
      </c>
      <c r="F32" s="28">
        <v>1226</v>
      </c>
      <c r="G32" s="29">
        <v>50</v>
      </c>
      <c r="I32" s="20">
        <v>2</v>
      </c>
      <c r="J32" s="27" t="s">
        <v>439</v>
      </c>
      <c r="K32" s="27" t="s">
        <v>23</v>
      </c>
      <c r="L32" s="28">
        <v>140</v>
      </c>
      <c r="M32" s="23">
        <v>5</v>
      </c>
      <c r="N32" s="28">
        <v>1132</v>
      </c>
      <c r="O32" s="29">
        <v>51</v>
      </c>
    </row>
    <row r="33" spans="1:15" ht="15.75" customHeight="1" x14ac:dyDescent="0.3">
      <c r="A33" s="20">
        <v>2</v>
      </c>
      <c r="B33" s="27" t="s">
        <v>440</v>
      </c>
      <c r="C33" s="27" t="s">
        <v>56</v>
      </c>
      <c r="D33" s="28">
        <v>155</v>
      </c>
      <c r="E33" s="23">
        <v>6</v>
      </c>
      <c r="F33" s="28">
        <v>1198</v>
      </c>
      <c r="G33" s="29">
        <v>46</v>
      </c>
      <c r="I33" s="20">
        <v>4</v>
      </c>
      <c r="J33" s="27" t="s">
        <v>74</v>
      </c>
      <c r="K33" s="27" t="s">
        <v>75</v>
      </c>
      <c r="L33" s="28">
        <v>155</v>
      </c>
      <c r="M33" s="23">
        <v>7</v>
      </c>
      <c r="N33" s="28">
        <v>1124</v>
      </c>
      <c r="O33" s="29">
        <v>46</v>
      </c>
    </row>
    <row r="34" spans="1:15" ht="15.75" customHeight="1" x14ac:dyDescent="0.3">
      <c r="A34" s="20">
        <v>7</v>
      </c>
      <c r="B34" s="27" t="s">
        <v>441</v>
      </c>
      <c r="C34" s="27" t="s">
        <v>78</v>
      </c>
      <c r="D34" s="28">
        <v>137</v>
      </c>
      <c r="E34" s="23">
        <v>4</v>
      </c>
      <c r="F34" s="28">
        <v>1018</v>
      </c>
      <c r="G34" s="29">
        <v>36</v>
      </c>
      <c r="I34" s="20">
        <v>7</v>
      </c>
      <c r="J34" s="27" t="s">
        <v>442</v>
      </c>
      <c r="K34" s="27" t="s">
        <v>41</v>
      </c>
      <c r="L34" s="28">
        <v>125</v>
      </c>
      <c r="M34" s="23">
        <v>4</v>
      </c>
      <c r="N34" s="28">
        <v>1016</v>
      </c>
      <c r="O34" s="29">
        <v>33</v>
      </c>
    </row>
    <row r="35" spans="1:15" ht="15.75" customHeight="1" x14ac:dyDescent="0.3">
      <c r="A35" s="20">
        <v>8</v>
      </c>
      <c r="B35" s="27" t="s">
        <v>443</v>
      </c>
      <c r="C35" s="27" t="s">
        <v>59</v>
      </c>
      <c r="D35" s="28" t="s">
        <v>79</v>
      </c>
      <c r="E35" s="23">
        <v>0</v>
      </c>
      <c r="F35" s="28">
        <v>816</v>
      </c>
      <c r="G35" s="29">
        <v>22</v>
      </c>
      <c r="I35" s="20">
        <v>3</v>
      </c>
      <c r="J35" s="27" t="s">
        <v>444</v>
      </c>
      <c r="K35" s="27" t="s">
        <v>73</v>
      </c>
      <c r="L35" s="28">
        <v>108</v>
      </c>
      <c r="M35" s="23">
        <v>3</v>
      </c>
      <c r="N35" s="28">
        <v>907</v>
      </c>
      <c r="O35" s="29">
        <v>25</v>
      </c>
    </row>
    <row r="36" spans="1:15" ht="15.75" customHeight="1" x14ac:dyDescent="0.3">
      <c r="A36" s="20">
        <v>5</v>
      </c>
      <c r="B36" s="27" t="s">
        <v>445</v>
      </c>
      <c r="C36" s="27" t="s">
        <v>339</v>
      </c>
      <c r="D36" s="28">
        <v>101</v>
      </c>
      <c r="E36" s="23">
        <v>2</v>
      </c>
      <c r="F36" s="28">
        <v>970</v>
      </c>
      <c r="G36" s="29">
        <v>19</v>
      </c>
      <c r="I36" s="20">
        <v>1</v>
      </c>
      <c r="J36" s="27" t="s">
        <v>446</v>
      </c>
      <c r="K36" s="27" t="s">
        <v>19</v>
      </c>
      <c r="L36" s="28" t="s">
        <v>164</v>
      </c>
      <c r="M36" s="23">
        <v>0</v>
      </c>
      <c r="N36" s="24">
        <v>445</v>
      </c>
      <c r="O36" s="25">
        <v>21</v>
      </c>
    </row>
    <row r="37" spans="1:15" ht="15.75" customHeight="1" x14ac:dyDescent="0.3">
      <c r="A37" s="30">
        <v>4</v>
      </c>
      <c r="B37" s="31" t="s">
        <v>447</v>
      </c>
      <c r="C37" s="31" t="s">
        <v>30</v>
      </c>
      <c r="D37" s="34">
        <v>121</v>
      </c>
      <c r="E37" s="33">
        <v>3</v>
      </c>
      <c r="F37" s="34">
        <v>799</v>
      </c>
      <c r="G37" s="35">
        <v>12</v>
      </c>
      <c r="I37" s="30">
        <v>5</v>
      </c>
      <c r="J37" s="31" t="s">
        <v>264</v>
      </c>
      <c r="K37" s="31" t="s">
        <v>78</v>
      </c>
      <c r="L37" s="34" t="s">
        <v>164</v>
      </c>
      <c r="M37" s="33">
        <v>0</v>
      </c>
      <c r="N37" s="34">
        <v>0</v>
      </c>
      <c r="O37" s="35">
        <v>0</v>
      </c>
    </row>
    <row r="38" spans="1:15" ht="15.75" customHeight="1" x14ac:dyDescent="0.3"/>
    <row r="39" spans="1:15" ht="15.75" customHeight="1" x14ac:dyDescent="0.3">
      <c r="A39" s="1"/>
      <c r="B39" s="8" t="s">
        <v>111</v>
      </c>
      <c r="C39" s="9" t="s">
        <v>448</v>
      </c>
      <c r="D39" s="9"/>
      <c r="E39" s="9" t="s">
        <v>449</v>
      </c>
      <c r="F39" s="8"/>
      <c r="G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</row>
    <row r="41" spans="1:15" ht="15.75" customHeight="1" x14ac:dyDescent="0.3">
      <c r="A41" s="15">
        <v>1</v>
      </c>
      <c r="B41" s="16" t="s">
        <v>146</v>
      </c>
      <c r="C41" s="16" t="s">
        <v>30</v>
      </c>
      <c r="D41" s="18">
        <v>156</v>
      </c>
      <c r="E41" s="18">
        <v>9</v>
      </c>
      <c r="F41" s="38">
        <v>1184</v>
      </c>
      <c r="G41" s="39">
        <v>67</v>
      </c>
    </row>
    <row r="42" spans="1:15" ht="15.75" customHeight="1" x14ac:dyDescent="0.3">
      <c r="A42" s="20">
        <v>5</v>
      </c>
      <c r="B42" s="27" t="s">
        <v>450</v>
      </c>
      <c r="C42" s="27" t="s">
        <v>26</v>
      </c>
      <c r="D42" s="28">
        <v>153</v>
      </c>
      <c r="E42" s="23">
        <v>8</v>
      </c>
      <c r="F42" s="28">
        <v>1142</v>
      </c>
      <c r="G42" s="29">
        <v>59</v>
      </c>
    </row>
    <row r="43" spans="1:15" ht="15.75" customHeight="1" x14ac:dyDescent="0.3">
      <c r="A43" s="20">
        <v>8</v>
      </c>
      <c r="B43" s="27" t="s">
        <v>44</v>
      </c>
      <c r="C43" s="27" t="s">
        <v>45</v>
      </c>
      <c r="D43" s="28">
        <v>133</v>
      </c>
      <c r="E43" s="23">
        <v>7</v>
      </c>
      <c r="F43" s="28">
        <v>1020</v>
      </c>
      <c r="G43" s="29">
        <v>49</v>
      </c>
    </row>
    <row r="44" spans="1:15" ht="15.75" customHeight="1" x14ac:dyDescent="0.3">
      <c r="A44" s="20">
        <v>7</v>
      </c>
      <c r="B44" s="27" t="s">
        <v>192</v>
      </c>
      <c r="C44" s="27" t="s">
        <v>73</v>
      </c>
      <c r="D44" s="28">
        <v>133</v>
      </c>
      <c r="E44" s="23">
        <v>7</v>
      </c>
      <c r="F44" s="28">
        <v>1059</v>
      </c>
      <c r="G44" s="29">
        <v>47</v>
      </c>
    </row>
    <row r="45" spans="1:15" ht="15.75" customHeight="1" x14ac:dyDescent="0.3">
      <c r="A45" s="20">
        <v>6</v>
      </c>
      <c r="B45" s="27" t="s">
        <v>239</v>
      </c>
      <c r="C45" s="27" t="s">
        <v>30</v>
      </c>
      <c r="D45" s="28">
        <v>127</v>
      </c>
      <c r="E45" s="23">
        <v>5</v>
      </c>
      <c r="F45" s="28">
        <v>1013</v>
      </c>
      <c r="G45" s="29">
        <v>40</v>
      </c>
    </row>
    <row r="46" spans="1:15" ht="15.75" customHeight="1" x14ac:dyDescent="0.3">
      <c r="A46" s="20">
        <v>3</v>
      </c>
      <c r="B46" s="27" t="s">
        <v>193</v>
      </c>
      <c r="C46" s="27" t="s">
        <v>194</v>
      </c>
      <c r="D46" s="28">
        <v>121</v>
      </c>
      <c r="E46" s="23">
        <v>4</v>
      </c>
      <c r="F46" s="28">
        <v>979</v>
      </c>
      <c r="G46" s="29">
        <v>36</v>
      </c>
    </row>
    <row r="47" spans="1:15" ht="15.75" customHeight="1" x14ac:dyDescent="0.3">
      <c r="A47" s="20">
        <v>9</v>
      </c>
      <c r="B47" s="27" t="s">
        <v>266</v>
      </c>
      <c r="C47" s="27" t="s">
        <v>267</v>
      </c>
      <c r="D47" s="28">
        <v>115</v>
      </c>
      <c r="E47" s="23">
        <v>3</v>
      </c>
      <c r="F47" s="28">
        <v>924</v>
      </c>
      <c r="G47" s="29">
        <v>28</v>
      </c>
    </row>
    <row r="48" spans="1:15" ht="15.75" customHeight="1" x14ac:dyDescent="0.3">
      <c r="A48" s="20">
        <v>2</v>
      </c>
      <c r="B48" s="27" t="s">
        <v>451</v>
      </c>
      <c r="C48" s="27" t="s">
        <v>267</v>
      </c>
      <c r="D48" s="28" t="s">
        <v>164</v>
      </c>
      <c r="E48" s="23">
        <v>0</v>
      </c>
      <c r="F48" s="28">
        <v>238</v>
      </c>
      <c r="G48" s="29">
        <v>10</v>
      </c>
    </row>
    <row r="49" spans="1:7" ht="15.75" customHeight="1" x14ac:dyDescent="0.3">
      <c r="A49" s="30">
        <v>4</v>
      </c>
      <c r="B49" s="31" t="s">
        <v>452</v>
      </c>
      <c r="C49" s="31" t="s">
        <v>73</v>
      </c>
      <c r="D49" s="34" t="s">
        <v>164</v>
      </c>
      <c r="E49" s="33">
        <v>0</v>
      </c>
      <c r="F49" s="34">
        <v>142</v>
      </c>
      <c r="G49" s="35">
        <v>8</v>
      </c>
    </row>
    <row r="50" spans="1:7" ht="15.75" customHeight="1" x14ac:dyDescent="0.3"/>
    <row r="51" spans="1:7" ht="15.75" customHeight="1" x14ac:dyDescent="0.3">
      <c r="B51" s="10" t="s">
        <v>453</v>
      </c>
      <c r="F51" s="40" t="s">
        <v>167</v>
      </c>
    </row>
    <row r="52" spans="1:7" ht="15.75" customHeight="1" x14ac:dyDescent="0.3">
      <c r="B52" s="10" t="s">
        <v>168</v>
      </c>
    </row>
    <row r="53" spans="1:7" ht="15.75" customHeight="1" x14ac:dyDescent="0.3"/>
    <row r="54" spans="1:7" ht="15.75" customHeight="1" x14ac:dyDescent="0.3"/>
    <row r="55" spans="1:7" ht="15.75" customHeight="1" x14ac:dyDescent="0.3"/>
    <row r="56" spans="1:7" ht="15.75" customHeight="1" x14ac:dyDescent="0.3"/>
    <row r="57" spans="1:7" ht="15.75" customHeight="1" x14ac:dyDescent="0.3"/>
    <row r="58" spans="1:7" ht="15.75" customHeight="1" x14ac:dyDescent="0.3"/>
    <row r="59" spans="1:7" ht="15.75" customHeight="1" x14ac:dyDescent="0.3"/>
    <row r="60" spans="1:7" ht="15.75" customHeight="1" x14ac:dyDescent="0.3"/>
  </sheetData>
  <mergeCells count="1">
    <mergeCell ref="J2:O2"/>
  </mergeCells>
  <hyperlinks>
    <hyperlink ref="B2" location="'Index'!A3" tooltip="Go to the Index sheet" display="á" xr:uid="{288764DF-A33D-4A19-A367-9BE90615A98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71466B-D26D-4E51-B3C2-3F0EED535BB3}">
  <sheetPr codeName="Sheet12"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6"/>
      <c r="B1" s="2" t="s">
        <v>391</v>
      </c>
      <c r="C1" s="2"/>
      <c r="D1" s="3"/>
      <c r="E1" s="3"/>
      <c r="F1" s="3" t="s">
        <v>273</v>
      </c>
      <c r="G1" s="3"/>
      <c r="H1" s="3"/>
      <c r="I1" s="4" t="s">
        <v>392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 t="s">
        <v>3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454</v>
      </c>
      <c r="D3" s="9"/>
      <c r="E3" s="9" t="s">
        <v>455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2</v>
      </c>
      <c r="B5" s="45" t="s">
        <v>399</v>
      </c>
      <c r="C5" s="45" t="s">
        <v>26</v>
      </c>
      <c r="D5" s="17">
        <v>197</v>
      </c>
      <c r="E5" s="18">
        <v>8</v>
      </c>
      <c r="F5" s="17">
        <v>1564</v>
      </c>
      <c r="G5" s="46">
        <v>64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0">
        <v>5</v>
      </c>
      <c r="B6" s="48" t="s">
        <v>404</v>
      </c>
      <c r="C6" s="48" t="s">
        <v>26</v>
      </c>
      <c r="D6" s="22">
        <v>187</v>
      </c>
      <c r="E6" s="28">
        <v>7</v>
      </c>
      <c r="F6" s="22">
        <v>1530</v>
      </c>
      <c r="G6" s="49">
        <v>55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0">
        <v>1</v>
      </c>
      <c r="B7" s="27" t="s">
        <v>398</v>
      </c>
      <c r="C7" s="27" t="s">
        <v>26</v>
      </c>
      <c r="D7" s="28">
        <v>185</v>
      </c>
      <c r="E7" s="28">
        <v>6</v>
      </c>
      <c r="F7" s="24">
        <v>1487</v>
      </c>
      <c r="G7" s="25">
        <v>46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7">
        <v>4</v>
      </c>
      <c r="B8" s="48" t="s">
        <v>402</v>
      </c>
      <c r="C8" s="48" t="s">
        <v>19</v>
      </c>
      <c r="D8" s="22">
        <v>177</v>
      </c>
      <c r="E8" s="28">
        <v>5</v>
      </c>
      <c r="F8" s="22">
        <v>1440</v>
      </c>
      <c r="G8" s="49">
        <v>37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7</v>
      </c>
      <c r="B9" s="48" t="s">
        <v>190</v>
      </c>
      <c r="C9" s="48" t="s">
        <v>30</v>
      </c>
      <c r="D9" s="22">
        <v>171</v>
      </c>
      <c r="E9" s="28">
        <v>4</v>
      </c>
      <c r="F9" s="22">
        <v>1413</v>
      </c>
      <c r="G9" s="49">
        <v>35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7">
        <v>8</v>
      </c>
      <c r="B10" s="48" t="s">
        <v>409</v>
      </c>
      <c r="C10" s="48" t="s">
        <v>30</v>
      </c>
      <c r="D10" s="22" t="s">
        <v>164</v>
      </c>
      <c r="E10" s="28">
        <v>0</v>
      </c>
      <c r="F10" s="22">
        <v>194</v>
      </c>
      <c r="G10" s="49">
        <v>7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0">
        <v>3</v>
      </c>
      <c r="B11" s="48" t="s">
        <v>411</v>
      </c>
      <c r="C11" s="48" t="s">
        <v>78</v>
      </c>
      <c r="D11" s="22" t="s">
        <v>164</v>
      </c>
      <c r="E11" s="28">
        <v>0</v>
      </c>
      <c r="F11" s="22">
        <v>0</v>
      </c>
      <c r="G11" s="49">
        <v>0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50">
        <v>6</v>
      </c>
      <c r="B12" s="51" t="s">
        <v>410</v>
      </c>
      <c r="C12" s="51" t="s">
        <v>19</v>
      </c>
      <c r="D12" s="32" t="s">
        <v>164</v>
      </c>
      <c r="E12" s="34">
        <v>0</v>
      </c>
      <c r="F12" s="32">
        <v>0</v>
      </c>
      <c r="G12" s="52">
        <v>0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1"/>
      <c r="B14" s="8" t="s">
        <v>7</v>
      </c>
      <c r="C14" s="9" t="s">
        <v>456</v>
      </c>
      <c r="D14" s="9"/>
      <c r="E14" s="9" t="s">
        <v>457</v>
      </c>
      <c r="F14" s="8"/>
      <c r="G14" s="8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4">
        <v>2</v>
      </c>
      <c r="B16" s="45" t="s">
        <v>400</v>
      </c>
      <c r="C16" s="45" t="s">
        <v>19</v>
      </c>
      <c r="D16" s="17">
        <v>183</v>
      </c>
      <c r="E16" s="18">
        <v>9</v>
      </c>
      <c r="F16" s="17">
        <v>1468</v>
      </c>
      <c r="G16" s="46">
        <v>71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20">
        <v>9</v>
      </c>
      <c r="B17" s="48" t="s">
        <v>405</v>
      </c>
      <c r="C17" s="48" t="s">
        <v>19</v>
      </c>
      <c r="D17" s="22">
        <v>180</v>
      </c>
      <c r="E17" s="28">
        <v>8</v>
      </c>
      <c r="F17" s="22">
        <v>1406</v>
      </c>
      <c r="G17" s="49">
        <v>58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7">
        <v>4</v>
      </c>
      <c r="B18" s="48" t="s">
        <v>419</v>
      </c>
      <c r="C18" s="48" t="s">
        <v>26</v>
      </c>
      <c r="D18" s="22">
        <v>168</v>
      </c>
      <c r="E18" s="28">
        <v>5</v>
      </c>
      <c r="F18" s="22">
        <v>1356</v>
      </c>
      <c r="G18" s="49">
        <v>46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0">
        <v>7</v>
      </c>
      <c r="B19" s="48" t="s">
        <v>417</v>
      </c>
      <c r="C19" s="48" t="s">
        <v>19</v>
      </c>
      <c r="D19" s="22">
        <v>168</v>
      </c>
      <c r="E19" s="28">
        <v>5</v>
      </c>
      <c r="F19" s="22">
        <v>1336</v>
      </c>
      <c r="G19" s="49">
        <v>43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7">
        <v>8</v>
      </c>
      <c r="B20" s="48" t="s">
        <v>421</v>
      </c>
      <c r="C20" s="48" t="s">
        <v>75</v>
      </c>
      <c r="D20" s="22">
        <v>171</v>
      </c>
      <c r="E20" s="28">
        <v>6</v>
      </c>
      <c r="F20" s="22">
        <v>1334</v>
      </c>
      <c r="G20" s="49">
        <v>43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0">
        <v>3</v>
      </c>
      <c r="B21" s="48" t="s">
        <v>435</v>
      </c>
      <c r="C21" s="48" t="s">
        <v>19</v>
      </c>
      <c r="D21" s="22">
        <v>174</v>
      </c>
      <c r="E21" s="28">
        <v>7</v>
      </c>
      <c r="F21" s="22">
        <v>1328</v>
      </c>
      <c r="G21" s="49">
        <v>41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0">
        <v>5</v>
      </c>
      <c r="B22" s="48" t="s">
        <v>437</v>
      </c>
      <c r="C22" s="48" t="s">
        <v>30</v>
      </c>
      <c r="D22" s="22">
        <v>167</v>
      </c>
      <c r="E22" s="28">
        <v>3</v>
      </c>
      <c r="F22" s="22">
        <v>1270</v>
      </c>
      <c r="G22" s="49">
        <v>26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20">
        <v>1</v>
      </c>
      <c r="B23" s="27" t="s">
        <v>228</v>
      </c>
      <c r="C23" s="27" t="s">
        <v>30</v>
      </c>
      <c r="D23" s="28">
        <v>150</v>
      </c>
      <c r="E23" s="28">
        <v>1</v>
      </c>
      <c r="F23" s="24">
        <v>1208</v>
      </c>
      <c r="G23" s="25">
        <v>19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50">
        <v>6</v>
      </c>
      <c r="B24" s="51" t="s">
        <v>450</v>
      </c>
      <c r="C24" s="51" t="s">
        <v>26</v>
      </c>
      <c r="D24" s="32">
        <v>153</v>
      </c>
      <c r="E24" s="34">
        <v>2</v>
      </c>
      <c r="F24" s="32">
        <v>1142</v>
      </c>
      <c r="G24" s="52">
        <v>16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10" t="s">
        <v>276</v>
      </c>
      <c r="F26" s="40" t="s">
        <v>167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10" t="s">
        <v>168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2E76EEC2-E3A4-4211-9CE3-06591E86360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C02141-CE83-4C0B-8093-9DA7BDF5D98E}">
  <sheetPr codeName="Sheet13">
    <tabColor rgb="FFCC000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6"/>
      <c r="B1" s="2" t="s">
        <v>391</v>
      </c>
      <c r="C1" s="2"/>
      <c r="D1" s="3"/>
      <c r="E1" s="3"/>
      <c r="F1" s="3" t="s">
        <v>277</v>
      </c>
      <c r="G1" s="3"/>
      <c r="H1" s="3"/>
      <c r="I1" s="4" t="s">
        <v>392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 t="s">
        <v>3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458</v>
      </c>
      <c r="D3" s="9"/>
      <c r="E3" s="9" t="s">
        <v>459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7</v>
      </c>
      <c r="B5" s="45" t="s">
        <v>401</v>
      </c>
      <c r="C5" s="45" t="s">
        <v>17</v>
      </c>
      <c r="D5" s="17">
        <v>190</v>
      </c>
      <c r="E5" s="18">
        <v>7</v>
      </c>
      <c r="F5" s="17">
        <v>1536</v>
      </c>
      <c r="G5" s="46">
        <v>56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0">
        <v>3</v>
      </c>
      <c r="B6" s="48" t="s">
        <v>406</v>
      </c>
      <c r="C6" s="48" t="s">
        <v>23</v>
      </c>
      <c r="D6" s="22">
        <v>189</v>
      </c>
      <c r="E6" s="28">
        <v>6</v>
      </c>
      <c r="F6" s="22">
        <v>1508</v>
      </c>
      <c r="G6" s="49">
        <v>48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0">
        <v>1</v>
      </c>
      <c r="B7" s="27" t="s">
        <v>408</v>
      </c>
      <c r="C7" s="27" t="s">
        <v>151</v>
      </c>
      <c r="D7" s="28">
        <v>169</v>
      </c>
      <c r="E7" s="28">
        <v>4</v>
      </c>
      <c r="F7" s="24">
        <v>1387</v>
      </c>
      <c r="G7" s="25">
        <v>37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7">
        <v>2</v>
      </c>
      <c r="B8" s="48" t="s">
        <v>202</v>
      </c>
      <c r="C8" s="48" t="s">
        <v>30</v>
      </c>
      <c r="D8" s="22">
        <v>169</v>
      </c>
      <c r="E8" s="28">
        <v>4</v>
      </c>
      <c r="F8" s="22">
        <v>1170</v>
      </c>
      <c r="G8" s="49">
        <v>29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7">
        <v>6</v>
      </c>
      <c r="B9" s="48" t="s">
        <v>57</v>
      </c>
      <c r="C9" s="48" t="s">
        <v>45</v>
      </c>
      <c r="D9" s="22">
        <v>171</v>
      </c>
      <c r="E9" s="28">
        <v>5</v>
      </c>
      <c r="F9" s="22">
        <v>1293</v>
      </c>
      <c r="G9" s="49">
        <v>26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0">
        <v>5</v>
      </c>
      <c r="B10" s="48" t="s">
        <v>424</v>
      </c>
      <c r="C10" s="48" t="s">
        <v>45</v>
      </c>
      <c r="D10" s="22">
        <v>160</v>
      </c>
      <c r="E10" s="28">
        <v>2</v>
      </c>
      <c r="F10" s="22">
        <v>1200</v>
      </c>
      <c r="G10" s="49">
        <v>20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50">
        <v>4</v>
      </c>
      <c r="B11" s="51" t="s">
        <v>412</v>
      </c>
      <c r="C11" s="51" t="s">
        <v>78</v>
      </c>
      <c r="D11" s="32" t="s">
        <v>164</v>
      </c>
      <c r="E11" s="34">
        <v>0</v>
      </c>
      <c r="F11" s="32">
        <v>0</v>
      </c>
      <c r="G11" s="52">
        <v>0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1"/>
      <c r="B13" s="8" t="s">
        <v>7</v>
      </c>
      <c r="C13" s="9" t="s">
        <v>460</v>
      </c>
      <c r="D13" s="9"/>
      <c r="E13" s="9" t="s">
        <v>461</v>
      </c>
      <c r="F13" s="8"/>
      <c r="G13" s="8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5">
        <v>1</v>
      </c>
      <c r="B15" s="16" t="s">
        <v>103</v>
      </c>
      <c r="C15" s="16" t="s">
        <v>73</v>
      </c>
      <c r="D15" s="18">
        <v>147</v>
      </c>
      <c r="E15" s="18">
        <v>5</v>
      </c>
      <c r="F15" s="38">
        <v>1226</v>
      </c>
      <c r="G15" s="39">
        <v>52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7">
        <v>6</v>
      </c>
      <c r="B16" s="48" t="s">
        <v>184</v>
      </c>
      <c r="C16" s="48" t="s">
        <v>151</v>
      </c>
      <c r="D16" s="22">
        <v>158</v>
      </c>
      <c r="E16" s="28">
        <v>7</v>
      </c>
      <c r="F16" s="22">
        <v>1158</v>
      </c>
      <c r="G16" s="49">
        <v>39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20">
        <v>3</v>
      </c>
      <c r="B17" s="48" t="s">
        <v>110</v>
      </c>
      <c r="C17" s="48" t="s">
        <v>30</v>
      </c>
      <c r="D17" s="22">
        <v>149</v>
      </c>
      <c r="E17" s="28">
        <v>6</v>
      </c>
      <c r="F17" s="22">
        <v>1148</v>
      </c>
      <c r="G17" s="49">
        <v>39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7">
        <v>2</v>
      </c>
      <c r="B18" s="48" t="s">
        <v>441</v>
      </c>
      <c r="C18" s="48" t="s">
        <v>78</v>
      </c>
      <c r="D18" s="22">
        <v>137</v>
      </c>
      <c r="E18" s="28">
        <v>4</v>
      </c>
      <c r="F18" s="22">
        <v>1018</v>
      </c>
      <c r="G18" s="49">
        <v>37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0">
        <v>7</v>
      </c>
      <c r="B19" s="48" t="s">
        <v>44</v>
      </c>
      <c r="C19" s="48" t="s">
        <v>45</v>
      </c>
      <c r="D19" s="22">
        <v>133</v>
      </c>
      <c r="E19" s="28">
        <v>3</v>
      </c>
      <c r="F19" s="22">
        <v>1020</v>
      </c>
      <c r="G19" s="49">
        <v>22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0">
        <v>5</v>
      </c>
      <c r="B20" s="48" t="s">
        <v>192</v>
      </c>
      <c r="C20" s="48" t="s">
        <v>73</v>
      </c>
      <c r="D20" s="22">
        <v>133</v>
      </c>
      <c r="E20" s="28">
        <v>3</v>
      </c>
      <c r="F20" s="22">
        <v>1059</v>
      </c>
      <c r="G20" s="49">
        <v>20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50">
        <v>4</v>
      </c>
      <c r="B21" s="51" t="s">
        <v>239</v>
      </c>
      <c r="C21" s="51" t="s">
        <v>30</v>
      </c>
      <c r="D21" s="32">
        <v>127</v>
      </c>
      <c r="E21" s="34">
        <v>1</v>
      </c>
      <c r="F21" s="32">
        <v>1013</v>
      </c>
      <c r="G21" s="52">
        <v>17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10" t="s">
        <v>276</v>
      </c>
      <c r="F23" s="40" t="s">
        <v>167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10" t="s">
        <v>168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332512AA-E21F-461C-94AE-A76343E70EF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71F07E-B201-490B-90A2-E600C2979586}">
  <sheetPr codeName="Sheet14">
    <tabColor rgb="FFCC0000"/>
    <pageSetUpPr fitToPage="1"/>
  </sheetPr>
  <dimension ref="A1:Y83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462</v>
      </c>
      <c r="B1" s="2"/>
      <c r="C1" s="2"/>
      <c r="D1" s="3"/>
      <c r="E1" s="3"/>
      <c r="F1" s="3"/>
      <c r="G1" s="56"/>
      <c r="H1" s="3"/>
      <c r="I1" s="4" t="s">
        <v>392</v>
      </c>
      <c r="J1" s="57">
        <v>4</v>
      </c>
      <c r="K1" s="2"/>
      <c r="L1" s="4">
        <v>204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58"/>
      <c r="C2" s="59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0" t="s">
        <v>463</v>
      </c>
      <c r="B4" s="61"/>
      <c r="C4" s="62">
        <v>539</v>
      </c>
      <c r="D4" s="61"/>
      <c r="E4" s="63" t="s">
        <v>15</v>
      </c>
      <c r="F4" s="64">
        <f>SUM(F5:F7)</f>
        <v>545</v>
      </c>
      <c r="G4" s="65" t="s">
        <v>290</v>
      </c>
      <c r="H4" s="60" t="s">
        <v>464</v>
      </c>
      <c r="I4" s="61"/>
      <c r="J4" s="62">
        <v>473</v>
      </c>
      <c r="K4" s="61"/>
      <c r="L4" s="63" t="s">
        <v>15</v>
      </c>
      <c r="M4" s="64">
        <f>SUM(M5:M7)</f>
        <v>456</v>
      </c>
      <c r="N4"/>
    </row>
    <row r="5" spans="1:25" ht="15.75" customHeight="1" x14ac:dyDescent="0.3">
      <c r="A5" s="66" t="s">
        <v>465</v>
      </c>
      <c r="B5" s="23">
        <v>44</v>
      </c>
      <c r="C5" s="23">
        <v>42</v>
      </c>
      <c r="D5" s="23">
        <v>42</v>
      </c>
      <c r="E5" s="23">
        <v>45</v>
      </c>
      <c r="F5" s="68">
        <f>SUM(B5:E5)</f>
        <v>173</v>
      </c>
      <c r="G5"/>
      <c r="H5" s="66" t="s">
        <v>428</v>
      </c>
      <c r="I5" s="23">
        <v>39</v>
      </c>
      <c r="J5" s="23">
        <v>40</v>
      </c>
      <c r="K5" s="23">
        <v>35</v>
      </c>
      <c r="L5" s="23">
        <v>38</v>
      </c>
      <c r="M5" s="68">
        <f>SUM(I5:L5)</f>
        <v>152</v>
      </c>
      <c r="N5"/>
    </row>
    <row r="6" spans="1:25" ht="15.75" customHeight="1" x14ac:dyDescent="0.3">
      <c r="A6" s="69" t="s">
        <v>418</v>
      </c>
      <c r="B6" s="28">
        <v>46</v>
      </c>
      <c r="C6" s="28">
        <v>44</v>
      </c>
      <c r="D6" s="28">
        <v>45</v>
      </c>
      <c r="E6" s="28">
        <v>47</v>
      </c>
      <c r="F6" s="29">
        <f>SUM(B6:E6)</f>
        <v>182</v>
      </c>
      <c r="G6"/>
      <c r="H6" s="69" t="s">
        <v>422</v>
      </c>
      <c r="I6" s="28">
        <v>38</v>
      </c>
      <c r="J6" s="28">
        <v>41</v>
      </c>
      <c r="K6" s="28">
        <v>32</v>
      </c>
      <c r="L6" s="28">
        <v>33</v>
      </c>
      <c r="M6" s="29">
        <f>SUM(I6:L6)</f>
        <v>144</v>
      </c>
      <c r="N6"/>
    </row>
    <row r="7" spans="1:25" ht="15.75" customHeight="1" x14ac:dyDescent="0.3">
      <c r="A7" s="70" t="s">
        <v>401</v>
      </c>
      <c r="B7" s="34">
        <v>47</v>
      </c>
      <c r="C7" s="34">
        <v>49</v>
      </c>
      <c r="D7" s="34">
        <v>47</v>
      </c>
      <c r="E7" s="34">
        <v>47</v>
      </c>
      <c r="F7" s="35">
        <f>SUM(B7:E7)</f>
        <v>190</v>
      </c>
      <c r="G7"/>
      <c r="H7" s="70" t="s">
        <v>424</v>
      </c>
      <c r="I7" s="34">
        <v>43</v>
      </c>
      <c r="J7" s="34">
        <v>37</v>
      </c>
      <c r="K7" s="34">
        <v>41</v>
      </c>
      <c r="L7" s="34">
        <v>39</v>
      </c>
      <c r="M7" s="35">
        <f>SUM(I7:L7)</f>
        <v>160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1"/>
    </row>
    <row r="9" spans="1:25" ht="15.75" customHeight="1" x14ac:dyDescent="0.3">
      <c r="A9" s="60" t="s">
        <v>466</v>
      </c>
      <c r="B9" s="61"/>
      <c r="C9" s="62">
        <v>480</v>
      </c>
      <c r="D9" s="61"/>
      <c r="E9" s="63" t="s">
        <v>15</v>
      </c>
      <c r="F9" s="64">
        <f>SUM(F10:F12)</f>
        <v>488</v>
      </c>
      <c r="G9" s="65" t="s">
        <v>290</v>
      </c>
      <c r="H9" s="60" t="s">
        <v>467</v>
      </c>
      <c r="I9" s="61"/>
      <c r="J9" s="62">
        <v>564</v>
      </c>
      <c r="K9" s="61"/>
      <c r="L9" s="63" t="s">
        <v>15</v>
      </c>
      <c r="M9" s="64">
        <f>SUM(M10:M12)</f>
        <v>569</v>
      </c>
      <c r="N9"/>
    </row>
    <row r="10" spans="1:25" ht="15.75" customHeight="1" x14ac:dyDescent="0.3">
      <c r="A10" s="66" t="s">
        <v>228</v>
      </c>
      <c r="B10" s="23">
        <v>32</v>
      </c>
      <c r="C10" s="23">
        <v>40</v>
      </c>
      <c r="D10" s="23">
        <v>37</v>
      </c>
      <c r="E10" s="23">
        <v>41</v>
      </c>
      <c r="F10" s="68">
        <f>SUM(B10:E10)</f>
        <v>150</v>
      </c>
      <c r="G10"/>
      <c r="H10" s="66" t="s">
        <v>398</v>
      </c>
      <c r="I10" s="23">
        <v>45</v>
      </c>
      <c r="J10" s="23">
        <v>45</v>
      </c>
      <c r="K10" s="23">
        <v>47</v>
      </c>
      <c r="L10" s="23">
        <v>48</v>
      </c>
      <c r="M10" s="68">
        <f>SUM(I10:L10)</f>
        <v>185</v>
      </c>
      <c r="N10"/>
    </row>
    <row r="11" spans="1:25" ht="15.75" customHeight="1" x14ac:dyDescent="0.3">
      <c r="A11" s="69" t="s">
        <v>437</v>
      </c>
      <c r="B11" s="28">
        <v>43</v>
      </c>
      <c r="C11" s="28">
        <v>38</v>
      </c>
      <c r="D11" s="28">
        <v>43</v>
      </c>
      <c r="E11" s="28">
        <v>43</v>
      </c>
      <c r="F11" s="29">
        <f>SUM(B11:E11)</f>
        <v>167</v>
      </c>
      <c r="G11"/>
      <c r="H11" s="69" t="s">
        <v>399</v>
      </c>
      <c r="I11" s="28">
        <v>49</v>
      </c>
      <c r="J11" s="28">
        <v>49</v>
      </c>
      <c r="K11" s="28">
        <v>49</v>
      </c>
      <c r="L11" s="28">
        <v>50</v>
      </c>
      <c r="M11" s="29">
        <f>SUM(I11:L11)</f>
        <v>197</v>
      </c>
      <c r="N11"/>
    </row>
    <row r="12" spans="1:25" ht="15.75" customHeight="1" x14ac:dyDescent="0.3">
      <c r="A12" s="70" t="s">
        <v>190</v>
      </c>
      <c r="B12" s="34">
        <v>39</v>
      </c>
      <c r="C12" s="34">
        <v>43</v>
      </c>
      <c r="D12" s="34">
        <v>45</v>
      </c>
      <c r="E12" s="34">
        <v>44</v>
      </c>
      <c r="F12" s="35">
        <f>SUM(B12:E12)</f>
        <v>171</v>
      </c>
      <c r="G12"/>
      <c r="H12" s="70" t="s">
        <v>404</v>
      </c>
      <c r="I12" s="34">
        <v>47</v>
      </c>
      <c r="J12" s="34">
        <v>47</v>
      </c>
      <c r="K12" s="34">
        <v>47</v>
      </c>
      <c r="L12" s="34">
        <v>46</v>
      </c>
      <c r="M12" s="35">
        <f>SUM(I12:L12)</f>
        <v>187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10" t="s">
        <v>468</v>
      </c>
      <c r="C14" s="93">
        <v>476</v>
      </c>
      <c r="F14" s="10">
        <v>476</v>
      </c>
      <c r="G14" s="65" t="s">
        <v>290</v>
      </c>
      <c r="H14" s="10" t="s">
        <v>469</v>
      </c>
      <c r="N14"/>
    </row>
    <row r="15" spans="1:25" ht="15.75" customHeight="1" x14ac:dyDescent="0.3">
      <c r="G15"/>
      <c r="N15"/>
    </row>
    <row r="16" spans="1:25" ht="15.75" customHeight="1" x14ac:dyDescent="0.3">
      <c r="G16"/>
      <c r="N16"/>
    </row>
    <row r="17" spans="1:16" ht="15.75" customHeight="1" x14ac:dyDescent="0.3">
      <c r="G17"/>
      <c r="N17"/>
    </row>
    <row r="18" spans="1:16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16" ht="15.75" customHeight="1" x14ac:dyDescent="0.3">
      <c r="H19" s="72" t="s">
        <v>4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16" ht="15.75" customHeight="1" x14ac:dyDescent="0.3">
      <c r="B20" s="9" t="s">
        <v>470</v>
      </c>
      <c r="H20" s="73" t="s">
        <v>467</v>
      </c>
      <c r="I20" s="23">
        <v>8</v>
      </c>
      <c r="J20" s="23">
        <v>8</v>
      </c>
      <c r="K20" s="23"/>
      <c r="L20" s="23"/>
      <c r="M20" s="23">
        <v>4581</v>
      </c>
      <c r="N20" s="68">
        <v>16</v>
      </c>
    </row>
    <row r="21" spans="1:16" ht="15.75" customHeight="1" x14ac:dyDescent="0.3">
      <c r="B21" s="81" t="s">
        <v>471</v>
      </c>
      <c r="H21" s="69" t="s">
        <v>463</v>
      </c>
      <c r="I21" s="24">
        <v>8</v>
      </c>
      <c r="J21" s="24">
        <v>7</v>
      </c>
      <c r="K21" s="24"/>
      <c r="L21" s="24">
        <v>1</v>
      </c>
      <c r="M21" s="24">
        <v>4353</v>
      </c>
      <c r="N21" s="25">
        <v>14</v>
      </c>
    </row>
    <row r="22" spans="1:16" ht="15.75" customHeight="1" x14ac:dyDescent="0.3">
      <c r="B22" s="9" t="s">
        <v>303</v>
      </c>
      <c r="H22" s="69" t="s">
        <v>466</v>
      </c>
      <c r="I22" s="28">
        <v>8</v>
      </c>
      <c r="J22" s="28">
        <v>4</v>
      </c>
      <c r="K22" s="28"/>
      <c r="L22" s="28">
        <v>4</v>
      </c>
      <c r="M22" s="28">
        <v>3891</v>
      </c>
      <c r="N22" s="29">
        <v>8</v>
      </c>
    </row>
    <row r="23" spans="1:16" ht="15.75" customHeight="1" x14ac:dyDescent="0.3">
      <c r="H23" s="69" t="s">
        <v>468</v>
      </c>
      <c r="I23" s="28">
        <v>8</v>
      </c>
      <c r="J23" s="28">
        <v>4</v>
      </c>
      <c r="K23" s="28"/>
      <c r="L23" s="28">
        <v>4</v>
      </c>
      <c r="M23" s="28">
        <v>3808</v>
      </c>
      <c r="N23" s="29">
        <v>8</v>
      </c>
    </row>
    <row r="24" spans="1:16" ht="15.75" customHeight="1" x14ac:dyDescent="0.3">
      <c r="H24" s="69" t="s">
        <v>464</v>
      </c>
      <c r="I24" s="28">
        <v>8</v>
      </c>
      <c r="J24" s="28">
        <v>1</v>
      </c>
      <c r="K24" s="28"/>
      <c r="L24" s="28">
        <v>7</v>
      </c>
      <c r="M24" s="28">
        <v>3580</v>
      </c>
      <c r="N24" s="29">
        <v>2</v>
      </c>
    </row>
    <row r="25" spans="1:16" ht="15.75" customHeight="1" x14ac:dyDescent="0.3">
      <c r="H25" s="70" t="s">
        <v>469</v>
      </c>
      <c r="I25" s="34"/>
      <c r="J25" s="34"/>
      <c r="K25" s="34"/>
      <c r="L25" s="34"/>
      <c r="M25" s="34"/>
      <c r="N25" s="35"/>
    </row>
    <row r="26" spans="1:16" ht="15.75" customHeight="1" x14ac:dyDescent="0.3">
      <c r="H26" s="75"/>
    </row>
    <row r="27" spans="1:16" ht="15.75" customHeight="1" x14ac:dyDescent="0.3">
      <c r="A27" s="10" t="s">
        <v>453</v>
      </c>
      <c r="E27" s="36"/>
      <c r="G27" s="84" t="s">
        <v>167</v>
      </c>
      <c r="P27" s="78"/>
    </row>
    <row r="28" spans="1:16" ht="15.75" customHeight="1" x14ac:dyDescent="0.3">
      <c r="A28" s="10" t="s">
        <v>168</v>
      </c>
    </row>
    <row r="29" spans="1:16" ht="15.75" customHeight="1" x14ac:dyDescent="0.3"/>
    <row r="30" spans="1:16" ht="15.75" customHeight="1" x14ac:dyDescent="0.3"/>
    <row r="31" spans="1:16" ht="15.75" customHeight="1" x14ac:dyDescent="0.3"/>
    <row r="32" spans="1:16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69136FA2-49FA-4A97-B0BB-C3E63CB7D7B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B2BB07-2D34-4C25-A4C3-5151DF68B4EB}">
  <sheetPr codeName="Sheet15"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6"/>
      <c r="B1" s="2" t="s">
        <v>472</v>
      </c>
      <c r="C1" s="2"/>
      <c r="D1" s="3"/>
      <c r="E1" s="3"/>
      <c r="F1" s="3"/>
      <c r="G1" s="3"/>
      <c r="H1" s="3"/>
      <c r="I1" s="4" t="s">
        <v>392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 t="s">
        <v>3</v>
      </c>
      <c r="D2" s="42"/>
      <c r="E2" s="42"/>
      <c r="F2" s="42"/>
      <c r="G2" s="42"/>
    </row>
    <row r="3" spans="1:25" ht="15.75" customHeight="1" x14ac:dyDescent="0.3">
      <c r="A3" s="1"/>
      <c r="B3" s="8" t="s">
        <v>4</v>
      </c>
      <c r="C3" s="9" t="s">
        <v>473</v>
      </c>
      <c r="D3" s="9"/>
      <c r="E3" s="9" t="s">
        <v>474</v>
      </c>
      <c r="F3" s="8"/>
      <c r="G3" s="8"/>
      <c r="I3" s="10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0"/>
    </row>
    <row r="5" spans="1:25" ht="15.75" customHeight="1" x14ac:dyDescent="0.3">
      <c r="A5" s="15">
        <v>6</v>
      </c>
      <c r="B5" s="16" t="s">
        <v>346</v>
      </c>
      <c r="C5" s="16" t="s">
        <v>30</v>
      </c>
      <c r="D5" s="18">
        <v>194</v>
      </c>
      <c r="E5" s="18">
        <v>8</v>
      </c>
      <c r="F5" s="18">
        <v>1547</v>
      </c>
      <c r="G5" s="19">
        <v>62</v>
      </c>
      <c r="I5" s="10"/>
    </row>
    <row r="6" spans="1:25" ht="15.75" customHeight="1" x14ac:dyDescent="0.3">
      <c r="A6" s="20">
        <v>5</v>
      </c>
      <c r="B6" s="27" t="s">
        <v>110</v>
      </c>
      <c r="C6" s="27" t="s">
        <v>30</v>
      </c>
      <c r="D6" s="28">
        <v>187</v>
      </c>
      <c r="E6" s="23">
        <v>5</v>
      </c>
      <c r="F6" s="28">
        <v>1514</v>
      </c>
      <c r="G6" s="29">
        <v>49</v>
      </c>
      <c r="I6" s="10"/>
    </row>
    <row r="7" spans="1:25" ht="15.75" customHeight="1" x14ac:dyDescent="0.3">
      <c r="A7" s="20">
        <v>1</v>
      </c>
      <c r="B7" s="27" t="s">
        <v>349</v>
      </c>
      <c r="C7" s="27" t="s">
        <v>26</v>
      </c>
      <c r="D7" s="28">
        <v>190</v>
      </c>
      <c r="E7" s="23">
        <v>6</v>
      </c>
      <c r="F7" s="24">
        <v>1504</v>
      </c>
      <c r="G7" s="25">
        <v>44</v>
      </c>
      <c r="J7" s="92"/>
    </row>
    <row r="8" spans="1:25" ht="15.75" customHeight="1" x14ac:dyDescent="0.3">
      <c r="A8" s="20">
        <v>7</v>
      </c>
      <c r="B8" s="27" t="s">
        <v>420</v>
      </c>
      <c r="C8" s="27" t="s">
        <v>30</v>
      </c>
      <c r="D8" s="28">
        <v>191</v>
      </c>
      <c r="E8" s="23">
        <v>7</v>
      </c>
      <c r="F8" s="28">
        <v>1482</v>
      </c>
      <c r="G8" s="29">
        <v>40</v>
      </c>
    </row>
    <row r="9" spans="1:25" ht="15.75" customHeight="1" x14ac:dyDescent="0.3">
      <c r="A9" s="20">
        <v>8</v>
      </c>
      <c r="B9" s="27" t="s">
        <v>326</v>
      </c>
      <c r="C9" s="27" t="s">
        <v>327</v>
      </c>
      <c r="D9" s="28">
        <v>173</v>
      </c>
      <c r="E9" s="23">
        <v>3</v>
      </c>
      <c r="F9" s="28">
        <v>1480</v>
      </c>
      <c r="G9" s="29">
        <v>38</v>
      </c>
      <c r="I9" s="10"/>
    </row>
    <row r="10" spans="1:25" ht="15.75" customHeight="1" x14ac:dyDescent="0.3">
      <c r="A10" s="20">
        <v>3</v>
      </c>
      <c r="B10" s="27" t="s">
        <v>475</v>
      </c>
      <c r="C10" s="27" t="s">
        <v>26</v>
      </c>
      <c r="D10" s="28">
        <v>174</v>
      </c>
      <c r="E10" s="23">
        <v>4</v>
      </c>
      <c r="F10" s="28">
        <v>1451</v>
      </c>
      <c r="G10" s="29">
        <v>28</v>
      </c>
      <c r="I10" s="10"/>
    </row>
    <row r="11" spans="1:25" ht="15.75" customHeight="1" x14ac:dyDescent="0.3">
      <c r="A11" s="20">
        <v>4</v>
      </c>
      <c r="B11" s="27" t="s">
        <v>371</v>
      </c>
      <c r="C11" s="27" t="s">
        <v>372</v>
      </c>
      <c r="D11" s="28" t="s">
        <v>164</v>
      </c>
      <c r="E11" s="23">
        <v>0</v>
      </c>
      <c r="F11" s="28">
        <v>1265</v>
      </c>
      <c r="G11" s="29">
        <v>23</v>
      </c>
      <c r="I11" s="10"/>
    </row>
    <row r="12" spans="1:25" ht="15.75" customHeight="1" x14ac:dyDescent="0.3">
      <c r="A12" s="30">
        <v>2</v>
      </c>
      <c r="B12" s="31" t="s">
        <v>373</v>
      </c>
      <c r="C12" s="31" t="s">
        <v>327</v>
      </c>
      <c r="D12" s="34" t="s">
        <v>164</v>
      </c>
      <c r="E12" s="33">
        <v>0</v>
      </c>
      <c r="F12" s="34">
        <v>538</v>
      </c>
      <c r="G12" s="35">
        <v>6</v>
      </c>
      <c r="I12" s="10"/>
    </row>
    <row r="13" spans="1:25" ht="15.75" customHeight="1" x14ac:dyDescent="0.3"/>
    <row r="14" spans="1:25" ht="15.75" customHeight="1" x14ac:dyDescent="0.3">
      <c r="A14" s="1"/>
      <c r="B14" s="8" t="s">
        <v>7</v>
      </c>
      <c r="C14" s="9" t="s">
        <v>476</v>
      </c>
      <c r="D14" s="9"/>
      <c r="E14" s="9" t="s">
        <v>477</v>
      </c>
      <c r="F14" s="8"/>
      <c r="G14" s="8"/>
    </row>
    <row r="15" spans="1:25" ht="15.75" customHeight="1" x14ac:dyDescent="0.3">
      <c r="A15" s="11">
        <v>1</v>
      </c>
      <c r="B15" s="12" t="s">
        <v>10</v>
      </c>
      <c r="C15" s="12" t="s">
        <v>11</v>
      </c>
      <c r="D15" s="13" t="s">
        <v>12</v>
      </c>
      <c r="E15" s="13" t="s">
        <v>13</v>
      </c>
      <c r="F15" s="13" t="s">
        <v>14</v>
      </c>
      <c r="G15" s="14" t="s">
        <v>15</v>
      </c>
    </row>
    <row r="16" spans="1:25" ht="15.75" customHeight="1" x14ac:dyDescent="0.3">
      <c r="A16" s="15">
        <v>5</v>
      </c>
      <c r="B16" s="16" t="s">
        <v>329</v>
      </c>
      <c r="C16" s="16" t="s">
        <v>178</v>
      </c>
      <c r="D16" s="18">
        <v>186</v>
      </c>
      <c r="E16" s="18">
        <v>8</v>
      </c>
      <c r="F16" s="18">
        <v>1500</v>
      </c>
      <c r="G16" s="19">
        <v>64</v>
      </c>
    </row>
    <row r="17" spans="1:7" ht="15.75" customHeight="1" x14ac:dyDescent="0.3">
      <c r="A17" s="20">
        <v>3</v>
      </c>
      <c r="B17" s="27" t="s">
        <v>154</v>
      </c>
      <c r="C17" s="27" t="s">
        <v>73</v>
      </c>
      <c r="D17" s="28">
        <v>175</v>
      </c>
      <c r="E17" s="23">
        <v>6</v>
      </c>
      <c r="F17" s="28">
        <v>1410</v>
      </c>
      <c r="G17" s="29">
        <v>45</v>
      </c>
    </row>
    <row r="18" spans="1:7" ht="15.75" customHeight="1" x14ac:dyDescent="0.3">
      <c r="A18" s="20">
        <v>1</v>
      </c>
      <c r="B18" s="27" t="s">
        <v>478</v>
      </c>
      <c r="C18" s="27" t="s">
        <v>30</v>
      </c>
      <c r="D18" s="28">
        <v>175</v>
      </c>
      <c r="E18" s="23">
        <v>6</v>
      </c>
      <c r="F18" s="24">
        <v>1403</v>
      </c>
      <c r="G18" s="25">
        <v>43</v>
      </c>
    </row>
    <row r="19" spans="1:7" ht="15.75" customHeight="1" x14ac:dyDescent="0.3">
      <c r="A19" s="20">
        <v>8</v>
      </c>
      <c r="B19" s="27" t="s">
        <v>348</v>
      </c>
      <c r="C19" s="27" t="s">
        <v>327</v>
      </c>
      <c r="D19" s="28">
        <v>182</v>
      </c>
      <c r="E19" s="23">
        <v>7</v>
      </c>
      <c r="F19" s="28">
        <v>1417</v>
      </c>
      <c r="G19" s="29">
        <v>41</v>
      </c>
    </row>
    <row r="20" spans="1:7" ht="15.75" customHeight="1" x14ac:dyDescent="0.3">
      <c r="A20" s="20">
        <v>2</v>
      </c>
      <c r="B20" s="27" t="s">
        <v>91</v>
      </c>
      <c r="C20" s="27" t="s">
        <v>92</v>
      </c>
      <c r="D20" s="28" t="s">
        <v>164</v>
      </c>
      <c r="E20" s="23">
        <v>0</v>
      </c>
      <c r="F20" s="28">
        <v>1084</v>
      </c>
      <c r="G20" s="29">
        <v>38</v>
      </c>
    </row>
    <row r="21" spans="1:7" ht="15.75" customHeight="1" x14ac:dyDescent="0.3">
      <c r="A21" s="20">
        <v>7</v>
      </c>
      <c r="B21" s="27" t="s">
        <v>479</v>
      </c>
      <c r="C21" s="27" t="s">
        <v>106</v>
      </c>
      <c r="D21" s="28">
        <v>164</v>
      </c>
      <c r="E21" s="23">
        <v>3</v>
      </c>
      <c r="F21" s="28">
        <v>1341</v>
      </c>
      <c r="G21" s="29">
        <v>27</v>
      </c>
    </row>
    <row r="22" spans="1:7" ht="15.75" customHeight="1" x14ac:dyDescent="0.3">
      <c r="A22" s="20">
        <v>4</v>
      </c>
      <c r="B22" s="27" t="s">
        <v>480</v>
      </c>
      <c r="C22" s="27" t="s">
        <v>30</v>
      </c>
      <c r="D22" s="28">
        <v>175</v>
      </c>
      <c r="E22" s="23">
        <v>6</v>
      </c>
      <c r="F22" s="28">
        <v>1346</v>
      </c>
      <c r="G22" s="29">
        <v>26</v>
      </c>
    </row>
    <row r="23" spans="1:7" ht="15.75" customHeight="1" x14ac:dyDescent="0.3">
      <c r="A23" s="30">
        <v>6</v>
      </c>
      <c r="B23" s="31" t="s">
        <v>363</v>
      </c>
      <c r="C23" s="31" t="s">
        <v>327</v>
      </c>
      <c r="D23" s="34" t="s">
        <v>164</v>
      </c>
      <c r="E23" s="33">
        <v>0</v>
      </c>
      <c r="F23" s="34">
        <v>174</v>
      </c>
      <c r="G23" s="35">
        <v>2</v>
      </c>
    </row>
    <row r="24" spans="1:7" ht="15.75" customHeight="1" x14ac:dyDescent="0.3"/>
    <row r="25" spans="1:7" ht="15.75" customHeight="1" x14ac:dyDescent="0.3">
      <c r="A25" s="1"/>
      <c r="B25" s="8" t="s">
        <v>46</v>
      </c>
      <c r="C25" s="9" t="s">
        <v>481</v>
      </c>
      <c r="D25" s="9"/>
      <c r="E25" s="9" t="s">
        <v>482</v>
      </c>
      <c r="F25" s="8"/>
      <c r="G25" s="8"/>
    </row>
    <row r="26" spans="1:7" ht="15.75" customHeight="1" x14ac:dyDescent="0.3">
      <c r="A26" s="11">
        <v>1</v>
      </c>
      <c r="B26" s="12" t="s">
        <v>10</v>
      </c>
      <c r="C26" s="12" t="s">
        <v>11</v>
      </c>
      <c r="D26" s="13" t="s">
        <v>12</v>
      </c>
      <c r="E26" s="13" t="s">
        <v>13</v>
      </c>
      <c r="F26" s="13" t="s">
        <v>14</v>
      </c>
      <c r="G26" s="14" t="s">
        <v>15</v>
      </c>
    </row>
    <row r="27" spans="1:7" ht="15.75" customHeight="1" x14ac:dyDescent="0.3">
      <c r="A27" s="15">
        <v>2</v>
      </c>
      <c r="B27" s="16" t="s">
        <v>483</v>
      </c>
      <c r="C27" s="16" t="s">
        <v>30</v>
      </c>
      <c r="D27" s="18">
        <v>178</v>
      </c>
      <c r="E27" s="18">
        <v>7</v>
      </c>
      <c r="F27" s="18">
        <v>1413</v>
      </c>
      <c r="G27" s="19">
        <v>60</v>
      </c>
    </row>
    <row r="28" spans="1:7" ht="15.75" customHeight="1" x14ac:dyDescent="0.3">
      <c r="A28" s="20">
        <v>8</v>
      </c>
      <c r="B28" s="27" t="s">
        <v>340</v>
      </c>
      <c r="C28" s="27" t="s">
        <v>327</v>
      </c>
      <c r="D28" s="28">
        <v>166</v>
      </c>
      <c r="E28" s="23">
        <v>6</v>
      </c>
      <c r="F28" s="28">
        <v>1308</v>
      </c>
      <c r="G28" s="29">
        <v>52</v>
      </c>
    </row>
    <row r="29" spans="1:7" ht="15.75" customHeight="1" x14ac:dyDescent="0.3">
      <c r="A29" s="20">
        <v>1</v>
      </c>
      <c r="B29" s="27" t="s">
        <v>484</v>
      </c>
      <c r="C29" s="27" t="s">
        <v>30</v>
      </c>
      <c r="D29" s="28">
        <v>184</v>
      </c>
      <c r="E29" s="23">
        <v>8</v>
      </c>
      <c r="F29" s="24">
        <v>1316</v>
      </c>
      <c r="G29" s="25">
        <v>48</v>
      </c>
    </row>
    <row r="30" spans="1:7" ht="15.75" customHeight="1" x14ac:dyDescent="0.3">
      <c r="A30" s="20">
        <v>3</v>
      </c>
      <c r="B30" s="27" t="s">
        <v>485</v>
      </c>
      <c r="C30" s="27" t="s">
        <v>327</v>
      </c>
      <c r="D30" s="28">
        <v>144</v>
      </c>
      <c r="E30" s="23">
        <v>5</v>
      </c>
      <c r="F30" s="28">
        <v>1115</v>
      </c>
      <c r="G30" s="29">
        <v>42</v>
      </c>
    </row>
    <row r="31" spans="1:7" ht="15.75" customHeight="1" x14ac:dyDescent="0.3">
      <c r="A31" s="20">
        <v>5</v>
      </c>
      <c r="B31" s="27" t="s">
        <v>486</v>
      </c>
      <c r="C31" s="27" t="s">
        <v>102</v>
      </c>
      <c r="D31" s="28">
        <v>143</v>
      </c>
      <c r="E31" s="23">
        <v>4</v>
      </c>
      <c r="F31" s="28">
        <v>1091</v>
      </c>
      <c r="G31" s="29">
        <v>30</v>
      </c>
    </row>
    <row r="32" spans="1:7" ht="15.75" customHeight="1" x14ac:dyDescent="0.3">
      <c r="A32" s="20">
        <v>7</v>
      </c>
      <c r="B32" s="27" t="s">
        <v>162</v>
      </c>
      <c r="C32" s="27" t="s">
        <v>81</v>
      </c>
      <c r="D32" s="28">
        <v>133</v>
      </c>
      <c r="E32" s="23">
        <v>3</v>
      </c>
      <c r="F32" s="28">
        <v>966</v>
      </c>
      <c r="G32" s="29">
        <v>27</v>
      </c>
    </row>
    <row r="33" spans="1:7" ht="15.75" customHeight="1" x14ac:dyDescent="0.3">
      <c r="A33" s="20">
        <v>4</v>
      </c>
      <c r="B33" s="27" t="s">
        <v>487</v>
      </c>
      <c r="C33" s="27" t="s">
        <v>30</v>
      </c>
      <c r="D33" s="28" t="s">
        <v>164</v>
      </c>
      <c r="E33" s="23">
        <v>0</v>
      </c>
      <c r="F33" s="28">
        <v>0</v>
      </c>
      <c r="G33" s="29">
        <v>0</v>
      </c>
    </row>
    <row r="34" spans="1:7" ht="15.75" customHeight="1" x14ac:dyDescent="0.3">
      <c r="A34" s="30">
        <v>6</v>
      </c>
      <c r="B34" s="31" t="s">
        <v>488</v>
      </c>
      <c r="C34" s="31" t="s">
        <v>45</v>
      </c>
      <c r="D34" s="34" t="s">
        <v>164</v>
      </c>
      <c r="E34" s="33">
        <v>0</v>
      </c>
      <c r="F34" s="34">
        <v>0</v>
      </c>
      <c r="G34" s="35">
        <v>0</v>
      </c>
    </row>
    <row r="35" spans="1:7" ht="15.75" customHeight="1" x14ac:dyDescent="0.3"/>
    <row r="36" spans="1:7" ht="15.75" customHeight="1" x14ac:dyDescent="0.3">
      <c r="B36" s="10" t="s">
        <v>453</v>
      </c>
      <c r="F36" s="40" t="s">
        <v>167</v>
      </c>
    </row>
    <row r="37" spans="1:7" ht="15.75" customHeight="1" x14ac:dyDescent="0.3">
      <c r="B37" s="10" t="s">
        <v>168</v>
      </c>
    </row>
    <row r="38" spans="1:7" ht="15.75" customHeight="1" x14ac:dyDescent="0.3"/>
    <row r="39" spans="1:7" ht="15.75" customHeight="1" x14ac:dyDescent="0.3"/>
    <row r="40" spans="1:7" ht="15.75" customHeight="1" x14ac:dyDescent="0.3"/>
    <row r="41" spans="1:7" ht="15.75" customHeight="1" x14ac:dyDescent="0.3"/>
    <row r="42" spans="1:7" ht="15.75" customHeight="1" x14ac:dyDescent="0.3"/>
    <row r="43" spans="1:7" ht="15.75" customHeight="1" x14ac:dyDescent="0.3"/>
    <row r="44" spans="1:7" ht="15.75" customHeight="1" x14ac:dyDescent="0.3"/>
    <row r="45" spans="1:7" ht="15.75" customHeight="1" x14ac:dyDescent="0.3"/>
    <row r="46" spans="1:7" ht="15.75" customHeight="1" x14ac:dyDescent="0.3"/>
    <row r="47" spans="1:7" ht="15.75" customHeight="1" x14ac:dyDescent="0.3"/>
    <row r="48" spans="1:7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mergeCells count="1">
    <mergeCell ref="C2:G2"/>
  </mergeCells>
  <hyperlinks>
    <hyperlink ref="B2" location="'Index'!A3" tooltip="Go to the Index sheet" display="á" xr:uid="{23523F7D-4556-46DA-9E11-A8543265E1E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33D7C5-8989-4E36-A396-CD8003A8185C}">
  <sheetPr codeName="Sheet16">
    <tabColor rgb="FFFF5050"/>
    <pageSetUpPr fitToPage="1"/>
  </sheetPr>
  <dimension ref="A1:Y60"/>
  <sheetViews>
    <sheetView showGridLines="0" zoomScaleNormal="100" workbookViewId="0">
      <selection activeCell="A2" sqref="A2"/>
    </sheetView>
  </sheetViews>
  <sheetFormatPr defaultColWidth="8.425781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3.42578125" style="10" customWidth="1"/>
    <col min="18" max="25" width="8.42578125" style="10"/>
  </cols>
  <sheetData>
    <row r="1" spans="1:25" ht="18" x14ac:dyDescent="0.35">
      <c r="A1" s="86"/>
      <c r="B1" s="2" t="s">
        <v>472</v>
      </c>
      <c r="C1" s="2"/>
      <c r="D1" s="3"/>
      <c r="E1" s="3"/>
      <c r="F1" s="3" t="s">
        <v>277</v>
      </c>
      <c r="G1" s="3"/>
      <c r="H1" s="3"/>
      <c r="I1" s="4" t="s">
        <v>392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 t="s">
        <v>3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489</v>
      </c>
      <c r="D3" s="9"/>
      <c r="E3" s="9" t="s">
        <v>490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5</v>
      </c>
      <c r="B5" s="45" t="s">
        <v>346</v>
      </c>
      <c r="C5" s="45" t="s">
        <v>30</v>
      </c>
      <c r="D5" s="17">
        <v>194</v>
      </c>
      <c r="E5" s="18">
        <v>7</v>
      </c>
      <c r="F5" s="17">
        <v>1547</v>
      </c>
      <c r="G5" s="46">
        <v>54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7">
        <v>4</v>
      </c>
      <c r="B6" s="48" t="s">
        <v>110</v>
      </c>
      <c r="C6" s="48" t="s">
        <v>30</v>
      </c>
      <c r="D6" s="22">
        <v>187</v>
      </c>
      <c r="E6" s="28">
        <v>5</v>
      </c>
      <c r="F6" s="22">
        <v>1514</v>
      </c>
      <c r="G6" s="49">
        <v>46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7">
        <v>6</v>
      </c>
      <c r="B7" s="48" t="s">
        <v>420</v>
      </c>
      <c r="C7" s="48" t="s">
        <v>30</v>
      </c>
      <c r="D7" s="22">
        <v>191</v>
      </c>
      <c r="E7" s="28">
        <v>6</v>
      </c>
      <c r="F7" s="22">
        <v>1482</v>
      </c>
      <c r="G7" s="49">
        <v>38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7</v>
      </c>
      <c r="B8" s="48" t="s">
        <v>326</v>
      </c>
      <c r="C8" s="48" t="s">
        <v>327</v>
      </c>
      <c r="D8" s="22">
        <v>173</v>
      </c>
      <c r="E8" s="28">
        <v>3</v>
      </c>
      <c r="F8" s="22">
        <v>1480</v>
      </c>
      <c r="G8" s="49">
        <v>37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7">
        <v>2</v>
      </c>
      <c r="B9" s="48" t="s">
        <v>475</v>
      </c>
      <c r="C9" s="48" t="s">
        <v>26</v>
      </c>
      <c r="D9" s="22">
        <v>174</v>
      </c>
      <c r="E9" s="28">
        <v>4</v>
      </c>
      <c r="F9" s="22">
        <v>1451</v>
      </c>
      <c r="G9" s="49">
        <v>28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0">
        <v>1</v>
      </c>
      <c r="B10" s="27" t="s">
        <v>373</v>
      </c>
      <c r="C10" s="27" t="s">
        <v>327</v>
      </c>
      <c r="D10" s="28" t="s">
        <v>164</v>
      </c>
      <c r="E10" s="28">
        <v>0</v>
      </c>
      <c r="F10" s="24">
        <v>538</v>
      </c>
      <c r="G10" s="25">
        <v>8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30">
        <v>3</v>
      </c>
      <c r="B11" s="51" t="s">
        <v>371</v>
      </c>
      <c r="C11" s="51" t="s">
        <v>372</v>
      </c>
      <c r="D11" s="32" t="s">
        <v>79</v>
      </c>
      <c r="E11" s="34">
        <v>0</v>
      </c>
      <c r="F11" s="32">
        <v>0</v>
      </c>
      <c r="G11" s="52">
        <v>0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1"/>
      <c r="B13" s="8" t="s">
        <v>7</v>
      </c>
      <c r="C13" s="9" t="s">
        <v>491</v>
      </c>
      <c r="D13" s="9"/>
      <c r="E13" s="9" t="s">
        <v>492</v>
      </c>
      <c r="F13" s="8"/>
      <c r="G13" s="8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4">
        <v>6</v>
      </c>
      <c r="B15" s="45" t="s">
        <v>329</v>
      </c>
      <c r="C15" s="45" t="s">
        <v>178</v>
      </c>
      <c r="D15" s="17">
        <v>186</v>
      </c>
      <c r="E15" s="18">
        <v>6</v>
      </c>
      <c r="F15" s="17">
        <v>1500</v>
      </c>
      <c r="G15" s="46">
        <v>48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20">
        <v>1</v>
      </c>
      <c r="B16" s="27" t="s">
        <v>483</v>
      </c>
      <c r="C16" s="27" t="s">
        <v>30</v>
      </c>
      <c r="D16" s="28">
        <v>178</v>
      </c>
      <c r="E16" s="28">
        <v>5</v>
      </c>
      <c r="F16" s="24">
        <v>1413</v>
      </c>
      <c r="G16" s="25">
        <v>32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7">
        <v>4</v>
      </c>
      <c r="B17" s="48" t="s">
        <v>154</v>
      </c>
      <c r="C17" s="48" t="s">
        <v>73</v>
      </c>
      <c r="D17" s="22">
        <v>175</v>
      </c>
      <c r="E17" s="28">
        <v>4</v>
      </c>
      <c r="F17" s="22">
        <v>1410</v>
      </c>
      <c r="G17" s="49">
        <v>27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0">
        <v>3</v>
      </c>
      <c r="B18" s="48" t="s">
        <v>91</v>
      </c>
      <c r="C18" s="48" t="s">
        <v>92</v>
      </c>
      <c r="D18" s="22" t="s">
        <v>164</v>
      </c>
      <c r="E18" s="28">
        <v>0</v>
      </c>
      <c r="F18" s="22">
        <v>1084</v>
      </c>
      <c r="G18" s="49">
        <v>27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7">
        <v>2</v>
      </c>
      <c r="B19" s="48" t="s">
        <v>478</v>
      </c>
      <c r="C19" s="48" t="s">
        <v>30</v>
      </c>
      <c r="D19" s="22">
        <v>175</v>
      </c>
      <c r="E19" s="28">
        <v>4</v>
      </c>
      <c r="F19" s="22">
        <v>1403</v>
      </c>
      <c r="G19" s="49">
        <v>26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30">
        <v>5</v>
      </c>
      <c r="B20" s="51" t="s">
        <v>486</v>
      </c>
      <c r="C20" s="51" t="s">
        <v>102</v>
      </c>
      <c r="D20" s="32">
        <v>143</v>
      </c>
      <c r="E20" s="34">
        <v>2</v>
      </c>
      <c r="F20" s="32">
        <v>1091</v>
      </c>
      <c r="G20" s="52">
        <v>10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10" t="s">
        <v>276</v>
      </c>
      <c r="F22" s="40" t="s">
        <v>167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10" t="s">
        <v>168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/>
    <row r="46" spans="1:25" ht="15.75" customHeight="1" x14ac:dyDescent="0.3"/>
    <row r="47" spans="1:25" ht="15.75" customHeight="1" x14ac:dyDescent="0.3"/>
    <row r="48" spans="1:25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F6991583-204C-4198-B6E6-A64EF3A5D72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694FB2-CFD3-4C06-8E34-8D3A441C925F}">
  <sheetPr codeName="Sheet17"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86"/>
      <c r="B1" s="2" t="s">
        <v>493</v>
      </c>
      <c r="C1" s="2"/>
      <c r="D1" s="3"/>
      <c r="E1" s="3"/>
      <c r="F1" s="3"/>
      <c r="G1" s="3"/>
      <c r="H1" s="3"/>
      <c r="I1" s="4" t="s">
        <v>494</v>
      </c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94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495</v>
      </c>
      <c r="D3" s="9"/>
      <c r="E3" s="9" t="s">
        <v>87</v>
      </c>
      <c r="F3" s="8"/>
      <c r="G3" s="8"/>
      <c r="H3" s="8"/>
      <c r="I3" s="8"/>
      <c r="J3" s="1"/>
      <c r="K3" s="10"/>
      <c r="T3" s="8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7" t="s">
        <v>11</v>
      </c>
      <c r="D4" s="61"/>
      <c r="E4" s="95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9</v>
      </c>
      <c r="B5" s="16" t="s">
        <v>52</v>
      </c>
      <c r="C5" s="16" t="s">
        <v>41</v>
      </c>
      <c r="D5" s="18">
        <v>85</v>
      </c>
      <c r="E5" s="18">
        <v>93</v>
      </c>
      <c r="F5" s="18">
        <f t="shared" ref="F5:F13" si="0">SUM(D5:E5)</f>
        <v>178</v>
      </c>
      <c r="G5" s="18">
        <v>8</v>
      </c>
      <c r="H5" s="18">
        <v>1478</v>
      </c>
      <c r="I5" s="19">
        <v>69</v>
      </c>
      <c r="K5" s="10"/>
      <c r="V5" s="36"/>
      <c r="W5" s="36"/>
    </row>
    <row r="6" spans="1:25" ht="15.75" customHeight="1" x14ac:dyDescent="0.3">
      <c r="A6" s="20">
        <v>4</v>
      </c>
      <c r="B6" s="27" t="s">
        <v>496</v>
      </c>
      <c r="C6" s="27" t="s">
        <v>69</v>
      </c>
      <c r="D6" s="28">
        <v>94</v>
      </c>
      <c r="E6" s="28">
        <v>94</v>
      </c>
      <c r="F6" s="28">
        <f t="shared" si="0"/>
        <v>188</v>
      </c>
      <c r="G6" s="23">
        <v>9</v>
      </c>
      <c r="H6" s="28">
        <v>1446</v>
      </c>
      <c r="I6" s="29">
        <v>63</v>
      </c>
      <c r="K6" s="10"/>
      <c r="V6" s="36"/>
      <c r="W6" s="36"/>
    </row>
    <row r="7" spans="1:25" ht="15.75" customHeight="1" x14ac:dyDescent="0.3">
      <c r="A7" s="20">
        <v>8</v>
      </c>
      <c r="B7" s="27" t="s">
        <v>497</v>
      </c>
      <c r="C7" s="27" t="s">
        <v>331</v>
      </c>
      <c r="D7" s="28">
        <v>79</v>
      </c>
      <c r="E7" s="28">
        <v>81</v>
      </c>
      <c r="F7" s="28">
        <f t="shared" si="0"/>
        <v>160</v>
      </c>
      <c r="G7" s="23">
        <v>3</v>
      </c>
      <c r="H7" s="28">
        <v>1378</v>
      </c>
      <c r="I7" s="29">
        <v>42</v>
      </c>
      <c r="J7" s="92"/>
      <c r="K7" s="10"/>
      <c r="V7" s="36"/>
      <c r="W7" s="36"/>
    </row>
    <row r="8" spans="1:25" ht="15.75" customHeight="1" x14ac:dyDescent="0.3">
      <c r="A8" s="20">
        <v>6</v>
      </c>
      <c r="B8" s="27" t="s">
        <v>57</v>
      </c>
      <c r="C8" s="27" t="s">
        <v>45</v>
      </c>
      <c r="D8" s="28">
        <v>85</v>
      </c>
      <c r="E8" s="28">
        <v>80</v>
      </c>
      <c r="F8" s="28">
        <f t="shared" si="0"/>
        <v>165</v>
      </c>
      <c r="G8" s="23">
        <v>4</v>
      </c>
      <c r="H8" s="28">
        <v>1362</v>
      </c>
      <c r="I8" s="29">
        <v>41</v>
      </c>
      <c r="K8" s="10"/>
    </row>
    <row r="9" spans="1:25" ht="15.75" customHeight="1" x14ac:dyDescent="0.3">
      <c r="A9" s="20">
        <v>7</v>
      </c>
      <c r="B9" s="27" t="s">
        <v>44</v>
      </c>
      <c r="C9" s="27" t="s">
        <v>45</v>
      </c>
      <c r="D9" s="28">
        <v>80</v>
      </c>
      <c r="E9" s="28">
        <v>77</v>
      </c>
      <c r="F9" s="28">
        <f t="shared" si="0"/>
        <v>157</v>
      </c>
      <c r="G9" s="23">
        <v>1</v>
      </c>
      <c r="H9" s="28">
        <v>1363</v>
      </c>
      <c r="I9" s="29">
        <v>36</v>
      </c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</row>
    <row r="10" spans="1:25" ht="15.75" customHeight="1" x14ac:dyDescent="0.3">
      <c r="A10" s="20">
        <v>5</v>
      </c>
      <c r="B10" s="27" t="s">
        <v>70</v>
      </c>
      <c r="C10" s="27" t="s">
        <v>71</v>
      </c>
      <c r="D10" s="28">
        <v>90</v>
      </c>
      <c r="E10" s="28">
        <v>84</v>
      </c>
      <c r="F10" s="28">
        <f t="shared" si="0"/>
        <v>174</v>
      </c>
      <c r="G10" s="23">
        <v>7</v>
      </c>
      <c r="H10" s="28">
        <v>1350</v>
      </c>
      <c r="I10" s="29">
        <v>33</v>
      </c>
      <c r="L10" s="36"/>
      <c r="M10" s="36"/>
      <c r="N10" s="36"/>
      <c r="O10" s="36"/>
      <c r="P10" s="36"/>
      <c r="Q10" s="36"/>
      <c r="R10" s="36"/>
      <c r="S10" s="36"/>
      <c r="T10" s="36"/>
      <c r="U10" s="36"/>
      <c r="X10" s="36"/>
      <c r="Y10" s="36"/>
    </row>
    <row r="11" spans="1:25" ht="15.75" customHeight="1" x14ac:dyDescent="0.3">
      <c r="A11" s="20">
        <v>1</v>
      </c>
      <c r="B11" s="21" t="s">
        <v>93</v>
      </c>
      <c r="C11" s="21" t="s">
        <v>94</v>
      </c>
      <c r="D11" s="28">
        <v>74</v>
      </c>
      <c r="E11" s="28">
        <v>84</v>
      </c>
      <c r="F11" s="28">
        <f t="shared" si="0"/>
        <v>158</v>
      </c>
      <c r="G11" s="23">
        <v>2</v>
      </c>
      <c r="H11" s="24">
        <v>1333</v>
      </c>
      <c r="I11" s="25">
        <v>33</v>
      </c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</row>
    <row r="12" spans="1:25" ht="15.75" customHeight="1" x14ac:dyDescent="0.3">
      <c r="A12" s="20">
        <v>2</v>
      </c>
      <c r="B12" s="21" t="s">
        <v>68</v>
      </c>
      <c r="C12" s="21" t="s">
        <v>69</v>
      </c>
      <c r="D12" s="28">
        <v>84</v>
      </c>
      <c r="E12" s="28">
        <v>88</v>
      </c>
      <c r="F12" s="28">
        <f t="shared" si="0"/>
        <v>172</v>
      </c>
      <c r="G12" s="23">
        <v>5</v>
      </c>
      <c r="H12" s="28">
        <v>1340</v>
      </c>
      <c r="I12" s="29">
        <v>29</v>
      </c>
      <c r="L12" s="36"/>
      <c r="M12" s="36"/>
      <c r="N12" s="36"/>
      <c r="O12" s="36"/>
      <c r="P12" s="36"/>
      <c r="Q12" s="36"/>
      <c r="R12" s="36"/>
      <c r="S12" s="36"/>
      <c r="T12" s="36"/>
      <c r="U12" s="36"/>
      <c r="X12" s="36"/>
      <c r="Y12" s="36"/>
    </row>
    <row r="13" spans="1:25" ht="15.75" customHeight="1" x14ac:dyDescent="0.3">
      <c r="A13" s="30">
        <v>3</v>
      </c>
      <c r="B13" s="31" t="s">
        <v>334</v>
      </c>
      <c r="C13" s="31" t="s">
        <v>331</v>
      </c>
      <c r="D13" s="34">
        <v>91</v>
      </c>
      <c r="E13" s="34">
        <v>82</v>
      </c>
      <c r="F13" s="34">
        <f t="shared" si="0"/>
        <v>173</v>
      </c>
      <c r="G13" s="33">
        <v>6</v>
      </c>
      <c r="H13" s="34">
        <v>1303</v>
      </c>
      <c r="I13" s="35">
        <v>21</v>
      </c>
      <c r="L13" s="36"/>
      <c r="M13" s="36"/>
      <c r="N13" s="36"/>
      <c r="O13" s="36"/>
      <c r="P13" s="36"/>
      <c r="Q13" s="36"/>
      <c r="R13" s="36"/>
      <c r="S13" s="36"/>
      <c r="T13" s="36"/>
      <c r="U13" s="36"/>
      <c r="X13" s="36"/>
      <c r="Y13" s="36"/>
    </row>
    <row r="14" spans="1:25" ht="15.75" customHeight="1" x14ac:dyDescent="0.3"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</row>
    <row r="15" spans="1:25" ht="15.75" customHeight="1" x14ac:dyDescent="0.3">
      <c r="A15" s="1"/>
      <c r="B15" s="8" t="s">
        <v>7</v>
      </c>
      <c r="C15" s="9" t="s">
        <v>498</v>
      </c>
      <c r="D15" s="9"/>
      <c r="E15" s="9" t="s">
        <v>499</v>
      </c>
      <c r="F15" s="8"/>
      <c r="G15" s="8"/>
      <c r="H15" s="8"/>
      <c r="I15" s="8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</row>
    <row r="16" spans="1:25" ht="15.75" customHeight="1" x14ac:dyDescent="0.3">
      <c r="A16" s="11">
        <v>2</v>
      </c>
      <c r="B16" s="12" t="s">
        <v>10</v>
      </c>
      <c r="C16" s="87" t="s">
        <v>11</v>
      </c>
      <c r="D16" s="61"/>
      <c r="E16" s="95"/>
      <c r="F16" s="13" t="s">
        <v>12</v>
      </c>
      <c r="G16" s="13" t="s">
        <v>13</v>
      </c>
      <c r="H16" s="13" t="s">
        <v>14</v>
      </c>
      <c r="I16" s="14" t="s">
        <v>15</v>
      </c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</row>
    <row r="17" spans="1:25" ht="15.75" customHeight="1" x14ac:dyDescent="0.3">
      <c r="A17" s="15">
        <v>3</v>
      </c>
      <c r="B17" s="16" t="s">
        <v>130</v>
      </c>
      <c r="C17" s="16" t="s">
        <v>69</v>
      </c>
      <c r="D17" s="18">
        <v>88</v>
      </c>
      <c r="E17" s="18">
        <v>92</v>
      </c>
      <c r="F17" s="18">
        <f t="shared" ref="F17:F24" si="1">SUM(D17:E17)</f>
        <v>180</v>
      </c>
      <c r="G17" s="18">
        <v>7</v>
      </c>
      <c r="H17" s="18">
        <v>1347</v>
      </c>
      <c r="I17" s="19">
        <v>52</v>
      </c>
      <c r="L17" s="36"/>
      <c r="M17" s="36"/>
      <c r="N17" s="36"/>
      <c r="O17" s="36"/>
      <c r="P17" s="36"/>
      <c r="Q17" s="36"/>
      <c r="R17" s="36"/>
      <c r="S17" s="36"/>
      <c r="T17" s="36"/>
      <c r="U17" s="36"/>
      <c r="X17" s="36"/>
      <c r="Y17" s="36"/>
    </row>
    <row r="18" spans="1:25" x14ac:dyDescent="0.3">
      <c r="A18" s="20">
        <v>7</v>
      </c>
      <c r="B18" s="27" t="s">
        <v>97</v>
      </c>
      <c r="C18" s="27" t="s">
        <v>69</v>
      </c>
      <c r="D18" s="28">
        <v>88</v>
      </c>
      <c r="E18" s="28">
        <v>77</v>
      </c>
      <c r="F18" s="28">
        <f t="shared" si="1"/>
        <v>165</v>
      </c>
      <c r="G18" s="23">
        <v>4</v>
      </c>
      <c r="H18" s="28">
        <v>1303</v>
      </c>
      <c r="I18" s="29">
        <v>44</v>
      </c>
    </row>
    <row r="19" spans="1:25" ht="15.75" customHeight="1" x14ac:dyDescent="0.3">
      <c r="A19" s="20">
        <v>4</v>
      </c>
      <c r="B19" s="27" t="s">
        <v>500</v>
      </c>
      <c r="C19" s="27" t="s">
        <v>56</v>
      </c>
      <c r="D19" s="28">
        <v>89</v>
      </c>
      <c r="E19" s="28">
        <v>94</v>
      </c>
      <c r="F19" s="28">
        <f t="shared" si="1"/>
        <v>183</v>
      </c>
      <c r="G19" s="23">
        <v>8</v>
      </c>
      <c r="H19" s="28">
        <v>1028</v>
      </c>
      <c r="I19" s="29">
        <v>43</v>
      </c>
    </row>
    <row r="20" spans="1:25" ht="15.75" customHeight="1" x14ac:dyDescent="0.3">
      <c r="A20" s="20">
        <v>8</v>
      </c>
      <c r="B20" s="27" t="s">
        <v>501</v>
      </c>
      <c r="C20" s="27" t="s">
        <v>71</v>
      </c>
      <c r="D20" s="28">
        <v>88</v>
      </c>
      <c r="E20" s="28">
        <v>84</v>
      </c>
      <c r="F20" s="28">
        <f t="shared" si="1"/>
        <v>172</v>
      </c>
      <c r="G20" s="23">
        <v>6</v>
      </c>
      <c r="H20" s="28">
        <v>1273</v>
      </c>
      <c r="I20" s="29">
        <v>39</v>
      </c>
      <c r="V20" s="36"/>
      <c r="W20" s="36"/>
    </row>
    <row r="21" spans="1:25" ht="15.75" customHeight="1" x14ac:dyDescent="0.3">
      <c r="A21" s="20">
        <v>6</v>
      </c>
      <c r="B21" s="27" t="s">
        <v>107</v>
      </c>
      <c r="C21" s="27" t="s">
        <v>45</v>
      </c>
      <c r="D21" s="28">
        <v>76</v>
      </c>
      <c r="E21" s="28">
        <v>78</v>
      </c>
      <c r="F21" s="28">
        <f t="shared" si="1"/>
        <v>154</v>
      </c>
      <c r="G21" s="23">
        <v>3</v>
      </c>
      <c r="H21" s="28">
        <v>1199</v>
      </c>
      <c r="I21" s="29">
        <v>36</v>
      </c>
    </row>
    <row r="22" spans="1:25" ht="15.75" customHeight="1" x14ac:dyDescent="0.3">
      <c r="A22" s="20">
        <v>1</v>
      </c>
      <c r="B22" s="21" t="s">
        <v>101</v>
      </c>
      <c r="C22" s="21" t="s">
        <v>102</v>
      </c>
      <c r="D22" s="28">
        <v>84</v>
      </c>
      <c r="E22" s="28">
        <v>84</v>
      </c>
      <c r="F22" s="28">
        <f t="shared" si="1"/>
        <v>168</v>
      </c>
      <c r="G22" s="23">
        <v>5</v>
      </c>
      <c r="H22" s="24">
        <v>1252</v>
      </c>
      <c r="I22" s="25">
        <v>33</v>
      </c>
    </row>
    <row r="23" spans="1:25" ht="15.75" customHeight="1" x14ac:dyDescent="0.3">
      <c r="A23" s="20">
        <v>2</v>
      </c>
      <c r="B23" s="27" t="s">
        <v>185</v>
      </c>
      <c r="C23" s="27" t="s">
        <v>183</v>
      </c>
      <c r="D23" s="28">
        <v>81</v>
      </c>
      <c r="E23" s="28">
        <v>65</v>
      </c>
      <c r="F23" s="28">
        <f t="shared" si="1"/>
        <v>146</v>
      </c>
      <c r="G23" s="23">
        <v>2</v>
      </c>
      <c r="H23" s="28">
        <v>1193</v>
      </c>
      <c r="I23" s="29">
        <v>26</v>
      </c>
    </row>
    <row r="24" spans="1:25" ht="15.75" customHeight="1" x14ac:dyDescent="0.3">
      <c r="A24" s="30">
        <v>5</v>
      </c>
      <c r="B24" s="31" t="s">
        <v>74</v>
      </c>
      <c r="C24" s="31" t="s">
        <v>75</v>
      </c>
      <c r="D24" s="34" t="s">
        <v>79</v>
      </c>
      <c r="E24" s="34"/>
      <c r="F24" s="34">
        <f t="shared" si="1"/>
        <v>0</v>
      </c>
      <c r="G24" s="33">
        <v>0</v>
      </c>
      <c r="H24" s="34">
        <v>307</v>
      </c>
      <c r="I24" s="35">
        <v>7</v>
      </c>
    </row>
    <row r="25" spans="1:25" ht="15.75" customHeight="1" x14ac:dyDescent="0.3"/>
    <row r="26" spans="1:25" ht="15.75" customHeight="1" x14ac:dyDescent="0.3">
      <c r="A26" s="1"/>
      <c r="B26" s="8" t="s">
        <v>46</v>
      </c>
      <c r="C26" s="9" t="s">
        <v>502</v>
      </c>
      <c r="D26" s="9"/>
      <c r="E26" s="9" t="s">
        <v>503</v>
      </c>
      <c r="F26" s="8"/>
      <c r="G26" s="8"/>
      <c r="H26" s="8"/>
      <c r="I26" s="8"/>
    </row>
    <row r="27" spans="1:25" ht="15.75" customHeight="1" x14ac:dyDescent="0.3">
      <c r="A27" s="11">
        <v>2</v>
      </c>
      <c r="B27" s="12" t="s">
        <v>10</v>
      </c>
      <c r="C27" s="87" t="s">
        <v>11</v>
      </c>
      <c r="D27" s="61"/>
      <c r="E27" s="95"/>
      <c r="F27" s="13" t="s">
        <v>12</v>
      </c>
      <c r="G27" s="13" t="s">
        <v>13</v>
      </c>
      <c r="H27" s="13" t="s">
        <v>14</v>
      </c>
      <c r="I27" s="14" t="s">
        <v>15</v>
      </c>
    </row>
    <row r="28" spans="1:25" ht="15.75" customHeight="1" x14ac:dyDescent="0.3">
      <c r="A28" s="15">
        <v>7</v>
      </c>
      <c r="B28" s="16" t="s">
        <v>124</v>
      </c>
      <c r="C28" s="16" t="s">
        <v>17</v>
      </c>
      <c r="D28" s="18">
        <v>91</v>
      </c>
      <c r="E28" s="18">
        <v>67</v>
      </c>
      <c r="F28" s="18">
        <f>SUM(D28:E28)</f>
        <v>158</v>
      </c>
      <c r="G28" s="18">
        <v>8</v>
      </c>
      <c r="H28" s="18">
        <v>1038</v>
      </c>
      <c r="I28" s="19">
        <v>45</v>
      </c>
    </row>
    <row r="29" spans="1:25" ht="15.75" customHeight="1" x14ac:dyDescent="0.3">
      <c r="A29" s="20">
        <v>5</v>
      </c>
      <c r="B29" s="27" t="s">
        <v>186</v>
      </c>
      <c r="C29" s="27" t="s">
        <v>183</v>
      </c>
      <c r="D29" s="28">
        <v>60</v>
      </c>
      <c r="E29" s="28">
        <v>77</v>
      </c>
      <c r="F29" s="28">
        <f>SUM(D29:E29)</f>
        <v>137</v>
      </c>
      <c r="G29" s="23">
        <v>5</v>
      </c>
      <c r="H29" s="28">
        <v>1128</v>
      </c>
      <c r="I29" s="29">
        <v>42</v>
      </c>
    </row>
    <row r="30" spans="1:25" ht="15.75" customHeight="1" x14ac:dyDescent="0.3">
      <c r="A30" s="20">
        <v>3</v>
      </c>
      <c r="B30" s="27" t="s">
        <v>504</v>
      </c>
      <c r="C30" s="27" t="s">
        <v>331</v>
      </c>
      <c r="D30" s="28">
        <v>47</v>
      </c>
      <c r="E30" s="28">
        <v>65</v>
      </c>
      <c r="F30" s="28">
        <f>SUM(D30:E30)</f>
        <v>112</v>
      </c>
      <c r="G30" s="23">
        <v>1</v>
      </c>
      <c r="H30" s="28">
        <v>1074</v>
      </c>
      <c r="I30" s="29">
        <v>42</v>
      </c>
    </row>
    <row r="31" spans="1:25" ht="15.75" customHeight="1" x14ac:dyDescent="0.3">
      <c r="A31" s="20">
        <v>8</v>
      </c>
      <c r="B31" s="27" t="s">
        <v>341</v>
      </c>
      <c r="C31" s="27" t="s">
        <v>331</v>
      </c>
      <c r="D31" s="28">
        <v>61</v>
      </c>
      <c r="E31" s="28">
        <v>80</v>
      </c>
      <c r="F31" s="28">
        <f>SUM(D31:E31)</f>
        <v>141</v>
      </c>
      <c r="G31" s="23">
        <v>6</v>
      </c>
      <c r="H31" s="28">
        <v>1110</v>
      </c>
      <c r="I31" s="29">
        <v>35</v>
      </c>
    </row>
    <row r="32" spans="1:25" ht="15.75" customHeight="1" x14ac:dyDescent="0.3">
      <c r="A32" s="20">
        <v>4</v>
      </c>
      <c r="B32" s="27" t="s">
        <v>347</v>
      </c>
      <c r="C32" s="27" t="s">
        <v>331</v>
      </c>
      <c r="D32" s="28">
        <v>75</v>
      </c>
      <c r="E32" s="28">
        <v>73</v>
      </c>
      <c r="F32" s="28">
        <f>SUM(D32:E32)</f>
        <v>148</v>
      </c>
      <c r="G32" s="23">
        <v>7</v>
      </c>
      <c r="H32" s="28">
        <v>1075</v>
      </c>
      <c r="I32" s="29">
        <v>34</v>
      </c>
    </row>
    <row r="33" spans="1:9" ht="15.75" customHeight="1" x14ac:dyDescent="0.3">
      <c r="A33" s="20">
        <v>1</v>
      </c>
      <c r="B33" s="21" t="s">
        <v>505</v>
      </c>
      <c r="C33" s="21" t="s">
        <v>327</v>
      </c>
      <c r="D33" s="28">
        <v>92</v>
      </c>
      <c r="E33" s="28">
        <v>86</v>
      </c>
      <c r="F33" s="28">
        <f>SUM(D33:E33)-45</f>
        <v>133</v>
      </c>
      <c r="G33" s="23">
        <v>3</v>
      </c>
      <c r="H33" s="24">
        <v>1094</v>
      </c>
      <c r="I33" s="25">
        <v>31</v>
      </c>
    </row>
    <row r="34" spans="1:9" ht="15.75" customHeight="1" x14ac:dyDescent="0.3">
      <c r="A34" s="20">
        <v>6</v>
      </c>
      <c r="B34" s="27" t="s">
        <v>330</v>
      </c>
      <c r="C34" s="27" t="s">
        <v>331</v>
      </c>
      <c r="D34" s="28">
        <v>68</v>
      </c>
      <c r="E34" s="28">
        <v>56</v>
      </c>
      <c r="F34" s="28">
        <f>SUM(D34:E34)</f>
        <v>124</v>
      </c>
      <c r="G34" s="23">
        <v>2</v>
      </c>
      <c r="H34" s="28">
        <v>1080</v>
      </c>
      <c r="I34" s="29">
        <v>31</v>
      </c>
    </row>
    <row r="35" spans="1:9" ht="15.75" customHeight="1" x14ac:dyDescent="0.3">
      <c r="A35" s="30">
        <v>2</v>
      </c>
      <c r="B35" s="31" t="s">
        <v>506</v>
      </c>
      <c r="C35" s="31" t="s">
        <v>331</v>
      </c>
      <c r="D35" s="34">
        <v>78</v>
      </c>
      <c r="E35" s="34">
        <v>59</v>
      </c>
      <c r="F35" s="34">
        <f>SUM(D35:E35)</f>
        <v>137</v>
      </c>
      <c r="G35" s="33">
        <v>5</v>
      </c>
      <c r="H35" s="34">
        <v>1098</v>
      </c>
      <c r="I35" s="35">
        <v>30</v>
      </c>
    </row>
    <row r="36" spans="1:9" ht="15.75" customHeight="1" x14ac:dyDescent="0.3"/>
    <row r="37" spans="1:9" ht="15.75" customHeight="1" x14ac:dyDescent="0.3">
      <c r="A37" s="1"/>
      <c r="B37" s="8" t="s">
        <v>49</v>
      </c>
      <c r="C37" s="9" t="s">
        <v>507</v>
      </c>
      <c r="D37" s="9"/>
      <c r="E37" s="9" t="s">
        <v>508</v>
      </c>
      <c r="F37" s="8"/>
      <c r="G37" s="8"/>
      <c r="H37" s="8"/>
      <c r="I37" s="8"/>
    </row>
    <row r="38" spans="1:9" ht="15.75" customHeight="1" x14ac:dyDescent="0.3">
      <c r="A38" s="11">
        <v>2</v>
      </c>
      <c r="B38" s="12" t="s">
        <v>10</v>
      </c>
      <c r="C38" s="87" t="s">
        <v>11</v>
      </c>
      <c r="D38" s="61"/>
      <c r="E38" s="95"/>
      <c r="F38" s="13" t="s">
        <v>12</v>
      </c>
      <c r="G38" s="13" t="s">
        <v>13</v>
      </c>
      <c r="H38" s="13" t="s">
        <v>14</v>
      </c>
      <c r="I38" s="14" t="s">
        <v>15</v>
      </c>
    </row>
    <row r="39" spans="1:9" ht="15.75" customHeight="1" x14ac:dyDescent="0.3">
      <c r="A39" s="15">
        <v>7</v>
      </c>
      <c r="B39" s="16" t="s">
        <v>353</v>
      </c>
      <c r="C39" s="16" t="s">
        <v>331</v>
      </c>
      <c r="D39" s="18">
        <v>60</v>
      </c>
      <c r="E39" s="18">
        <v>78</v>
      </c>
      <c r="F39" s="18">
        <f t="shared" ref="F39:F46" si="2">SUM(D39:E39)</f>
        <v>138</v>
      </c>
      <c r="G39" s="18">
        <v>7</v>
      </c>
      <c r="H39" s="18">
        <v>1058</v>
      </c>
      <c r="I39" s="19">
        <v>54</v>
      </c>
    </row>
    <row r="40" spans="1:9" ht="15.75" customHeight="1" x14ac:dyDescent="0.3">
      <c r="A40" s="20">
        <v>3</v>
      </c>
      <c r="B40" s="27" t="s">
        <v>509</v>
      </c>
      <c r="C40" s="27" t="s">
        <v>331</v>
      </c>
      <c r="D40" s="28">
        <v>0</v>
      </c>
      <c r="E40" s="28">
        <v>0</v>
      </c>
      <c r="F40" s="28">
        <f t="shared" si="2"/>
        <v>0</v>
      </c>
      <c r="G40" s="23">
        <v>0</v>
      </c>
      <c r="H40" s="28">
        <v>906</v>
      </c>
      <c r="I40" s="29">
        <v>47</v>
      </c>
    </row>
    <row r="41" spans="1:9" ht="15.75" customHeight="1" x14ac:dyDescent="0.3">
      <c r="A41" s="20">
        <v>2</v>
      </c>
      <c r="B41" s="27" t="s">
        <v>510</v>
      </c>
      <c r="C41" s="27" t="s">
        <v>41</v>
      </c>
      <c r="D41" s="28">
        <v>77</v>
      </c>
      <c r="E41" s="28">
        <v>71</v>
      </c>
      <c r="F41" s="28">
        <f t="shared" si="2"/>
        <v>148</v>
      </c>
      <c r="G41" s="23">
        <v>8</v>
      </c>
      <c r="H41" s="28">
        <v>1011</v>
      </c>
      <c r="I41" s="29">
        <v>46</v>
      </c>
    </row>
    <row r="42" spans="1:9" ht="15.75" customHeight="1" x14ac:dyDescent="0.3">
      <c r="A42" s="20">
        <v>6</v>
      </c>
      <c r="B42" s="27" t="s">
        <v>511</v>
      </c>
      <c r="C42" s="27" t="s">
        <v>331</v>
      </c>
      <c r="D42" s="28">
        <v>49</v>
      </c>
      <c r="E42" s="28">
        <v>62</v>
      </c>
      <c r="F42" s="28">
        <f t="shared" si="2"/>
        <v>111</v>
      </c>
      <c r="G42" s="23">
        <v>6</v>
      </c>
      <c r="H42" s="28">
        <v>914</v>
      </c>
      <c r="I42" s="29">
        <v>42</v>
      </c>
    </row>
    <row r="43" spans="1:9" ht="15.75" customHeight="1" x14ac:dyDescent="0.3">
      <c r="A43" s="20">
        <v>8</v>
      </c>
      <c r="B43" s="27" t="s">
        <v>512</v>
      </c>
      <c r="C43" s="27" t="s">
        <v>331</v>
      </c>
      <c r="D43" s="28">
        <v>0</v>
      </c>
      <c r="E43" s="28">
        <v>63</v>
      </c>
      <c r="F43" s="28">
        <f t="shared" si="2"/>
        <v>63</v>
      </c>
      <c r="G43" s="23">
        <v>4</v>
      </c>
      <c r="H43" s="28">
        <v>846</v>
      </c>
      <c r="I43" s="29">
        <v>38</v>
      </c>
    </row>
    <row r="44" spans="1:9" ht="15.75" customHeight="1" x14ac:dyDescent="0.3">
      <c r="A44" s="20">
        <v>4</v>
      </c>
      <c r="B44" s="27" t="s">
        <v>343</v>
      </c>
      <c r="C44" s="27" t="s">
        <v>331</v>
      </c>
      <c r="D44" s="28">
        <v>49</v>
      </c>
      <c r="E44" s="28">
        <v>55</v>
      </c>
      <c r="F44" s="28">
        <f t="shared" si="2"/>
        <v>104</v>
      </c>
      <c r="G44" s="23">
        <v>5</v>
      </c>
      <c r="H44" s="28">
        <v>889</v>
      </c>
      <c r="I44" s="29">
        <v>35</v>
      </c>
    </row>
    <row r="45" spans="1:9" ht="15.75" customHeight="1" x14ac:dyDescent="0.3">
      <c r="A45" s="20">
        <v>5</v>
      </c>
      <c r="B45" s="27" t="s">
        <v>271</v>
      </c>
      <c r="C45" s="27" t="s">
        <v>272</v>
      </c>
      <c r="D45" s="28" t="s">
        <v>164</v>
      </c>
      <c r="E45" s="28"/>
      <c r="F45" s="28">
        <f t="shared" si="2"/>
        <v>0</v>
      </c>
      <c r="G45" s="23">
        <v>0</v>
      </c>
      <c r="H45" s="28">
        <v>110</v>
      </c>
      <c r="I45" s="29">
        <v>3</v>
      </c>
    </row>
    <row r="46" spans="1:9" ht="15.75" customHeight="1" x14ac:dyDescent="0.3">
      <c r="A46" s="30">
        <v>1</v>
      </c>
      <c r="B46" s="53" t="s">
        <v>513</v>
      </c>
      <c r="C46" s="53" t="s">
        <v>71</v>
      </c>
      <c r="D46" s="34" t="s">
        <v>79</v>
      </c>
      <c r="E46" s="34"/>
      <c r="F46" s="34">
        <f t="shared" si="2"/>
        <v>0</v>
      </c>
      <c r="G46" s="33">
        <v>0</v>
      </c>
      <c r="H46" s="54">
        <v>98</v>
      </c>
      <c r="I46" s="55">
        <v>3</v>
      </c>
    </row>
    <row r="47" spans="1:9" ht="15.75" customHeight="1" x14ac:dyDescent="0.3"/>
    <row r="48" spans="1:9" ht="15.75" customHeight="1" x14ac:dyDescent="0.3">
      <c r="B48" s="10" t="s">
        <v>514</v>
      </c>
      <c r="F48" s="40" t="s">
        <v>167</v>
      </c>
    </row>
    <row r="49" spans="2:2" ht="15.75" customHeight="1" x14ac:dyDescent="0.3">
      <c r="B49" s="10" t="s">
        <v>168</v>
      </c>
    </row>
    <row r="50" spans="2:2" ht="15.75" customHeight="1" x14ac:dyDescent="0.3"/>
    <row r="51" spans="2:2" ht="15.75" customHeight="1" x14ac:dyDescent="0.3"/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</sheetData>
  <mergeCells count="1">
    <mergeCell ref="D2:I2"/>
  </mergeCells>
  <hyperlinks>
    <hyperlink ref="B2" location="'Index'!A3" tooltip="Go to the Index sheet" display="á" xr:uid="{3E25309D-A63E-43A5-8632-BACF3550F54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0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ED897-1AE7-4553-973F-A71487BA0D1E}">
  <sheetPr codeName="Sheet18">
    <tabColor rgb="FFFFFF00"/>
    <pageSetUpPr fitToPage="1"/>
  </sheetPr>
  <dimension ref="A1:Y6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18.7109375" style="10" customWidth="1"/>
    <col min="14" max="19" width="5" style="10" customWidth="1"/>
    <col min="20" max="25" width="4.140625" style="10" customWidth="1"/>
    <col min="26" max="27" width="4.140625" customWidth="1"/>
  </cols>
  <sheetData>
    <row r="1" spans="1:25" ht="18" x14ac:dyDescent="0.35">
      <c r="A1" s="86"/>
      <c r="B1" s="2" t="s">
        <v>493</v>
      </c>
      <c r="C1" s="2"/>
      <c r="D1" s="3"/>
      <c r="E1" s="3"/>
      <c r="F1" s="3" t="s">
        <v>277</v>
      </c>
      <c r="G1" s="3"/>
      <c r="H1" s="3"/>
      <c r="I1" s="4" t="s">
        <v>494</v>
      </c>
      <c r="J1" s="2"/>
      <c r="K1" s="3"/>
      <c r="L1" s="4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515</v>
      </c>
      <c r="D3" s="9"/>
      <c r="E3" s="9" t="s">
        <v>87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87" t="s">
        <v>11</v>
      </c>
      <c r="D4" s="61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2</v>
      </c>
      <c r="B5" s="45" t="s">
        <v>516</v>
      </c>
      <c r="C5" s="45" t="s">
        <v>327</v>
      </c>
      <c r="D5" s="17">
        <v>92</v>
      </c>
      <c r="E5" s="17">
        <v>86</v>
      </c>
      <c r="F5" s="18">
        <v>178</v>
      </c>
      <c r="G5" s="18">
        <v>9</v>
      </c>
      <c r="H5" s="17">
        <v>1454</v>
      </c>
      <c r="I5" s="46">
        <v>82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7">
        <v>6</v>
      </c>
      <c r="B6" s="48" t="s">
        <v>496</v>
      </c>
      <c r="C6" s="48" t="s">
        <v>69</v>
      </c>
      <c r="D6" s="22">
        <v>94</v>
      </c>
      <c r="E6" s="22">
        <v>94</v>
      </c>
      <c r="F6" s="28">
        <v>188</v>
      </c>
      <c r="G6" s="28">
        <v>11</v>
      </c>
      <c r="H6" s="22">
        <v>1446</v>
      </c>
      <c r="I6" s="49">
        <v>82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0">
        <v>9</v>
      </c>
      <c r="B7" s="48" t="s">
        <v>57</v>
      </c>
      <c r="C7" s="48" t="s">
        <v>45</v>
      </c>
      <c r="D7" s="22">
        <v>85</v>
      </c>
      <c r="E7" s="22">
        <v>80</v>
      </c>
      <c r="F7" s="28">
        <v>165</v>
      </c>
      <c r="G7" s="28">
        <v>5</v>
      </c>
      <c r="H7" s="22">
        <v>1362</v>
      </c>
      <c r="I7" s="49">
        <v>56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7">
        <v>10</v>
      </c>
      <c r="B8" s="48" t="s">
        <v>44</v>
      </c>
      <c r="C8" s="48" t="s">
        <v>45</v>
      </c>
      <c r="D8" s="22">
        <v>80</v>
      </c>
      <c r="E8" s="22">
        <v>77</v>
      </c>
      <c r="F8" s="28">
        <v>157</v>
      </c>
      <c r="G8" s="28">
        <v>2</v>
      </c>
      <c r="H8" s="22">
        <v>1363</v>
      </c>
      <c r="I8" s="49">
        <v>54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1</v>
      </c>
      <c r="B9" s="21" t="s">
        <v>130</v>
      </c>
      <c r="C9" s="21" t="s">
        <v>69</v>
      </c>
      <c r="D9" s="28">
        <v>88</v>
      </c>
      <c r="E9" s="28">
        <v>92</v>
      </c>
      <c r="F9" s="28">
        <v>180</v>
      </c>
      <c r="G9" s="28">
        <v>10</v>
      </c>
      <c r="H9" s="24">
        <v>1347</v>
      </c>
      <c r="I9" s="25">
        <v>54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7">
        <v>8</v>
      </c>
      <c r="B10" s="48" t="s">
        <v>70</v>
      </c>
      <c r="C10" s="48" t="s">
        <v>71</v>
      </c>
      <c r="D10" s="22">
        <v>90</v>
      </c>
      <c r="E10" s="22">
        <v>84</v>
      </c>
      <c r="F10" s="28">
        <v>174</v>
      </c>
      <c r="G10" s="28">
        <v>8</v>
      </c>
      <c r="H10" s="22">
        <v>1350</v>
      </c>
      <c r="I10" s="49">
        <v>51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0">
        <v>3</v>
      </c>
      <c r="B11" s="48" t="s">
        <v>68</v>
      </c>
      <c r="C11" s="48" t="s">
        <v>69</v>
      </c>
      <c r="D11" s="22">
        <v>84</v>
      </c>
      <c r="E11" s="22">
        <v>88</v>
      </c>
      <c r="F11" s="28">
        <v>172</v>
      </c>
      <c r="G11" s="28">
        <v>7</v>
      </c>
      <c r="H11" s="22">
        <v>1340</v>
      </c>
      <c r="I11" s="49">
        <v>51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0">
        <v>5</v>
      </c>
      <c r="B12" s="48" t="s">
        <v>97</v>
      </c>
      <c r="C12" s="48" t="s">
        <v>69</v>
      </c>
      <c r="D12" s="22">
        <v>88</v>
      </c>
      <c r="E12" s="22">
        <v>77</v>
      </c>
      <c r="F12" s="28">
        <v>165</v>
      </c>
      <c r="G12" s="28">
        <v>5</v>
      </c>
      <c r="H12" s="22">
        <v>1303</v>
      </c>
      <c r="I12" s="49">
        <v>37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20">
        <v>7</v>
      </c>
      <c r="B13" s="48" t="s">
        <v>501</v>
      </c>
      <c r="C13" s="48" t="s">
        <v>71</v>
      </c>
      <c r="D13" s="22">
        <v>88</v>
      </c>
      <c r="E13" s="22">
        <v>84</v>
      </c>
      <c r="F13" s="28">
        <v>172</v>
      </c>
      <c r="G13" s="28">
        <v>7</v>
      </c>
      <c r="H13" s="22">
        <v>1273</v>
      </c>
      <c r="I13" s="49">
        <v>29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7">
        <v>4</v>
      </c>
      <c r="B14" s="48" t="s">
        <v>107</v>
      </c>
      <c r="C14" s="48" t="s">
        <v>45</v>
      </c>
      <c r="D14" s="22">
        <v>76</v>
      </c>
      <c r="E14" s="22">
        <v>78</v>
      </c>
      <c r="F14" s="28">
        <v>154</v>
      </c>
      <c r="G14" s="28">
        <v>1</v>
      </c>
      <c r="H14" s="22">
        <v>1199</v>
      </c>
      <c r="I14" s="49">
        <v>27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30">
        <v>11</v>
      </c>
      <c r="B15" s="51" t="s">
        <v>124</v>
      </c>
      <c r="C15" s="51" t="s">
        <v>17</v>
      </c>
      <c r="D15" s="32">
        <v>91</v>
      </c>
      <c r="E15" s="32">
        <v>67</v>
      </c>
      <c r="F15" s="34">
        <v>158</v>
      </c>
      <c r="G15" s="34">
        <v>3</v>
      </c>
      <c r="H15" s="32">
        <v>1038</v>
      </c>
      <c r="I15" s="52">
        <v>12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10" t="s">
        <v>276</v>
      </c>
      <c r="F17" s="40" t="s">
        <v>167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43"/>
      <c r="B18" s="10" t="s">
        <v>168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C3A87845-357D-45CC-8370-0AE3E24F54A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C6A5F-A23A-4479-BE31-4791BDB220BB}">
  <sheetPr codeName="Sheet38">
    <tabColor rgb="FFC00000"/>
    <pageSetUpPr fitToPage="1"/>
  </sheetPr>
  <dimension ref="A1:Y66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1562</v>
      </c>
      <c r="C1" s="2"/>
      <c r="D1" s="3"/>
      <c r="E1" s="3"/>
      <c r="F1" s="3"/>
      <c r="G1" s="3"/>
      <c r="H1" s="3"/>
      <c r="I1" s="4" t="s">
        <v>1489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1"/>
      <c r="B2" s="5" t="s">
        <v>2</v>
      </c>
      <c r="C2" s="94"/>
      <c r="D2" s="7" t="s">
        <v>323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1563</v>
      </c>
      <c r="D3" s="9"/>
      <c r="E3" s="9" t="s">
        <v>1711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352">
        <v>2</v>
      </c>
      <c r="B4" s="357" t="s">
        <v>10</v>
      </c>
      <c r="C4" s="358" t="s">
        <v>11</v>
      </c>
      <c r="D4" s="339"/>
      <c r="E4" s="359"/>
      <c r="F4" s="344" t="s">
        <v>12</v>
      </c>
      <c r="G4" s="344" t="s">
        <v>13</v>
      </c>
      <c r="H4" s="344" t="s">
        <v>14</v>
      </c>
      <c r="I4" s="345" t="s">
        <v>15</v>
      </c>
      <c r="K4" s="10"/>
    </row>
    <row r="5" spans="1:25" ht="15.75" customHeight="1" x14ac:dyDescent="0.3">
      <c r="A5" s="15">
        <v>6</v>
      </c>
      <c r="B5" s="16" t="s">
        <v>157</v>
      </c>
      <c r="C5" s="16" t="s">
        <v>158</v>
      </c>
      <c r="D5" s="381">
        <v>100.003</v>
      </c>
      <c r="E5" s="381">
        <v>98.001999999999995</v>
      </c>
      <c r="F5" s="394">
        <f>SUM(D5:E5)</f>
        <v>198.005</v>
      </c>
      <c r="G5" s="18">
        <v>8</v>
      </c>
      <c r="H5" s="394">
        <v>1582.0369999999998</v>
      </c>
      <c r="I5" s="19">
        <v>58</v>
      </c>
      <c r="K5" s="10"/>
    </row>
    <row r="6" spans="1:25" ht="15.75" customHeight="1" x14ac:dyDescent="0.3">
      <c r="A6" s="20">
        <v>8</v>
      </c>
      <c r="B6" s="27" t="s">
        <v>969</v>
      </c>
      <c r="C6" s="27" t="s">
        <v>739</v>
      </c>
      <c r="D6" s="364">
        <v>100.004</v>
      </c>
      <c r="E6" s="364">
        <v>97.004000000000005</v>
      </c>
      <c r="F6" s="365">
        <f>SUM(D6:E6)</f>
        <v>197.00800000000001</v>
      </c>
      <c r="G6" s="23">
        <v>5</v>
      </c>
      <c r="H6" s="365">
        <v>1581.0360000000001</v>
      </c>
      <c r="I6" s="29">
        <v>54</v>
      </c>
      <c r="K6" s="10"/>
    </row>
    <row r="7" spans="1:25" ht="15.75" customHeight="1" x14ac:dyDescent="0.3">
      <c r="A7" s="20">
        <v>3</v>
      </c>
      <c r="B7" s="27" t="s">
        <v>1491</v>
      </c>
      <c r="C7" s="27" t="s">
        <v>739</v>
      </c>
      <c r="D7" s="364">
        <v>99.001999999999995</v>
      </c>
      <c r="E7" s="364">
        <v>99.001000000000005</v>
      </c>
      <c r="F7" s="365">
        <f>SUM(D7:E7)</f>
        <v>198.00299999999999</v>
      </c>
      <c r="G7" s="23">
        <v>6</v>
      </c>
      <c r="H7" s="365">
        <v>1582.028</v>
      </c>
      <c r="I7" s="29">
        <v>52</v>
      </c>
      <c r="J7" s="92"/>
      <c r="K7" s="10"/>
    </row>
    <row r="8" spans="1:25" ht="15.75" customHeight="1" x14ac:dyDescent="0.3">
      <c r="A8" s="20">
        <v>5</v>
      </c>
      <c r="B8" s="27" t="s">
        <v>992</v>
      </c>
      <c r="C8" s="27" t="s">
        <v>739</v>
      </c>
      <c r="D8" s="364">
        <v>99.003</v>
      </c>
      <c r="E8" s="364">
        <v>99.001999999999995</v>
      </c>
      <c r="F8" s="365">
        <f>SUM(D8:E8)</f>
        <v>198.005</v>
      </c>
      <c r="G8" s="23">
        <v>8</v>
      </c>
      <c r="H8" s="365">
        <v>1571.0360000000001</v>
      </c>
      <c r="I8" s="29">
        <v>49</v>
      </c>
    </row>
    <row r="9" spans="1:25" ht="15.75" customHeight="1" x14ac:dyDescent="0.3">
      <c r="A9" s="20">
        <v>9</v>
      </c>
      <c r="B9" s="27" t="s">
        <v>1281</v>
      </c>
      <c r="C9" s="27" t="s">
        <v>1262</v>
      </c>
      <c r="D9" s="364">
        <v>100.004</v>
      </c>
      <c r="E9" s="364">
        <v>98.003</v>
      </c>
      <c r="F9" s="365">
        <f>SUM(D9:E9)</f>
        <v>198.00700000000001</v>
      </c>
      <c r="G9" s="23">
        <v>9</v>
      </c>
      <c r="H9" s="365">
        <v>1572.0360000000001</v>
      </c>
      <c r="I9" s="29">
        <v>48</v>
      </c>
    </row>
    <row r="10" spans="1:25" x14ac:dyDescent="0.3">
      <c r="A10" s="20">
        <v>7</v>
      </c>
      <c r="B10" s="27" t="s">
        <v>527</v>
      </c>
      <c r="C10" s="27" t="s">
        <v>106</v>
      </c>
      <c r="D10" s="364">
        <v>94.001000000000005</v>
      </c>
      <c r="E10" s="364">
        <v>93.001000000000005</v>
      </c>
      <c r="F10" s="365">
        <f>SUM(D10:E10)</f>
        <v>187.00200000000001</v>
      </c>
      <c r="G10" s="23">
        <v>2</v>
      </c>
      <c r="H10" s="365">
        <v>1563.029</v>
      </c>
      <c r="I10" s="29">
        <v>43</v>
      </c>
    </row>
    <row r="11" spans="1:25" x14ac:dyDescent="0.3">
      <c r="A11" s="20">
        <v>2</v>
      </c>
      <c r="B11" s="27" t="s">
        <v>1501</v>
      </c>
      <c r="C11" s="27" t="s">
        <v>267</v>
      </c>
      <c r="D11" s="364">
        <v>99.003</v>
      </c>
      <c r="E11" s="364">
        <v>97.001000000000005</v>
      </c>
      <c r="F11" s="365">
        <f>SUM(D11:E11)</f>
        <v>196.00400000000002</v>
      </c>
      <c r="G11" s="23">
        <v>4</v>
      </c>
      <c r="H11" s="378">
        <v>1554.0230000000001</v>
      </c>
      <c r="I11" s="25">
        <v>29</v>
      </c>
    </row>
    <row r="12" spans="1:25" x14ac:dyDescent="0.3">
      <c r="A12" s="20">
        <v>1</v>
      </c>
      <c r="B12" s="27" t="s">
        <v>1564</v>
      </c>
      <c r="C12" s="27" t="s">
        <v>596</v>
      </c>
      <c r="D12" s="364">
        <v>98.001000000000005</v>
      </c>
      <c r="E12" s="364">
        <v>95.001999999999995</v>
      </c>
      <c r="F12" s="365">
        <f>SUM(D12:E12)</f>
        <v>193.00299999999999</v>
      </c>
      <c r="G12" s="23">
        <v>3</v>
      </c>
      <c r="H12" s="365">
        <v>1547.0249999999999</v>
      </c>
      <c r="I12" s="25">
        <v>25</v>
      </c>
    </row>
    <row r="13" spans="1:25" x14ac:dyDescent="0.3">
      <c r="A13" s="395">
        <v>4</v>
      </c>
      <c r="B13" s="396" t="s">
        <v>1496</v>
      </c>
      <c r="C13" s="396" t="s">
        <v>1262</v>
      </c>
      <c r="D13" s="397" t="s">
        <v>79</v>
      </c>
      <c r="E13" s="397"/>
      <c r="F13" s="398">
        <f>SUM(D13:E13)</f>
        <v>0</v>
      </c>
      <c r="G13" s="399">
        <v>0</v>
      </c>
      <c r="H13" s="368">
        <v>0</v>
      </c>
      <c r="I13" s="35">
        <v>0</v>
      </c>
    </row>
    <row r="15" spans="1:25" x14ac:dyDescent="0.3">
      <c r="A15" s="1"/>
      <c r="B15" s="8" t="s">
        <v>7</v>
      </c>
      <c r="C15" s="9" t="s">
        <v>1565</v>
      </c>
      <c r="D15" s="9"/>
      <c r="E15" s="9" t="s">
        <v>1712</v>
      </c>
      <c r="F15" s="8"/>
      <c r="G15" s="8"/>
      <c r="H15" s="8"/>
      <c r="I15" s="8"/>
    </row>
    <row r="16" spans="1:25" x14ac:dyDescent="0.3">
      <c r="A16" s="352">
        <v>2</v>
      </c>
      <c r="B16" s="357" t="s">
        <v>10</v>
      </c>
      <c r="C16" s="358" t="s">
        <v>11</v>
      </c>
      <c r="D16" s="339"/>
      <c r="E16" s="359"/>
      <c r="F16" s="344" t="s">
        <v>12</v>
      </c>
      <c r="G16" s="344" t="s">
        <v>13</v>
      </c>
      <c r="H16" s="344" t="s">
        <v>14</v>
      </c>
      <c r="I16" s="345" t="s">
        <v>15</v>
      </c>
    </row>
    <row r="17" spans="1:9" x14ac:dyDescent="0.3">
      <c r="A17" s="15">
        <v>9</v>
      </c>
      <c r="B17" s="16" t="s">
        <v>1568</v>
      </c>
      <c r="C17" s="16" t="s">
        <v>551</v>
      </c>
      <c r="D17" s="381">
        <v>99.004000000000005</v>
      </c>
      <c r="E17" s="381">
        <v>97.001000000000005</v>
      </c>
      <c r="F17" s="394">
        <f>SUM(D17:E17)</f>
        <v>196.005</v>
      </c>
      <c r="G17" s="18">
        <v>7</v>
      </c>
      <c r="H17" s="394">
        <v>1571.0360000000001</v>
      </c>
      <c r="I17" s="19">
        <v>54</v>
      </c>
    </row>
    <row r="18" spans="1:9" x14ac:dyDescent="0.3">
      <c r="A18" s="20">
        <v>4</v>
      </c>
      <c r="B18" s="27" t="s">
        <v>1495</v>
      </c>
      <c r="C18" s="27" t="s">
        <v>1446</v>
      </c>
      <c r="D18" s="364">
        <v>100.003</v>
      </c>
      <c r="E18" s="364">
        <v>100.003</v>
      </c>
      <c r="F18" s="365">
        <f>SUM(D18:E18)</f>
        <v>200.006</v>
      </c>
      <c r="G18" s="23">
        <v>9</v>
      </c>
      <c r="H18" s="365">
        <v>1573.029</v>
      </c>
      <c r="I18" s="29">
        <v>50</v>
      </c>
    </row>
    <row r="19" spans="1:9" x14ac:dyDescent="0.3">
      <c r="A19" s="20">
        <v>5</v>
      </c>
      <c r="B19" s="27" t="s">
        <v>1508</v>
      </c>
      <c r="C19" s="27" t="s">
        <v>1446</v>
      </c>
      <c r="D19" s="364">
        <v>100.004</v>
      </c>
      <c r="E19" s="364">
        <v>98</v>
      </c>
      <c r="F19" s="365">
        <f>SUM(D19:E19)</f>
        <v>198.00400000000002</v>
      </c>
      <c r="G19" s="23">
        <v>8</v>
      </c>
      <c r="H19" s="365">
        <v>1572.0299999999997</v>
      </c>
      <c r="I19" s="29">
        <v>50</v>
      </c>
    </row>
    <row r="20" spans="1:9" x14ac:dyDescent="0.3">
      <c r="A20" s="20">
        <v>3</v>
      </c>
      <c r="B20" s="27" t="s">
        <v>584</v>
      </c>
      <c r="C20" s="27" t="s">
        <v>585</v>
      </c>
      <c r="D20" s="364">
        <v>99.001999999999995</v>
      </c>
      <c r="E20" s="364">
        <v>97.001000000000005</v>
      </c>
      <c r="F20" s="365">
        <f>SUM(D20:E20)</f>
        <v>196.00299999999999</v>
      </c>
      <c r="G20" s="23">
        <v>6</v>
      </c>
      <c r="H20" s="365">
        <v>1568.029</v>
      </c>
      <c r="I20" s="29">
        <v>48</v>
      </c>
    </row>
    <row r="21" spans="1:9" x14ac:dyDescent="0.3">
      <c r="A21" s="20">
        <v>7</v>
      </c>
      <c r="B21" s="27" t="s">
        <v>1566</v>
      </c>
      <c r="C21" s="27" t="s">
        <v>267</v>
      </c>
      <c r="D21" s="364">
        <v>98.001999999999995</v>
      </c>
      <c r="E21" s="364">
        <v>97</v>
      </c>
      <c r="F21" s="365">
        <f>SUM(D21:E21)</f>
        <v>195.00200000000001</v>
      </c>
      <c r="G21" s="23">
        <v>3</v>
      </c>
      <c r="H21" s="365">
        <v>1567.0259999999998</v>
      </c>
      <c r="I21" s="29">
        <v>48</v>
      </c>
    </row>
    <row r="22" spans="1:9" x14ac:dyDescent="0.3">
      <c r="A22" s="20">
        <v>6</v>
      </c>
      <c r="B22" s="27" t="s">
        <v>676</v>
      </c>
      <c r="C22" s="27" t="s">
        <v>372</v>
      </c>
      <c r="D22" s="364">
        <v>98.001000000000005</v>
      </c>
      <c r="E22" s="364">
        <v>97.001999999999995</v>
      </c>
      <c r="F22" s="365">
        <f>SUM(D22:E22)</f>
        <v>195.00299999999999</v>
      </c>
      <c r="G22" s="23">
        <v>4</v>
      </c>
      <c r="H22" s="365">
        <v>1556.03</v>
      </c>
      <c r="I22" s="29">
        <v>33</v>
      </c>
    </row>
    <row r="23" spans="1:9" x14ac:dyDescent="0.3">
      <c r="A23" s="20">
        <v>8</v>
      </c>
      <c r="B23" s="27" t="s">
        <v>1567</v>
      </c>
      <c r="C23" s="27" t="s">
        <v>64</v>
      </c>
      <c r="D23" s="364">
        <v>98.001000000000005</v>
      </c>
      <c r="E23" s="364">
        <v>98.001000000000005</v>
      </c>
      <c r="F23" s="365">
        <f>SUM(D23:E23)</f>
        <v>196.00200000000001</v>
      </c>
      <c r="G23" s="23">
        <v>5</v>
      </c>
      <c r="H23" s="365">
        <v>1556.0249999999999</v>
      </c>
      <c r="I23" s="29">
        <v>33</v>
      </c>
    </row>
    <row r="24" spans="1:9" x14ac:dyDescent="0.3">
      <c r="A24" s="20">
        <v>1</v>
      </c>
      <c r="B24" s="27" t="s">
        <v>1299</v>
      </c>
      <c r="C24" s="27" t="s">
        <v>739</v>
      </c>
      <c r="D24" s="364">
        <v>98.001000000000005</v>
      </c>
      <c r="E24" s="364">
        <v>96.001000000000005</v>
      </c>
      <c r="F24" s="365">
        <f>SUM(D24:E24)</f>
        <v>194.00200000000001</v>
      </c>
      <c r="G24" s="23">
        <v>2</v>
      </c>
      <c r="H24" s="365">
        <v>1555.0250000000001</v>
      </c>
      <c r="I24" s="25">
        <v>32</v>
      </c>
    </row>
    <row r="25" spans="1:9" x14ac:dyDescent="0.3">
      <c r="A25" s="395">
        <v>2</v>
      </c>
      <c r="B25" s="396" t="s">
        <v>776</v>
      </c>
      <c r="C25" s="396" t="s">
        <v>106</v>
      </c>
      <c r="D25" s="397">
        <v>96.003</v>
      </c>
      <c r="E25" s="397">
        <v>96.001000000000005</v>
      </c>
      <c r="F25" s="398">
        <f>SUM(D25:E25)</f>
        <v>192.00400000000002</v>
      </c>
      <c r="G25" s="399">
        <v>1</v>
      </c>
      <c r="H25" s="368">
        <v>1538.0209999999997</v>
      </c>
      <c r="I25" s="35">
        <v>20</v>
      </c>
    </row>
    <row r="27" spans="1:9" x14ac:dyDescent="0.3">
      <c r="A27" s="1"/>
      <c r="B27" s="8" t="s">
        <v>46</v>
      </c>
      <c r="C27" s="9" t="s">
        <v>1569</v>
      </c>
      <c r="D27" s="9"/>
      <c r="E27" s="9" t="s">
        <v>1713</v>
      </c>
      <c r="F27" s="8"/>
      <c r="G27" s="8"/>
      <c r="H27" s="8"/>
      <c r="I27" s="8"/>
    </row>
    <row r="28" spans="1:9" x14ac:dyDescent="0.3">
      <c r="A28" s="352">
        <v>2</v>
      </c>
      <c r="B28" s="357" t="s">
        <v>10</v>
      </c>
      <c r="C28" s="358" t="s">
        <v>11</v>
      </c>
      <c r="D28" s="339"/>
      <c r="E28" s="359"/>
      <c r="F28" s="344" t="s">
        <v>12</v>
      </c>
      <c r="G28" s="344" t="s">
        <v>13</v>
      </c>
      <c r="H28" s="344" t="s">
        <v>14</v>
      </c>
      <c r="I28" s="345" t="s">
        <v>15</v>
      </c>
    </row>
    <row r="29" spans="1:9" x14ac:dyDescent="0.3">
      <c r="A29" s="15">
        <v>1</v>
      </c>
      <c r="B29" s="16" t="s">
        <v>957</v>
      </c>
      <c r="C29" s="16" t="s">
        <v>739</v>
      </c>
      <c r="D29" s="381">
        <v>100.003</v>
      </c>
      <c r="E29" s="381">
        <v>98.001999999999995</v>
      </c>
      <c r="F29" s="394">
        <f>SUM(D29:E29)</f>
        <v>198.005</v>
      </c>
      <c r="G29" s="18">
        <v>9</v>
      </c>
      <c r="H29" s="394">
        <v>1570.027</v>
      </c>
      <c r="I29" s="39">
        <v>56</v>
      </c>
    </row>
    <row r="30" spans="1:9" x14ac:dyDescent="0.3">
      <c r="A30" s="20">
        <v>3</v>
      </c>
      <c r="B30" s="27" t="s">
        <v>1570</v>
      </c>
      <c r="C30" s="27" t="s">
        <v>596</v>
      </c>
      <c r="D30" s="364">
        <v>99.001000000000005</v>
      </c>
      <c r="E30" s="364">
        <v>98.001000000000005</v>
      </c>
      <c r="F30" s="365">
        <f>SUM(D30:E30)</f>
        <v>197.00200000000001</v>
      </c>
      <c r="G30" s="23">
        <v>8</v>
      </c>
      <c r="H30" s="365">
        <v>1567.0269999999998</v>
      </c>
      <c r="I30" s="29">
        <v>55</v>
      </c>
    </row>
    <row r="31" spans="1:9" x14ac:dyDescent="0.3">
      <c r="A31" s="20">
        <v>8</v>
      </c>
      <c r="B31" s="27" t="s">
        <v>1513</v>
      </c>
      <c r="C31" s="27" t="s">
        <v>106</v>
      </c>
      <c r="D31" s="364">
        <v>99.003</v>
      </c>
      <c r="E31" s="364">
        <v>96.001000000000005</v>
      </c>
      <c r="F31" s="365">
        <f>SUM(D31:E31)</f>
        <v>195.00400000000002</v>
      </c>
      <c r="G31" s="23">
        <v>6</v>
      </c>
      <c r="H31" s="365">
        <v>1570.0309999999999</v>
      </c>
      <c r="I31" s="29">
        <v>54</v>
      </c>
    </row>
    <row r="32" spans="1:9" x14ac:dyDescent="0.3">
      <c r="A32" s="20">
        <v>2</v>
      </c>
      <c r="B32" s="27" t="s">
        <v>1505</v>
      </c>
      <c r="C32" s="27" t="s">
        <v>585</v>
      </c>
      <c r="D32" s="364">
        <v>99.001000000000005</v>
      </c>
      <c r="E32" s="364">
        <v>97.001999999999995</v>
      </c>
      <c r="F32" s="365">
        <f>SUM(D32:E32)</f>
        <v>196.00299999999999</v>
      </c>
      <c r="G32" s="23">
        <v>7</v>
      </c>
      <c r="H32" s="365">
        <v>1567.0259999999998</v>
      </c>
      <c r="I32" s="29">
        <v>53</v>
      </c>
    </row>
    <row r="33" spans="1:9" x14ac:dyDescent="0.3">
      <c r="A33" s="20">
        <v>5</v>
      </c>
      <c r="B33" s="27" t="s">
        <v>1494</v>
      </c>
      <c r="C33" s="27" t="s">
        <v>1446</v>
      </c>
      <c r="D33" s="364">
        <v>98.001999999999995</v>
      </c>
      <c r="E33" s="364">
        <v>96.001999999999995</v>
      </c>
      <c r="F33" s="365">
        <f>SUM(D33:E33)</f>
        <v>194.00399999999999</v>
      </c>
      <c r="G33" s="23">
        <v>5</v>
      </c>
      <c r="H33" s="365">
        <v>1554.0259999999998</v>
      </c>
      <c r="I33" s="29">
        <v>41</v>
      </c>
    </row>
    <row r="34" spans="1:9" x14ac:dyDescent="0.3">
      <c r="A34" s="20">
        <v>4</v>
      </c>
      <c r="B34" s="27" t="s">
        <v>1064</v>
      </c>
      <c r="C34" s="27" t="s">
        <v>596</v>
      </c>
      <c r="D34" s="364">
        <v>94.001000000000005</v>
      </c>
      <c r="E34" s="364">
        <v>94.001000000000005</v>
      </c>
      <c r="F34" s="365">
        <f>SUM(D34:E34)</f>
        <v>188.00200000000001</v>
      </c>
      <c r="G34" s="23">
        <v>3</v>
      </c>
      <c r="H34" s="365">
        <v>1542.019</v>
      </c>
      <c r="I34" s="29">
        <v>36</v>
      </c>
    </row>
    <row r="35" spans="1:9" x14ac:dyDescent="0.3">
      <c r="A35" s="20">
        <v>9</v>
      </c>
      <c r="B35" s="27" t="s">
        <v>1510</v>
      </c>
      <c r="C35" s="27" t="s">
        <v>144</v>
      </c>
      <c r="D35" s="364" t="s">
        <v>164</v>
      </c>
      <c r="E35" s="364"/>
      <c r="F35" s="365">
        <f>SUM(D35:E35)</f>
        <v>0</v>
      </c>
      <c r="G35" s="23">
        <v>0</v>
      </c>
      <c r="H35" s="365">
        <v>783.01799999999992</v>
      </c>
      <c r="I35" s="29">
        <v>25</v>
      </c>
    </row>
    <row r="36" spans="1:9" x14ac:dyDescent="0.3">
      <c r="A36" s="20">
        <v>7</v>
      </c>
      <c r="B36" s="27" t="s">
        <v>1492</v>
      </c>
      <c r="C36" s="27" t="s">
        <v>267</v>
      </c>
      <c r="D36" s="364">
        <v>98.001000000000005</v>
      </c>
      <c r="E36" s="364">
        <v>96.001999999999995</v>
      </c>
      <c r="F36" s="365">
        <f>SUM(D36:E36)</f>
        <v>194.00299999999999</v>
      </c>
      <c r="G36" s="23">
        <v>4</v>
      </c>
      <c r="H36" s="365">
        <v>963.01400000000012</v>
      </c>
      <c r="I36" s="29">
        <v>19</v>
      </c>
    </row>
    <row r="37" spans="1:9" x14ac:dyDescent="0.3">
      <c r="A37" s="395">
        <v>6</v>
      </c>
      <c r="B37" s="396" t="s">
        <v>1451</v>
      </c>
      <c r="C37" s="396" t="s">
        <v>62</v>
      </c>
      <c r="D37" s="397">
        <v>90.001000000000005</v>
      </c>
      <c r="E37" s="397">
        <v>89.001000000000005</v>
      </c>
      <c r="F37" s="398">
        <f>SUM(D37:E37)</f>
        <v>179.00200000000001</v>
      </c>
      <c r="G37" s="399">
        <v>2</v>
      </c>
      <c r="H37" s="368">
        <v>1497.0149999999999</v>
      </c>
      <c r="I37" s="35">
        <v>15</v>
      </c>
    </row>
    <row r="39" spans="1:9" x14ac:dyDescent="0.3">
      <c r="A39" s="1"/>
      <c r="B39" s="8" t="s">
        <v>49</v>
      </c>
      <c r="C39" s="9" t="s">
        <v>1571</v>
      </c>
      <c r="D39" s="9"/>
      <c r="E39" s="9" t="s">
        <v>1714</v>
      </c>
      <c r="F39" s="8"/>
      <c r="G39" s="8"/>
      <c r="H39" s="8"/>
      <c r="I39" s="8"/>
    </row>
    <row r="40" spans="1:9" x14ac:dyDescent="0.3">
      <c r="A40" s="352">
        <v>2</v>
      </c>
      <c r="B40" s="357" t="s">
        <v>10</v>
      </c>
      <c r="C40" s="358" t="s">
        <v>11</v>
      </c>
      <c r="D40" s="339"/>
      <c r="E40" s="359"/>
      <c r="F40" s="344" t="s">
        <v>12</v>
      </c>
      <c r="G40" s="344" t="s">
        <v>13</v>
      </c>
      <c r="H40" s="344" t="s">
        <v>14</v>
      </c>
      <c r="I40" s="345" t="s">
        <v>15</v>
      </c>
    </row>
    <row r="41" spans="1:9" x14ac:dyDescent="0.3">
      <c r="A41" s="15">
        <v>2</v>
      </c>
      <c r="B41" s="16" t="s">
        <v>1573</v>
      </c>
      <c r="C41" s="16" t="s">
        <v>585</v>
      </c>
      <c r="D41" s="381">
        <v>98.004000000000005</v>
      </c>
      <c r="E41" s="381">
        <v>96.001999999999995</v>
      </c>
      <c r="F41" s="394">
        <f>SUM(D41:E41)</f>
        <v>194.006</v>
      </c>
      <c r="G41" s="18">
        <v>6</v>
      </c>
      <c r="H41" s="394">
        <v>1569.028</v>
      </c>
      <c r="I41" s="19">
        <v>55</v>
      </c>
    </row>
    <row r="42" spans="1:9" x14ac:dyDescent="0.3">
      <c r="A42" s="20">
        <v>4</v>
      </c>
      <c r="B42" s="27" t="s">
        <v>608</v>
      </c>
      <c r="C42" s="27" t="s">
        <v>102</v>
      </c>
      <c r="D42" s="364">
        <v>98</v>
      </c>
      <c r="E42" s="364">
        <v>97.001999999999995</v>
      </c>
      <c r="F42" s="365">
        <f>SUM(D42:E42)</f>
        <v>195.00200000000001</v>
      </c>
      <c r="G42" s="23">
        <v>7</v>
      </c>
      <c r="H42" s="365">
        <v>1563.029</v>
      </c>
      <c r="I42" s="29">
        <v>51</v>
      </c>
    </row>
    <row r="43" spans="1:9" x14ac:dyDescent="0.3">
      <c r="A43" s="20">
        <v>9</v>
      </c>
      <c r="B43" s="27" t="s">
        <v>1528</v>
      </c>
      <c r="C43" s="27" t="s">
        <v>267</v>
      </c>
      <c r="D43" s="364">
        <v>97.001000000000005</v>
      </c>
      <c r="E43" s="364">
        <v>97</v>
      </c>
      <c r="F43" s="365">
        <f>SUM(D43:E43)</f>
        <v>194.001</v>
      </c>
      <c r="G43" s="23">
        <v>5</v>
      </c>
      <c r="H43" s="365">
        <v>1563.0189999999998</v>
      </c>
      <c r="I43" s="29">
        <v>49</v>
      </c>
    </row>
    <row r="44" spans="1:9" x14ac:dyDescent="0.3">
      <c r="A44" s="20">
        <v>7</v>
      </c>
      <c r="B44" s="27" t="s">
        <v>644</v>
      </c>
      <c r="C44" s="27" t="s">
        <v>585</v>
      </c>
      <c r="D44" s="364">
        <v>97.003</v>
      </c>
      <c r="E44" s="364">
        <v>96.001000000000005</v>
      </c>
      <c r="F44" s="365">
        <f>SUM(D44:E44)</f>
        <v>193.00400000000002</v>
      </c>
      <c r="G44" s="23">
        <v>4</v>
      </c>
      <c r="H44" s="365">
        <v>1559.0239999999999</v>
      </c>
      <c r="I44" s="29">
        <v>45</v>
      </c>
    </row>
    <row r="45" spans="1:9" x14ac:dyDescent="0.3">
      <c r="A45" s="20">
        <v>6</v>
      </c>
      <c r="B45" s="27" t="s">
        <v>1325</v>
      </c>
      <c r="C45" s="27" t="s">
        <v>551</v>
      </c>
      <c r="D45" s="364">
        <v>98.001999999999995</v>
      </c>
      <c r="E45" s="364">
        <v>97.001000000000005</v>
      </c>
      <c r="F45" s="365">
        <f>SUM(D45:E45)</f>
        <v>195.00299999999999</v>
      </c>
      <c r="G45" s="23">
        <v>8</v>
      </c>
      <c r="H45" s="365">
        <v>1563.03</v>
      </c>
      <c r="I45" s="29">
        <v>43</v>
      </c>
    </row>
    <row r="46" spans="1:9" x14ac:dyDescent="0.3">
      <c r="A46" s="20">
        <v>3</v>
      </c>
      <c r="B46" s="27" t="s">
        <v>1574</v>
      </c>
      <c r="C46" s="27" t="s">
        <v>106</v>
      </c>
      <c r="D46" s="364">
        <v>99.003</v>
      </c>
      <c r="E46" s="379">
        <v>0</v>
      </c>
      <c r="F46" s="365">
        <f>SUM(D46:E46)</f>
        <v>99.003</v>
      </c>
      <c r="G46" s="23">
        <v>2</v>
      </c>
      <c r="H46" s="365">
        <v>1470.0329999999997</v>
      </c>
      <c r="I46" s="29">
        <v>43</v>
      </c>
    </row>
    <row r="47" spans="1:9" x14ac:dyDescent="0.3">
      <c r="A47" s="20">
        <v>8</v>
      </c>
      <c r="B47" s="27" t="s">
        <v>1165</v>
      </c>
      <c r="C47" s="27" t="s">
        <v>596</v>
      </c>
      <c r="D47" s="364">
        <v>100.003</v>
      </c>
      <c r="E47" s="364">
        <v>96.001000000000005</v>
      </c>
      <c r="F47" s="365">
        <f>SUM(D47:E47)</f>
        <v>196.00400000000002</v>
      </c>
      <c r="G47" s="23">
        <v>9</v>
      </c>
      <c r="H47" s="365">
        <v>1553.0300000000002</v>
      </c>
      <c r="I47" s="29">
        <v>42</v>
      </c>
    </row>
    <row r="48" spans="1:9" x14ac:dyDescent="0.3">
      <c r="A48" s="20">
        <v>1</v>
      </c>
      <c r="B48" s="27" t="s">
        <v>1572</v>
      </c>
      <c r="C48" s="27" t="s">
        <v>596</v>
      </c>
      <c r="D48" s="364">
        <v>97</v>
      </c>
      <c r="E48" s="364">
        <v>95.001000000000005</v>
      </c>
      <c r="F48" s="365">
        <f>SUM(D48:E48)</f>
        <v>192.001</v>
      </c>
      <c r="G48" s="23">
        <v>3</v>
      </c>
      <c r="H48" s="365">
        <v>1510.0139999999999</v>
      </c>
      <c r="I48" s="25">
        <v>18</v>
      </c>
    </row>
    <row r="49" spans="1:9" x14ac:dyDescent="0.3">
      <c r="A49" s="395">
        <v>5</v>
      </c>
      <c r="B49" s="396" t="s">
        <v>1575</v>
      </c>
      <c r="C49" s="396" t="s">
        <v>551</v>
      </c>
      <c r="D49" s="397" t="s">
        <v>164</v>
      </c>
      <c r="E49" s="397"/>
      <c r="F49" s="398">
        <f>SUM(D49:E49)</f>
        <v>0</v>
      </c>
      <c r="G49" s="399">
        <v>0</v>
      </c>
      <c r="H49" s="368">
        <v>964.01700000000005</v>
      </c>
      <c r="I49" s="35">
        <v>17</v>
      </c>
    </row>
    <row r="51" spans="1:9" x14ac:dyDescent="0.3">
      <c r="A51" s="1"/>
      <c r="B51" s="8" t="s">
        <v>82</v>
      </c>
      <c r="C51" s="9" t="s">
        <v>1298</v>
      </c>
      <c r="D51" s="9"/>
      <c r="E51" s="9" t="s">
        <v>1715</v>
      </c>
      <c r="F51" s="8"/>
      <c r="G51" s="8"/>
      <c r="H51" s="8"/>
      <c r="I51" s="8"/>
    </row>
    <row r="52" spans="1:9" x14ac:dyDescent="0.3">
      <c r="A52" s="352">
        <v>2</v>
      </c>
      <c r="B52" s="357" t="s">
        <v>10</v>
      </c>
      <c r="C52" s="358" t="s">
        <v>11</v>
      </c>
      <c r="D52" s="339"/>
      <c r="E52" s="359"/>
      <c r="F52" s="344" t="s">
        <v>12</v>
      </c>
      <c r="G52" s="344" t="s">
        <v>13</v>
      </c>
      <c r="H52" s="344" t="s">
        <v>14</v>
      </c>
      <c r="I52" s="345" t="s">
        <v>15</v>
      </c>
    </row>
    <row r="53" spans="1:9" x14ac:dyDescent="0.3">
      <c r="A53" s="15">
        <v>7</v>
      </c>
      <c r="B53" s="16" t="s">
        <v>1156</v>
      </c>
      <c r="C53" s="16" t="s">
        <v>596</v>
      </c>
      <c r="D53" s="381">
        <v>98.001000000000005</v>
      </c>
      <c r="E53" s="381">
        <v>97.001999999999995</v>
      </c>
      <c r="F53" s="394">
        <f>SUM(D53:E53)</f>
        <v>195.00299999999999</v>
      </c>
      <c r="G53" s="18">
        <v>8</v>
      </c>
      <c r="H53" s="394">
        <v>1566.0249999999999</v>
      </c>
      <c r="I53" s="19">
        <v>58</v>
      </c>
    </row>
    <row r="54" spans="1:9" x14ac:dyDescent="0.3">
      <c r="A54" s="20">
        <v>9</v>
      </c>
      <c r="B54" s="27" t="s">
        <v>1580</v>
      </c>
      <c r="C54" s="27" t="s">
        <v>267</v>
      </c>
      <c r="D54" s="364">
        <v>99.001999999999995</v>
      </c>
      <c r="E54" s="364">
        <v>95.001000000000005</v>
      </c>
      <c r="F54" s="365">
        <f>SUM(D54:E54)</f>
        <v>194.00299999999999</v>
      </c>
      <c r="G54" s="23">
        <v>7</v>
      </c>
      <c r="H54" s="365">
        <v>1563.027</v>
      </c>
      <c r="I54" s="29">
        <v>58</v>
      </c>
    </row>
    <row r="55" spans="1:9" x14ac:dyDescent="0.3">
      <c r="A55" s="20">
        <v>6</v>
      </c>
      <c r="B55" s="27" t="s">
        <v>695</v>
      </c>
      <c r="C55" s="27" t="s">
        <v>372</v>
      </c>
      <c r="D55" s="364">
        <v>99.001999999999995</v>
      </c>
      <c r="E55" s="364">
        <v>97.001000000000005</v>
      </c>
      <c r="F55" s="365">
        <f>SUM(D55:E55)</f>
        <v>196.00299999999999</v>
      </c>
      <c r="G55" s="23">
        <v>9</v>
      </c>
      <c r="H55" s="365">
        <v>1554.0220000000002</v>
      </c>
      <c r="I55" s="29">
        <v>50</v>
      </c>
    </row>
    <row r="56" spans="1:9" x14ac:dyDescent="0.3">
      <c r="A56" s="20">
        <v>4</v>
      </c>
      <c r="B56" s="27" t="s">
        <v>1578</v>
      </c>
      <c r="C56" s="27" t="s">
        <v>64</v>
      </c>
      <c r="D56" s="364">
        <v>97.001999999999995</v>
      </c>
      <c r="E56" s="364">
        <v>95</v>
      </c>
      <c r="F56" s="365">
        <f>SUM(D56:E56)</f>
        <v>192.00200000000001</v>
      </c>
      <c r="G56" s="23">
        <v>4</v>
      </c>
      <c r="H56" s="365">
        <v>1552.02</v>
      </c>
      <c r="I56" s="29">
        <v>41</v>
      </c>
    </row>
    <row r="57" spans="1:9" x14ac:dyDescent="0.3">
      <c r="A57" s="20">
        <v>5</v>
      </c>
      <c r="B57" s="27" t="s">
        <v>1521</v>
      </c>
      <c r="C57" s="27" t="s">
        <v>106</v>
      </c>
      <c r="D57" s="364">
        <v>95</v>
      </c>
      <c r="E57" s="364">
        <v>94</v>
      </c>
      <c r="F57" s="365">
        <f>SUM(D57:E57)</f>
        <v>189</v>
      </c>
      <c r="G57" s="23">
        <v>2</v>
      </c>
      <c r="H57" s="365">
        <v>1544.0160000000001</v>
      </c>
      <c r="I57" s="29">
        <v>40</v>
      </c>
    </row>
    <row r="58" spans="1:9" x14ac:dyDescent="0.3">
      <c r="A58" s="20">
        <v>8</v>
      </c>
      <c r="B58" s="27" t="s">
        <v>1579</v>
      </c>
      <c r="C58" s="27" t="s">
        <v>596</v>
      </c>
      <c r="D58" s="364">
        <v>96.001000000000005</v>
      </c>
      <c r="E58" s="364">
        <v>94</v>
      </c>
      <c r="F58" s="365">
        <f>SUM(D58:E58)</f>
        <v>190.001</v>
      </c>
      <c r="G58" s="23">
        <v>3</v>
      </c>
      <c r="H58" s="365">
        <v>1535.019</v>
      </c>
      <c r="I58" s="29">
        <v>34</v>
      </c>
    </row>
    <row r="59" spans="1:9" x14ac:dyDescent="0.3">
      <c r="A59" s="20">
        <v>2</v>
      </c>
      <c r="B59" s="27" t="s">
        <v>1576</v>
      </c>
      <c r="C59" s="27" t="s">
        <v>585</v>
      </c>
      <c r="D59" s="364">
        <v>98.001999999999995</v>
      </c>
      <c r="E59" s="364">
        <v>95</v>
      </c>
      <c r="F59" s="365">
        <f>SUM(D59:E59)</f>
        <v>193.00200000000001</v>
      </c>
      <c r="G59" s="23">
        <v>5</v>
      </c>
      <c r="H59" s="365">
        <v>1527.0169999999998</v>
      </c>
      <c r="I59" s="29">
        <v>29</v>
      </c>
    </row>
    <row r="60" spans="1:9" x14ac:dyDescent="0.3">
      <c r="A60" s="20">
        <v>3</v>
      </c>
      <c r="B60" s="27" t="s">
        <v>1577</v>
      </c>
      <c r="C60" s="27" t="s">
        <v>739</v>
      </c>
      <c r="D60" s="364">
        <v>98.001000000000005</v>
      </c>
      <c r="E60" s="364">
        <v>96.001000000000005</v>
      </c>
      <c r="F60" s="365">
        <f>SUM(D60:E60)</f>
        <v>194.00200000000001</v>
      </c>
      <c r="G60" s="23">
        <v>6</v>
      </c>
      <c r="H60" s="365">
        <v>1525.0170000000001</v>
      </c>
      <c r="I60" s="29">
        <v>29</v>
      </c>
    </row>
    <row r="61" spans="1:9" x14ac:dyDescent="0.3">
      <c r="A61" s="395">
        <v>1</v>
      </c>
      <c r="B61" s="396" t="s">
        <v>130</v>
      </c>
      <c r="C61" s="396" t="s">
        <v>522</v>
      </c>
      <c r="D61" s="397">
        <v>96.001000000000005</v>
      </c>
      <c r="E61" s="397">
        <v>91</v>
      </c>
      <c r="F61" s="398">
        <f>SUM(D61:E61)</f>
        <v>187.001</v>
      </c>
      <c r="G61" s="399">
        <v>1</v>
      </c>
      <c r="H61" s="368">
        <v>1428.0170000000001</v>
      </c>
      <c r="I61" s="55">
        <v>25</v>
      </c>
    </row>
    <row r="63" spans="1:9" x14ac:dyDescent="0.3">
      <c r="B63" s="10" t="s">
        <v>1265</v>
      </c>
    </row>
    <row r="65" spans="2:5" x14ac:dyDescent="0.3">
      <c r="B65" s="10" t="s">
        <v>1518</v>
      </c>
      <c r="E65" s="40" t="s">
        <v>376</v>
      </c>
    </row>
    <row r="66" spans="2:5" x14ac:dyDescent="0.3">
      <c r="B66" s="10" t="s">
        <v>377</v>
      </c>
    </row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682A3455-6F3F-48DD-B902-34893D242011}"/>
  </hyperlinks>
  <printOptions horizontalCentered="1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979C77-AC28-49DE-8851-83E9B1D21908}">
  <sheetPr codeName="Sheet2">
    <tabColor theme="9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4">
        <v>3057486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6"/>
      <c r="D2" s="3"/>
      <c r="E2" s="3"/>
      <c r="F2" s="3"/>
      <c r="G2" s="3"/>
      <c r="H2" s="3"/>
      <c r="I2" s="3"/>
      <c r="J2" s="7" t="s">
        <v>3</v>
      </c>
      <c r="K2" s="7"/>
      <c r="L2" s="7"/>
      <c r="M2" s="7"/>
      <c r="N2" s="7"/>
      <c r="O2" s="7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5</v>
      </c>
      <c r="D3" s="9"/>
      <c r="E3" s="9" t="s">
        <v>6</v>
      </c>
      <c r="F3" s="8"/>
      <c r="G3" s="8"/>
      <c r="H3" s="8"/>
      <c r="I3" s="1"/>
      <c r="J3" s="8" t="s">
        <v>7</v>
      </c>
      <c r="K3" s="9" t="s">
        <v>8</v>
      </c>
      <c r="L3" s="9"/>
      <c r="M3" s="9" t="s">
        <v>9</v>
      </c>
      <c r="N3" s="8"/>
      <c r="O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5</v>
      </c>
      <c r="B5" s="16" t="s">
        <v>16</v>
      </c>
      <c r="C5" s="16" t="s">
        <v>17</v>
      </c>
      <c r="D5" s="17">
        <v>191</v>
      </c>
      <c r="E5" s="18">
        <v>9</v>
      </c>
      <c r="F5" s="18">
        <v>1523</v>
      </c>
      <c r="G5" s="19">
        <v>65</v>
      </c>
      <c r="I5" s="15">
        <v>8</v>
      </c>
      <c r="J5" s="16" t="s">
        <v>18</v>
      </c>
      <c r="K5" s="16" t="s">
        <v>19</v>
      </c>
      <c r="L5" s="17">
        <v>183</v>
      </c>
      <c r="M5" s="18">
        <v>9</v>
      </c>
      <c r="N5" s="18">
        <v>1433</v>
      </c>
      <c r="O5" s="19">
        <v>55</v>
      </c>
    </row>
    <row r="6" spans="1:25" ht="15.75" customHeight="1" x14ac:dyDescent="0.3">
      <c r="A6" s="20">
        <v>2</v>
      </c>
      <c r="B6" s="21" t="s">
        <v>20</v>
      </c>
      <c r="C6" s="21" t="s">
        <v>21</v>
      </c>
      <c r="D6" s="22">
        <v>189</v>
      </c>
      <c r="E6" s="23">
        <v>7</v>
      </c>
      <c r="F6" s="24">
        <v>1532</v>
      </c>
      <c r="G6" s="25">
        <v>62</v>
      </c>
      <c r="I6" s="20">
        <v>3</v>
      </c>
      <c r="J6" s="26" t="s">
        <v>22</v>
      </c>
      <c r="K6" s="27" t="s">
        <v>23</v>
      </c>
      <c r="L6" s="22">
        <v>181</v>
      </c>
      <c r="M6" s="23">
        <v>8</v>
      </c>
      <c r="N6" s="28">
        <v>1437</v>
      </c>
      <c r="O6" s="29">
        <v>54</v>
      </c>
    </row>
    <row r="7" spans="1:25" ht="15.75" customHeight="1" x14ac:dyDescent="0.3">
      <c r="A7" s="20">
        <v>8</v>
      </c>
      <c r="B7" s="27" t="s">
        <v>24</v>
      </c>
      <c r="C7" s="27" t="s">
        <v>17</v>
      </c>
      <c r="D7" s="22">
        <v>188</v>
      </c>
      <c r="E7" s="23">
        <v>6</v>
      </c>
      <c r="F7" s="28">
        <v>1518</v>
      </c>
      <c r="G7" s="29">
        <v>54</v>
      </c>
      <c r="I7" s="20">
        <v>9</v>
      </c>
      <c r="J7" s="27" t="s">
        <v>25</v>
      </c>
      <c r="K7" s="27" t="s">
        <v>26</v>
      </c>
      <c r="L7" s="22">
        <v>172</v>
      </c>
      <c r="M7" s="23">
        <v>4</v>
      </c>
      <c r="N7" s="28">
        <v>1430</v>
      </c>
      <c r="O7" s="29">
        <v>53</v>
      </c>
    </row>
    <row r="8" spans="1:25" ht="15.75" customHeight="1" x14ac:dyDescent="0.3">
      <c r="A8" s="20">
        <v>4</v>
      </c>
      <c r="B8" s="27" t="s">
        <v>27</v>
      </c>
      <c r="C8" s="27" t="s">
        <v>28</v>
      </c>
      <c r="D8" s="22">
        <v>190</v>
      </c>
      <c r="E8" s="23">
        <v>8</v>
      </c>
      <c r="F8" s="28">
        <v>1500</v>
      </c>
      <c r="G8" s="29">
        <v>52</v>
      </c>
      <c r="I8" s="20">
        <v>2</v>
      </c>
      <c r="J8" s="27" t="s">
        <v>29</v>
      </c>
      <c r="K8" s="27" t="s">
        <v>30</v>
      </c>
      <c r="L8" s="22">
        <v>174</v>
      </c>
      <c r="M8" s="23">
        <v>6</v>
      </c>
      <c r="N8" s="28">
        <v>1421</v>
      </c>
      <c r="O8" s="29">
        <v>52</v>
      </c>
    </row>
    <row r="9" spans="1:25" ht="15.75" customHeight="1" x14ac:dyDescent="0.3">
      <c r="A9" s="20">
        <v>1</v>
      </c>
      <c r="B9" s="21" t="s">
        <v>31</v>
      </c>
      <c r="C9" s="21" t="s">
        <v>30</v>
      </c>
      <c r="D9" s="22">
        <v>186</v>
      </c>
      <c r="E9" s="23">
        <v>4</v>
      </c>
      <c r="F9" s="24">
        <v>1472</v>
      </c>
      <c r="G9" s="25">
        <v>40</v>
      </c>
      <c r="I9" s="20">
        <v>5</v>
      </c>
      <c r="J9" s="27" t="s">
        <v>32</v>
      </c>
      <c r="K9" s="27" t="s">
        <v>17</v>
      </c>
      <c r="L9" s="22">
        <v>177</v>
      </c>
      <c r="M9" s="23">
        <v>7</v>
      </c>
      <c r="N9" s="28">
        <v>1424</v>
      </c>
      <c r="O9" s="29">
        <v>50</v>
      </c>
    </row>
    <row r="10" spans="1:25" ht="15.75" customHeight="1" x14ac:dyDescent="0.3">
      <c r="A10" s="20">
        <v>9</v>
      </c>
      <c r="B10" s="27" t="s">
        <v>33</v>
      </c>
      <c r="C10" s="27" t="s">
        <v>26</v>
      </c>
      <c r="D10" s="22">
        <v>184</v>
      </c>
      <c r="E10" s="23">
        <v>3</v>
      </c>
      <c r="F10" s="28">
        <v>1475</v>
      </c>
      <c r="G10" s="29">
        <v>35</v>
      </c>
      <c r="I10" s="20">
        <v>6</v>
      </c>
      <c r="J10" s="27" t="s">
        <v>34</v>
      </c>
      <c r="K10" s="27" t="s">
        <v>23</v>
      </c>
      <c r="L10" s="22">
        <v>174</v>
      </c>
      <c r="M10" s="23">
        <v>6</v>
      </c>
      <c r="N10" s="28">
        <v>1412</v>
      </c>
      <c r="O10" s="29">
        <v>47</v>
      </c>
    </row>
    <row r="11" spans="1:25" ht="15.75" customHeight="1" x14ac:dyDescent="0.3">
      <c r="A11" s="20">
        <v>3</v>
      </c>
      <c r="B11" s="27" t="s">
        <v>35</v>
      </c>
      <c r="C11" s="27" t="s">
        <v>36</v>
      </c>
      <c r="D11" s="22">
        <v>188</v>
      </c>
      <c r="E11" s="23">
        <v>6</v>
      </c>
      <c r="F11" s="28">
        <v>1473</v>
      </c>
      <c r="G11" s="29">
        <v>34</v>
      </c>
      <c r="I11" s="20">
        <v>4</v>
      </c>
      <c r="J11" s="27" t="s">
        <v>37</v>
      </c>
      <c r="K11" s="27" t="s">
        <v>26</v>
      </c>
      <c r="L11" s="22">
        <v>169</v>
      </c>
      <c r="M11" s="23">
        <v>3</v>
      </c>
      <c r="N11" s="28">
        <v>1376</v>
      </c>
      <c r="O11" s="29">
        <v>28</v>
      </c>
    </row>
    <row r="12" spans="1:25" ht="15.75" customHeight="1" x14ac:dyDescent="0.3">
      <c r="A12" s="20">
        <v>6</v>
      </c>
      <c r="B12" s="27" t="s">
        <v>38</v>
      </c>
      <c r="C12" s="27" t="s">
        <v>39</v>
      </c>
      <c r="D12" s="22">
        <v>183</v>
      </c>
      <c r="E12" s="23">
        <v>2</v>
      </c>
      <c r="F12" s="28">
        <v>1445</v>
      </c>
      <c r="G12" s="29">
        <v>17</v>
      </c>
      <c r="I12" s="20">
        <v>1</v>
      </c>
      <c r="J12" s="21" t="s">
        <v>40</v>
      </c>
      <c r="K12" s="21" t="s">
        <v>41</v>
      </c>
      <c r="L12" s="22">
        <v>158</v>
      </c>
      <c r="M12" s="23">
        <v>1</v>
      </c>
      <c r="N12" s="24">
        <v>1345</v>
      </c>
      <c r="O12" s="25">
        <v>16</v>
      </c>
    </row>
    <row r="13" spans="1:25" ht="15.75" customHeight="1" x14ac:dyDescent="0.3">
      <c r="A13" s="30">
        <v>7</v>
      </c>
      <c r="B13" s="31" t="s">
        <v>42</v>
      </c>
      <c r="C13" s="31" t="s">
        <v>43</v>
      </c>
      <c r="D13" s="32">
        <v>181</v>
      </c>
      <c r="E13" s="33">
        <v>1</v>
      </c>
      <c r="F13" s="34">
        <v>1440</v>
      </c>
      <c r="G13" s="35">
        <v>15</v>
      </c>
      <c r="I13" s="30">
        <v>7</v>
      </c>
      <c r="J13" s="31" t="s">
        <v>44</v>
      </c>
      <c r="K13" s="31" t="s">
        <v>45</v>
      </c>
      <c r="L13" s="32">
        <v>164</v>
      </c>
      <c r="M13" s="33">
        <v>2</v>
      </c>
      <c r="N13" s="34">
        <v>1331</v>
      </c>
      <c r="O13" s="35">
        <v>14</v>
      </c>
    </row>
    <row r="14" spans="1:25" ht="15.75" customHeight="1" x14ac:dyDescent="0.3"/>
    <row r="15" spans="1:25" ht="15.75" customHeight="1" x14ac:dyDescent="0.3">
      <c r="A15" s="1"/>
      <c r="B15" s="8" t="s">
        <v>46</v>
      </c>
      <c r="C15" s="9" t="s">
        <v>47</v>
      </c>
      <c r="D15" s="9"/>
      <c r="E15" s="9" t="s">
        <v>48</v>
      </c>
      <c r="F15" s="8"/>
      <c r="G15" s="8"/>
      <c r="I15" s="1"/>
      <c r="J15" s="8" t="s">
        <v>49</v>
      </c>
      <c r="K15" s="9" t="s">
        <v>50</v>
      </c>
      <c r="L15" s="9"/>
      <c r="M15" s="9" t="s">
        <v>51</v>
      </c>
      <c r="N15" s="8"/>
      <c r="O15" s="8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ht="15.75" customHeight="1" x14ac:dyDescent="0.3">
      <c r="A17" s="15">
        <v>9</v>
      </c>
      <c r="B17" s="16" t="s">
        <v>52</v>
      </c>
      <c r="C17" s="16" t="s">
        <v>41</v>
      </c>
      <c r="D17" s="17">
        <v>182</v>
      </c>
      <c r="E17" s="18">
        <v>9</v>
      </c>
      <c r="F17" s="18">
        <v>1472</v>
      </c>
      <c r="G17" s="19">
        <v>68</v>
      </c>
      <c r="I17" s="15">
        <v>6</v>
      </c>
      <c r="J17" s="16" t="s">
        <v>53</v>
      </c>
      <c r="K17" s="16" t="s">
        <v>54</v>
      </c>
      <c r="L17" s="17">
        <v>179</v>
      </c>
      <c r="M17" s="18">
        <v>8</v>
      </c>
      <c r="N17" s="18">
        <v>1432</v>
      </c>
      <c r="O17" s="19">
        <v>61</v>
      </c>
    </row>
    <row r="18" spans="1:15" ht="15.75" customHeight="1" x14ac:dyDescent="0.3">
      <c r="A18" s="20">
        <v>6</v>
      </c>
      <c r="B18" s="27" t="s">
        <v>55</v>
      </c>
      <c r="C18" s="27" t="s">
        <v>56</v>
      </c>
      <c r="D18" s="22">
        <v>175</v>
      </c>
      <c r="E18" s="23">
        <v>7</v>
      </c>
      <c r="F18" s="28">
        <v>1443</v>
      </c>
      <c r="G18" s="29">
        <v>56</v>
      </c>
      <c r="I18" s="20">
        <v>8</v>
      </c>
      <c r="J18" s="27" t="s">
        <v>57</v>
      </c>
      <c r="K18" s="27" t="s">
        <v>45</v>
      </c>
      <c r="L18" s="22">
        <v>176</v>
      </c>
      <c r="M18" s="23">
        <v>7</v>
      </c>
      <c r="N18" s="28">
        <v>1418</v>
      </c>
      <c r="O18" s="29">
        <v>54</v>
      </c>
    </row>
    <row r="19" spans="1:15" ht="15.75" customHeight="1" x14ac:dyDescent="0.3">
      <c r="A19" s="20">
        <v>7</v>
      </c>
      <c r="B19" s="27" t="s">
        <v>58</v>
      </c>
      <c r="C19" s="27" t="s">
        <v>59</v>
      </c>
      <c r="D19" s="22">
        <v>178</v>
      </c>
      <c r="E19" s="23">
        <v>8</v>
      </c>
      <c r="F19" s="28">
        <v>1438</v>
      </c>
      <c r="G19" s="29">
        <v>52</v>
      </c>
      <c r="I19" s="20">
        <v>3</v>
      </c>
      <c r="J19" s="27" t="s">
        <v>60</v>
      </c>
      <c r="K19" s="27" t="s">
        <v>39</v>
      </c>
      <c r="L19" s="22">
        <v>174</v>
      </c>
      <c r="M19" s="23">
        <v>6</v>
      </c>
      <c r="N19" s="28">
        <v>1246</v>
      </c>
      <c r="O19" s="29">
        <v>50</v>
      </c>
    </row>
    <row r="20" spans="1:15" ht="15.75" customHeight="1" x14ac:dyDescent="0.3">
      <c r="A20" s="20">
        <v>5</v>
      </c>
      <c r="B20" s="27" t="s">
        <v>61</v>
      </c>
      <c r="C20" s="27" t="s">
        <v>62</v>
      </c>
      <c r="D20" s="22">
        <v>175</v>
      </c>
      <c r="E20" s="23">
        <v>7</v>
      </c>
      <c r="F20" s="28">
        <v>1420</v>
      </c>
      <c r="G20" s="29">
        <v>45</v>
      </c>
      <c r="I20" s="20">
        <v>9</v>
      </c>
      <c r="J20" s="27" t="s">
        <v>63</v>
      </c>
      <c r="K20" s="27" t="s">
        <v>64</v>
      </c>
      <c r="L20" s="22">
        <v>173</v>
      </c>
      <c r="M20" s="23">
        <v>5</v>
      </c>
      <c r="N20" s="28">
        <v>1371</v>
      </c>
      <c r="O20" s="29">
        <v>42</v>
      </c>
    </row>
    <row r="21" spans="1:15" ht="15.75" customHeight="1" x14ac:dyDescent="0.3">
      <c r="A21" s="20">
        <v>2</v>
      </c>
      <c r="B21" s="27" t="s">
        <v>65</v>
      </c>
      <c r="C21" s="27" t="s">
        <v>23</v>
      </c>
      <c r="D21" s="22">
        <v>175</v>
      </c>
      <c r="E21" s="23">
        <v>7</v>
      </c>
      <c r="F21" s="28">
        <v>1417</v>
      </c>
      <c r="G21" s="29">
        <v>40</v>
      </c>
      <c r="I21" s="20">
        <v>4</v>
      </c>
      <c r="J21" s="27" t="s">
        <v>66</v>
      </c>
      <c r="K21" s="27" t="s">
        <v>26</v>
      </c>
      <c r="L21" s="22">
        <v>172</v>
      </c>
      <c r="M21" s="23">
        <v>4</v>
      </c>
      <c r="N21" s="28">
        <v>1372</v>
      </c>
      <c r="O21" s="29">
        <v>40</v>
      </c>
    </row>
    <row r="22" spans="1:15" ht="15.75" customHeight="1" x14ac:dyDescent="0.3">
      <c r="A22" s="20">
        <v>1</v>
      </c>
      <c r="B22" s="21" t="s">
        <v>67</v>
      </c>
      <c r="C22" s="21" t="s">
        <v>21</v>
      </c>
      <c r="D22" s="22">
        <v>171</v>
      </c>
      <c r="E22" s="23">
        <v>4</v>
      </c>
      <c r="F22" s="24">
        <v>1410</v>
      </c>
      <c r="G22" s="25">
        <v>38</v>
      </c>
      <c r="I22" s="20">
        <v>1</v>
      </c>
      <c r="J22" s="21" t="s">
        <v>68</v>
      </c>
      <c r="K22" s="21" t="s">
        <v>69</v>
      </c>
      <c r="L22" s="22">
        <v>180</v>
      </c>
      <c r="M22" s="23">
        <v>9</v>
      </c>
      <c r="N22" s="24">
        <v>1376</v>
      </c>
      <c r="O22" s="25">
        <v>39</v>
      </c>
    </row>
    <row r="23" spans="1:15" ht="15.75" customHeight="1" x14ac:dyDescent="0.3">
      <c r="A23" s="20">
        <v>8</v>
      </c>
      <c r="B23" s="27" t="s">
        <v>70</v>
      </c>
      <c r="C23" s="27" t="s">
        <v>71</v>
      </c>
      <c r="D23" s="22">
        <v>168</v>
      </c>
      <c r="E23" s="23">
        <v>2</v>
      </c>
      <c r="F23" s="28">
        <v>1395</v>
      </c>
      <c r="G23" s="29">
        <v>34</v>
      </c>
      <c r="I23" s="20">
        <v>7</v>
      </c>
      <c r="J23" s="27" t="s">
        <v>72</v>
      </c>
      <c r="K23" s="27" t="s">
        <v>73</v>
      </c>
      <c r="L23" s="22">
        <v>166</v>
      </c>
      <c r="M23" s="23">
        <v>2</v>
      </c>
      <c r="N23" s="28">
        <v>1329</v>
      </c>
      <c r="O23" s="29">
        <v>31</v>
      </c>
    </row>
    <row r="24" spans="1:15" ht="15.75" customHeight="1" x14ac:dyDescent="0.3">
      <c r="A24" s="20">
        <v>3</v>
      </c>
      <c r="B24" s="27" t="s">
        <v>74</v>
      </c>
      <c r="C24" s="27" t="s">
        <v>75</v>
      </c>
      <c r="D24" s="22">
        <v>169</v>
      </c>
      <c r="E24" s="23">
        <v>3</v>
      </c>
      <c r="F24" s="28">
        <v>1370</v>
      </c>
      <c r="G24" s="29">
        <v>29</v>
      </c>
      <c r="I24" s="20">
        <v>5</v>
      </c>
      <c r="J24" s="27" t="s">
        <v>76</v>
      </c>
      <c r="K24" s="27" t="s">
        <v>26</v>
      </c>
      <c r="L24" s="22">
        <v>172</v>
      </c>
      <c r="M24" s="23">
        <v>4</v>
      </c>
      <c r="N24" s="28">
        <v>1350</v>
      </c>
      <c r="O24" s="29">
        <v>28</v>
      </c>
    </row>
    <row r="25" spans="1:15" ht="15.75" customHeight="1" x14ac:dyDescent="0.3">
      <c r="A25" s="30">
        <v>4</v>
      </c>
      <c r="B25" s="31" t="s">
        <v>77</v>
      </c>
      <c r="C25" s="31" t="s">
        <v>78</v>
      </c>
      <c r="D25" s="32" t="s">
        <v>79</v>
      </c>
      <c r="E25" s="33">
        <v>0</v>
      </c>
      <c r="F25" s="34">
        <v>0</v>
      </c>
      <c r="G25" s="35">
        <v>0</v>
      </c>
      <c r="I25" s="30">
        <v>2</v>
      </c>
      <c r="J25" s="31" t="s">
        <v>80</v>
      </c>
      <c r="K25" s="31" t="s">
        <v>81</v>
      </c>
      <c r="L25" s="32">
        <v>163</v>
      </c>
      <c r="M25" s="33">
        <v>1</v>
      </c>
      <c r="N25" s="34">
        <v>1326</v>
      </c>
      <c r="O25" s="35">
        <v>22</v>
      </c>
    </row>
    <row r="26" spans="1:15" ht="15.75" customHeight="1" x14ac:dyDescent="0.3"/>
    <row r="27" spans="1:15" ht="15.75" customHeight="1" x14ac:dyDescent="0.3">
      <c r="A27" s="1"/>
      <c r="B27" s="8" t="s">
        <v>82</v>
      </c>
      <c r="C27" s="9" t="s">
        <v>83</v>
      </c>
      <c r="D27" s="9"/>
      <c r="E27" s="9" t="s">
        <v>84</v>
      </c>
      <c r="F27" s="8"/>
      <c r="G27" s="8"/>
      <c r="I27" s="1"/>
      <c r="J27" s="8" t="s">
        <v>85</v>
      </c>
      <c r="K27" s="9" t="s">
        <v>86</v>
      </c>
      <c r="L27" s="9"/>
      <c r="M27" s="9" t="s">
        <v>87</v>
      </c>
      <c r="N27" s="8"/>
      <c r="O27" s="8"/>
    </row>
    <row r="28" spans="1:1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ht="15.75" customHeight="1" x14ac:dyDescent="0.3">
      <c r="A29" s="15">
        <v>9</v>
      </c>
      <c r="B29" s="16" t="s">
        <v>88</v>
      </c>
      <c r="C29" s="16" t="s">
        <v>89</v>
      </c>
      <c r="D29" s="17">
        <v>180</v>
      </c>
      <c r="E29" s="18">
        <v>8</v>
      </c>
      <c r="F29" s="18">
        <v>1412</v>
      </c>
      <c r="G29" s="19">
        <v>63</v>
      </c>
      <c r="I29" s="15">
        <v>8</v>
      </c>
      <c r="J29" s="16" t="s">
        <v>90</v>
      </c>
      <c r="K29" s="16" t="s">
        <v>59</v>
      </c>
      <c r="L29" s="17">
        <v>181</v>
      </c>
      <c r="M29" s="18">
        <v>9</v>
      </c>
      <c r="N29" s="18">
        <v>1440</v>
      </c>
      <c r="O29" s="19">
        <v>71</v>
      </c>
    </row>
    <row r="30" spans="1:15" ht="15.75" customHeight="1" x14ac:dyDescent="0.3">
      <c r="A30" s="20">
        <v>3</v>
      </c>
      <c r="B30" s="27" t="s">
        <v>91</v>
      </c>
      <c r="C30" s="27" t="s">
        <v>92</v>
      </c>
      <c r="D30" s="22">
        <v>177</v>
      </c>
      <c r="E30" s="23">
        <v>6</v>
      </c>
      <c r="F30" s="28">
        <v>1377</v>
      </c>
      <c r="G30" s="29">
        <v>46</v>
      </c>
      <c r="I30" s="20">
        <v>1</v>
      </c>
      <c r="J30" s="21" t="s">
        <v>93</v>
      </c>
      <c r="K30" s="21" t="s">
        <v>94</v>
      </c>
      <c r="L30" s="22">
        <v>166</v>
      </c>
      <c r="M30" s="23">
        <v>4</v>
      </c>
      <c r="N30" s="24">
        <v>1375</v>
      </c>
      <c r="O30" s="25">
        <v>54</v>
      </c>
    </row>
    <row r="31" spans="1:15" ht="15.75" customHeight="1" x14ac:dyDescent="0.3">
      <c r="A31" s="20">
        <v>8</v>
      </c>
      <c r="B31" s="27" t="s">
        <v>95</v>
      </c>
      <c r="C31" s="27" t="s">
        <v>19</v>
      </c>
      <c r="D31" s="22">
        <v>167</v>
      </c>
      <c r="E31" s="23">
        <v>3</v>
      </c>
      <c r="F31" s="28">
        <v>1371</v>
      </c>
      <c r="G31" s="29">
        <v>44</v>
      </c>
      <c r="I31" s="20">
        <v>7</v>
      </c>
      <c r="J31" s="27" t="s">
        <v>96</v>
      </c>
      <c r="K31" s="27" t="s">
        <v>26</v>
      </c>
      <c r="L31" s="22">
        <v>174</v>
      </c>
      <c r="M31" s="23">
        <v>8</v>
      </c>
      <c r="N31" s="28">
        <v>1353</v>
      </c>
      <c r="O31" s="29">
        <v>50</v>
      </c>
    </row>
    <row r="32" spans="1:15" ht="15.75" customHeight="1" x14ac:dyDescent="0.3">
      <c r="A32" s="20">
        <v>6</v>
      </c>
      <c r="B32" s="27" t="s">
        <v>97</v>
      </c>
      <c r="C32" s="27" t="s">
        <v>69</v>
      </c>
      <c r="D32" s="22">
        <v>166</v>
      </c>
      <c r="E32" s="23">
        <v>2</v>
      </c>
      <c r="F32" s="28">
        <v>1368</v>
      </c>
      <c r="G32" s="29">
        <v>42</v>
      </c>
      <c r="I32" s="20">
        <v>6</v>
      </c>
      <c r="J32" s="27" t="s">
        <v>98</v>
      </c>
      <c r="K32" s="27" t="s">
        <v>59</v>
      </c>
      <c r="L32" s="22">
        <v>163</v>
      </c>
      <c r="M32" s="23">
        <v>3</v>
      </c>
      <c r="N32" s="28">
        <v>1352</v>
      </c>
      <c r="O32" s="29">
        <v>47</v>
      </c>
    </row>
    <row r="33" spans="1:15" ht="15.75" customHeight="1" x14ac:dyDescent="0.3">
      <c r="A33" s="20">
        <v>1</v>
      </c>
      <c r="B33" s="21" t="s">
        <v>99</v>
      </c>
      <c r="C33" s="21" t="s">
        <v>26</v>
      </c>
      <c r="D33" s="22">
        <v>178</v>
      </c>
      <c r="E33" s="23">
        <v>7</v>
      </c>
      <c r="F33" s="24">
        <v>1369</v>
      </c>
      <c r="G33" s="25">
        <v>40</v>
      </c>
      <c r="I33" s="20">
        <v>3</v>
      </c>
      <c r="J33" s="27" t="s">
        <v>100</v>
      </c>
      <c r="K33" s="27" t="s">
        <v>73</v>
      </c>
      <c r="L33" s="22">
        <v>174</v>
      </c>
      <c r="M33" s="23">
        <v>8</v>
      </c>
      <c r="N33" s="28">
        <v>1345</v>
      </c>
      <c r="O33" s="29">
        <v>43</v>
      </c>
    </row>
    <row r="34" spans="1:15" ht="15.75" customHeight="1" x14ac:dyDescent="0.3">
      <c r="A34" s="20">
        <v>2</v>
      </c>
      <c r="B34" s="27" t="s">
        <v>101</v>
      </c>
      <c r="C34" s="27" t="s">
        <v>102</v>
      </c>
      <c r="D34" s="22">
        <v>177</v>
      </c>
      <c r="E34" s="23">
        <v>6</v>
      </c>
      <c r="F34" s="28">
        <v>1368</v>
      </c>
      <c r="G34" s="29">
        <v>38</v>
      </c>
      <c r="I34" s="20">
        <v>4</v>
      </c>
      <c r="J34" s="27" t="s">
        <v>103</v>
      </c>
      <c r="K34" s="27" t="s">
        <v>73</v>
      </c>
      <c r="L34" s="22">
        <v>174</v>
      </c>
      <c r="M34" s="23">
        <v>8</v>
      </c>
      <c r="N34" s="28">
        <v>1307</v>
      </c>
      <c r="O34" s="29">
        <v>33</v>
      </c>
    </row>
    <row r="35" spans="1:15" ht="15.75" customHeight="1" x14ac:dyDescent="0.3">
      <c r="A35" s="20">
        <v>7</v>
      </c>
      <c r="B35" s="27" t="s">
        <v>104</v>
      </c>
      <c r="C35" s="27" t="s">
        <v>21</v>
      </c>
      <c r="D35" s="22">
        <v>181</v>
      </c>
      <c r="E35" s="23">
        <v>9</v>
      </c>
      <c r="F35" s="28">
        <v>1364</v>
      </c>
      <c r="G35" s="29">
        <v>37</v>
      </c>
      <c r="I35" s="20">
        <v>2</v>
      </c>
      <c r="J35" s="27" t="s">
        <v>105</v>
      </c>
      <c r="K35" s="27" t="s">
        <v>106</v>
      </c>
      <c r="L35" s="22">
        <v>171</v>
      </c>
      <c r="M35" s="23">
        <v>5</v>
      </c>
      <c r="N35" s="28">
        <v>1316</v>
      </c>
      <c r="O35" s="29">
        <v>30</v>
      </c>
    </row>
    <row r="36" spans="1:15" ht="15.75" customHeight="1" x14ac:dyDescent="0.3">
      <c r="A36" s="20">
        <v>4</v>
      </c>
      <c r="B36" s="27" t="s">
        <v>107</v>
      </c>
      <c r="C36" s="27" t="s">
        <v>45</v>
      </c>
      <c r="D36" s="22">
        <v>168</v>
      </c>
      <c r="E36" s="23">
        <v>4</v>
      </c>
      <c r="F36" s="28">
        <v>1349</v>
      </c>
      <c r="G36" s="29">
        <v>32</v>
      </c>
      <c r="I36" s="20">
        <v>9</v>
      </c>
      <c r="J36" s="27" t="s">
        <v>108</v>
      </c>
      <c r="K36" s="27" t="s">
        <v>41</v>
      </c>
      <c r="L36" s="22">
        <v>161</v>
      </c>
      <c r="M36" s="23">
        <v>2</v>
      </c>
      <c r="N36" s="28">
        <v>1284</v>
      </c>
      <c r="O36" s="29">
        <v>21</v>
      </c>
    </row>
    <row r="37" spans="1:15" ht="15.75" customHeight="1" x14ac:dyDescent="0.3">
      <c r="A37" s="30">
        <v>5</v>
      </c>
      <c r="B37" s="31" t="s">
        <v>109</v>
      </c>
      <c r="C37" s="31" t="s">
        <v>30</v>
      </c>
      <c r="D37" s="32">
        <v>160</v>
      </c>
      <c r="E37" s="33">
        <v>1</v>
      </c>
      <c r="F37" s="34">
        <v>1336</v>
      </c>
      <c r="G37" s="35">
        <v>28</v>
      </c>
      <c r="I37" s="30">
        <v>5</v>
      </c>
      <c r="J37" s="31" t="s">
        <v>110</v>
      </c>
      <c r="K37" s="31" t="s">
        <v>30</v>
      </c>
      <c r="L37" s="32">
        <v>161</v>
      </c>
      <c r="M37" s="33">
        <v>2</v>
      </c>
      <c r="N37" s="34">
        <v>1268</v>
      </c>
      <c r="O37" s="35">
        <v>21</v>
      </c>
    </row>
    <row r="38" spans="1:15" ht="15.75" customHeight="1" x14ac:dyDescent="0.3"/>
    <row r="39" spans="1:15" ht="15.75" customHeight="1" x14ac:dyDescent="0.3">
      <c r="A39" s="1"/>
      <c r="B39" s="8" t="s">
        <v>111</v>
      </c>
      <c r="C39" s="9" t="s">
        <v>112</v>
      </c>
      <c r="D39" s="9"/>
      <c r="E39" s="9" t="s">
        <v>113</v>
      </c>
      <c r="F39" s="8"/>
      <c r="G39" s="8"/>
      <c r="I39" s="1"/>
      <c r="J39" s="8" t="s">
        <v>114</v>
      </c>
      <c r="K39" s="9" t="s">
        <v>115</v>
      </c>
      <c r="L39" s="9"/>
      <c r="M39" s="9" t="s">
        <v>116</v>
      </c>
      <c r="N39" s="8"/>
      <c r="O39" s="8"/>
    </row>
    <row r="40" spans="1:1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ht="15.75" customHeight="1" x14ac:dyDescent="0.3">
      <c r="A41" s="15">
        <v>3</v>
      </c>
      <c r="B41" s="16" t="s">
        <v>117</v>
      </c>
      <c r="C41" s="16" t="s">
        <v>26</v>
      </c>
      <c r="D41" s="17">
        <v>173</v>
      </c>
      <c r="E41" s="18">
        <v>9</v>
      </c>
      <c r="F41" s="18">
        <v>1360</v>
      </c>
      <c r="G41" s="19">
        <v>65</v>
      </c>
      <c r="I41" s="15">
        <v>8</v>
      </c>
      <c r="J41" s="16" t="s">
        <v>118</v>
      </c>
      <c r="K41" s="16" t="s">
        <v>30</v>
      </c>
      <c r="L41" s="17">
        <v>173</v>
      </c>
      <c r="M41" s="18">
        <v>7</v>
      </c>
      <c r="N41" s="18">
        <v>1410</v>
      </c>
      <c r="O41" s="19">
        <v>67</v>
      </c>
    </row>
    <row r="42" spans="1:15" ht="15.75" customHeight="1" x14ac:dyDescent="0.3">
      <c r="A42" s="20">
        <v>8</v>
      </c>
      <c r="B42" s="27" t="s">
        <v>119</v>
      </c>
      <c r="C42" s="27" t="s">
        <v>94</v>
      </c>
      <c r="D42" s="22">
        <v>172</v>
      </c>
      <c r="E42" s="23">
        <v>7</v>
      </c>
      <c r="F42" s="28">
        <v>1363</v>
      </c>
      <c r="G42" s="29">
        <v>60</v>
      </c>
      <c r="I42" s="20">
        <v>4</v>
      </c>
      <c r="J42" s="27" t="s">
        <v>120</v>
      </c>
      <c r="K42" s="27" t="s">
        <v>17</v>
      </c>
      <c r="L42" s="22">
        <v>175</v>
      </c>
      <c r="M42" s="23">
        <v>8</v>
      </c>
      <c r="N42" s="28">
        <v>1350</v>
      </c>
      <c r="O42" s="29">
        <v>53</v>
      </c>
    </row>
    <row r="43" spans="1:15" ht="15.75" customHeight="1" x14ac:dyDescent="0.3">
      <c r="A43" s="20">
        <v>2</v>
      </c>
      <c r="B43" s="27" t="s">
        <v>121</v>
      </c>
      <c r="C43" s="27" t="s">
        <v>122</v>
      </c>
      <c r="D43" s="22">
        <v>168</v>
      </c>
      <c r="E43" s="23">
        <v>6</v>
      </c>
      <c r="F43" s="28">
        <v>1337</v>
      </c>
      <c r="G43" s="29">
        <v>54</v>
      </c>
      <c r="I43" s="20">
        <v>2</v>
      </c>
      <c r="J43" s="27" t="s">
        <v>123</v>
      </c>
      <c r="K43" s="27" t="s">
        <v>94</v>
      </c>
      <c r="L43" s="22">
        <v>177</v>
      </c>
      <c r="M43" s="23">
        <v>9</v>
      </c>
      <c r="N43" s="28">
        <v>1358</v>
      </c>
      <c r="O43" s="29">
        <v>51</v>
      </c>
    </row>
    <row r="44" spans="1:15" ht="15.75" customHeight="1" x14ac:dyDescent="0.3">
      <c r="A44" s="20">
        <v>7</v>
      </c>
      <c r="B44" s="27" t="s">
        <v>124</v>
      </c>
      <c r="C44" s="27" t="s">
        <v>17</v>
      </c>
      <c r="D44" s="22">
        <v>150</v>
      </c>
      <c r="E44" s="23">
        <v>3</v>
      </c>
      <c r="F44" s="28">
        <v>1281</v>
      </c>
      <c r="G44" s="29">
        <v>42</v>
      </c>
      <c r="I44" s="20">
        <v>7</v>
      </c>
      <c r="J44" s="27" t="s">
        <v>125</v>
      </c>
      <c r="K44" s="27" t="s">
        <v>59</v>
      </c>
      <c r="L44" s="22">
        <v>170</v>
      </c>
      <c r="M44" s="23">
        <v>6</v>
      </c>
      <c r="N44" s="28">
        <v>1366</v>
      </c>
      <c r="O44" s="29">
        <v>48</v>
      </c>
    </row>
    <row r="45" spans="1:15" ht="15.75" customHeight="1" x14ac:dyDescent="0.3">
      <c r="A45" s="20">
        <v>9</v>
      </c>
      <c r="B45" s="27" t="s">
        <v>126</v>
      </c>
      <c r="C45" s="27" t="s">
        <v>127</v>
      </c>
      <c r="D45" s="22">
        <v>173</v>
      </c>
      <c r="E45" s="23">
        <v>9</v>
      </c>
      <c r="F45" s="28">
        <v>1277</v>
      </c>
      <c r="G45" s="29">
        <v>40</v>
      </c>
      <c r="I45" s="20">
        <v>6</v>
      </c>
      <c r="J45" s="27" t="s">
        <v>128</v>
      </c>
      <c r="K45" s="27" t="s">
        <v>59</v>
      </c>
      <c r="L45" s="22">
        <v>163</v>
      </c>
      <c r="M45" s="23">
        <v>4</v>
      </c>
      <c r="N45" s="28">
        <v>1342</v>
      </c>
      <c r="O45" s="29">
        <v>45</v>
      </c>
    </row>
    <row r="46" spans="1:15" ht="15.75" customHeight="1" x14ac:dyDescent="0.3">
      <c r="A46" s="20">
        <v>6</v>
      </c>
      <c r="B46" s="27" t="s">
        <v>129</v>
      </c>
      <c r="C46" s="27" t="s">
        <v>127</v>
      </c>
      <c r="D46" s="22">
        <v>159</v>
      </c>
      <c r="E46" s="23">
        <v>4</v>
      </c>
      <c r="F46" s="28">
        <v>1289</v>
      </c>
      <c r="G46" s="29">
        <v>39</v>
      </c>
      <c r="I46" s="20">
        <v>1</v>
      </c>
      <c r="J46" s="21" t="s">
        <v>130</v>
      </c>
      <c r="K46" s="21" t="s">
        <v>69</v>
      </c>
      <c r="L46" s="22">
        <v>155</v>
      </c>
      <c r="M46" s="23">
        <v>3</v>
      </c>
      <c r="N46" s="24">
        <v>1302</v>
      </c>
      <c r="O46" s="25">
        <v>35</v>
      </c>
    </row>
    <row r="47" spans="1:15" ht="15.75" customHeight="1" x14ac:dyDescent="0.3">
      <c r="A47" s="20">
        <v>1</v>
      </c>
      <c r="B47" s="21" t="s">
        <v>131</v>
      </c>
      <c r="C47" s="21" t="s">
        <v>30</v>
      </c>
      <c r="D47" s="22">
        <v>168</v>
      </c>
      <c r="E47" s="23">
        <v>6</v>
      </c>
      <c r="F47" s="24">
        <v>1013</v>
      </c>
      <c r="G47" s="25">
        <v>31</v>
      </c>
      <c r="I47" s="20">
        <v>3</v>
      </c>
      <c r="J47" s="27" t="s">
        <v>132</v>
      </c>
      <c r="K47" s="27" t="s">
        <v>17</v>
      </c>
      <c r="L47" s="22">
        <v>166</v>
      </c>
      <c r="M47" s="23">
        <v>5</v>
      </c>
      <c r="N47" s="28">
        <v>1269</v>
      </c>
      <c r="O47" s="29">
        <v>28</v>
      </c>
    </row>
    <row r="48" spans="1:15" ht="15.75" customHeight="1" x14ac:dyDescent="0.3">
      <c r="A48" s="20">
        <v>4</v>
      </c>
      <c r="B48" s="27" t="s">
        <v>133</v>
      </c>
      <c r="C48" s="27" t="s">
        <v>73</v>
      </c>
      <c r="D48" s="22" t="s">
        <v>79</v>
      </c>
      <c r="E48" s="23">
        <v>0</v>
      </c>
      <c r="F48" s="28">
        <v>320</v>
      </c>
      <c r="G48" s="29">
        <v>9</v>
      </c>
      <c r="I48" s="20">
        <v>5</v>
      </c>
      <c r="J48" s="27" t="s">
        <v>134</v>
      </c>
      <c r="K48" s="27" t="s">
        <v>26</v>
      </c>
      <c r="L48" s="22" t="s">
        <v>79</v>
      </c>
      <c r="M48" s="23">
        <v>0</v>
      </c>
      <c r="N48" s="28">
        <v>822</v>
      </c>
      <c r="O48" s="29">
        <v>22</v>
      </c>
    </row>
    <row r="49" spans="1:15" ht="15.75" customHeight="1" x14ac:dyDescent="0.3">
      <c r="A49" s="30">
        <v>5</v>
      </c>
      <c r="B49" s="31" t="s">
        <v>135</v>
      </c>
      <c r="C49" s="31" t="s">
        <v>59</v>
      </c>
      <c r="D49" s="32" t="s">
        <v>79</v>
      </c>
      <c r="E49" s="33">
        <v>0</v>
      </c>
      <c r="F49" s="34">
        <v>314</v>
      </c>
      <c r="G49" s="35">
        <v>8</v>
      </c>
      <c r="I49" s="30">
        <v>9</v>
      </c>
      <c r="J49" s="31" t="s">
        <v>136</v>
      </c>
      <c r="K49" s="31" t="s">
        <v>69</v>
      </c>
      <c r="L49" s="32" t="s">
        <v>79</v>
      </c>
      <c r="M49" s="33">
        <v>0</v>
      </c>
      <c r="N49" s="34">
        <v>0</v>
      </c>
      <c r="O49" s="35">
        <v>0</v>
      </c>
    </row>
    <row r="50" spans="1:15" ht="15.75" customHeight="1" x14ac:dyDescent="0.3"/>
    <row r="51" spans="1:15" ht="15.75" customHeight="1" x14ac:dyDescent="0.3">
      <c r="A51" s="1"/>
      <c r="B51" s="8" t="s">
        <v>137</v>
      </c>
      <c r="C51" s="9" t="s">
        <v>138</v>
      </c>
      <c r="D51" s="9"/>
      <c r="E51" s="9" t="s">
        <v>139</v>
      </c>
      <c r="F51" s="8"/>
      <c r="G51" s="8"/>
      <c r="I51" s="1"/>
      <c r="J51" s="8" t="s">
        <v>140</v>
      </c>
      <c r="K51" s="9" t="s">
        <v>141</v>
      </c>
      <c r="L51" s="9"/>
      <c r="M51" s="9" t="s">
        <v>142</v>
      </c>
      <c r="N51" s="8"/>
      <c r="O51" s="8"/>
    </row>
    <row r="52" spans="1:15" ht="15.75" customHeight="1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>
        <v>1</v>
      </c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2</v>
      </c>
      <c r="B53" s="16" t="s">
        <v>143</v>
      </c>
      <c r="C53" s="16" t="s">
        <v>144</v>
      </c>
      <c r="D53" s="17">
        <v>172</v>
      </c>
      <c r="E53" s="18">
        <v>8</v>
      </c>
      <c r="F53" s="18">
        <v>1394</v>
      </c>
      <c r="G53" s="19">
        <v>63</v>
      </c>
      <c r="I53" s="15">
        <v>1</v>
      </c>
      <c r="J53" s="37" t="s">
        <v>145</v>
      </c>
      <c r="K53" s="37" t="s">
        <v>30</v>
      </c>
      <c r="L53" s="17">
        <v>175</v>
      </c>
      <c r="M53" s="18">
        <v>9</v>
      </c>
      <c r="N53" s="38">
        <v>1359</v>
      </c>
      <c r="O53" s="39">
        <v>64</v>
      </c>
    </row>
    <row r="54" spans="1:15" x14ac:dyDescent="0.3">
      <c r="A54" s="20">
        <v>1</v>
      </c>
      <c r="B54" s="21" t="s">
        <v>146</v>
      </c>
      <c r="C54" s="21" t="s">
        <v>30</v>
      </c>
      <c r="D54" s="22">
        <v>180</v>
      </c>
      <c r="E54" s="23">
        <v>9</v>
      </c>
      <c r="F54" s="24">
        <v>1379</v>
      </c>
      <c r="G54" s="25">
        <v>59</v>
      </c>
      <c r="I54" s="20">
        <v>5</v>
      </c>
      <c r="J54" s="27" t="s">
        <v>147</v>
      </c>
      <c r="K54" s="27" t="s">
        <v>71</v>
      </c>
      <c r="L54" s="22">
        <v>156</v>
      </c>
      <c r="M54" s="23">
        <v>2</v>
      </c>
      <c r="N54" s="28">
        <v>1338</v>
      </c>
      <c r="O54" s="29">
        <v>57</v>
      </c>
    </row>
    <row r="55" spans="1:15" x14ac:dyDescent="0.3">
      <c r="A55" s="20">
        <v>9</v>
      </c>
      <c r="B55" s="27" t="s">
        <v>148</v>
      </c>
      <c r="C55" s="27" t="s">
        <v>19</v>
      </c>
      <c r="D55" s="22">
        <v>166</v>
      </c>
      <c r="E55" s="23">
        <v>3</v>
      </c>
      <c r="F55" s="28">
        <v>1368</v>
      </c>
      <c r="G55" s="29">
        <v>55</v>
      </c>
      <c r="I55" s="20">
        <v>9</v>
      </c>
      <c r="J55" s="27" t="s">
        <v>149</v>
      </c>
      <c r="K55" s="27" t="s">
        <v>30</v>
      </c>
      <c r="L55" s="22">
        <v>166</v>
      </c>
      <c r="M55" s="23">
        <v>7</v>
      </c>
      <c r="N55" s="28">
        <v>1333</v>
      </c>
      <c r="O55" s="29">
        <v>54</v>
      </c>
    </row>
    <row r="56" spans="1:15" x14ac:dyDescent="0.3">
      <c r="A56" s="20">
        <v>4</v>
      </c>
      <c r="B56" s="27" t="s">
        <v>150</v>
      </c>
      <c r="C56" s="27" t="s">
        <v>151</v>
      </c>
      <c r="D56" s="22">
        <v>168</v>
      </c>
      <c r="E56" s="23">
        <v>7</v>
      </c>
      <c r="F56" s="28">
        <v>1323</v>
      </c>
      <c r="G56" s="29">
        <v>45</v>
      </c>
      <c r="I56" s="20">
        <v>3</v>
      </c>
      <c r="J56" s="27" t="s">
        <v>152</v>
      </c>
      <c r="K56" s="27" t="s">
        <v>127</v>
      </c>
      <c r="L56" s="22">
        <v>169</v>
      </c>
      <c r="M56" s="23">
        <v>8</v>
      </c>
      <c r="N56" s="28">
        <v>1294</v>
      </c>
      <c r="O56" s="29">
        <v>40</v>
      </c>
    </row>
    <row r="57" spans="1:15" x14ac:dyDescent="0.3">
      <c r="A57" s="20">
        <v>5</v>
      </c>
      <c r="B57" s="27" t="s">
        <v>153</v>
      </c>
      <c r="C57" s="27" t="s">
        <v>78</v>
      </c>
      <c r="D57" s="22">
        <v>168</v>
      </c>
      <c r="E57" s="23">
        <v>7</v>
      </c>
      <c r="F57" s="28">
        <v>1335</v>
      </c>
      <c r="G57" s="29">
        <v>44</v>
      </c>
      <c r="I57" s="20">
        <v>2</v>
      </c>
      <c r="J57" s="27" t="s">
        <v>154</v>
      </c>
      <c r="K57" s="27" t="s">
        <v>73</v>
      </c>
      <c r="L57" s="22">
        <v>144</v>
      </c>
      <c r="M57" s="23">
        <v>1</v>
      </c>
      <c r="N57" s="28">
        <v>1278</v>
      </c>
      <c r="O57" s="29">
        <v>36</v>
      </c>
    </row>
    <row r="58" spans="1:15" x14ac:dyDescent="0.3">
      <c r="A58" s="20">
        <v>8</v>
      </c>
      <c r="B58" s="27" t="s">
        <v>155</v>
      </c>
      <c r="C58" s="27" t="s">
        <v>156</v>
      </c>
      <c r="D58" s="22">
        <v>168</v>
      </c>
      <c r="E58" s="23">
        <v>7</v>
      </c>
      <c r="F58" s="28">
        <v>1305</v>
      </c>
      <c r="G58" s="29">
        <v>37</v>
      </c>
      <c r="I58" s="20">
        <v>6</v>
      </c>
      <c r="J58" s="27" t="s">
        <v>157</v>
      </c>
      <c r="K58" s="27" t="s">
        <v>158</v>
      </c>
      <c r="L58" s="22">
        <v>165</v>
      </c>
      <c r="M58" s="23">
        <v>6</v>
      </c>
      <c r="N58" s="28">
        <v>1285</v>
      </c>
      <c r="O58" s="29">
        <v>35</v>
      </c>
    </row>
    <row r="59" spans="1:15" x14ac:dyDescent="0.3">
      <c r="A59" s="20">
        <v>3</v>
      </c>
      <c r="B59" s="27" t="s">
        <v>159</v>
      </c>
      <c r="C59" s="27" t="s">
        <v>106</v>
      </c>
      <c r="D59" s="22">
        <v>167</v>
      </c>
      <c r="E59" s="23">
        <v>4</v>
      </c>
      <c r="F59" s="28">
        <v>1298</v>
      </c>
      <c r="G59" s="29">
        <v>31</v>
      </c>
      <c r="I59" s="20">
        <v>8</v>
      </c>
      <c r="J59" s="27" t="s">
        <v>160</v>
      </c>
      <c r="K59" s="27" t="s">
        <v>30</v>
      </c>
      <c r="L59" s="22">
        <v>161</v>
      </c>
      <c r="M59" s="23">
        <v>5</v>
      </c>
      <c r="N59" s="28">
        <v>1270</v>
      </c>
      <c r="O59" s="29">
        <v>32</v>
      </c>
    </row>
    <row r="60" spans="1:15" x14ac:dyDescent="0.3">
      <c r="A60" s="20">
        <v>6</v>
      </c>
      <c r="B60" s="27" t="s">
        <v>161</v>
      </c>
      <c r="C60" s="27" t="s">
        <v>17</v>
      </c>
      <c r="D60" s="22">
        <v>163</v>
      </c>
      <c r="E60" s="23">
        <v>2</v>
      </c>
      <c r="F60" s="28">
        <v>1270</v>
      </c>
      <c r="G60" s="29">
        <v>20</v>
      </c>
      <c r="I60" s="20">
        <v>7</v>
      </c>
      <c r="J60" s="27" t="s">
        <v>162</v>
      </c>
      <c r="K60" s="27" t="s">
        <v>81</v>
      </c>
      <c r="L60" s="22">
        <v>160</v>
      </c>
      <c r="M60" s="23">
        <v>4</v>
      </c>
      <c r="N60" s="28">
        <v>1264</v>
      </c>
      <c r="O60" s="29">
        <v>29</v>
      </c>
    </row>
    <row r="61" spans="1:15" x14ac:dyDescent="0.3">
      <c r="A61" s="30">
        <v>7</v>
      </c>
      <c r="B61" s="31" t="s">
        <v>163</v>
      </c>
      <c r="C61" s="31" t="s">
        <v>19</v>
      </c>
      <c r="D61" s="32" t="s">
        <v>164</v>
      </c>
      <c r="E61" s="33">
        <v>0</v>
      </c>
      <c r="F61" s="34">
        <v>650</v>
      </c>
      <c r="G61" s="35">
        <v>15</v>
      </c>
      <c r="I61" s="30">
        <v>4</v>
      </c>
      <c r="J61" s="31" t="s">
        <v>165</v>
      </c>
      <c r="K61" s="31" t="s">
        <v>69</v>
      </c>
      <c r="L61" s="32">
        <v>160</v>
      </c>
      <c r="M61" s="33">
        <v>4</v>
      </c>
      <c r="N61" s="34">
        <v>1224</v>
      </c>
      <c r="O61" s="35">
        <v>24</v>
      </c>
    </row>
    <row r="63" spans="1:15" x14ac:dyDescent="0.3">
      <c r="B63" s="10" t="s">
        <v>166</v>
      </c>
      <c r="F63" s="40" t="s">
        <v>167</v>
      </c>
    </row>
    <row r="64" spans="1:15" x14ac:dyDescent="0.3">
      <c r="B64" s="10" t="s">
        <v>168</v>
      </c>
    </row>
  </sheetData>
  <mergeCells count="1">
    <mergeCell ref="J2:O2"/>
  </mergeCells>
  <hyperlinks>
    <hyperlink ref="B2" location="'Index'!A3" tooltip="Go to the Index sheet" display="á" xr:uid="{BDD2DA87-F127-41F1-91B3-42D3F54DA6C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1BF0B4-BE75-47DD-9FE5-BD0F4F17E9B7}">
  <sheetPr codeName="Sheet39">
    <tabColor rgb="FFC0000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1562</v>
      </c>
      <c r="C1" s="2"/>
      <c r="D1" s="3"/>
      <c r="E1" s="3"/>
      <c r="F1" s="3"/>
      <c r="G1" s="3"/>
      <c r="H1" s="3"/>
      <c r="I1" s="4" t="s">
        <v>1489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1"/>
      <c r="B2" s="5" t="s">
        <v>2</v>
      </c>
      <c r="C2" s="41"/>
      <c r="D2" s="42" t="s">
        <v>323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85</v>
      </c>
      <c r="C3" s="9" t="s">
        <v>1581</v>
      </c>
      <c r="D3" s="9"/>
      <c r="E3" s="9" t="s">
        <v>1716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352">
        <v>2</v>
      </c>
      <c r="B4" s="357" t="s">
        <v>10</v>
      </c>
      <c r="C4" s="358" t="s">
        <v>11</v>
      </c>
      <c r="D4" s="339"/>
      <c r="E4" s="359"/>
      <c r="F4" s="344" t="s">
        <v>12</v>
      </c>
      <c r="G4" s="344" t="s">
        <v>13</v>
      </c>
      <c r="H4" s="344" t="s">
        <v>14</v>
      </c>
      <c r="I4" s="345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3</v>
      </c>
      <c r="B5" s="45" t="s">
        <v>1235</v>
      </c>
      <c r="C5" s="45" t="s">
        <v>739</v>
      </c>
      <c r="D5" s="381">
        <v>96</v>
      </c>
      <c r="E5" s="381">
        <v>96</v>
      </c>
      <c r="F5" s="394">
        <f>SUM(D5:E5)</f>
        <v>192</v>
      </c>
      <c r="G5" s="18">
        <v>8</v>
      </c>
      <c r="H5" s="433">
        <v>1543.021</v>
      </c>
      <c r="I5" s="46">
        <v>63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0">
        <v>7</v>
      </c>
      <c r="B6" s="48" t="s">
        <v>1585</v>
      </c>
      <c r="C6" s="48" t="s">
        <v>596</v>
      </c>
      <c r="D6" s="364">
        <v>97.001999999999995</v>
      </c>
      <c r="E6" s="364">
        <v>93.001000000000005</v>
      </c>
      <c r="F6" s="365">
        <f>SUM(D6:E6)</f>
        <v>190.00299999999999</v>
      </c>
      <c r="G6" s="23">
        <v>7</v>
      </c>
      <c r="H6" s="366">
        <v>1536.0199999999998</v>
      </c>
      <c r="I6" s="49">
        <v>58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7">
        <v>8</v>
      </c>
      <c r="B7" s="48" t="s">
        <v>1527</v>
      </c>
      <c r="C7" s="48" t="s">
        <v>144</v>
      </c>
      <c r="D7" s="364">
        <v>96.003</v>
      </c>
      <c r="E7" s="364">
        <v>96.001999999999995</v>
      </c>
      <c r="F7" s="365">
        <f>SUM(D7:E7)</f>
        <v>192.005</v>
      </c>
      <c r="G7" s="23">
        <v>9</v>
      </c>
      <c r="H7" s="366">
        <v>1526.0129999999999</v>
      </c>
      <c r="I7" s="49">
        <v>53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9</v>
      </c>
      <c r="B8" s="48" t="s">
        <v>1586</v>
      </c>
      <c r="C8" s="48" t="s">
        <v>596</v>
      </c>
      <c r="D8" s="364">
        <v>93</v>
      </c>
      <c r="E8" s="364">
        <v>90.001000000000005</v>
      </c>
      <c r="F8" s="365">
        <f>SUM(D8:E8)</f>
        <v>183.001</v>
      </c>
      <c r="G8" s="23">
        <v>4</v>
      </c>
      <c r="H8" s="366">
        <v>1526.0139999999999</v>
      </c>
      <c r="I8" s="49">
        <v>52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7">
        <v>4</v>
      </c>
      <c r="B9" s="48" t="s">
        <v>1317</v>
      </c>
      <c r="C9" s="48" t="s">
        <v>596</v>
      </c>
      <c r="D9" s="364">
        <v>92.001000000000005</v>
      </c>
      <c r="E9" s="364">
        <v>92.001000000000005</v>
      </c>
      <c r="F9" s="365">
        <f>SUM(D9:E9)</f>
        <v>184.00200000000001</v>
      </c>
      <c r="G9" s="23">
        <v>5</v>
      </c>
      <c r="H9" s="366">
        <v>1487.0139999999999</v>
      </c>
      <c r="I9" s="49">
        <v>38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20">
        <v>1</v>
      </c>
      <c r="B10" s="27" t="s">
        <v>1582</v>
      </c>
      <c r="C10" s="27" t="s">
        <v>596</v>
      </c>
      <c r="D10" s="364">
        <v>91</v>
      </c>
      <c r="E10" s="364">
        <v>88.001000000000005</v>
      </c>
      <c r="F10" s="365">
        <f>SUM(D10:E10)</f>
        <v>179.001</v>
      </c>
      <c r="G10" s="23">
        <v>3</v>
      </c>
      <c r="H10" s="365">
        <v>1469.009</v>
      </c>
      <c r="I10" s="25">
        <v>32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x14ac:dyDescent="0.3">
      <c r="A11" s="20">
        <v>5</v>
      </c>
      <c r="B11" s="48" t="s">
        <v>1584</v>
      </c>
      <c r="C11" s="48" t="s">
        <v>596</v>
      </c>
      <c r="D11" s="364">
        <v>96.001000000000005</v>
      </c>
      <c r="E11" s="364">
        <v>92.001000000000005</v>
      </c>
      <c r="F11" s="365">
        <f>SUM(D11:E11)</f>
        <v>188.00200000000001</v>
      </c>
      <c r="G11" s="23">
        <v>6</v>
      </c>
      <c r="H11" s="366">
        <v>1483.011</v>
      </c>
      <c r="I11" s="49">
        <v>31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47">
        <v>2</v>
      </c>
      <c r="B12" s="48" t="s">
        <v>1583</v>
      </c>
      <c r="C12" s="48" t="s">
        <v>372</v>
      </c>
      <c r="D12" s="364" t="s">
        <v>164</v>
      </c>
      <c r="E12" s="364"/>
      <c r="F12" s="365">
        <f>SUM(D12:E12)</f>
        <v>0</v>
      </c>
      <c r="G12" s="23">
        <v>0</v>
      </c>
      <c r="H12" s="366">
        <v>573.00199999999995</v>
      </c>
      <c r="I12" s="49">
        <v>19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401">
        <v>6</v>
      </c>
      <c r="B13" s="400" t="s">
        <v>1260</v>
      </c>
      <c r="C13" s="400" t="s">
        <v>739</v>
      </c>
      <c r="D13" s="397" t="s">
        <v>79</v>
      </c>
      <c r="E13" s="397"/>
      <c r="F13" s="398">
        <f>SUM(D13:E13)</f>
        <v>0</v>
      </c>
      <c r="G13" s="399">
        <v>0</v>
      </c>
      <c r="H13" s="369">
        <v>0</v>
      </c>
      <c r="I13" s="52">
        <v>0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x14ac:dyDescent="0.3">
      <c r="A15" s="1"/>
      <c r="B15" s="8" t="s">
        <v>111</v>
      </c>
      <c r="C15" s="9" t="s">
        <v>1587</v>
      </c>
      <c r="D15" s="9"/>
      <c r="E15" s="9" t="s">
        <v>1717</v>
      </c>
      <c r="F15" s="8"/>
      <c r="G15" s="8"/>
      <c r="H15" s="8"/>
      <c r="I15" s="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352">
        <v>2</v>
      </c>
      <c r="B16" s="357" t="s">
        <v>10</v>
      </c>
      <c r="C16" s="358" t="s">
        <v>11</v>
      </c>
      <c r="D16" s="339"/>
      <c r="E16" s="359"/>
      <c r="F16" s="344" t="s">
        <v>12</v>
      </c>
      <c r="G16" s="344" t="s">
        <v>13</v>
      </c>
      <c r="H16" s="344" t="s">
        <v>14</v>
      </c>
      <c r="I16" s="345" t="s">
        <v>15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15">
        <v>7</v>
      </c>
      <c r="B17" s="45" t="s">
        <v>536</v>
      </c>
      <c r="C17" s="45" t="s">
        <v>106</v>
      </c>
      <c r="D17" s="381">
        <v>98.001000000000005</v>
      </c>
      <c r="E17" s="381">
        <v>93</v>
      </c>
      <c r="F17" s="394">
        <f>SUM(D17:E17)</f>
        <v>191.001</v>
      </c>
      <c r="G17" s="18">
        <v>9</v>
      </c>
      <c r="H17" s="433">
        <v>1562.0219999999999</v>
      </c>
      <c r="I17" s="46">
        <v>69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20">
        <v>5</v>
      </c>
      <c r="B18" s="48" t="s">
        <v>1253</v>
      </c>
      <c r="C18" s="48" t="s">
        <v>372</v>
      </c>
      <c r="D18" s="364">
        <v>95.001000000000005</v>
      </c>
      <c r="E18" s="364">
        <v>94.001000000000005</v>
      </c>
      <c r="F18" s="365">
        <f>SUM(D18:E18)</f>
        <v>189.00200000000001</v>
      </c>
      <c r="G18" s="23">
        <v>8</v>
      </c>
      <c r="H18" s="366">
        <v>1526.0149999999999</v>
      </c>
      <c r="I18" s="49">
        <v>57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47">
        <v>2</v>
      </c>
      <c r="B19" s="48" t="s">
        <v>1589</v>
      </c>
      <c r="C19" s="48" t="s">
        <v>596</v>
      </c>
      <c r="D19" s="364">
        <v>94.001000000000005</v>
      </c>
      <c r="E19" s="364">
        <v>91.001999999999995</v>
      </c>
      <c r="F19" s="365">
        <f>SUM(D19:E19)</f>
        <v>185.00299999999999</v>
      </c>
      <c r="G19" s="23">
        <v>7</v>
      </c>
      <c r="H19" s="366">
        <v>1491.011</v>
      </c>
      <c r="I19" s="49">
        <v>45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3">
      <c r="A20" s="47">
        <v>4</v>
      </c>
      <c r="B20" s="48" t="s">
        <v>1590</v>
      </c>
      <c r="C20" s="48" t="s">
        <v>596</v>
      </c>
      <c r="D20" s="364">
        <v>93</v>
      </c>
      <c r="E20" s="364">
        <v>89</v>
      </c>
      <c r="F20" s="365">
        <f>SUM(D20:E20)</f>
        <v>182</v>
      </c>
      <c r="G20" s="23">
        <v>3</v>
      </c>
      <c r="H20" s="366">
        <v>1503.0079999999998</v>
      </c>
      <c r="I20" s="49">
        <v>44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x14ac:dyDescent="0.3">
      <c r="A21" s="47">
        <v>8</v>
      </c>
      <c r="B21" s="48" t="s">
        <v>497</v>
      </c>
      <c r="C21" s="48" t="s">
        <v>585</v>
      </c>
      <c r="D21" s="364">
        <v>93.003</v>
      </c>
      <c r="E21" s="364">
        <v>91.001999999999995</v>
      </c>
      <c r="F21" s="365">
        <f>SUM(D21:E21)</f>
        <v>184.005</v>
      </c>
      <c r="G21" s="23">
        <v>5</v>
      </c>
      <c r="H21" s="366">
        <v>1449.0149999999999</v>
      </c>
      <c r="I21" s="49">
        <v>37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x14ac:dyDescent="0.3">
      <c r="A22" s="20">
        <v>3</v>
      </c>
      <c r="B22" s="48" t="s">
        <v>1374</v>
      </c>
      <c r="C22" s="48" t="s">
        <v>596</v>
      </c>
      <c r="D22" s="364">
        <v>92.001999999999995</v>
      </c>
      <c r="E22" s="364">
        <v>90.001000000000005</v>
      </c>
      <c r="F22" s="365">
        <f>SUM(D22:E22)</f>
        <v>182.00299999999999</v>
      </c>
      <c r="G22" s="23">
        <v>4</v>
      </c>
      <c r="H22" s="366">
        <v>1482.0159999999998</v>
      </c>
      <c r="I22" s="49">
        <v>36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x14ac:dyDescent="0.3">
      <c r="A23" s="20">
        <v>9</v>
      </c>
      <c r="B23" s="48" t="s">
        <v>1405</v>
      </c>
      <c r="C23" s="48" t="s">
        <v>267</v>
      </c>
      <c r="D23" s="364">
        <v>94.001000000000005</v>
      </c>
      <c r="E23" s="364">
        <v>91</v>
      </c>
      <c r="F23" s="365">
        <f>SUM(D23:E23)</f>
        <v>185.001</v>
      </c>
      <c r="G23" s="23">
        <v>6</v>
      </c>
      <c r="H23" s="366">
        <v>1447.0079999999998</v>
      </c>
      <c r="I23" s="49">
        <v>34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x14ac:dyDescent="0.3">
      <c r="A24" s="20">
        <v>1</v>
      </c>
      <c r="B24" s="27" t="s">
        <v>1588</v>
      </c>
      <c r="C24" s="27" t="s">
        <v>372</v>
      </c>
      <c r="D24" s="364" t="s">
        <v>164</v>
      </c>
      <c r="E24" s="364"/>
      <c r="F24" s="365">
        <f>SUM(D24:E24)</f>
        <v>0</v>
      </c>
      <c r="G24" s="23">
        <v>0</v>
      </c>
      <c r="H24" s="365">
        <v>947.00800000000004</v>
      </c>
      <c r="I24" s="25">
        <v>26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x14ac:dyDescent="0.3">
      <c r="A25" s="401">
        <v>6</v>
      </c>
      <c r="B25" s="400" t="s">
        <v>1591</v>
      </c>
      <c r="C25" s="400" t="s">
        <v>585</v>
      </c>
      <c r="D25" s="397" t="s">
        <v>79</v>
      </c>
      <c r="E25" s="397"/>
      <c r="F25" s="398">
        <f>SUM(D25:E25)</f>
        <v>0</v>
      </c>
      <c r="G25" s="399">
        <v>0</v>
      </c>
      <c r="H25" s="369">
        <v>0</v>
      </c>
      <c r="I25" s="52">
        <v>0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43"/>
      <c r="B27" s="43" t="s">
        <v>1265</v>
      </c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43"/>
      <c r="B29" s="10" t="s">
        <v>1518</v>
      </c>
      <c r="E29" s="40" t="s">
        <v>376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43"/>
      <c r="B30" s="10" t="s">
        <v>377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sortState xmlns:xlrd2="http://schemas.microsoft.com/office/spreadsheetml/2017/richdata2" ref="A17:I25">
    <sortCondition descending="1" ref="I17"/>
    <sortCondition descending="1" ref="H17"/>
  </sortState>
  <mergeCells count="1">
    <mergeCell ref="D2:I2"/>
  </mergeCells>
  <hyperlinks>
    <hyperlink ref="B2" location="'Index'!A3" tooltip="Go to the Index sheet" display="á" xr:uid="{4B0BC4E7-C9A0-4588-9C79-DBB466A88485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EF6F3D-EFA1-417F-924E-917D61B6DF14}">
  <sheetPr codeName="Sheet40">
    <tabColor rgb="FFC0000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1562</v>
      </c>
      <c r="C1" s="2"/>
      <c r="D1" s="3"/>
      <c r="E1" s="3"/>
      <c r="F1" s="3" t="s">
        <v>277</v>
      </c>
      <c r="G1" s="3"/>
      <c r="H1" s="3"/>
      <c r="I1" s="4" t="s">
        <v>1489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41"/>
      <c r="B2" s="5" t="s">
        <v>2</v>
      </c>
      <c r="C2" s="41"/>
      <c r="D2" s="42" t="s">
        <v>323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1592</v>
      </c>
      <c r="D3" s="9"/>
      <c r="E3" s="9" t="s">
        <v>1718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352">
        <v>2</v>
      </c>
      <c r="B4" s="357" t="s">
        <v>10</v>
      </c>
      <c r="C4" s="358" t="s">
        <v>11</v>
      </c>
      <c r="D4" s="339"/>
      <c r="E4" s="359"/>
      <c r="F4" s="344" t="s">
        <v>12</v>
      </c>
      <c r="G4" s="344" t="s">
        <v>13</v>
      </c>
      <c r="H4" s="344" t="s">
        <v>14</v>
      </c>
      <c r="I4" s="345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02">
        <v>7</v>
      </c>
      <c r="B5" s="434" t="s">
        <v>157</v>
      </c>
      <c r="C5" s="434" t="s">
        <v>158</v>
      </c>
      <c r="D5" s="436">
        <v>100.003</v>
      </c>
      <c r="E5" s="436">
        <v>98.001999999999995</v>
      </c>
      <c r="F5" s="404">
        <v>198.005</v>
      </c>
      <c r="G5" s="405">
        <v>9</v>
      </c>
      <c r="H5" s="433">
        <v>1582.0369999999998</v>
      </c>
      <c r="I5" s="46">
        <v>70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06">
        <v>6</v>
      </c>
      <c r="B6" s="407" t="s">
        <v>992</v>
      </c>
      <c r="C6" s="407" t="s">
        <v>739</v>
      </c>
      <c r="D6" s="408">
        <v>99.003</v>
      </c>
      <c r="E6" s="408">
        <v>99.001999999999995</v>
      </c>
      <c r="F6" s="409">
        <v>198.005</v>
      </c>
      <c r="G6" s="410">
        <v>9</v>
      </c>
      <c r="H6" s="366">
        <v>1571.0360000000001</v>
      </c>
      <c r="I6" s="49">
        <v>62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11">
        <v>9</v>
      </c>
      <c r="B7" s="407" t="s">
        <v>1281</v>
      </c>
      <c r="C7" s="407" t="s">
        <v>1262</v>
      </c>
      <c r="D7" s="408">
        <v>100.004</v>
      </c>
      <c r="E7" s="408">
        <v>98.003</v>
      </c>
      <c r="F7" s="409">
        <v>198.00700000000001</v>
      </c>
      <c r="G7" s="410">
        <v>10</v>
      </c>
      <c r="H7" s="366">
        <v>1572.0360000000001</v>
      </c>
      <c r="I7" s="49">
        <v>58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06">
        <v>8</v>
      </c>
      <c r="B8" s="407" t="s">
        <v>1568</v>
      </c>
      <c r="C8" s="407" t="s">
        <v>551</v>
      </c>
      <c r="D8" s="408">
        <v>99.004000000000005</v>
      </c>
      <c r="E8" s="408">
        <v>97.001000000000005</v>
      </c>
      <c r="F8" s="409">
        <v>196.005</v>
      </c>
      <c r="G8" s="410">
        <v>6</v>
      </c>
      <c r="H8" s="366">
        <v>1571.0360000000001</v>
      </c>
      <c r="I8" s="49">
        <v>51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11">
        <v>1</v>
      </c>
      <c r="B9" s="435" t="s">
        <v>957</v>
      </c>
      <c r="C9" s="435" t="s">
        <v>739</v>
      </c>
      <c r="D9" s="409">
        <v>100.003</v>
      </c>
      <c r="E9" s="409">
        <v>98.001999999999995</v>
      </c>
      <c r="F9" s="409">
        <v>198.005</v>
      </c>
      <c r="G9" s="410">
        <v>9</v>
      </c>
      <c r="H9" s="365">
        <v>1570.027</v>
      </c>
      <c r="I9" s="25">
        <v>51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406">
        <v>10</v>
      </c>
      <c r="B10" s="407" t="s">
        <v>1165</v>
      </c>
      <c r="C10" s="407" t="s">
        <v>596</v>
      </c>
      <c r="D10" s="408">
        <v>100.003</v>
      </c>
      <c r="E10" s="408">
        <v>96.001000000000005</v>
      </c>
      <c r="F10" s="409">
        <v>196.00400000000002</v>
      </c>
      <c r="G10" s="410">
        <v>5</v>
      </c>
      <c r="H10" s="366">
        <v>1553.0300000000002</v>
      </c>
      <c r="I10" s="49">
        <v>45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x14ac:dyDescent="0.3">
      <c r="A11" s="406">
        <v>4</v>
      </c>
      <c r="B11" s="407" t="s">
        <v>1299</v>
      </c>
      <c r="C11" s="407" t="s">
        <v>739</v>
      </c>
      <c r="D11" s="408">
        <v>98.001000000000005</v>
      </c>
      <c r="E11" s="408">
        <v>96.001000000000005</v>
      </c>
      <c r="F11" s="409">
        <v>194.00200000000001</v>
      </c>
      <c r="G11" s="410">
        <v>4</v>
      </c>
      <c r="H11" s="366">
        <v>1555.0250000000001</v>
      </c>
      <c r="I11" s="49">
        <v>38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406">
        <v>2</v>
      </c>
      <c r="B12" s="407" t="s">
        <v>1564</v>
      </c>
      <c r="C12" s="407" t="s">
        <v>596</v>
      </c>
      <c r="D12" s="408">
        <v>98.001000000000005</v>
      </c>
      <c r="E12" s="408">
        <v>95.001999999999995</v>
      </c>
      <c r="F12" s="409">
        <v>193.00299999999999</v>
      </c>
      <c r="G12" s="410">
        <v>3</v>
      </c>
      <c r="H12" s="366">
        <v>1547.0249999999999</v>
      </c>
      <c r="I12" s="49">
        <v>34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411">
        <v>3</v>
      </c>
      <c r="B13" s="407" t="s">
        <v>1064</v>
      </c>
      <c r="C13" s="407" t="s">
        <v>596</v>
      </c>
      <c r="D13" s="408">
        <v>94.001000000000005</v>
      </c>
      <c r="E13" s="408">
        <v>94.001000000000005</v>
      </c>
      <c r="F13" s="409">
        <v>188.00200000000001</v>
      </c>
      <c r="G13" s="410">
        <v>2</v>
      </c>
      <c r="H13" s="366">
        <v>1542.019</v>
      </c>
      <c r="I13" s="49">
        <v>28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417">
        <v>5</v>
      </c>
      <c r="B14" s="413" t="s">
        <v>1496</v>
      </c>
      <c r="C14" s="413" t="s">
        <v>1262</v>
      </c>
      <c r="D14" s="414" t="s">
        <v>79</v>
      </c>
      <c r="E14" s="414" t="s">
        <v>385</v>
      </c>
      <c r="F14" s="415">
        <v>0</v>
      </c>
      <c r="G14" s="416">
        <v>0</v>
      </c>
      <c r="H14" s="369">
        <v>0</v>
      </c>
      <c r="I14" s="52">
        <v>0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1"/>
      <c r="B16" s="8" t="s">
        <v>7</v>
      </c>
      <c r="C16" s="9" t="s">
        <v>1593</v>
      </c>
      <c r="D16" s="9"/>
      <c r="E16" s="9" t="s">
        <v>1719</v>
      </c>
      <c r="F16" s="8"/>
      <c r="G16" s="8"/>
      <c r="H16" s="8"/>
      <c r="I16" s="8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352">
        <v>2</v>
      </c>
      <c r="B17" s="357" t="s">
        <v>10</v>
      </c>
      <c r="C17" s="358" t="s">
        <v>11</v>
      </c>
      <c r="D17" s="339"/>
      <c r="E17" s="359"/>
      <c r="F17" s="344" t="s">
        <v>12</v>
      </c>
      <c r="G17" s="344" t="s">
        <v>13</v>
      </c>
      <c r="H17" s="344" t="s">
        <v>14</v>
      </c>
      <c r="I17" s="345" t="s">
        <v>15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437">
        <v>10</v>
      </c>
      <c r="B18" s="434" t="s">
        <v>1156</v>
      </c>
      <c r="C18" s="434" t="s">
        <v>596</v>
      </c>
      <c r="D18" s="436">
        <v>98.001000000000005</v>
      </c>
      <c r="E18" s="436">
        <v>97.001999999999995</v>
      </c>
      <c r="F18" s="404">
        <v>195.00299999999999</v>
      </c>
      <c r="G18" s="405">
        <v>10</v>
      </c>
      <c r="H18" s="433">
        <v>1566.0249999999999</v>
      </c>
      <c r="I18" s="46">
        <v>72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411">
        <v>9</v>
      </c>
      <c r="B19" s="407" t="s">
        <v>608</v>
      </c>
      <c r="C19" s="407" t="s">
        <v>102</v>
      </c>
      <c r="D19" s="408">
        <v>98</v>
      </c>
      <c r="E19" s="408">
        <v>97.001999999999995</v>
      </c>
      <c r="F19" s="409">
        <v>195.00200000000001</v>
      </c>
      <c r="G19" s="410">
        <v>9</v>
      </c>
      <c r="H19" s="366">
        <v>1563.029</v>
      </c>
      <c r="I19" s="49">
        <v>69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3">
      <c r="A20" s="411">
        <v>7</v>
      </c>
      <c r="B20" s="407" t="s">
        <v>1577</v>
      </c>
      <c r="C20" s="407" t="s">
        <v>739</v>
      </c>
      <c r="D20" s="408">
        <v>98.001000000000005</v>
      </c>
      <c r="E20" s="408">
        <v>96.001000000000005</v>
      </c>
      <c r="F20" s="409">
        <v>194.00200000000001</v>
      </c>
      <c r="G20" s="410">
        <v>8</v>
      </c>
      <c r="H20" s="366">
        <v>1525.0170000000001</v>
      </c>
      <c r="I20" s="49">
        <v>51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x14ac:dyDescent="0.3">
      <c r="A21" s="411">
        <v>3</v>
      </c>
      <c r="B21" s="407" t="s">
        <v>130</v>
      </c>
      <c r="C21" s="407" t="s">
        <v>522</v>
      </c>
      <c r="D21" s="408">
        <v>96.001000000000005</v>
      </c>
      <c r="E21" s="408">
        <v>91</v>
      </c>
      <c r="F21" s="409">
        <v>187.001</v>
      </c>
      <c r="G21" s="410">
        <v>6</v>
      </c>
      <c r="H21" s="366">
        <v>1428.0170000000001</v>
      </c>
      <c r="I21" s="49">
        <v>48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x14ac:dyDescent="0.3">
      <c r="A22" s="411">
        <v>1</v>
      </c>
      <c r="B22" s="435" t="s">
        <v>1572</v>
      </c>
      <c r="C22" s="435" t="s">
        <v>596</v>
      </c>
      <c r="D22" s="409">
        <v>97</v>
      </c>
      <c r="E22" s="409">
        <v>95.001000000000005</v>
      </c>
      <c r="F22" s="409">
        <v>192.001</v>
      </c>
      <c r="G22" s="410">
        <v>7</v>
      </c>
      <c r="H22" s="365">
        <v>1510.0139999999999</v>
      </c>
      <c r="I22" s="25">
        <v>43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x14ac:dyDescent="0.3">
      <c r="A23" s="406">
        <v>6</v>
      </c>
      <c r="B23" s="407" t="s">
        <v>1590</v>
      </c>
      <c r="C23" s="407" t="s">
        <v>596</v>
      </c>
      <c r="D23" s="408">
        <v>93</v>
      </c>
      <c r="E23" s="408">
        <v>89</v>
      </c>
      <c r="F23" s="409">
        <v>182</v>
      </c>
      <c r="G23" s="410">
        <v>3</v>
      </c>
      <c r="H23" s="366">
        <v>1503.0079999999998</v>
      </c>
      <c r="I23" s="49">
        <v>42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x14ac:dyDescent="0.3">
      <c r="A24" s="411">
        <v>5</v>
      </c>
      <c r="B24" s="407" t="s">
        <v>1317</v>
      </c>
      <c r="C24" s="407" t="s">
        <v>596</v>
      </c>
      <c r="D24" s="408">
        <v>92.001000000000005</v>
      </c>
      <c r="E24" s="408">
        <v>92.001000000000005</v>
      </c>
      <c r="F24" s="409">
        <v>184.00200000000001</v>
      </c>
      <c r="G24" s="410">
        <v>5</v>
      </c>
      <c r="H24" s="366">
        <v>1487.0139999999999</v>
      </c>
      <c r="I24" s="49">
        <v>39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x14ac:dyDescent="0.3">
      <c r="A25" s="406">
        <v>4</v>
      </c>
      <c r="B25" s="407" t="s">
        <v>1374</v>
      </c>
      <c r="C25" s="407" t="s">
        <v>596</v>
      </c>
      <c r="D25" s="408">
        <v>92.001999999999995</v>
      </c>
      <c r="E25" s="408">
        <v>90.001000000000005</v>
      </c>
      <c r="F25" s="409">
        <v>182.00299999999999</v>
      </c>
      <c r="G25" s="410">
        <v>4</v>
      </c>
      <c r="H25" s="366">
        <v>1482.0159999999998</v>
      </c>
      <c r="I25" s="49">
        <v>36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x14ac:dyDescent="0.3">
      <c r="A26" s="406">
        <v>2</v>
      </c>
      <c r="B26" s="407" t="s">
        <v>1582</v>
      </c>
      <c r="C26" s="407" t="s">
        <v>596</v>
      </c>
      <c r="D26" s="408">
        <v>91</v>
      </c>
      <c r="E26" s="408">
        <v>88.001000000000005</v>
      </c>
      <c r="F26" s="409">
        <v>179.001</v>
      </c>
      <c r="G26" s="410">
        <v>2</v>
      </c>
      <c r="H26" s="366">
        <v>1469.009</v>
      </c>
      <c r="I26" s="49">
        <v>33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412">
        <v>8</v>
      </c>
      <c r="B27" s="413" t="s">
        <v>1260</v>
      </c>
      <c r="C27" s="413" t="s">
        <v>739</v>
      </c>
      <c r="D27" s="414" t="s">
        <v>79</v>
      </c>
      <c r="E27" s="414" t="s">
        <v>385</v>
      </c>
      <c r="F27" s="415">
        <v>0</v>
      </c>
      <c r="G27" s="416">
        <v>0</v>
      </c>
      <c r="H27" s="369">
        <v>0</v>
      </c>
      <c r="I27" s="52">
        <v>0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43"/>
      <c r="B29" s="43" t="s">
        <v>1265</v>
      </c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x14ac:dyDescent="0.3">
      <c r="A31" s="43"/>
      <c r="B31" s="10" t="s">
        <v>276</v>
      </c>
      <c r="E31" s="40" t="s">
        <v>376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43"/>
      <c r="B32" s="10" t="s">
        <v>377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sheetProtection selectLockedCells="1" selectUnlockedCells="1"/>
  <sortState xmlns:xlrd2="http://schemas.microsoft.com/office/spreadsheetml/2017/richdata2" ref="A18:I27">
    <sortCondition descending="1" ref="I18"/>
    <sortCondition descending="1" ref="H18"/>
  </sortState>
  <mergeCells count="1">
    <mergeCell ref="D2:I2"/>
  </mergeCells>
  <hyperlinks>
    <hyperlink ref="B2" location="'Index'!A3" tooltip="Go to the Index sheet" display="á" xr:uid="{3E5A6D7B-486F-4998-957E-8B2A7E0D6E83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CCDD3E-D9F9-4475-8859-C144D99A8A1B}">
  <sheetPr codeName="Sheet41">
    <tabColor rgb="FFC00000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2" width="5" style="10"/>
    <col min="3" max="3" width="5.140625" style="10" bestFit="1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9" width="5" style="10"/>
    <col min="10" max="10" width="5.7109375" style="10" bestFit="1" customWidth="1"/>
    <col min="11" max="12" width="7.7109375" style="10" customWidth="1"/>
    <col min="13" max="13" width="9.7109375" style="10" customWidth="1"/>
    <col min="14" max="14" width="5" style="10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1594</v>
      </c>
      <c r="B1" s="2"/>
      <c r="C1" s="2"/>
      <c r="D1" s="3"/>
      <c r="E1" s="3"/>
      <c r="F1" s="3"/>
      <c r="G1" s="56"/>
      <c r="H1" s="3"/>
      <c r="I1" s="4" t="s">
        <v>1489</v>
      </c>
      <c r="J1" s="57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59"/>
      <c r="D2" s="10"/>
      <c r="E2" s="36"/>
      <c r="F2" s="10"/>
      <c r="G2" s="36"/>
      <c r="H2" s="10"/>
      <c r="I2" s="7" t="s">
        <v>323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38" t="s">
        <v>1550</v>
      </c>
      <c r="B4" s="339"/>
      <c r="C4" s="340">
        <v>584</v>
      </c>
      <c r="D4" s="339"/>
      <c r="E4" s="341" t="s">
        <v>15</v>
      </c>
      <c r="F4" s="372">
        <f>SUM(F5:F7)</f>
        <v>592.01700000000005</v>
      </c>
      <c r="G4" s="65" t="s">
        <v>290</v>
      </c>
      <c r="H4" s="338" t="s">
        <v>931</v>
      </c>
      <c r="I4" s="339"/>
      <c r="J4" s="340">
        <v>580</v>
      </c>
      <c r="K4" s="339"/>
      <c r="L4" s="341" t="s">
        <v>15</v>
      </c>
      <c r="M4" s="372">
        <f>SUM(M5:M7)</f>
        <v>584.00700000000006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380" t="s">
        <v>1494</v>
      </c>
      <c r="B5" s="185"/>
      <c r="C5" s="186"/>
      <c r="D5" s="381">
        <v>98.001999999999995</v>
      </c>
      <c r="E5" s="381">
        <v>96.001999999999995</v>
      </c>
      <c r="F5" s="382">
        <f>SUM(D5:E5)</f>
        <v>194.00399999999999</v>
      </c>
      <c r="H5" s="380" t="s">
        <v>957</v>
      </c>
      <c r="I5" s="185"/>
      <c r="J5" s="186"/>
      <c r="K5" s="381">
        <v>100.003</v>
      </c>
      <c r="L5" s="381">
        <v>98.001999999999995</v>
      </c>
      <c r="M5" s="382">
        <f>SUM(K5:L5)</f>
        <v>198.005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187" t="s">
        <v>1495</v>
      </c>
      <c r="B6" s="188"/>
      <c r="C6" s="189"/>
      <c r="D6" s="363">
        <v>100.003</v>
      </c>
      <c r="E6" s="363">
        <v>100.003</v>
      </c>
      <c r="F6" s="373">
        <f>SUM(D6:E6)</f>
        <v>200.006</v>
      </c>
      <c r="H6" s="187" t="s">
        <v>1299</v>
      </c>
      <c r="I6" s="188"/>
      <c r="J6" s="189"/>
      <c r="K6" s="363">
        <v>98.001000000000005</v>
      </c>
      <c r="L6" s="363">
        <v>96.001000000000005</v>
      </c>
      <c r="M6" s="373">
        <f>SUM(K6:L6)</f>
        <v>194.00200000000001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190" t="s">
        <v>1508</v>
      </c>
      <c r="B7" s="191"/>
      <c r="C7" s="192"/>
      <c r="D7" s="367">
        <v>100.004</v>
      </c>
      <c r="E7" s="367">
        <v>98.003</v>
      </c>
      <c r="F7" s="383">
        <f>SUM(D7:E7)</f>
        <v>198.00700000000001</v>
      </c>
      <c r="H7" s="190" t="s">
        <v>1235</v>
      </c>
      <c r="I7" s="191"/>
      <c r="J7" s="192"/>
      <c r="K7" s="367">
        <v>96</v>
      </c>
      <c r="L7" s="367">
        <v>96</v>
      </c>
      <c r="M7" s="383">
        <f>SUM(K7:L7)</f>
        <v>192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1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338" t="s">
        <v>1551</v>
      </c>
      <c r="B9" s="339"/>
      <c r="C9" s="340">
        <v>586</v>
      </c>
      <c r="D9" s="339"/>
      <c r="E9" s="341" t="s">
        <v>15</v>
      </c>
      <c r="F9" s="372">
        <f>SUM(F10:F12)</f>
        <v>585.00900000000001</v>
      </c>
      <c r="G9" s="65" t="s">
        <v>290</v>
      </c>
      <c r="H9" s="338" t="s">
        <v>1552</v>
      </c>
      <c r="I9" s="339"/>
      <c r="J9" s="340">
        <v>591</v>
      </c>
      <c r="K9" s="339"/>
      <c r="L9" s="341" t="s">
        <v>15</v>
      </c>
      <c r="M9" s="372">
        <f>SUM(M10:M12)</f>
        <v>593.01599999999996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380" t="s">
        <v>1501</v>
      </c>
      <c r="B10" s="185"/>
      <c r="C10" s="186"/>
      <c r="D10" s="381">
        <v>99.003</v>
      </c>
      <c r="E10" s="381">
        <v>97.001000000000005</v>
      </c>
      <c r="F10" s="382">
        <f>SUM(D10:E10)</f>
        <v>196.00400000000002</v>
      </c>
      <c r="H10" s="380" t="s">
        <v>1491</v>
      </c>
      <c r="I10" s="185"/>
      <c r="J10" s="186"/>
      <c r="K10" s="381">
        <v>99.001999999999995</v>
      </c>
      <c r="L10" s="381">
        <v>99.001000000000005</v>
      </c>
      <c r="M10" s="382">
        <f>SUM(K10:L10)</f>
        <v>198.00299999999999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187" t="s">
        <v>1492</v>
      </c>
      <c r="B11" s="188"/>
      <c r="C11" s="189"/>
      <c r="D11" s="363">
        <v>98.001000000000005</v>
      </c>
      <c r="E11" s="363">
        <v>96.001999999999995</v>
      </c>
      <c r="F11" s="373">
        <f>SUM(D11:E11)</f>
        <v>194.00299999999999</v>
      </c>
      <c r="H11" s="187" t="s">
        <v>992</v>
      </c>
      <c r="I11" s="188"/>
      <c r="J11" s="189"/>
      <c r="K11" s="363">
        <v>99.003</v>
      </c>
      <c r="L11" s="363">
        <v>99.001999999999995</v>
      </c>
      <c r="M11" s="373">
        <f>SUM(K11:L11)</f>
        <v>198.005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190" t="s">
        <v>1566</v>
      </c>
      <c r="B12" s="191"/>
      <c r="C12" s="192"/>
      <c r="D12" s="367">
        <v>98.001999999999995</v>
      </c>
      <c r="E12" s="367">
        <v>97</v>
      </c>
      <c r="F12" s="383">
        <f>SUM(D12:E12)</f>
        <v>195.00200000000001</v>
      </c>
      <c r="H12" s="190" t="s">
        <v>969</v>
      </c>
      <c r="I12" s="191"/>
      <c r="J12" s="192"/>
      <c r="K12" s="367">
        <v>100.004</v>
      </c>
      <c r="L12" s="367">
        <v>97.004000000000005</v>
      </c>
      <c r="M12" s="383">
        <f>SUM(K12:L12)</f>
        <v>197.00800000000001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338" t="s">
        <v>1595</v>
      </c>
      <c r="B14" s="339"/>
      <c r="C14" s="340">
        <v>585</v>
      </c>
      <c r="D14" s="339"/>
      <c r="E14" s="341" t="s">
        <v>15</v>
      </c>
      <c r="F14" s="372">
        <f>SUM(F15:F17)</f>
        <v>578.00700000000006</v>
      </c>
      <c r="G14" s="65" t="s">
        <v>290</v>
      </c>
      <c r="H14" s="71" t="s">
        <v>1596</v>
      </c>
      <c r="I14" s="71"/>
      <c r="J14" s="384">
        <v>585</v>
      </c>
      <c r="K14" s="71"/>
      <c r="L14" s="71"/>
      <c r="M14" s="428">
        <v>585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380" t="s">
        <v>1564</v>
      </c>
      <c r="B15" s="185"/>
      <c r="C15" s="186"/>
      <c r="D15" s="381">
        <v>98.001000000000005</v>
      </c>
      <c r="E15" s="381">
        <v>95.001999999999995</v>
      </c>
      <c r="F15" s="382">
        <f>SUM(D15:E15)</f>
        <v>193.00299999999999</v>
      </c>
      <c r="H15" s="71"/>
      <c r="I15" s="71"/>
      <c r="J15" s="71"/>
      <c r="K15" s="71"/>
      <c r="L15" s="71"/>
      <c r="M15" s="71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187" t="s">
        <v>1570</v>
      </c>
      <c r="B16" s="188"/>
      <c r="C16" s="189"/>
      <c r="D16" s="363">
        <v>99.001000000000005</v>
      </c>
      <c r="E16" s="363">
        <v>98.001000000000005</v>
      </c>
      <c r="F16" s="373">
        <f>SUM(D16:E16)</f>
        <v>197.00200000000001</v>
      </c>
      <c r="H16" s="71"/>
      <c r="I16" s="71"/>
      <c r="J16" s="71"/>
      <c r="K16" s="71"/>
      <c r="L16" s="71"/>
      <c r="M16" s="71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190" t="s">
        <v>1064</v>
      </c>
      <c r="B17" s="191"/>
      <c r="C17" s="192"/>
      <c r="D17" s="367">
        <v>94.001000000000005</v>
      </c>
      <c r="E17" s="367">
        <v>94.001000000000005</v>
      </c>
      <c r="F17" s="383">
        <f>SUM(D17:E17)</f>
        <v>188.00200000000001</v>
      </c>
      <c r="H17" s="71"/>
      <c r="I17" s="71"/>
      <c r="J17" s="71"/>
      <c r="K17" s="71"/>
      <c r="L17" s="71"/>
      <c r="M17" s="71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43" t="s">
        <v>4</v>
      </c>
      <c r="I19" s="344" t="s">
        <v>296</v>
      </c>
      <c r="J19" s="344" t="s">
        <v>297</v>
      </c>
      <c r="K19" s="344" t="s">
        <v>298</v>
      </c>
      <c r="L19" s="344" t="s">
        <v>299</v>
      </c>
      <c r="M19" s="344" t="s">
        <v>14</v>
      </c>
      <c r="N19" s="345" t="s">
        <v>300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1597</v>
      </c>
      <c r="C20" s="10"/>
      <c r="D20" s="10"/>
      <c r="E20" s="10"/>
      <c r="F20" s="10"/>
      <c r="G20" s="36"/>
      <c r="H20" s="73" t="s">
        <v>1552</v>
      </c>
      <c r="I20" s="23">
        <v>8</v>
      </c>
      <c r="J20" s="23">
        <v>7</v>
      </c>
      <c r="K20" s="23">
        <v>1</v>
      </c>
      <c r="L20" s="23"/>
      <c r="M20" s="441">
        <v>4734.0999999999995</v>
      </c>
      <c r="N20" s="68">
        <v>15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4" t="s">
        <v>1781</v>
      </c>
      <c r="C21" s="10"/>
      <c r="D21" s="10"/>
      <c r="E21" s="10"/>
      <c r="F21" s="10"/>
      <c r="G21" s="36"/>
      <c r="H21" s="69" t="s">
        <v>1550</v>
      </c>
      <c r="I21" s="24">
        <v>8</v>
      </c>
      <c r="J21" s="24">
        <v>5</v>
      </c>
      <c r="K21" s="24">
        <v>1</v>
      </c>
      <c r="L21" s="24">
        <v>2</v>
      </c>
      <c r="M21" s="442">
        <v>4699.0879999999997</v>
      </c>
      <c r="N21" s="25">
        <v>11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303</v>
      </c>
      <c r="C22" s="10"/>
      <c r="D22" s="10"/>
      <c r="E22" s="10"/>
      <c r="F22" s="10"/>
      <c r="G22" s="36"/>
      <c r="H22" s="69" t="s">
        <v>1596</v>
      </c>
      <c r="I22" s="28">
        <v>8</v>
      </c>
      <c r="J22" s="28">
        <v>2</v>
      </c>
      <c r="K22" s="28">
        <v>2</v>
      </c>
      <c r="L22" s="28">
        <v>4</v>
      </c>
      <c r="M22" s="426">
        <v>4680</v>
      </c>
      <c r="N22" s="29">
        <v>6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387" t="s">
        <v>1595</v>
      </c>
      <c r="I23" s="28">
        <v>8</v>
      </c>
      <c r="J23" s="28">
        <v>3</v>
      </c>
      <c r="K23" s="28"/>
      <c r="L23" s="28">
        <v>5</v>
      </c>
      <c r="M23" s="426">
        <v>4656.0709999999999</v>
      </c>
      <c r="N23" s="29">
        <v>6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387" t="s">
        <v>1551</v>
      </c>
      <c r="I24" s="28">
        <v>8</v>
      </c>
      <c r="J24" s="28">
        <v>3</v>
      </c>
      <c r="K24" s="28"/>
      <c r="L24" s="28">
        <v>5</v>
      </c>
      <c r="M24" s="426">
        <v>4084.0630000000001</v>
      </c>
      <c r="N24" s="29">
        <v>6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70" t="s">
        <v>931</v>
      </c>
      <c r="I25" s="34">
        <v>8</v>
      </c>
      <c r="J25" s="34">
        <v>2</v>
      </c>
      <c r="K25" s="34"/>
      <c r="L25" s="34">
        <v>6</v>
      </c>
      <c r="M25" s="427">
        <v>4668.0730000000003</v>
      </c>
      <c r="N25" s="35">
        <v>4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6"/>
      <c r="B27" s="76"/>
      <c r="C27" s="76"/>
      <c r="D27" s="76"/>
      <c r="E27" s="77"/>
      <c r="F27" s="76"/>
      <c r="G27" s="77"/>
      <c r="H27" s="76"/>
      <c r="I27" s="76"/>
      <c r="J27" s="76"/>
      <c r="K27" s="76"/>
      <c r="L27" s="76"/>
      <c r="M27" s="76"/>
      <c r="N27" s="76"/>
      <c r="O27" s="10"/>
      <c r="P27" s="78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338" t="s">
        <v>1124</v>
      </c>
      <c r="B30" s="339"/>
      <c r="C30" s="340">
        <v>579</v>
      </c>
      <c r="D30" s="339"/>
      <c r="E30" s="341" t="s">
        <v>15</v>
      </c>
      <c r="F30" s="372">
        <f>SUM(F31:F33)</f>
        <v>391.00799999999998</v>
      </c>
      <c r="G30" s="65" t="s">
        <v>290</v>
      </c>
      <c r="H30" s="338" t="s">
        <v>1598</v>
      </c>
      <c r="I30" s="339"/>
      <c r="J30" s="340">
        <v>567</v>
      </c>
      <c r="K30" s="339"/>
      <c r="L30" s="341" t="s">
        <v>15</v>
      </c>
      <c r="M30" s="372">
        <f>SUM(M31:M33)</f>
        <v>553.00600000000009</v>
      </c>
      <c r="O30" s="43"/>
      <c r="P30" s="43"/>
      <c r="Q30" s="43"/>
      <c r="R30" s="43"/>
      <c r="S30" s="43"/>
      <c r="T30" s="43"/>
      <c r="U30" s="10"/>
      <c r="V30" s="10"/>
      <c r="W30" s="10"/>
      <c r="X30" s="10"/>
      <c r="Y30" s="10"/>
    </row>
    <row r="31" spans="1:25" customFormat="1" ht="15.75" customHeight="1" x14ac:dyDescent="0.3">
      <c r="A31" s="380" t="s">
        <v>1599</v>
      </c>
      <c r="B31" s="185"/>
      <c r="C31" s="186"/>
      <c r="D31" s="381" t="s">
        <v>164</v>
      </c>
      <c r="E31" s="381"/>
      <c r="F31" s="382">
        <f>SUM(D31:E31)</f>
        <v>0</v>
      </c>
      <c r="H31" s="380" t="s">
        <v>1582</v>
      </c>
      <c r="I31" s="185"/>
      <c r="J31" s="186"/>
      <c r="K31" s="381">
        <v>91</v>
      </c>
      <c r="L31" s="381">
        <v>88.001000000000005</v>
      </c>
      <c r="M31" s="382">
        <f>SUM(K31:L31)</f>
        <v>179.001</v>
      </c>
      <c r="O31" s="43"/>
      <c r="P31" s="43"/>
      <c r="Q31" s="43"/>
      <c r="R31" s="43"/>
      <c r="S31" s="43"/>
      <c r="T31" s="43"/>
      <c r="U31" s="10"/>
      <c r="V31" s="10"/>
      <c r="W31" s="10"/>
      <c r="X31" s="10"/>
      <c r="Y31" s="10"/>
    </row>
    <row r="32" spans="1:25" customFormat="1" ht="15.75" customHeight="1" x14ac:dyDescent="0.3">
      <c r="A32" s="187" t="s">
        <v>1325</v>
      </c>
      <c r="B32" s="188"/>
      <c r="C32" s="189"/>
      <c r="D32" s="363">
        <v>98.001999999999995</v>
      </c>
      <c r="E32" s="363">
        <v>97.001000000000005</v>
      </c>
      <c r="F32" s="373">
        <f>SUM(D32:E32)</f>
        <v>195.00299999999999</v>
      </c>
      <c r="H32" s="187" t="s">
        <v>1317</v>
      </c>
      <c r="I32" s="188"/>
      <c r="J32" s="189"/>
      <c r="K32" s="363">
        <v>92.001000000000005</v>
      </c>
      <c r="L32" s="363">
        <v>92.001000000000005</v>
      </c>
      <c r="M32" s="373">
        <f>SUM(K32:L32)</f>
        <v>184.00200000000001</v>
      </c>
      <c r="O32" s="43"/>
      <c r="P32" s="43"/>
      <c r="Q32" s="43"/>
      <c r="R32" s="43"/>
      <c r="S32" s="43"/>
      <c r="T32" s="43"/>
      <c r="U32" s="10"/>
      <c r="V32" s="10"/>
      <c r="W32" s="10"/>
      <c r="X32" s="10"/>
      <c r="Y32" s="10"/>
    </row>
    <row r="33" spans="1:25" customFormat="1" ht="15.75" customHeight="1" x14ac:dyDescent="0.3">
      <c r="A33" s="190" t="s">
        <v>1568</v>
      </c>
      <c r="B33" s="191"/>
      <c r="C33" s="192"/>
      <c r="D33" s="367">
        <v>99.004000000000005</v>
      </c>
      <c r="E33" s="367">
        <v>97.001000000000005</v>
      </c>
      <c r="F33" s="383">
        <f>SUM(D33:E33)</f>
        <v>196.005</v>
      </c>
      <c r="H33" s="190" t="s">
        <v>1585</v>
      </c>
      <c r="I33" s="191"/>
      <c r="J33" s="192"/>
      <c r="K33" s="367">
        <v>97.001999999999995</v>
      </c>
      <c r="L33" s="367">
        <v>93.001000000000005</v>
      </c>
      <c r="M33" s="383">
        <f>SUM(K33:L33)</f>
        <v>190.00299999999999</v>
      </c>
      <c r="O33" s="43"/>
      <c r="P33" s="43"/>
      <c r="Q33" s="43"/>
      <c r="R33" s="43"/>
      <c r="S33" s="43"/>
      <c r="T33" s="43"/>
      <c r="U33" s="10"/>
      <c r="V33" s="10"/>
      <c r="W33" s="10"/>
      <c r="X33" s="10"/>
      <c r="Y33" s="10"/>
    </row>
    <row r="34" spans="1:25" customFormat="1" ht="15.75" customHeight="1" x14ac:dyDescent="0.3">
      <c r="O34" s="43"/>
      <c r="P34" s="43"/>
      <c r="Q34" s="43"/>
      <c r="R34" s="43"/>
      <c r="S34" s="43"/>
      <c r="T34" s="43"/>
      <c r="U34" s="10"/>
      <c r="V34" s="10"/>
      <c r="W34" s="10"/>
      <c r="X34" s="10"/>
      <c r="Y34" s="10"/>
    </row>
    <row r="35" spans="1:25" customFormat="1" ht="15.75" customHeight="1" x14ac:dyDescent="0.3">
      <c r="A35" s="338" t="s">
        <v>1600</v>
      </c>
      <c r="B35" s="339"/>
      <c r="C35" s="340">
        <v>569</v>
      </c>
      <c r="D35" s="339"/>
      <c r="E35" s="341" t="s">
        <v>15</v>
      </c>
      <c r="F35" s="372">
        <f>SUM(F36:F38)</f>
        <v>573.005</v>
      </c>
      <c r="G35" s="65" t="s">
        <v>290</v>
      </c>
      <c r="H35" s="338" t="s">
        <v>1601</v>
      </c>
      <c r="I35" s="339"/>
      <c r="J35" s="340">
        <v>575</v>
      </c>
      <c r="K35" s="339"/>
      <c r="L35" s="341" t="s">
        <v>15</v>
      </c>
      <c r="M35" s="372">
        <f>SUM(M36:M38)</f>
        <v>577.005</v>
      </c>
      <c r="O35" s="43"/>
      <c r="P35" s="43"/>
      <c r="Q35" s="43"/>
      <c r="R35" s="43"/>
      <c r="S35" s="43"/>
      <c r="T35" s="43"/>
      <c r="U35" s="10"/>
      <c r="V35" s="10"/>
      <c r="W35" s="10"/>
      <c r="X35" s="10"/>
      <c r="Y35" s="10"/>
    </row>
    <row r="36" spans="1:25" customFormat="1" ht="15.75" customHeight="1" x14ac:dyDescent="0.3">
      <c r="A36" s="380" t="s">
        <v>1405</v>
      </c>
      <c r="B36" s="185"/>
      <c r="C36" s="186"/>
      <c r="D36" s="381">
        <v>94.001000000000005</v>
      </c>
      <c r="E36" s="381">
        <v>91</v>
      </c>
      <c r="F36" s="382">
        <f>SUM(D36:E36)</f>
        <v>185.001</v>
      </c>
      <c r="H36" s="380" t="s">
        <v>1572</v>
      </c>
      <c r="I36" s="185"/>
      <c r="J36" s="186"/>
      <c r="K36" s="381">
        <v>97</v>
      </c>
      <c r="L36" s="381">
        <v>95.001000000000005</v>
      </c>
      <c r="M36" s="382">
        <f>SUM(K36:L36)</f>
        <v>192.001</v>
      </c>
      <c r="O36" s="43"/>
      <c r="P36" s="43"/>
      <c r="Q36" s="43"/>
      <c r="R36" s="43"/>
      <c r="S36" s="43"/>
      <c r="T36" s="43"/>
      <c r="U36" s="10"/>
      <c r="V36" s="10"/>
      <c r="W36" s="10"/>
      <c r="X36" s="10"/>
      <c r="Y36" s="10"/>
    </row>
    <row r="37" spans="1:25" customFormat="1" ht="15.75" customHeight="1" x14ac:dyDescent="0.3">
      <c r="A37" s="187" t="s">
        <v>1580</v>
      </c>
      <c r="B37" s="188"/>
      <c r="C37" s="189"/>
      <c r="D37" s="363">
        <v>99.001999999999995</v>
      </c>
      <c r="E37" s="363">
        <v>95.001000000000005</v>
      </c>
      <c r="F37" s="373">
        <f>SUM(D37:E37)</f>
        <v>194.00299999999999</v>
      </c>
      <c r="H37" s="187" t="s">
        <v>1156</v>
      </c>
      <c r="I37" s="188"/>
      <c r="J37" s="189"/>
      <c r="K37" s="363">
        <v>98.001000000000005</v>
      </c>
      <c r="L37" s="363">
        <v>97.001999999999995</v>
      </c>
      <c r="M37" s="373">
        <f>SUM(K37:L37)</f>
        <v>195.00299999999999</v>
      </c>
      <c r="O37" s="43"/>
      <c r="P37" s="43"/>
      <c r="Q37" s="43"/>
      <c r="R37" s="43"/>
      <c r="S37" s="43"/>
      <c r="T37" s="43"/>
      <c r="U37" s="10"/>
      <c r="V37" s="10"/>
      <c r="W37" s="10"/>
      <c r="X37" s="10"/>
      <c r="Y37" s="10"/>
    </row>
    <row r="38" spans="1:25" customFormat="1" ht="15.75" customHeight="1" x14ac:dyDescent="0.3">
      <c r="A38" s="190" t="s">
        <v>1528</v>
      </c>
      <c r="B38" s="191"/>
      <c r="C38" s="192"/>
      <c r="D38" s="367">
        <v>97.001000000000005</v>
      </c>
      <c r="E38" s="367">
        <v>97</v>
      </c>
      <c r="F38" s="383">
        <f>SUM(D38:E38)</f>
        <v>194.001</v>
      </c>
      <c r="H38" s="190" t="s">
        <v>1579</v>
      </c>
      <c r="I38" s="191"/>
      <c r="J38" s="192"/>
      <c r="K38" s="367">
        <v>96.001000000000005</v>
      </c>
      <c r="L38" s="367">
        <v>94</v>
      </c>
      <c r="M38" s="383">
        <f>SUM(K38:L38)</f>
        <v>190.001</v>
      </c>
      <c r="O38" s="43"/>
      <c r="P38" s="43"/>
      <c r="Q38" s="43"/>
      <c r="R38" s="43"/>
      <c r="S38" s="43"/>
      <c r="T38" s="43"/>
      <c r="U38" s="10"/>
      <c r="V38" s="10"/>
      <c r="W38" s="10"/>
      <c r="X38" s="10"/>
      <c r="Y38" s="10"/>
    </row>
    <row r="39" spans="1:25" customFormat="1" ht="15.75" customHeight="1" x14ac:dyDescent="0.3">
      <c r="O39" s="43"/>
      <c r="P39" s="43"/>
      <c r="Q39" s="43"/>
      <c r="R39" s="43"/>
      <c r="S39" s="43"/>
      <c r="T39" s="43"/>
      <c r="U39" s="10"/>
      <c r="V39" s="10"/>
      <c r="W39" s="10"/>
      <c r="X39" s="10"/>
      <c r="Y39" s="10"/>
    </row>
    <row r="40" spans="1:25" customFormat="1" ht="15.75" customHeight="1" x14ac:dyDescent="0.3">
      <c r="A40" s="338" t="s">
        <v>1602</v>
      </c>
      <c r="B40" s="339"/>
      <c r="C40" s="340">
        <v>558</v>
      </c>
      <c r="D40" s="339"/>
      <c r="E40" s="341" t="s">
        <v>15</v>
      </c>
      <c r="F40" s="372">
        <f>SUM(F41:F43)</f>
        <v>553.00599999999997</v>
      </c>
      <c r="G40" s="65" t="s">
        <v>290</v>
      </c>
      <c r="H40" s="43" t="s">
        <v>1603</v>
      </c>
      <c r="I40" s="43"/>
      <c r="J40" s="195">
        <v>564</v>
      </c>
      <c r="K40" s="43"/>
      <c r="L40" s="43"/>
      <c r="M40" s="432">
        <v>564</v>
      </c>
      <c r="O40" s="43"/>
      <c r="P40" s="43"/>
      <c r="Q40" s="43"/>
      <c r="R40" s="43"/>
      <c r="S40" s="43"/>
      <c r="T40" s="43"/>
      <c r="U40" s="10"/>
      <c r="V40" s="10"/>
      <c r="W40" s="10"/>
      <c r="X40" s="10"/>
      <c r="Y40" s="10"/>
    </row>
    <row r="41" spans="1:25" customFormat="1" ht="15.75" customHeight="1" x14ac:dyDescent="0.3">
      <c r="A41" s="380" t="s">
        <v>1374</v>
      </c>
      <c r="B41" s="185"/>
      <c r="C41" s="186"/>
      <c r="D41" s="381">
        <v>92.001999999999995</v>
      </c>
      <c r="E41" s="381">
        <v>90.001000000000005</v>
      </c>
      <c r="F41" s="382">
        <f>SUM(D41:E41)</f>
        <v>182.00299999999999</v>
      </c>
      <c r="H41" s="43"/>
      <c r="I41" s="43"/>
      <c r="J41" s="43"/>
      <c r="K41" s="43"/>
      <c r="L41" s="43"/>
      <c r="M41" s="43"/>
      <c r="O41" s="43"/>
      <c r="P41" s="43"/>
      <c r="Q41" s="43"/>
      <c r="R41" s="43"/>
      <c r="S41" s="43"/>
      <c r="T41" s="43"/>
      <c r="U41" s="10"/>
      <c r="V41" s="10"/>
      <c r="W41" s="10"/>
      <c r="X41" s="10"/>
      <c r="Y41" s="10"/>
    </row>
    <row r="42" spans="1:25" customFormat="1" ht="15.75" customHeight="1" x14ac:dyDescent="0.3">
      <c r="A42" s="187" t="s">
        <v>1584</v>
      </c>
      <c r="B42" s="188"/>
      <c r="C42" s="189"/>
      <c r="D42" s="363">
        <v>96.001000000000005</v>
      </c>
      <c r="E42" s="363">
        <v>92.001000000000005</v>
      </c>
      <c r="F42" s="373">
        <f>SUM(D42:E42)</f>
        <v>188.00200000000001</v>
      </c>
      <c r="H42" s="43"/>
      <c r="I42" s="43"/>
      <c r="J42" s="43"/>
      <c r="K42" s="43"/>
      <c r="L42" s="43"/>
      <c r="M42" s="43"/>
      <c r="O42" s="43"/>
      <c r="P42" s="43"/>
      <c r="Q42" s="43"/>
      <c r="R42" s="43"/>
      <c r="S42" s="43"/>
      <c r="T42" s="43"/>
      <c r="U42" s="10"/>
      <c r="V42" s="10"/>
      <c r="W42" s="10"/>
      <c r="X42" s="10"/>
      <c r="Y42" s="10"/>
    </row>
    <row r="43" spans="1:25" customFormat="1" ht="15.75" customHeight="1" x14ac:dyDescent="0.3">
      <c r="A43" s="190" t="s">
        <v>1586</v>
      </c>
      <c r="B43" s="191"/>
      <c r="C43" s="192"/>
      <c r="D43" s="367">
        <v>93</v>
      </c>
      <c r="E43" s="367">
        <v>90.001000000000005</v>
      </c>
      <c r="F43" s="383">
        <f>SUM(D43:E43)</f>
        <v>183.001</v>
      </c>
      <c r="H43" s="43"/>
      <c r="I43" s="43"/>
      <c r="J43" s="43"/>
      <c r="K43" s="43"/>
      <c r="L43" s="43"/>
      <c r="M43" s="43"/>
      <c r="O43" s="43"/>
      <c r="P43" s="43"/>
      <c r="Q43" s="43"/>
      <c r="R43" s="43"/>
      <c r="S43" s="43"/>
      <c r="T43" s="43"/>
      <c r="U43" s="10"/>
      <c r="V43" s="10"/>
      <c r="W43" s="10"/>
      <c r="X43" s="10"/>
      <c r="Y43" s="10"/>
    </row>
    <row r="44" spans="1:25" customFormat="1" ht="15.75" customHeight="1" x14ac:dyDescent="0.3">
      <c r="O44" s="43"/>
      <c r="P44" s="43"/>
      <c r="Q44" s="43"/>
      <c r="R44" s="43"/>
      <c r="S44" s="43"/>
      <c r="T44" s="43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343" t="s">
        <v>7</v>
      </c>
      <c r="I45" s="344" t="s">
        <v>296</v>
      </c>
      <c r="J45" s="344" t="s">
        <v>297</v>
      </c>
      <c r="K45" s="344" t="s">
        <v>298</v>
      </c>
      <c r="L45" s="344" t="s">
        <v>299</v>
      </c>
      <c r="M45" s="344" t="s">
        <v>14</v>
      </c>
      <c r="N45" s="345" t="s">
        <v>300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1604</v>
      </c>
      <c r="C46" s="10"/>
      <c r="D46" s="10"/>
      <c r="E46" s="10"/>
      <c r="F46" s="10"/>
      <c r="G46" s="36"/>
      <c r="H46" s="79" t="s">
        <v>1601</v>
      </c>
      <c r="I46" s="67">
        <v>8</v>
      </c>
      <c r="J46" s="67">
        <v>7</v>
      </c>
      <c r="K46" s="67"/>
      <c r="L46" s="67">
        <v>1</v>
      </c>
      <c r="M46" s="429">
        <v>4611.0579999999991</v>
      </c>
      <c r="N46" s="80">
        <v>14</v>
      </c>
      <c r="O46" s="43"/>
      <c r="P46" s="43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1" t="s">
        <v>1782</v>
      </c>
      <c r="C47" s="10"/>
      <c r="D47" s="10"/>
      <c r="E47" s="10"/>
      <c r="F47" s="10"/>
      <c r="G47" s="36"/>
      <c r="H47" s="82" t="s">
        <v>1600</v>
      </c>
      <c r="I47" s="22">
        <v>8</v>
      </c>
      <c r="J47" s="22">
        <v>5</v>
      </c>
      <c r="K47" s="22"/>
      <c r="L47" s="22">
        <v>3</v>
      </c>
      <c r="M47" s="430">
        <v>4573.0540000000001</v>
      </c>
      <c r="N47" s="49">
        <v>10</v>
      </c>
      <c r="O47" s="43"/>
      <c r="P47" s="43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303</v>
      </c>
      <c r="C48" s="10"/>
      <c r="D48" s="10"/>
      <c r="E48" s="10"/>
      <c r="F48" s="10"/>
      <c r="G48" s="36"/>
      <c r="H48" s="82" t="s">
        <v>1124</v>
      </c>
      <c r="I48" s="22">
        <v>8</v>
      </c>
      <c r="J48" s="22">
        <v>4</v>
      </c>
      <c r="K48" s="22"/>
      <c r="L48" s="22">
        <v>4</v>
      </c>
      <c r="M48" s="430">
        <v>4098.0819999999994</v>
      </c>
      <c r="N48" s="49">
        <v>8</v>
      </c>
      <c r="O48" s="43"/>
      <c r="P48" s="43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82" t="s">
        <v>1603</v>
      </c>
      <c r="I49" s="22">
        <v>8</v>
      </c>
      <c r="J49" s="22">
        <v>3</v>
      </c>
      <c r="K49" s="22"/>
      <c r="L49" s="22">
        <v>5</v>
      </c>
      <c r="M49" s="430">
        <v>4512</v>
      </c>
      <c r="N49" s="49">
        <v>6</v>
      </c>
      <c r="O49" s="43"/>
      <c r="P49" s="43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82" t="s">
        <v>1598</v>
      </c>
      <c r="I50" s="22">
        <v>8</v>
      </c>
      <c r="J50" s="22">
        <v>3</v>
      </c>
      <c r="K50" s="22"/>
      <c r="L50" s="22">
        <v>5</v>
      </c>
      <c r="M50" s="430">
        <v>4492.0430000000006</v>
      </c>
      <c r="N50" s="49">
        <v>6</v>
      </c>
      <c r="O50" s="43"/>
      <c r="P50" s="43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83" t="s">
        <v>1602</v>
      </c>
      <c r="I51" s="32">
        <v>8</v>
      </c>
      <c r="J51" s="32">
        <v>2</v>
      </c>
      <c r="K51" s="32"/>
      <c r="L51" s="32">
        <v>6</v>
      </c>
      <c r="M51" s="431">
        <v>4491.0410000000002</v>
      </c>
      <c r="N51" s="52">
        <v>4</v>
      </c>
      <c r="O51" s="43"/>
      <c r="P51" s="43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1"/>
      <c r="B52" s="71"/>
      <c r="C52" s="71"/>
      <c r="D52" s="71"/>
      <c r="E52" s="71"/>
      <c r="F52" s="71"/>
      <c r="G52" s="377"/>
      <c r="H52" s="71"/>
      <c r="I52" s="71"/>
      <c r="J52" s="71"/>
      <c r="K52" s="71"/>
      <c r="L52" s="71"/>
      <c r="M52" s="71"/>
      <c r="N52" s="71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1" t="s">
        <v>1265</v>
      </c>
      <c r="B53" s="71"/>
      <c r="C53" s="71"/>
      <c r="D53" s="71"/>
      <c r="E53" s="71"/>
      <c r="F53" s="71"/>
      <c r="G53" s="377"/>
      <c r="H53" s="71"/>
      <c r="I53" s="71"/>
      <c r="J53" s="71"/>
      <c r="K53" s="71"/>
      <c r="L53" s="71"/>
      <c r="M53" s="71"/>
      <c r="N53" s="71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1"/>
      <c r="B54" s="71"/>
      <c r="C54" s="71"/>
      <c r="D54" s="71"/>
      <c r="E54" s="71"/>
      <c r="F54" s="71"/>
      <c r="G54" s="377"/>
      <c r="H54" s="71"/>
      <c r="I54" s="71"/>
      <c r="J54" s="71"/>
      <c r="K54" s="71"/>
      <c r="L54" s="71"/>
      <c r="M54" s="71"/>
      <c r="N54" s="71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1518</v>
      </c>
      <c r="B55" s="10"/>
      <c r="C55" s="10"/>
      <c r="D55" s="10"/>
      <c r="E55" s="84" t="s">
        <v>376</v>
      </c>
      <c r="F55" s="10"/>
      <c r="G55" s="10"/>
      <c r="H55" s="71"/>
      <c r="I55" s="71"/>
      <c r="J55" s="71"/>
      <c r="K55" s="71"/>
      <c r="L55" s="71"/>
      <c r="M55" s="71"/>
      <c r="N55" s="71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377</v>
      </c>
      <c r="B56" s="10"/>
      <c r="C56" s="10"/>
      <c r="D56" s="10"/>
      <c r="E56" s="10"/>
      <c r="F56" s="10"/>
      <c r="G56" s="36"/>
      <c r="H56" s="71"/>
      <c r="I56" s="71"/>
      <c r="J56" s="71"/>
      <c r="K56" s="71"/>
      <c r="L56" s="71"/>
      <c r="M56" s="71"/>
      <c r="N56" s="71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1"/>
      <c r="B57" s="71"/>
      <c r="C57" s="71"/>
      <c r="D57" s="71"/>
      <c r="E57" s="71"/>
      <c r="F57" s="71"/>
      <c r="G57" s="377"/>
      <c r="H57" s="71"/>
      <c r="I57" s="71"/>
      <c r="J57" s="71"/>
      <c r="K57" s="71"/>
      <c r="L57" s="71"/>
      <c r="M57" s="71"/>
      <c r="N57" s="71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1"/>
      <c r="B58" s="71"/>
      <c r="C58" s="71"/>
      <c r="D58" s="71"/>
      <c r="E58" s="71"/>
      <c r="F58" s="71"/>
      <c r="G58" s="377"/>
      <c r="H58" s="71"/>
      <c r="I58" s="71"/>
      <c r="J58" s="71"/>
      <c r="K58" s="71"/>
      <c r="L58" s="71"/>
      <c r="M58" s="71"/>
      <c r="N58" s="71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1"/>
      <c r="B59" s="71"/>
      <c r="C59" s="71"/>
      <c r="D59" s="71"/>
      <c r="E59" s="71"/>
      <c r="F59" s="71"/>
      <c r="G59" s="377"/>
      <c r="H59" s="71"/>
      <c r="I59" s="71"/>
      <c r="J59" s="71"/>
      <c r="K59" s="71"/>
      <c r="L59" s="71"/>
      <c r="M59" s="71"/>
      <c r="N59" s="71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1"/>
      <c r="B60" s="71"/>
      <c r="C60" s="71"/>
      <c r="D60" s="71"/>
      <c r="E60" s="71"/>
      <c r="F60" s="71"/>
      <c r="G60" s="377"/>
      <c r="H60" s="71"/>
      <c r="I60" s="71"/>
      <c r="J60" s="71"/>
      <c r="K60" s="71"/>
      <c r="L60" s="71"/>
      <c r="M60" s="71"/>
      <c r="N60" s="71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1"/>
      <c r="B61" s="71"/>
      <c r="C61" s="71"/>
      <c r="D61" s="71"/>
      <c r="E61" s="71"/>
      <c r="F61" s="71"/>
      <c r="G61" s="377"/>
      <c r="H61" s="71"/>
      <c r="I61" s="71"/>
      <c r="J61" s="71"/>
      <c r="K61" s="71"/>
      <c r="L61" s="71"/>
      <c r="M61" s="71"/>
      <c r="N61" s="71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1"/>
      <c r="B62" s="71"/>
      <c r="C62" s="71"/>
      <c r="D62" s="71"/>
      <c r="E62" s="71"/>
      <c r="F62" s="71"/>
      <c r="G62" s="377"/>
      <c r="H62" s="71"/>
      <c r="I62" s="71"/>
      <c r="J62" s="71"/>
      <c r="K62" s="71"/>
      <c r="L62" s="71"/>
      <c r="M62" s="71"/>
      <c r="N62" s="71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1"/>
      <c r="B63" s="71"/>
      <c r="C63" s="71"/>
      <c r="D63" s="71"/>
      <c r="E63" s="71"/>
      <c r="F63" s="71"/>
      <c r="G63" s="377"/>
      <c r="H63" s="71"/>
      <c r="I63" s="71"/>
      <c r="J63" s="71"/>
      <c r="K63" s="71"/>
      <c r="L63" s="71"/>
      <c r="M63" s="71"/>
      <c r="N63" s="71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1"/>
      <c r="B64" s="71"/>
      <c r="C64" s="71"/>
      <c r="D64" s="71"/>
      <c r="E64" s="71"/>
      <c r="F64" s="71"/>
      <c r="G64" s="377"/>
      <c r="H64" s="71"/>
      <c r="I64" s="71"/>
      <c r="J64" s="71"/>
      <c r="K64" s="71"/>
      <c r="L64" s="71"/>
      <c r="M64" s="71"/>
      <c r="N64" s="71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1"/>
      <c r="B65" s="71"/>
      <c r="C65" s="71"/>
      <c r="D65" s="71"/>
      <c r="E65" s="71"/>
      <c r="F65" s="71"/>
      <c r="G65" s="377"/>
      <c r="H65" s="71"/>
      <c r="I65" s="71"/>
      <c r="J65" s="71"/>
      <c r="K65" s="71"/>
      <c r="L65" s="71"/>
      <c r="M65" s="71"/>
      <c r="N65" s="71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1"/>
      <c r="B66" s="71"/>
      <c r="C66" s="71"/>
      <c r="D66" s="71"/>
      <c r="E66" s="71"/>
      <c r="F66" s="71"/>
      <c r="G66" s="377"/>
      <c r="H66" s="71"/>
      <c r="I66" s="71"/>
      <c r="J66" s="71"/>
      <c r="K66" s="71"/>
      <c r="L66" s="71"/>
      <c r="M66" s="71"/>
      <c r="N66" s="71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1"/>
      <c r="B67" s="71"/>
      <c r="C67" s="71"/>
      <c r="D67" s="71"/>
      <c r="E67" s="71"/>
      <c r="F67" s="71"/>
      <c r="G67" s="377"/>
      <c r="H67" s="71"/>
      <c r="I67" s="71"/>
      <c r="J67" s="71"/>
      <c r="K67" s="71"/>
      <c r="L67" s="71"/>
      <c r="M67" s="71"/>
      <c r="N67" s="71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1"/>
      <c r="B68" s="71"/>
      <c r="C68" s="71"/>
      <c r="D68" s="71"/>
      <c r="E68" s="71"/>
      <c r="F68" s="71"/>
      <c r="G68" s="377"/>
      <c r="H68" s="71"/>
      <c r="I68" s="71"/>
      <c r="J68" s="71"/>
      <c r="K68" s="71"/>
      <c r="L68" s="71"/>
      <c r="M68" s="71"/>
      <c r="N68" s="71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1"/>
      <c r="B69" s="71"/>
      <c r="C69" s="71"/>
      <c r="D69" s="71"/>
      <c r="E69" s="71"/>
      <c r="F69" s="71"/>
      <c r="G69" s="377"/>
      <c r="H69" s="71"/>
      <c r="I69" s="71"/>
      <c r="J69" s="71"/>
      <c r="K69" s="71"/>
      <c r="L69" s="71"/>
      <c r="M69" s="71"/>
      <c r="N69" s="71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1"/>
      <c r="B70" s="71"/>
      <c r="C70" s="71"/>
      <c r="D70" s="71"/>
      <c r="E70" s="71"/>
      <c r="F70" s="71"/>
      <c r="G70" s="377"/>
      <c r="H70" s="71"/>
      <c r="I70" s="71"/>
      <c r="J70" s="71"/>
      <c r="K70" s="71"/>
      <c r="L70" s="71"/>
      <c r="M70" s="71"/>
      <c r="N70" s="71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1"/>
      <c r="B71" s="71"/>
      <c r="C71" s="71"/>
      <c r="D71" s="71"/>
      <c r="E71" s="71"/>
      <c r="F71" s="71"/>
      <c r="G71" s="377"/>
      <c r="H71" s="71"/>
      <c r="I71" s="71"/>
      <c r="J71" s="71"/>
      <c r="K71" s="71"/>
      <c r="L71" s="71"/>
      <c r="M71" s="71"/>
      <c r="N71" s="71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1"/>
      <c r="B72" s="71"/>
      <c r="C72" s="71"/>
      <c r="D72" s="71"/>
      <c r="E72" s="71"/>
      <c r="F72" s="71"/>
      <c r="G72" s="377"/>
      <c r="H72" s="71"/>
      <c r="I72" s="71"/>
      <c r="J72" s="71"/>
      <c r="K72" s="71"/>
      <c r="L72" s="71"/>
      <c r="M72" s="71"/>
      <c r="N72" s="71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1"/>
      <c r="B73" s="71"/>
      <c r="C73" s="71"/>
      <c r="D73" s="71"/>
      <c r="E73" s="71"/>
      <c r="F73" s="71"/>
      <c r="G73" s="377"/>
      <c r="H73" s="71"/>
      <c r="I73" s="71"/>
      <c r="J73" s="71"/>
      <c r="K73" s="71"/>
      <c r="L73" s="71"/>
      <c r="M73" s="71"/>
      <c r="N73" s="71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1"/>
      <c r="B74" s="71"/>
      <c r="C74" s="71"/>
      <c r="D74" s="71"/>
      <c r="E74" s="71"/>
      <c r="F74" s="71"/>
      <c r="G74" s="377"/>
      <c r="H74" s="71"/>
      <c r="I74" s="71"/>
      <c r="J74" s="71"/>
      <c r="K74" s="71"/>
      <c r="L74" s="71"/>
      <c r="M74" s="71"/>
      <c r="N74" s="71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1"/>
      <c r="B75" s="71"/>
      <c r="C75" s="71"/>
      <c r="D75" s="71"/>
      <c r="E75" s="71"/>
      <c r="F75" s="71"/>
      <c r="G75" s="377"/>
      <c r="H75" s="71"/>
      <c r="I75" s="71"/>
      <c r="J75" s="71"/>
      <c r="K75" s="71"/>
      <c r="L75" s="71"/>
      <c r="M75" s="71"/>
      <c r="N75" s="71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1"/>
      <c r="B76" s="71"/>
      <c r="C76" s="71"/>
      <c r="D76" s="71"/>
      <c r="E76" s="71"/>
      <c r="F76" s="71"/>
      <c r="G76" s="377"/>
      <c r="H76" s="71"/>
      <c r="I76" s="71"/>
      <c r="J76" s="71"/>
      <c r="K76" s="71"/>
      <c r="L76" s="71"/>
      <c r="M76" s="71"/>
      <c r="N76" s="71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1"/>
      <c r="B77" s="71"/>
      <c r="C77" s="71"/>
      <c r="D77" s="71"/>
      <c r="E77" s="71"/>
      <c r="F77" s="71"/>
      <c r="G77" s="377"/>
      <c r="H77" s="71"/>
      <c r="I77" s="71"/>
      <c r="J77" s="71"/>
      <c r="K77" s="71"/>
      <c r="L77" s="71"/>
      <c r="M77" s="71"/>
      <c r="N77" s="71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1"/>
      <c r="B78" s="71"/>
      <c r="C78" s="71"/>
      <c r="D78" s="71"/>
      <c r="E78" s="71"/>
      <c r="F78" s="71"/>
      <c r="G78" s="377"/>
      <c r="H78" s="71"/>
      <c r="I78" s="71"/>
      <c r="J78" s="71"/>
      <c r="K78" s="71"/>
      <c r="L78" s="71"/>
      <c r="M78" s="71"/>
      <c r="N78" s="71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1"/>
      <c r="B79" s="71"/>
      <c r="C79" s="71"/>
      <c r="D79" s="71"/>
      <c r="E79" s="71"/>
      <c r="F79" s="71"/>
      <c r="G79" s="377"/>
      <c r="H79" s="71"/>
      <c r="I79" s="71"/>
      <c r="J79" s="71"/>
      <c r="K79" s="71"/>
      <c r="L79" s="71"/>
      <c r="M79" s="71"/>
      <c r="N79" s="71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1"/>
      <c r="B80" s="71"/>
      <c r="C80" s="71"/>
      <c r="D80" s="71"/>
      <c r="E80" s="71"/>
      <c r="F80" s="71"/>
      <c r="G80" s="377"/>
      <c r="H80" s="71"/>
      <c r="I80" s="71"/>
      <c r="J80" s="71"/>
      <c r="K80" s="71"/>
      <c r="L80" s="71"/>
      <c r="M80" s="71"/>
      <c r="N80" s="71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1"/>
      <c r="B81" s="71"/>
      <c r="C81" s="71"/>
      <c r="D81" s="71"/>
      <c r="E81" s="71"/>
      <c r="F81" s="71"/>
      <c r="G81" s="377"/>
      <c r="H81" s="71"/>
      <c r="I81" s="71"/>
      <c r="J81" s="71"/>
      <c r="K81" s="71"/>
      <c r="L81" s="71"/>
      <c r="M81" s="71"/>
      <c r="N81" s="71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1"/>
      <c r="B82" s="71"/>
      <c r="C82" s="71"/>
      <c r="D82" s="71"/>
      <c r="E82" s="71"/>
      <c r="F82" s="71"/>
      <c r="G82" s="377"/>
      <c r="H82" s="71"/>
      <c r="I82" s="71"/>
      <c r="J82" s="71"/>
      <c r="K82" s="71"/>
      <c r="L82" s="71"/>
      <c r="M82" s="71"/>
      <c r="N82" s="71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1"/>
      <c r="B83" s="71"/>
      <c r="C83" s="71"/>
      <c r="D83" s="71"/>
      <c r="E83" s="71"/>
      <c r="F83" s="71"/>
      <c r="G83" s="377"/>
      <c r="H83" s="71"/>
      <c r="I83" s="71"/>
      <c r="J83" s="71"/>
      <c r="K83" s="71"/>
      <c r="L83" s="71"/>
      <c r="M83" s="71"/>
      <c r="N83" s="71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1"/>
      <c r="B84" s="71"/>
      <c r="C84" s="71"/>
      <c r="D84" s="71"/>
      <c r="E84" s="71"/>
      <c r="F84" s="71"/>
      <c r="G84" s="377"/>
      <c r="H84" s="71"/>
      <c r="I84" s="71"/>
      <c r="J84" s="71"/>
      <c r="K84" s="71"/>
      <c r="L84" s="71"/>
      <c r="M84" s="71"/>
      <c r="N84" s="71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1"/>
      <c r="B85" s="71"/>
      <c r="C85" s="71"/>
      <c r="D85" s="71"/>
      <c r="E85" s="71"/>
      <c r="F85" s="71"/>
      <c r="G85" s="377"/>
      <c r="H85" s="71"/>
      <c r="I85" s="71"/>
      <c r="J85" s="71"/>
      <c r="K85" s="71"/>
      <c r="L85" s="71"/>
      <c r="M85" s="71"/>
      <c r="N85" s="71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1"/>
      <c r="B86" s="71"/>
      <c r="C86" s="71"/>
      <c r="D86" s="71"/>
      <c r="E86" s="71"/>
      <c r="F86" s="71"/>
      <c r="G86" s="377"/>
      <c r="H86" s="71"/>
      <c r="I86" s="71"/>
      <c r="J86" s="71"/>
      <c r="K86" s="71"/>
      <c r="L86" s="71"/>
      <c r="M86" s="71"/>
      <c r="N86" s="71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1"/>
      <c r="B87" s="71"/>
      <c r="C87" s="71"/>
      <c r="D87" s="71"/>
      <c r="E87" s="71"/>
      <c r="F87" s="71"/>
      <c r="G87" s="377"/>
      <c r="H87" s="71"/>
      <c r="I87" s="71"/>
      <c r="J87" s="71"/>
      <c r="K87" s="71"/>
      <c r="L87" s="71"/>
      <c r="M87" s="71"/>
      <c r="N87" s="71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1"/>
      <c r="B88" s="71"/>
      <c r="C88" s="71"/>
      <c r="D88" s="71"/>
      <c r="E88" s="71"/>
      <c r="F88" s="71"/>
      <c r="G88" s="377"/>
      <c r="H88" s="71"/>
      <c r="I88" s="71"/>
      <c r="J88" s="71"/>
      <c r="K88" s="71"/>
      <c r="L88" s="71"/>
      <c r="M88" s="71"/>
      <c r="N88" s="71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1"/>
      <c r="B89" s="71"/>
      <c r="C89" s="71"/>
      <c r="D89" s="71"/>
      <c r="E89" s="71"/>
      <c r="F89" s="71"/>
      <c r="G89" s="377"/>
      <c r="H89" s="71"/>
      <c r="I89" s="71"/>
      <c r="J89" s="71"/>
      <c r="K89" s="71"/>
      <c r="L89" s="71"/>
      <c r="M89" s="71"/>
      <c r="N89" s="71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1"/>
      <c r="B90" s="71"/>
      <c r="C90" s="71"/>
      <c r="D90" s="71"/>
      <c r="E90" s="71"/>
      <c r="F90" s="71"/>
      <c r="G90" s="377"/>
      <c r="H90" s="71"/>
      <c r="I90" s="71"/>
      <c r="J90" s="71"/>
      <c r="K90" s="71"/>
      <c r="L90" s="71"/>
      <c r="M90" s="71"/>
      <c r="N90" s="71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1"/>
      <c r="B91" s="71"/>
      <c r="C91" s="71"/>
      <c r="D91" s="71"/>
      <c r="E91" s="71"/>
      <c r="F91" s="71"/>
      <c r="G91" s="377"/>
      <c r="H91" s="71"/>
      <c r="I91" s="71"/>
      <c r="J91" s="71"/>
      <c r="K91" s="71"/>
      <c r="L91" s="71"/>
      <c r="M91" s="71"/>
      <c r="N91" s="71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1"/>
      <c r="B92" s="71"/>
      <c r="C92" s="71"/>
      <c r="D92" s="71"/>
      <c r="E92" s="71"/>
      <c r="F92" s="71"/>
      <c r="G92" s="377"/>
      <c r="H92" s="71"/>
      <c r="I92" s="71"/>
      <c r="J92" s="71"/>
      <c r="K92" s="71"/>
      <c r="L92" s="71"/>
      <c r="M92" s="71"/>
      <c r="N92" s="71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1"/>
      <c r="B93" s="71"/>
      <c r="C93" s="71"/>
      <c r="D93" s="71"/>
      <c r="E93" s="71"/>
      <c r="F93" s="71"/>
      <c r="G93" s="377"/>
      <c r="H93" s="71"/>
      <c r="I93" s="71"/>
      <c r="J93" s="71"/>
      <c r="K93" s="71"/>
      <c r="L93" s="71"/>
      <c r="M93" s="71"/>
      <c r="N93" s="71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1"/>
      <c r="B94" s="71"/>
      <c r="C94" s="71"/>
      <c r="D94" s="71"/>
      <c r="E94" s="71"/>
      <c r="F94" s="71"/>
      <c r="G94" s="377"/>
      <c r="H94" s="71"/>
      <c r="I94" s="71"/>
      <c r="J94" s="71"/>
      <c r="K94" s="71"/>
      <c r="L94" s="71"/>
      <c r="M94" s="71"/>
      <c r="N94" s="71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1"/>
      <c r="B95" s="71"/>
      <c r="C95" s="71"/>
      <c r="D95" s="71"/>
      <c r="E95" s="71"/>
      <c r="F95" s="71"/>
      <c r="G95" s="377"/>
      <c r="H95" s="71"/>
      <c r="I95" s="71"/>
      <c r="J95" s="71"/>
      <c r="K95" s="71"/>
      <c r="L95" s="71"/>
      <c r="M95" s="71"/>
      <c r="N95" s="71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1"/>
      <c r="B96" s="71"/>
      <c r="C96" s="71"/>
      <c r="D96" s="71"/>
      <c r="E96" s="71"/>
      <c r="F96" s="71"/>
      <c r="G96" s="377"/>
      <c r="H96" s="71"/>
      <c r="I96" s="71"/>
      <c r="J96" s="71"/>
      <c r="K96" s="71"/>
      <c r="L96" s="71"/>
      <c r="M96" s="71"/>
      <c r="N96" s="71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1"/>
      <c r="B97" s="71"/>
      <c r="C97" s="71"/>
      <c r="D97" s="71"/>
      <c r="E97" s="71"/>
      <c r="F97" s="71"/>
      <c r="G97" s="377"/>
      <c r="H97" s="71"/>
      <c r="I97" s="71"/>
      <c r="J97" s="71"/>
      <c r="K97" s="71"/>
      <c r="L97" s="71"/>
      <c r="M97" s="71"/>
      <c r="N97" s="71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1"/>
      <c r="B98" s="71"/>
      <c r="C98" s="71"/>
      <c r="D98" s="71"/>
      <c r="E98" s="71"/>
      <c r="F98" s="71"/>
      <c r="G98" s="377"/>
      <c r="H98" s="71"/>
      <c r="I98" s="71"/>
      <c r="J98" s="71"/>
      <c r="K98" s="71"/>
      <c r="L98" s="71"/>
      <c r="M98" s="71"/>
      <c r="N98" s="71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1"/>
      <c r="B99" s="71"/>
      <c r="C99" s="71"/>
      <c r="D99" s="71"/>
      <c r="E99" s="71"/>
      <c r="F99" s="71"/>
      <c r="G99" s="377"/>
      <c r="H99" s="71"/>
      <c r="I99" s="71"/>
      <c r="J99" s="71"/>
      <c r="K99" s="71"/>
      <c r="L99" s="71"/>
      <c r="M99" s="71"/>
      <c r="N99" s="71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1"/>
      <c r="B100" s="71"/>
      <c r="C100" s="71"/>
      <c r="D100" s="71"/>
      <c r="E100" s="71"/>
      <c r="F100" s="71"/>
      <c r="G100" s="377"/>
      <c r="H100" s="71"/>
      <c r="I100" s="71"/>
      <c r="J100" s="71"/>
      <c r="K100" s="71"/>
      <c r="L100" s="71"/>
      <c r="M100" s="71"/>
      <c r="N100" s="71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1"/>
      <c r="B101" s="71"/>
      <c r="C101" s="71"/>
      <c r="D101" s="71"/>
      <c r="E101" s="71"/>
      <c r="F101" s="71"/>
      <c r="G101" s="377"/>
      <c r="H101" s="71"/>
      <c r="I101" s="71"/>
      <c r="J101" s="71"/>
      <c r="K101" s="71"/>
      <c r="L101" s="71"/>
      <c r="M101" s="71"/>
      <c r="N101" s="71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1"/>
      <c r="B102" s="71"/>
      <c r="C102" s="71"/>
      <c r="D102" s="71"/>
      <c r="E102" s="71"/>
      <c r="F102" s="71"/>
      <c r="G102" s="377"/>
      <c r="H102" s="71"/>
      <c r="I102" s="71"/>
      <c r="J102" s="71"/>
      <c r="K102" s="71"/>
      <c r="L102" s="71"/>
      <c r="M102" s="71"/>
      <c r="N102" s="71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1"/>
      <c r="B103" s="71"/>
      <c r="C103" s="71"/>
      <c r="D103" s="71"/>
      <c r="E103" s="71"/>
      <c r="F103" s="71"/>
      <c r="G103" s="377"/>
      <c r="H103" s="71"/>
      <c r="I103" s="71"/>
      <c r="J103" s="71"/>
      <c r="K103" s="71"/>
      <c r="L103" s="71"/>
      <c r="M103" s="71"/>
      <c r="N103" s="71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1"/>
      <c r="B104" s="71"/>
      <c r="C104" s="71"/>
      <c r="D104" s="71"/>
      <c r="E104" s="71"/>
      <c r="F104" s="71"/>
      <c r="G104" s="377"/>
      <c r="H104" s="71"/>
      <c r="I104" s="71"/>
      <c r="J104" s="71"/>
      <c r="K104" s="71"/>
      <c r="L104" s="71"/>
      <c r="M104" s="71"/>
      <c r="N104" s="71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1"/>
      <c r="B105" s="71"/>
      <c r="C105" s="71"/>
      <c r="D105" s="71"/>
      <c r="E105" s="71"/>
      <c r="F105" s="71"/>
      <c r="G105" s="377"/>
      <c r="H105" s="71"/>
      <c r="I105" s="71"/>
      <c r="J105" s="71"/>
      <c r="K105" s="71"/>
      <c r="L105" s="71"/>
      <c r="M105" s="71"/>
      <c r="N105" s="71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1"/>
      <c r="B106" s="71"/>
      <c r="C106" s="71"/>
      <c r="D106" s="71"/>
      <c r="E106" s="71"/>
      <c r="F106" s="71"/>
      <c r="G106" s="377"/>
      <c r="H106" s="71"/>
      <c r="I106" s="71"/>
      <c r="J106" s="71"/>
      <c r="K106" s="71"/>
      <c r="L106" s="71"/>
      <c r="M106" s="71"/>
      <c r="N106" s="71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1"/>
      <c r="B107" s="71"/>
      <c r="C107" s="71"/>
      <c r="D107" s="71"/>
      <c r="E107" s="71"/>
      <c r="F107" s="71"/>
      <c r="G107" s="377"/>
      <c r="H107" s="71"/>
      <c r="I107" s="71"/>
      <c r="J107" s="71"/>
      <c r="K107" s="71"/>
      <c r="L107" s="71"/>
      <c r="M107" s="71"/>
      <c r="N107" s="71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1"/>
      <c r="B108" s="71"/>
      <c r="C108" s="71"/>
      <c r="D108" s="71"/>
      <c r="E108" s="71"/>
      <c r="F108" s="71"/>
      <c r="G108" s="377"/>
      <c r="H108" s="71"/>
      <c r="I108" s="71"/>
      <c r="J108" s="71"/>
      <c r="K108" s="71"/>
      <c r="L108" s="71"/>
      <c r="M108" s="71"/>
      <c r="N108" s="71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1"/>
      <c r="B109" s="71"/>
      <c r="C109" s="71"/>
      <c r="D109" s="71"/>
      <c r="E109" s="71"/>
      <c r="F109" s="71"/>
      <c r="G109" s="377"/>
      <c r="H109" s="71"/>
      <c r="I109" s="71"/>
      <c r="J109" s="71"/>
      <c r="K109" s="71"/>
      <c r="L109" s="71"/>
      <c r="M109" s="71"/>
      <c r="N109" s="71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1"/>
      <c r="B110" s="71"/>
      <c r="C110" s="71"/>
      <c r="D110" s="71"/>
      <c r="E110" s="71"/>
      <c r="F110" s="71"/>
      <c r="G110" s="377"/>
      <c r="H110" s="71"/>
      <c r="I110" s="71"/>
      <c r="J110" s="71"/>
      <c r="K110" s="71"/>
      <c r="L110" s="71"/>
      <c r="M110" s="71"/>
      <c r="N110" s="71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1"/>
      <c r="B111" s="71"/>
      <c r="C111" s="71"/>
      <c r="D111" s="71"/>
      <c r="E111" s="71"/>
      <c r="F111" s="71"/>
      <c r="G111" s="377"/>
      <c r="H111" s="71"/>
      <c r="I111" s="71"/>
      <c r="J111" s="71"/>
      <c r="K111" s="71"/>
      <c r="L111" s="71"/>
      <c r="M111" s="71"/>
      <c r="N111" s="71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6DDCCB01-9E1F-4482-BB72-7E4E910A5340}"/>
  </hyperlinks>
  <printOptions horizontalCentered="1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2ABF77-7672-41F2-86BB-47967E819C70}">
  <sheetPr codeName="Sheet34">
    <tabColor rgb="FFC00000"/>
    <pageSetUpPr fitToPage="1"/>
  </sheetPr>
  <dimension ref="A1:Y66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1488</v>
      </c>
      <c r="C1" s="2"/>
      <c r="D1" s="3"/>
      <c r="E1" s="3"/>
      <c r="F1" s="3"/>
      <c r="G1" s="3"/>
      <c r="H1" s="3"/>
      <c r="I1" s="4" t="s">
        <v>1489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59"/>
      <c r="D2" s="7" t="s">
        <v>323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1273</v>
      </c>
      <c r="D3" s="9"/>
      <c r="E3" s="9" t="s">
        <v>1720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352">
        <v>2</v>
      </c>
      <c r="B4" s="357" t="s">
        <v>10</v>
      </c>
      <c r="C4" s="358" t="s">
        <v>11</v>
      </c>
      <c r="D4" s="339"/>
      <c r="E4" s="359"/>
      <c r="F4" s="344" t="s">
        <v>12</v>
      </c>
      <c r="G4" s="344" t="s">
        <v>13</v>
      </c>
      <c r="H4" s="344" t="s">
        <v>14</v>
      </c>
      <c r="I4" s="345" t="s">
        <v>15</v>
      </c>
      <c r="K4" s="10"/>
    </row>
    <row r="5" spans="1:25" ht="15.75" customHeight="1" x14ac:dyDescent="0.3">
      <c r="A5" s="15">
        <v>2</v>
      </c>
      <c r="B5" s="16" t="s">
        <v>159</v>
      </c>
      <c r="C5" s="16" t="s">
        <v>106</v>
      </c>
      <c r="D5" s="381">
        <v>100.002</v>
      </c>
      <c r="E5" s="381">
        <v>100.001</v>
      </c>
      <c r="F5" s="394">
        <f>SUM(D5:E5)</f>
        <v>200.00299999999999</v>
      </c>
      <c r="G5" s="18">
        <v>9</v>
      </c>
      <c r="H5" s="438">
        <v>1597.0459999999998</v>
      </c>
      <c r="I5" s="39">
        <v>63</v>
      </c>
      <c r="K5" s="10"/>
    </row>
    <row r="6" spans="1:25" ht="15.75" customHeight="1" x14ac:dyDescent="0.3">
      <c r="A6" s="20">
        <v>6</v>
      </c>
      <c r="B6" s="27" t="s">
        <v>157</v>
      </c>
      <c r="C6" s="27" t="s">
        <v>158</v>
      </c>
      <c r="D6" s="364">
        <v>100.005</v>
      </c>
      <c r="E6" s="364">
        <v>99.003</v>
      </c>
      <c r="F6" s="365">
        <f>SUM(D6:E6)</f>
        <v>199.00799999999998</v>
      </c>
      <c r="G6" s="23">
        <v>7</v>
      </c>
      <c r="H6" s="365">
        <v>1594.047</v>
      </c>
      <c r="I6" s="29">
        <v>56</v>
      </c>
      <c r="K6" s="10"/>
    </row>
    <row r="7" spans="1:25" ht="15.75" customHeight="1" x14ac:dyDescent="0.3">
      <c r="A7" s="20">
        <v>5</v>
      </c>
      <c r="B7" s="27" t="s">
        <v>956</v>
      </c>
      <c r="C7" s="27" t="s">
        <v>530</v>
      </c>
      <c r="D7" s="364">
        <v>100.004</v>
      </c>
      <c r="E7" s="364">
        <v>99.001000000000005</v>
      </c>
      <c r="F7" s="365">
        <f>SUM(D7:E7)</f>
        <v>199.005</v>
      </c>
      <c r="G7" s="23">
        <v>6</v>
      </c>
      <c r="H7" s="365">
        <v>1592.0390000000002</v>
      </c>
      <c r="I7" s="29">
        <v>49</v>
      </c>
      <c r="J7" s="92"/>
      <c r="K7" s="10"/>
    </row>
    <row r="8" spans="1:25" ht="15.75" customHeight="1" x14ac:dyDescent="0.3">
      <c r="A8" s="20">
        <v>9</v>
      </c>
      <c r="B8" s="27" t="s">
        <v>1281</v>
      </c>
      <c r="C8" s="27" t="s">
        <v>1262</v>
      </c>
      <c r="D8" s="364">
        <v>99.001000000000005</v>
      </c>
      <c r="E8" s="364">
        <v>98.001999999999995</v>
      </c>
      <c r="F8" s="365">
        <f>SUM(D8:E8)</f>
        <v>197.00299999999999</v>
      </c>
      <c r="G8" s="23">
        <v>4</v>
      </c>
      <c r="H8" s="365">
        <v>1591.0349999999999</v>
      </c>
      <c r="I8" s="29">
        <v>48</v>
      </c>
    </row>
    <row r="9" spans="1:25" ht="15.75" customHeight="1" x14ac:dyDescent="0.3">
      <c r="A9" s="20">
        <v>7</v>
      </c>
      <c r="B9" s="27" t="s">
        <v>527</v>
      </c>
      <c r="C9" s="27" t="s">
        <v>106</v>
      </c>
      <c r="D9" s="364">
        <v>100.003</v>
      </c>
      <c r="E9" s="364">
        <v>100</v>
      </c>
      <c r="F9" s="365">
        <f>SUM(D9:E9)</f>
        <v>200.00299999999999</v>
      </c>
      <c r="G9" s="23">
        <v>9</v>
      </c>
      <c r="H9" s="365">
        <v>1586.0429999999999</v>
      </c>
      <c r="I9" s="29">
        <v>40</v>
      </c>
    </row>
    <row r="10" spans="1:25" x14ac:dyDescent="0.3">
      <c r="A10" s="20">
        <v>4</v>
      </c>
      <c r="B10" s="27" t="s">
        <v>1492</v>
      </c>
      <c r="C10" s="27" t="s">
        <v>267</v>
      </c>
      <c r="D10" s="364">
        <v>100</v>
      </c>
      <c r="E10" s="364">
        <v>96.001000000000005</v>
      </c>
      <c r="F10" s="365">
        <f>SUM(D10:E10)</f>
        <v>196.001</v>
      </c>
      <c r="G10" s="23">
        <v>2</v>
      </c>
      <c r="H10" s="365">
        <v>1588.029</v>
      </c>
      <c r="I10" s="29">
        <v>39</v>
      </c>
    </row>
    <row r="11" spans="1:25" x14ac:dyDescent="0.3">
      <c r="A11" s="20">
        <v>8</v>
      </c>
      <c r="B11" s="27" t="s">
        <v>653</v>
      </c>
      <c r="C11" s="27" t="s">
        <v>530</v>
      </c>
      <c r="D11" s="364">
        <v>99.001000000000005</v>
      </c>
      <c r="E11" s="364">
        <v>98.001999999999995</v>
      </c>
      <c r="F11" s="365">
        <f>SUM(D11:E11)</f>
        <v>197.00299999999999</v>
      </c>
      <c r="G11" s="23">
        <v>4</v>
      </c>
      <c r="H11" s="365">
        <v>1584.0289999999998</v>
      </c>
      <c r="I11" s="29">
        <v>39</v>
      </c>
    </row>
    <row r="12" spans="1:25" x14ac:dyDescent="0.3">
      <c r="A12" s="20">
        <v>3</v>
      </c>
      <c r="B12" s="27" t="s">
        <v>1491</v>
      </c>
      <c r="C12" s="27" t="s">
        <v>739</v>
      </c>
      <c r="D12" s="364">
        <v>99.004000000000005</v>
      </c>
      <c r="E12" s="364">
        <v>98.001999999999995</v>
      </c>
      <c r="F12" s="365">
        <f>SUM(D12:E12)</f>
        <v>197.006</v>
      </c>
      <c r="G12" s="23">
        <v>5</v>
      </c>
      <c r="H12" s="365">
        <v>1582.0240000000001</v>
      </c>
      <c r="I12" s="29">
        <v>27</v>
      </c>
    </row>
    <row r="13" spans="1:25" x14ac:dyDescent="0.3">
      <c r="A13" s="395">
        <v>1</v>
      </c>
      <c r="B13" s="396" t="s">
        <v>1490</v>
      </c>
      <c r="C13" s="396" t="s">
        <v>530</v>
      </c>
      <c r="D13" s="397">
        <v>98</v>
      </c>
      <c r="E13" s="397">
        <v>96.001000000000005</v>
      </c>
      <c r="F13" s="398">
        <f>SUM(D13:E13)</f>
        <v>194.001</v>
      </c>
      <c r="G13" s="399">
        <v>1</v>
      </c>
      <c r="H13" s="368">
        <v>1553.0159999999998</v>
      </c>
      <c r="I13" s="55">
        <v>12</v>
      </c>
    </row>
    <row r="15" spans="1:25" x14ac:dyDescent="0.3">
      <c r="A15" s="1"/>
      <c r="B15" s="8" t="s">
        <v>7</v>
      </c>
      <c r="C15" s="9" t="s">
        <v>1493</v>
      </c>
      <c r="D15" s="9"/>
      <c r="E15" s="9" t="s">
        <v>1722</v>
      </c>
      <c r="F15" s="8"/>
      <c r="G15" s="8"/>
      <c r="H15" s="8"/>
      <c r="I15" s="8"/>
    </row>
    <row r="16" spans="1:25" x14ac:dyDescent="0.3">
      <c r="A16" s="352">
        <v>2</v>
      </c>
      <c r="B16" s="357" t="s">
        <v>10</v>
      </c>
      <c r="C16" s="358" t="s">
        <v>11</v>
      </c>
      <c r="D16" s="339"/>
      <c r="E16" s="359"/>
      <c r="F16" s="344" t="s">
        <v>12</v>
      </c>
      <c r="G16" s="344" t="s">
        <v>13</v>
      </c>
      <c r="H16" s="344" t="s">
        <v>14</v>
      </c>
      <c r="I16" s="345" t="s">
        <v>15</v>
      </c>
    </row>
    <row r="17" spans="1:9" x14ac:dyDescent="0.3">
      <c r="A17" s="15">
        <v>9</v>
      </c>
      <c r="B17" s="16" t="s">
        <v>1499</v>
      </c>
      <c r="C17" s="16" t="s">
        <v>739</v>
      </c>
      <c r="D17" s="381">
        <v>99.001999999999995</v>
      </c>
      <c r="E17" s="381">
        <v>99.001999999999995</v>
      </c>
      <c r="F17" s="394">
        <f>SUM(D17:E17)</f>
        <v>198.00399999999999</v>
      </c>
      <c r="G17" s="18">
        <v>6</v>
      </c>
      <c r="H17" s="394">
        <v>1592.0419999999999</v>
      </c>
      <c r="I17" s="19">
        <v>63</v>
      </c>
    </row>
    <row r="18" spans="1:9" x14ac:dyDescent="0.3">
      <c r="A18" s="20">
        <v>7</v>
      </c>
      <c r="B18" s="27" t="s">
        <v>1498</v>
      </c>
      <c r="C18" s="27" t="s">
        <v>62</v>
      </c>
      <c r="D18" s="364">
        <v>99.001999999999995</v>
      </c>
      <c r="E18" s="364">
        <v>99.001999999999995</v>
      </c>
      <c r="F18" s="365">
        <f>SUM(D18:E18)</f>
        <v>198.00399999999999</v>
      </c>
      <c r="G18" s="23">
        <v>6</v>
      </c>
      <c r="H18" s="365">
        <v>1594.0319999999997</v>
      </c>
      <c r="I18" s="29">
        <v>60</v>
      </c>
    </row>
    <row r="19" spans="1:9" x14ac:dyDescent="0.3">
      <c r="A19" s="20">
        <v>6</v>
      </c>
      <c r="B19" s="27" t="s">
        <v>1497</v>
      </c>
      <c r="C19" s="27" t="s">
        <v>739</v>
      </c>
      <c r="D19" s="364">
        <v>100.003</v>
      </c>
      <c r="E19" s="364">
        <v>100</v>
      </c>
      <c r="F19" s="365">
        <f>SUM(D19:E19)</f>
        <v>200.00299999999999</v>
      </c>
      <c r="G19" s="23">
        <v>8</v>
      </c>
      <c r="H19" s="365">
        <v>1583.0229999999999</v>
      </c>
      <c r="I19" s="29">
        <v>48</v>
      </c>
    </row>
    <row r="20" spans="1:9" x14ac:dyDescent="0.3">
      <c r="A20" s="20">
        <v>8</v>
      </c>
      <c r="B20" s="27" t="s">
        <v>969</v>
      </c>
      <c r="C20" s="27" t="s">
        <v>739</v>
      </c>
      <c r="D20" s="364">
        <v>100.003</v>
      </c>
      <c r="E20" s="364">
        <v>100.002</v>
      </c>
      <c r="F20" s="365">
        <f>SUM(D20:E20)</f>
        <v>200.005</v>
      </c>
      <c r="G20" s="23">
        <v>9</v>
      </c>
      <c r="H20" s="365">
        <v>1583.0279999999998</v>
      </c>
      <c r="I20" s="29">
        <v>46</v>
      </c>
    </row>
    <row r="21" spans="1:9" x14ac:dyDescent="0.3">
      <c r="A21" s="20">
        <v>1</v>
      </c>
      <c r="B21" s="27" t="s">
        <v>1168</v>
      </c>
      <c r="C21" s="27" t="s">
        <v>530</v>
      </c>
      <c r="D21" s="364">
        <v>99.001000000000005</v>
      </c>
      <c r="E21" s="364">
        <v>97.001000000000005</v>
      </c>
      <c r="F21" s="365">
        <f>SUM(D21:E21)</f>
        <v>196.00200000000001</v>
      </c>
      <c r="G21" s="23">
        <v>3</v>
      </c>
      <c r="H21" s="365">
        <v>1576.0219999999999</v>
      </c>
      <c r="I21" s="25">
        <v>39</v>
      </c>
    </row>
    <row r="22" spans="1:9" x14ac:dyDescent="0.3">
      <c r="A22" s="20">
        <v>2</v>
      </c>
      <c r="B22" s="27" t="s">
        <v>584</v>
      </c>
      <c r="C22" s="27" t="s">
        <v>585</v>
      </c>
      <c r="D22" s="364">
        <v>98.001000000000005</v>
      </c>
      <c r="E22" s="364">
        <v>97</v>
      </c>
      <c r="F22" s="365">
        <f>SUM(D22:E22)</f>
        <v>195.001</v>
      </c>
      <c r="G22" s="23">
        <v>2</v>
      </c>
      <c r="H22" s="365">
        <v>1574.019</v>
      </c>
      <c r="I22" s="29">
        <v>36</v>
      </c>
    </row>
    <row r="23" spans="1:9" x14ac:dyDescent="0.3">
      <c r="A23" s="20">
        <v>3</v>
      </c>
      <c r="B23" s="27" t="s">
        <v>1494</v>
      </c>
      <c r="C23" s="27" t="s">
        <v>1446</v>
      </c>
      <c r="D23" s="364">
        <v>100</v>
      </c>
      <c r="E23" s="364">
        <v>99.001000000000005</v>
      </c>
      <c r="F23" s="365">
        <f>SUM(D23:E23)</f>
        <v>199.001</v>
      </c>
      <c r="G23" s="23">
        <v>7</v>
      </c>
      <c r="H23" s="365">
        <v>1572.0229999999999</v>
      </c>
      <c r="I23" s="29">
        <v>35</v>
      </c>
    </row>
    <row r="24" spans="1:9" x14ac:dyDescent="0.3">
      <c r="A24" s="20">
        <v>4</v>
      </c>
      <c r="B24" s="27" t="s">
        <v>1495</v>
      </c>
      <c r="C24" s="27" t="s">
        <v>1446</v>
      </c>
      <c r="D24" s="364">
        <v>99.004000000000005</v>
      </c>
      <c r="E24" s="364">
        <v>98.001000000000005</v>
      </c>
      <c r="F24" s="365">
        <f>SUM(D24:E24)</f>
        <v>197.005</v>
      </c>
      <c r="G24" s="23">
        <v>4</v>
      </c>
      <c r="H24" s="365">
        <v>1568.0340000000001</v>
      </c>
      <c r="I24" s="29">
        <v>30</v>
      </c>
    </row>
    <row r="25" spans="1:9" x14ac:dyDescent="0.3">
      <c r="A25" s="395">
        <v>5</v>
      </c>
      <c r="B25" s="396" t="s">
        <v>1496</v>
      </c>
      <c r="C25" s="396" t="s">
        <v>1262</v>
      </c>
      <c r="D25" s="397" t="s">
        <v>79</v>
      </c>
      <c r="E25" s="397"/>
      <c r="F25" s="398">
        <f>SUM(D25:E25)</f>
        <v>0</v>
      </c>
      <c r="G25" s="399">
        <v>0</v>
      </c>
      <c r="H25" s="368">
        <v>0</v>
      </c>
      <c r="I25" s="35">
        <v>0</v>
      </c>
    </row>
    <row r="27" spans="1:9" x14ac:dyDescent="0.3">
      <c r="A27" s="1"/>
      <c r="B27" s="8" t="s">
        <v>46</v>
      </c>
      <c r="C27" s="9" t="s">
        <v>1500</v>
      </c>
      <c r="D27" s="9"/>
      <c r="E27" s="9" t="s">
        <v>1723</v>
      </c>
      <c r="F27" s="8"/>
      <c r="G27" s="8"/>
      <c r="H27" s="8"/>
      <c r="I27" s="8"/>
    </row>
    <row r="28" spans="1:9" x14ac:dyDescent="0.3">
      <c r="A28" s="352">
        <v>2</v>
      </c>
      <c r="B28" s="357" t="s">
        <v>10</v>
      </c>
      <c r="C28" s="358" t="s">
        <v>11</v>
      </c>
      <c r="D28" s="339"/>
      <c r="E28" s="359"/>
      <c r="F28" s="344" t="s">
        <v>12</v>
      </c>
      <c r="G28" s="344" t="s">
        <v>13</v>
      </c>
      <c r="H28" s="344" t="s">
        <v>14</v>
      </c>
      <c r="I28" s="345" t="s">
        <v>15</v>
      </c>
    </row>
    <row r="29" spans="1:9" x14ac:dyDescent="0.3">
      <c r="A29" s="15">
        <v>6</v>
      </c>
      <c r="B29" s="16" t="s">
        <v>61</v>
      </c>
      <c r="C29" s="16" t="s">
        <v>62</v>
      </c>
      <c r="D29" s="381">
        <v>99.001999999999995</v>
      </c>
      <c r="E29" s="381">
        <v>99.001999999999995</v>
      </c>
      <c r="F29" s="394">
        <f>SUM(D29:E29)</f>
        <v>198.00399999999999</v>
      </c>
      <c r="G29" s="18">
        <v>8</v>
      </c>
      <c r="H29" s="394">
        <v>1582.0199999999998</v>
      </c>
      <c r="I29" s="19">
        <v>58</v>
      </c>
    </row>
    <row r="30" spans="1:9" x14ac:dyDescent="0.3">
      <c r="A30" s="20">
        <v>1</v>
      </c>
      <c r="B30" s="27" t="s">
        <v>338</v>
      </c>
      <c r="C30" s="27" t="s">
        <v>339</v>
      </c>
      <c r="D30" s="364">
        <v>100.003</v>
      </c>
      <c r="E30" s="364">
        <v>98.001000000000005</v>
      </c>
      <c r="F30" s="365">
        <f>SUM(D30:E30)</f>
        <v>198.00400000000002</v>
      </c>
      <c r="G30" s="23">
        <v>8</v>
      </c>
      <c r="H30" s="365">
        <v>1580.0259999999998</v>
      </c>
      <c r="I30" s="25">
        <v>56</v>
      </c>
    </row>
    <row r="31" spans="1:9" x14ac:dyDescent="0.3">
      <c r="A31" s="20">
        <v>8</v>
      </c>
      <c r="B31" s="27" t="s">
        <v>992</v>
      </c>
      <c r="C31" s="27" t="s">
        <v>739</v>
      </c>
      <c r="D31" s="364">
        <v>99.001999999999995</v>
      </c>
      <c r="E31" s="364">
        <v>98.001000000000005</v>
      </c>
      <c r="F31" s="365">
        <f>SUM(D31:E31)</f>
        <v>197.00299999999999</v>
      </c>
      <c r="G31" s="23">
        <v>4</v>
      </c>
      <c r="H31" s="365">
        <v>1583.027</v>
      </c>
      <c r="I31" s="29">
        <v>55</v>
      </c>
    </row>
    <row r="32" spans="1:9" x14ac:dyDescent="0.3">
      <c r="A32" s="20">
        <v>3</v>
      </c>
      <c r="B32" s="27" t="s">
        <v>776</v>
      </c>
      <c r="C32" s="27" t="s">
        <v>106</v>
      </c>
      <c r="D32" s="364">
        <v>100.003</v>
      </c>
      <c r="E32" s="364">
        <v>99.003</v>
      </c>
      <c r="F32" s="365">
        <f>SUM(D32:E32)</f>
        <v>199.006</v>
      </c>
      <c r="G32" s="23">
        <v>9</v>
      </c>
      <c r="H32" s="365">
        <v>1575.027</v>
      </c>
      <c r="I32" s="29">
        <v>47</v>
      </c>
    </row>
    <row r="33" spans="1:9" x14ac:dyDescent="0.3">
      <c r="A33" s="20">
        <v>5</v>
      </c>
      <c r="B33" s="27" t="s">
        <v>1028</v>
      </c>
      <c r="C33" s="27" t="s">
        <v>530</v>
      </c>
      <c r="D33" s="364">
        <v>99.004000000000005</v>
      </c>
      <c r="E33" s="364">
        <v>99</v>
      </c>
      <c r="F33" s="365">
        <f>SUM(D33:E33)</f>
        <v>198.00400000000002</v>
      </c>
      <c r="G33" s="23">
        <v>8</v>
      </c>
      <c r="H33" s="365">
        <v>1570.0219999999999</v>
      </c>
      <c r="I33" s="29">
        <v>44</v>
      </c>
    </row>
    <row r="34" spans="1:9" x14ac:dyDescent="0.3">
      <c r="A34" s="20">
        <v>7</v>
      </c>
      <c r="B34" s="27" t="s">
        <v>1006</v>
      </c>
      <c r="C34" s="27" t="s">
        <v>530</v>
      </c>
      <c r="D34" s="364">
        <v>100</v>
      </c>
      <c r="E34" s="364">
        <v>97.004000000000005</v>
      </c>
      <c r="F34" s="365">
        <f>SUM(D34:E34)</f>
        <v>197.00400000000002</v>
      </c>
      <c r="G34" s="23">
        <v>5</v>
      </c>
      <c r="H34" s="365">
        <v>1567.0149999999999</v>
      </c>
      <c r="I34" s="29">
        <v>39</v>
      </c>
    </row>
    <row r="35" spans="1:9" x14ac:dyDescent="0.3">
      <c r="A35" s="20">
        <v>2</v>
      </c>
      <c r="B35" s="27" t="s">
        <v>1501</v>
      </c>
      <c r="C35" s="27" t="s">
        <v>267</v>
      </c>
      <c r="D35" s="364">
        <v>98.001999999999995</v>
      </c>
      <c r="E35" s="364">
        <v>94</v>
      </c>
      <c r="F35" s="365">
        <f>SUM(D35:E35)</f>
        <v>192.00200000000001</v>
      </c>
      <c r="G35" s="23">
        <v>2</v>
      </c>
      <c r="H35" s="365">
        <v>1555.0169999999998</v>
      </c>
      <c r="I35" s="29">
        <v>27</v>
      </c>
    </row>
    <row r="36" spans="1:9" x14ac:dyDescent="0.3">
      <c r="A36" s="20">
        <v>9</v>
      </c>
      <c r="B36" s="27" t="s">
        <v>1466</v>
      </c>
      <c r="C36" s="27" t="s">
        <v>158</v>
      </c>
      <c r="D36" s="364" t="s">
        <v>164</v>
      </c>
      <c r="E36" s="364"/>
      <c r="F36" s="365">
        <f>SUM(D36:E36)</f>
        <v>0</v>
      </c>
      <c r="G36" s="23">
        <v>0</v>
      </c>
      <c r="H36" s="365">
        <v>1161.009</v>
      </c>
      <c r="I36" s="29">
        <v>22</v>
      </c>
    </row>
    <row r="37" spans="1:9" x14ac:dyDescent="0.3">
      <c r="A37" s="395">
        <v>4</v>
      </c>
      <c r="B37" s="396" t="s">
        <v>1502</v>
      </c>
      <c r="C37" s="396" t="s">
        <v>1503</v>
      </c>
      <c r="D37" s="397">
        <v>99</v>
      </c>
      <c r="E37" s="397">
        <v>97</v>
      </c>
      <c r="F37" s="398">
        <f>SUM(D37:E37)</f>
        <v>196</v>
      </c>
      <c r="G37" s="399">
        <v>3</v>
      </c>
      <c r="H37" s="368">
        <v>1355.009</v>
      </c>
      <c r="I37" s="35">
        <v>18</v>
      </c>
    </row>
    <row r="39" spans="1:9" x14ac:dyDescent="0.3">
      <c r="A39" s="1"/>
      <c r="B39" s="8" t="s">
        <v>49</v>
      </c>
      <c r="C39" s="9" t="s">
        <v>1504</v>
      </c>
      <c r="D39" s="9"/>
      <c r="E39" s="9" t="s">
        <v>1724</v>
      </c>
      <c r="F39" s="8"/>
      <c r="G39" s="8"/>
      <c r="H39" s="8"/>
      <c r="I39" s="8"/>
    </row>
    <row r="40" spans="1:9" x14ac:dyDescent="0.3">
      <c r="A40" s="352">
        <v>2</v>
      </c>
      <c r="B40" s="357" t="s">
        <v>10</v>
      </c>
      <c r="C40" s="358" t="s">
        <v>11</v>
      </c>
      <c r="D40" s="339"/>
      <c r="E40" s="359"/>
      <c r="F40" s="344" t="s">
        <v>12</v>
      </c>
      <c r="G40" s="344" t="s">
        <v>13</v>
      </c>
      <c r="H40" s="344" t="s">
        <v>14</v>
      </c>
      <c r="I40" s="345" t="s">
        <v>15</v>
      </c>
    </row>
    <row r="41" spans="1:9" x14ac:dyDescent="0.3">
      <c r="A41" s="15">
        <v>9</v>
      </c>
      <c r="B41" s="16" t="s">
        <v>1165</v>
      </c>
      <c r="C41" s="16" t="s">
        <v>585</v>
      </c>
      <c r="D41" s="381">
        <v>99.001999999999995</v>
      </c>
      <c r="E41" s="381">
        <v>98.001999999999995</v>
      </c>
      <c r="F41" s="394">
        <f>SUM(D41:E41)</f>
        <v>197.00399999999999</v>
      </c>
      <c r="G41" s="18">
        <v>7</v>
      </c>
      <c r="H41" s="394">
        <v>1576.0209999999997</v>
      </c>
      <c r="I41" s="19">
        <v>55</v>
      </c>
    </row>
    <row r="42" spans="1:9" x14ac:dyDescent="0.3">
      <c r="A42" s="20">
        <v>2</v>
      </c>
      <c r="B42" s="27" t="s">
        <v>1505</v>
      </c>
      <c r="C42" s="27" t="s">
        <v>585</v>
      </c>
      <c r="D42" s="364">
        <v>94.001999999999995</v>
      </c>
      <c r="E42" s="364">
        <v>94</v>
      </c>
      <c r="F42" s="365">
        <f>SUM(D42:E42)</f>
        <v>188.00200000000001</v>
      </c>
      <c r="G42" s="23">
        <v>2</v>
      </c>
      <c r="H42" s="365">
        <v>1568.021</v>
      </c>
      <c r="I42" s="29">
        <v>55</v>
      </c>
    </row>
    <row r="43" spans="1:9" x14ac:dyDescent="0.3">
      <c r="A43" s="20">
        <v>7</v>
      </c>
      <c r="B43" s="27" t="s">
        <v>1509</v>
      </c>
      <c r="C43" s="27" t="s">
        <v>106</v>
      </c>
      <c r="D43" s="364">
        <v>98.001000000000005</v>
      </c>
      <c r="E43" s="364">
        <v>97.001000000000005</v>
      </c>
      <c r="F43" s="365">
        <f>SUM(D43:E43)</f>
        <v>195.00200000000001</v>
      </c>
      <c r="G43" s="23">
        <v>4</v>
      </c>
      <c r="H43" s="365">
        <v>1566.0149999999999</v>
      </c>
      <c r="I43" s="29">
        <v>48</v>
      </c>
    </row>
    <row r="44" spans="1:9" x14ac:dyDescent="0.3">
      <c r="A44" s="20">
        <v>6</v>
      </c>
      <c r="B44" s="27" t="s">
        <v>1508</v>
      </c>
      <c r="C44" s="27" t="s">
        <v>1446</v>
      </c>
      <c r="D44" s="364">
        <v>100.003</v>
      </c>
      <c r="E44" s="364">
        <v>98.001999999999995</v>
      </c>
      <c r="F44" s="365">
        <f>SUM(D44:E44)</f>
        <v>198.005</v>
      </c>
      <c r="G44" s="23">
        <v>8</v>
      </c>
      <c r="H44" s="365">
        <v>1568.0250000000001</v>
      </c>
      <c r="I44" s="29">
        <v>46</v>
      </c>
    </row>
    <row r="45" spans="1:9" x14ac:dyDescent="0.3">
      <c r="A45" s="20">
        <v>3</v>
      </c>
      <c r="B45" s="27" t="s">
        <v>1506</v>
      </c>
      <c r="C45" s="27" t="s">
        <v>64</v>
      </c>
      <c r="D45" s="364">
        <v>99.001000000000005</v>
      </c>
      <c r="E45" s="364">
        <v>97.001999999999995</v>
      </c>
      <c r="F45" s="365">
        <f>SUM(D45:E45)</f>
        <v>196.00299999999999</v>
      </c>
      <c r="G45" s="23">
        <v>6</v>
      </c>
      <c r="H45" s="365">
        <v>1562.018</v>
      </c>
      <c r="I45" s="29">
        <v>44</v>
      </c>
    </row>
    <row r="46" spans="1:9" x14ac:dyDescent="0.3">
      <c r="A46" s="20">
        <v>1</v>
      </c>
      <c r="B46" s="27" t="s">
        <v>957</v>
      </c>
      <c r="C46" s="27" t="s">
        <v>739</v>
      </c>
      <c r="D46" s="364">
        <v>99.001000000000005</v>
      </c>
      <c r="E46" s="364">
        <v>97.001999999999995</v>
      </c>
      <c r="F46" s="365">
        <f>SUM(D46:E46)</f>
        <v>196.00299999999999</v>
      </c>
      <c r="G46" s="23">
        <v>6</v>
      </c>
      <c r="H46" s="365">
        <v>1555.0199999999998</v>
      </c>
      <c r="I46" s="25">
        <v>38</v>
      </c>
    </row>
    <row r="47" spans="1:9" x14ac:dyDescent="0.3">
      <c r="A47" s="20">
        <v>4</v>
      </c>
      <c r="B47" s="27" t="s">
        <v>1507</v>
      </c>
      <c r="C47" s="27" t="s">
        <v>144</v>
      </c>
      <c r="D47" s="364">
        <v>100.004</v>
      </c>
      <c r="E47" s="364">
        <v>99.001999999999995</v>
      </c>
      <c r="F47" s="365">
        <f>SUM(D47:E47)</f>
        <v>199.006</v>
      </c>
      <c r="G47" s="23">
        <v>9</v>
      </c>
      <c r="H47" s="365">
        <v>1365.0130000000001</v>
      </c>
      <c r="I47" s="29">
        <v>36</v>
      </c>
    </row>
    <row r="48" spans="1:9" x14ac:dyDescent="0.3">
      <c r="A48" s="20">
        <v>5</v>
      </c>
      <c r="B48" s="27" t="s">
        <v>1451</v>
      </c>
      <c r="C48" s="27" t="s">
        <v>62</v>
      </c>
      <c r="D48" s="364">
        <v>97</v>
      </c>
      <c r="E48" s="364">
        <v>94.001000000000005</v>
      </c>
      <c r="F48" s="365">
        <f>SUM(D48:E48)</f>
        <v>191.001</v>
      </c>
      <c r="G48" s="23">
        <v>3</v>
      </c>
      <c r="H48" s="365">
        <v>1541.0169999999998</v>
      </c>
      <c r="I48" s="29">
        <v>28</v>
      </c>
    </row>
    <row r="49" spans="1:9" x14ac:dyDescent="0.3">
      <c r="A49" s="395">
        <v>8</v>
      </c>
      <c r="B49" s="396" t="s">
        <v>1510</v>
      </c>
      <c r="C49" s="396" t="s">
        <v>144</v>
      </c>
      <c r="D49" s="397" t="s">
        <v>164</v>
      </c>
      <c r="E49" s="397"/>
      <c r="F49" s="398">
        <f>SUM(D49:E49)</f>
        <v>0</v>
      </c>
      <c r="G49" s="399">
        <v>0</v>
      </c>
      <c r="H49" s="368">
        <v>296.00099999999998</v>
      </c>
      <c r="I49" s="35">
        <v>9</v>
      </c>
    </row>
    <row r="51" spans="1:9" x14ac:dyDescent="0.3">
      <c r="A51" s="1"/>
      <c r="B51" s="8" t="s">
        <v>82</v>
      </c>
      <c r="C51" s="9" t="s">
        <v>1511</v>
      </c>
      <c r="D51" s="9"/>
      <c r="E51" s="9" t="s">
        <v>1725</v>
      </c>
      <c r="F51" s="8"/>
      <c r="G51" s="8"/>
      <c r="H51" s="8"/>
      <c r="I51" s="8"/>
    </row>
    <row r="52" spans="1:9" x14ac:dyDescent="0.3">
      <c r="A52" s="352">
        <v>2</v>
      </c>
      <c r="B52" s="357" t="s">
        <v>10</v>
      </c>
      <c r="C52" s="358" t="s">
        <v>11</v>
      </c>
      <c r="D52" s="339"/>
      <c r="E52" s="359"/>
      <c r="F52" s="344" t="s">
        <v>12</v>
      </c>
      <c r="G52" s="344" t="s">
        <v>13</v>
      </c>
      <c r="H52" s="344" t="s">
        <v>14</v>
      </c>
      <c r="I52" s="345" t="s">
        <v>15</v>
      </c>
    </row>
    <row r="53" spans="1:9" x14ac:dyDescent="0.3">
      <c r="A53" s="15">
        <v>6</v>
      </c>
      <c r="B53" s="16" t="s">
        <v>1514</v>
      </c>
      <c r="C53" s="16" t="s">
        <v>530</v>
      </c>
      <c r="D53" s="381">
        <v>100.003</v>
      </c>
      <c r="E53" s="381">
        <v>99.001000000000005</v>
      </c>
      <c r="F53" s="394">
        <f>SUM(D53:E53)</f>
        <v>199.00400000000002</v>
      </c>
      <c r="G53" s="18">
        <v>9</v>
      </c>
      <c r="H53" s="394">
        <v>1588.029</v>
      </c>
      <c r="I53" s="19">
        <v>71</v>
      </c>
    </row>
    <row r="54" spans="1:9" x14ac:dyDescent="0.3">
      <c r="A54" s="20">
        <v>4</v>
      </c>
      <c r="B54" s="27" t="s">
        <v>1513</v>
      </c>
      <c r="C54" s="27" t="s">
        <v>106</v>
      </c>
      <c r="D54" s="364">
        <v>99.001999999999995</v>
      </c>
      <c r="E54" s="364">
        <v>99.001000000000005</v>
      </c>
      <c r="F54" s="365">
        <f>SUM(D54:E54)</f>
        <v>198.00299999999999</v>
      </c>
      <c r="G54" s="23">
        <v>7</v>
      </c>
      <c r="H54" s="365">
        <v>1573.0149999999999</v>
      </c>
      <c r="I54" s="29">
        <v>56</v>
      </c>
    </row>
    <row r="55" spans="1:9" x14ac:dyDescent="0.3">
      <c r="A55" s="20">
        <v>5</v>
      </c>
      <c r="B55" s="27" t="s">
        <v>608</v>
      </c>
      <c r="C55" s="27" t="s">
        <v>102</v>
      </c>
      <c r="D55" s="364">
        <v>97</v>
      </c>
      <c r="E55" s="364">
        <v>95.001000000000005</v>
      </c>
      <c r="F55" s="365">
        <f>SUM(D55:E55)</f>
        <v>192.001</v>
      </c>
      <c r="G55" s="23">
        <v>3</v>
      </c>
      <c r="H55" s="365">
        <v>1560.0170000000001</v>
      </c>
      <c r="I55" s="29">
        <v>46</v>
      </c>
    </row>
    <row r="56" spans="1:9" x14ac:dyDescent="0.3">
      <c r="A56" s="20">
        <v>7</v>
      </c>
      <c r="B56" s="27" t="s">
        <v>1515</v>
      </c>
      <c r="C56" s="27" t="s">
        <v>1503</v>
      </c>
      <c r="D56" s="364">
        <v>100</v>
      </c>
      <c r="E56" s="364">
        <v>99.004000000000005</v>
      </c>
      <c r="F56" s="365">
        <f>SUM(D56:E56)</f>
        <v>199.00400000000002</v>
      </c>
      <c r="G56" s="23">
        <v>9</v>
      </c>
      <c r="H56" s="365">
        <v>1559.0230000000001</v>
      </c>
      <c r="I56" s="29">
        <v>45</v>
      </c>
    </row>
    <row r="57" spans="1:9" x14ac:dyDescent="0.3">
      <c r="A57" s="20">
        <v>8</v>
      </c>
      <c r="B57" s="27" t="s">
        <v>1516</v>
      </c>
      <c r="C57" s="27" t="s">
        <v>551</v>
      </c>
      <c r="D57" s="364">
        <v>97.001999999999995</v>
      </c>
      <c r="E57" s="364">
        <v>96.001000000000005</v>
      </c>
      <c r="F57" s="365">
        <f>SUM(D57:E57)</f>
        <v>193.00299999999999</v>
      </c>
      <c r="G57" s="23">
        <v>4</v>
      </c>
      <c r="H57" s="365">
        <v>1551.018</v>
      </c>
      <c r="I57" s="29">
        <v>39</v>
      </c>
    </row>
    <row r="58" spans="1:9" x14ac:dyDescent="0.3">
      <c r="A58" s="20">
        <v>1</v>
      </c>
      <c r="B58" s="27" t="s">
        <v>1235</v>
      </c>
      <c r="C58" s="27" t="s">
        <v>739</v>
      </c>
      <c r="D58" s="364">
        <v>98.001000000000005</v>
      </c>
      <c r="E58" s="364">
        <v>98</v>
      </c>
      <c r="F58" s="365">
        <f>SUM(D58:E58)</f>
        <v>196.001</v>
      </c>
      <c r="G58" s="23">
        <v>5</v>
      </c>
      <c r="H58" s="365">
        <v>1550.0089999999998</v>
      </c>
      <c r="I58" s="25">
        <v>35</v>
      </c>
    </row>
    <row r="59" spans="1:9" x14ac:dyDescent="0.3">
      <c r="A59" s="20">
        <v>2</v>
      </c>
      <c r="B59" s="27" t="s">
        <v>1370</v>
      </c>
      <c r="C59" s="27" t="s">
        <v>267</v>
      </c>
      <c r="D59" s="364">
        <v>99.001000000000005</v>
      </c>
      <c r="E59" s="364">
        <v>98.001999999999995</v>
      </c>
      <c r="F59" s="365">
        <f>SUM(D59:E59)</f>
        <v>197.00299999999999</v>
      </c>
      <c r="G59" s="23">
        <v>6</v>
      </c>
      <c r="H59" s="365">
        <v>1528.0179999999998</v>
      </c>
      <c r="I59" s="29">
        <v>31</v>
      </c>
    </row>
    <row r="60" spans="1:9" x14ac:dyDescent="0.3">
      <c r="A60" s="20">
        <v>3</v>
      </c>
      <c r="B60" s="27" t="s">
        <v>1512</v>
      </c>
      <c r="C60" s="27" t="s">
        <v>725</v>
      </c>
      <c r="D60" s="364">
        <v>93.001000000000005</v>
      </c>
      <c r="E60" s="379">
        <v>87</v>
      </c>
      <c r="F60" s="365">
        <f>SUM(D60:E60)</f>
        <v>180.001</v>
      </c>
      <c r="G60" s="23">
        <v>2</v>
      </c>
      <c r="H60" s="365">
        <v>1513.0139999999999</v>
      </c>
      <c r="I60" s="29">
        <v>26</v>
      </c>
    </row>
    <row r="61" spans="1:9" x14ac:dyDescent="0.3">
      <c r="A61" s="395">
        <v>9</v>
      </c>
      <c r="B61" s="396" t="s">
        <v>1517</v>
      </c>
      <c r="C61" s="396" t="s">
        <v>585</v>
      </c>
      <c r="D61" s="397">
        <v>94</v>
      </c>
      <c r="E61" s="397">
        <v>0</v>
      </c>
      <c r="F61" s="398">
        <f>SUM(D61:E61)</f>
        <v>94</v>
      </c>
      <c r="G61" s="399">
        <v>1</v>
      </c>
      <c r="H61" s="368">
        <v>1245.009</v>
      </c>
      <c r="I61" s="35">
        <v>16</v>
      </c>
    </row>
    <row r="63" spans="1:9" x14ac:dyDescent="0.3">
      <c r="B63" s="10" t="s">
        <v>1265</v>
      </c>
    </row>
    <row r="65" spans="2:5" x14ac:dyDescent="0.3">
      <c r="B65" s="10" t="s">
        <v>1518</v>
      </c>
      <c r="E65" s="40" t="s">
        <v>376</v>
      </c>
    </row>
    <row r="66" spans="2:5" x14ac:dyDescent="0.3">
      <c r="B66" s="10" t="s">
        <v>377</v>
      </c>
    </row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A6C97EDA-0FCB-4659-A50A-866499DF146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9427C5-5388-435D-813C-8ACC7FB276E3}">
  <sheetPr codeName="Sheet35"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1488</v>
      </c>
      <c r="C1" s="2"/>
      <c r="D1" s="3"/>
      <c r="E1" s="3"/>
      <c r="F1" s="3"/>
      <c r="G1" s="3"/>
      <c r="H1" s="3"/>
      <c r="I1" s="4" t="s">
        <v>1489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1"/>
      <c r="D2" s="42" t="s">
        <v>323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85</v>
      </c>
      <c r="C3" s="9" t="s">
        <v>1519</v>
      </c>
      <c r="D3" s="9"/>
      <c r="E3" s="9" t="s">
        <v>1726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352">
        <v>2</v>
      </c>
      <c r="B4" s="357" t="s">
        <v>10</v>
      </c>
      <c r="C4" s="358" t="s">
        <v>11</v>
      </c>
      <c r="D4" s="339"/>
      <c r="E4" s="359"/>
      <c r="F4" s="344" t="s">
        <v>12</v>
      </c>
      <c r="G4" s="344" t="s">
        <v>13</v>
      </c>
      <c r="H4" s="344" t="s">
        <v>14</v>
      </c>
      <c r="I4" s="345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2</v>
      </c>
      <c r="B5" s="45" t="s">
        <v>1299</v>
      </c>
      <c r="C5" s="45" t="s">
        <v>739</v>
      </c>
      <c r="D5" s="381">
        <v>99.001000000000005</v>
      </c>
      <c r="E5" s="381">
        <v>97</v>
      </c>
      <c r="F5" s="394">
        <f>SUM(D5:E5)</f>
        <v>196.001</v>
      </c>
      <c r="G5" s="18">
        <v>7</v>
      </c>
      <c r="H5" s="433">
        <v>1559.0120000000002</v>
      </c>
      <c r="I5" s="46">
        <v>59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7">
        <v>4</v>
      </c>
      <c r="B6" s="48" t="s">
        <v>1521</v>
      </c>
      <c r="C6" s="48" t="s">
        <v>106</v>
      </c>
      <c r="D6" s="364">
        <v>96</v>
      </c>
      <c r="E6" s="364">
        <v>92</v>
      </c>
      <c r="F6" s="365">
        <f>SUM(D6:E6)</f>
        <v>188</v>
      </c>
      <c r="G6" s="23">
        <v>3</v>
      </c>
      <c r="H6" s="366">
        <v>1547.0150000000001</v>
      </c>
      <c r="I6" s="49">
        <v>49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7">
        <v>8</v>
      </c>
      <c r="B7" s="48" t="s">
        <v>536</v>
      </c>
      <c r="C7" s="48" t="s">
        <v>106</v>
      </c>
      <c r="D7" s="364">
        <v>98.001999999999995</v>
      </c>
      <c r="E7" s="364">
        <v>97.001000000000005</v>
      </c>
      <c r="F7" s="365">
        <f>SUM(D7:E7)</f>
        <v>195.00299999999999</v>
      </c>
      <c r="G7" s="23">
        <v>6</v>
      </c>
      <c r="H7" s="366">
        <v>1543.0219999999999</v>
      </c>
      <c r="I7" s="49">
        <v>49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5</v>
      </c>
      <c r="B8" s="48" t="s">
        <v>1522</v>
      </c>
      <c r="C8" s="48" t="s">
        <v>106</v>
      </c>
      <c r="D8" s="364">
        <v>99.001999999999995</v>
      </c>
      <c r="E8" s="364">
        <v>99.001000000000005</v>
      </c>
      <c r="F8" s="365">
        <f>SUM(D8:E8)</f>
        <v>198.00299999999999</v>
      </c>
      <c r="G8" s="23">
        <v>8</v>
      </c>
      <c r="H8" s="366">
        <v>1541.0139999999999</v>
      </c>
      <c r="I8" s="49">
        <v>44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7">
        <v>6</v>
      </c>
      <c r="B9" s="48" t="s">
        <v>1523</v>
      </c>
      <c r="C9" s="48" t="s">
        <v>1503</v>
      </c>
      <c r="D9" s="364">
        <v>99.001000000000005</v>
      </c>
      <c r="E9" s="364">
        <v>96.001000000000005</v>
      </c>
      <c r="F9" s="365">
        <f>SUM(D9:E9)</f>
        <v>195.00200000000001</v>
      </c>
      <c r="G9" s="23">
        <v>5</v>
      </c>
      <c r="H9" s="366">
        <v>1540.0129999999999</v>
      </c>
      <c r="I9" s="49">
        <v>41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20">
        <v>9</v>
      </c>
      <c r="B10" s="48" t="s">
        <v>1156</v>
      </c>
      <c r="C10" s="48" t="s">
        <v>585</v>
      </c>
      <c r="D10" s="364">
        <v>94</v>
      </c>
      <c r="E10" s="364">
        <v>93</v>
      </c>
      <c r="F10" s="365">
        <f>SUM(D10:E10)</f>
        <v>187</v>
      </c>
      <c r="G10" s="23">
        <v>1</v>
      </c>
      <c r="H10" s="366">
        <v>1526.0130000000001</v>
      </c>
      <c r="I10" s="49">
        <v>40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x14ac:dyDescent="0.3">
      <c r="A11" s="20">
        <v>7</v>
      </c>
      <c r="B11" s="48" t="s">
        <v>1456</v>
      </c>
      <c r="C11" s="48" t="s">
        <v>757</v>
      </c>
      <c r="D11" s="364">
        <v>100.003</v>
      </c>
      <c r="E11" s="364">
        <v>100.002</v>
      </c>
      <c r="F11" s="365">
        <f>SUM(D11:E11)</f>
        <v>200.005</v>
      </c>
      <c r="G11" s="23">
        <v>9</v>
      </c>
      <c r="H11" s="366">
        <v>1526.0149999999999</v>
      </c>
      <c r="I11" s="49">
        <v>35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20">
        <v>3</v>
      </c>
      <c r="B12" s="370" t="s">
        <v>1520</v>
      </c>
      <c r="C12" s="48" t="s">
        <v>267</v>
      </c>
      <c r="D12" s="364">
        <v>95</v>
      </c>
      <c r="E12" s="364">
        <v>93</v>
      </c>
      <c r="F12" s="365">
        <f>SUM(D12:E12)</f>
        <v>188</v>
      </c>
      <c r="G12" s="23">
        <v>3</v>
      </c>
      <c r="H12" s="366">
        <v>1510.0149999999999</v>
      </c>
      <c r="I12" s="49">
        <v>28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395">
        <v>1</v>
      </c>
      <c r="B13" s="396" t="s">
        <v>1064</v>
      </c>
      <c r="C13" s="396" t="s">
        <v>585</v>
      </c>
      <c r="D13" s="397">
        <v>98.001000000000005</v>
      </c>
      <c r="E13" s="397">
        <v>90</v>
      </c>
      <c r="F13" s="398">
        <f>SUM(D13:E13)</f>
        <v>188.001</v>
      </c>
      <c r="G13" s="399">
        <v>4</v>
      </c>
      <c r="H13" s="368">
        <v>1496.0069999999998</v>
      </c>
      <c r="I13" s="55">
        <v>20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x14ac:dyDescent="0.3">
      <c r="A15" s="1"/>
      <c r="B15" s="8" t="s">
        <v>111</v>
      </c>
      <c r="C15" s="9" t="s">
        <v>1524</v>
      </c>
      <c r="D15" s="9"/>
      <c r="E15" s="9" t="s">
        <v>1727</v>
      </c>
      <c r="F15" s="8"/>
      <c r="G15" s="8"/>
      <c r="H15" s="8"/>
      <c r="I15" s="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352">
        <v>2</v>
      </c>
      <c r="B16" s="357" t="s">
        <v>10</v>
      </c>
      <c r="C16" s="358" t="s">
        <v>11</v>
      </c>
      <c r="D16" s="339"/>
      <c r="E16" s="359"/>
      <c r="F16" s="344" t="s">
        <v>12</v>
      </c>
      <c r="G16" s="344" t="s">
        <v>13</v>
      </c>
      <c r="H16" s="344" t="s">
        <v>14</v>
      </c>
      <c r="I16" s="345" t="s">
        <v>15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15">
        <v>3</v>
      </c>
      <c r="B17" s="45" t="s">
        <v>696</v>
      </c>
      <c r="C17" s="45" t="s">
        <v>144</v>
      </c>
      <c r="D17" s="381">
        <v>99.001000000000005</v>
      </c>
      <c r="E17" s="381">
        <v>98.001999999999995</v>
      </c>
      <c r="F17" s="394">
        <f>SUM(D17:E17)</f>
        <v>197.00299999999999</v>
      </c>
      <c r="G17" s="18">
        <v>8</v>
      </c>
      <c r="H17" s="433">
        <v>1559.0170000000001</v>
      </c>
      <c r="I17" s="46">
        <v>55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20">
        <v>7</v>
      </c>
      <c r="B18" s="48" t="s">
        <v>266</v>
      </c>
      <c r="C18" s="48" t="s">
        <v>267</v>
      </c>
      <c r="D18" s="364">
        <v>96.001000000000005</v>
      </c>
      <c r="E18" s="364">
        <v>94.001000000000005</v>
      </c>
      <c r="F18" s="365">
        <f>SUM(D18:E18)</f>
        <v>190.00200000000001</v>
      </c>
      <c r="G18" s="23">
        <v>4</v>
      </c>
      <c r="H18" s="366">
        <v>1534.0109999999997</v>
      </c>
      <c r="I18" s="49">
        <v>42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47">
        <v>6</v>
      </c>
      <c r="B19" s="48" t="s">
        <v>1255</v>
      </c>
      <c r="C19" s="48" t="s">
        <v>725</v>
      </c>
      <c r="D19" s="364">
        <v>95</v>
      </c>
      <c r="E19" s="364">
        <v>92</v>
      </c>
      <c r="F19" s="365">
        <f>SUM(D19:E19)</f>
        <v>187</v>
      </c>
      <c r="G19" s="23">
        <v>2</v>
      </c>
      <c r="H19" s="366">
        <v>1536.0139999999999</v>
      </c>
      <c r="I19" s="49">
        <v>40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3">
      <c r="A20" s="47">
        <v>8</v>
      </c>
      <c r="B20" s="48" t="s">
        <v>1528</v>
      </c>
      <c r="C20" s="48" t="s">
        <v>267</v>
      </c>
      <c r="D20" s="364">
        <v>96.001000000000005</v>
      </c>
      <c r="E20" s="364">
        <v>95.001000000000005</v>
      </c>
      <c r="F20" s="365">
        <f>SUM(D20:E20)</f>
        <v>191.00200000000001</v>
      </c>
      <c r="G20" s="23">
        <v>6</v>
      </c>
      <c r="H20" s="366">
        <v>1528.008</v>
      </c>
      <c r="I20" s="49">
        <v>35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x14ac:dyDescent="0.3">
      <c r="A21" s="47">
        <v>4</v>
      </c>
      <c r="B21" s="48" t="s">
        <v>1526</v>
      </c>
      <c r="C21" s="48" t="s">
        <v>267</v>
      </c>
      <c r="D21" s="364">
        <v>97.001000000000005</v>
      </c>
      <c r="E21" s="364">
        <v>95</v>
      </c>
      <c r="F21" s="365">
        <f>SUM(D21:E21)</f>
        <v>192.001</v>
      </c>
      <c r="G21" s="23">
        <v>7</v>
      </c>
      <c r="H21" s="366">
        <v>1341.0079999999998</v>
      </c>
      <c r="I21" s="49">
        <v>34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x14ac:dyDescent="0.3">
      <c r="A22" s="20">
        <v>1</v>
      </c>
      <c r="B22" s="27" t="s">
        <v>1195</v>
      </c>
      <c r="C22" s="27" t="s">
        <v>585</v>
      </c>
      <c r="D22" s="364">
        <v>96.001999999999995</v>
      </c>
      <c r="E22" s="364">
        <v>94.001000000000005</v>
      </c>
      <c r="F22" s="365">
        <f>SUM(D22:E22)</f>
        <v>190.00299999999999</v>
      </c>
      <c r="G22" s="23">
        <v>5</v>
      </c>
      <c r="H22" s="365">
        <v>1517.0089999999998</v>
      </c>
      <c r="I22" s="25">
        <v>33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x14ac:dyDescent="0.3">
      <c r="A23" s="47">
        <v>2</v>
      </c>
      <c r="B23" s="48" t="s">
        <v>1525</v>
      </c>
      <c r="C23" s="48" t="s">
        <v>267</v>
      </c>
      <c r="D23" s="364">
        <v>96</v>
      </c>
      <c r="E23" s="364">
        <v>92</v>
      </c>
      <c r="F23" s="365">
        <f>SUM(D23:E23)</f>
        <v>188</v>
      </c>
      <c r="G23" s="23">
        <v>3</v>
      </c>
      <c r="H23" s="366">
        <v>1476.0039999999999</v>
      </c>
      <c r="I23" s="49">
        <v>23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x14ac:dyDescent="0.3">
      <c r="A24" s="395">
        <v>5</v>
      </c>
      <c r="B24" s="400" t="s">
        <v>1527</v>
      </c>
      <c r="C24" s="400" t="s">
        <v>144</v>
      </c>
      <c r="D24" s="397" t="s">
        <v>164</v>
      </c>
      <c r="E24" s="397"/>
      <c r="F24" s="398">
        <f>SUM(D24:E24)</f>
        <v>0</v>
      </c>
      <c r="G24" s="399">
        <v>0</v>
      </c>
      <c r="H24" s="369">
        <v>673.00800000000004</v>
      </c>
      <c r="I24" s="52">
        <v>22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x14ac:dyDescent="0.3">
      <c r="A26" s="1"/>
      <c r="B26" s="8" t="s">
        <v>114</v>
      </c>
      <c r="C26" s="9" t="s">
        <v>1529</v>
      </c>
      <c r="D26" s="9"/>
      <c r="E26" s="9" t="s">
        <v>1728</v>
      </c>
      <c r="F26" s="8"/>
      <c r="G26" s="8"/>
      <c r="H26" s="8"/>
      <c r="I26" s="8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352">
        <v>2</v>
      </c>
      <c r="B27" s="357" t="s">
        <v>10</v>
      </c>
      <c r="C27" s="358" t="s">
        <v>11</v>
      </c>
      <c r="D27" s="339"/>
      <c r="E27" s="359"/>
      <c r="F27" s="344" t="s">
        <v>12</v>
      </c>
      <c r="G27" s="344" t="s">
        <v>13</v>
      </c>
      <c r="H27" s="344" t="s">
        <v>14</v>
      </c>
      <c r="I27" s="345" t="s">
        <v>15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x14ac:dyDescent="0.3">
      <c r="A28" s="15">
        <v>7</v>
      </c>
      <c r="B28" s="45" t="s">
        <v>1533</v>
      </c>
      <c r="C28" s="45" t="s">
        <v>106</v>
      </c>
      <c r="D28" s="381">
        <v>98.001999999999995</v>
      </c>
      <c r="E28" s="381">
        <v>98</v>
      </c>
      <c r="F28" s="394">
        <f>SUM(D28:E28)</f>
        <v>196.00200000000001</v>
      </c>
      <c r="G28" s="18">
        <v>8</v>
      </c>
      <c r="H28" s="433">
        <v>1581.0272</v>
      </c>
      <c r="I28" s="46">
        <v>61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47">
        <v>8</v>
      </c>
      <c r="B29" s="48" t="s">
        <v>1534</v>
      </c>
      <c r="C29" s="48" t="s">
        <v>106</v>
      </c>
      <c r="D29" s="364">
        <v>99.001000000000005</v>
      </c>
      <c r="E29" s="364">
        <v>97</v>
      </c>
      <c r="F29" s="365">
        <f>SUM(D29:E29)</f>
        <v>196.001</v>
      </c>
      <c r="G29" s="23">
        <v>7</v>
      </c>
      <c r="H29" s="366">
        <v>1568.0129999999999</v>
      </c>
      <c r="I29" s="49">
        <v>52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47">
        <v>6</v>
      </c>
      <c r="B30" s="48" t="s">
        <v>1532</v>
      </c>
      <c r="C30" s="48" t="s">
        <v>522</v>
      </c>
      <c r="D30" s="364">
        <v>98</v>
      </c>
      <c r="E30" s="364">
        <v>94.001000000000005</v>
      </c>
      <c r="F30" s="365">
        <f>SUM(D30:E30)</f>
        <v>192.001</v>
      </c>
      <c r="G30" s="23">
        <v>4</v>
      </c>
      <c r="H30" s="366">
        <v>1555.0179999999998</v>
      </c>
      <c r="I30" s="49">
        <v>49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x14ac:dyDescent="0.3">
      <c r="A31" s="20">
        <v>1</v>
      </c>
      <c r="B31" s="27" t="s">
        <v>1494</v>
      </c>
      <c r="C31" s="27" t="s">
        <v>267</v>
      </c>
      <c r="D31" s="364">
        <v>95.001999999999995</v>
      </c>
      <c r="E31" s="364">
        <v>94</v>
      </c>
      <c r="F31" s="365">
        <f>SUM(D31:E31)</f>
        <v>189.00200000000001</v>
      </c>
      <c r="G31" s="23">
        <v>3</v>
      </c>
      <c r="H31" s="365">
        <v>1532.0079999999998</v>
      </c>
      <c r="I31" s="25">
        <v>33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20">
        <v>3</v>
      </c>
      <c r="B32" s="48" t="s">
        <v>1253</v>
      </c>
      <c r="C32" s="48" t="s">
        <v>372</v>
      </c>
      <c r="D32" s="364">
        <v>98.001000000000005</v>
      </c>
      <c r="E32" s="364">
        <v>95.001000000000005</v>
      </c>
      <c r="F32" s="365">
        <f>SUM(D32:E32)</f>
        <v>193.00200000000001</v>
      </c>
      <c r="G32" s="23">
        <v>5</v>
      </c>
      <c r="H32" s="366">
        <v>1525.0109999999997</v>
      </c>
      <c r="I32" s="49">
        <v>32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x14ac:dyDescent="0.3">
      <c r="A33" s="47">
        <v>4</v>
      </c>
      <c r="B33" s="48" t="s">
        <v>1530</v>
      </c>
      <c r="C33" s="48" t="s">
        <v>1503</v>
      </c>
      <c r="D33" s="364">
        <v>98.001000000000005</v>
      </c>
      <c r="E33" s="364">
        <v>97.003</v>
      </c>
      <c r="F33" s="365">
        <f>SUM(D33:E33)</f>
        <v>195.00400000000002</v>
      </c>
      <c r="G33" s="23">
        <v>6</v>
      </c>
      <c r="H33" s="366">
        <v>1514.0079999999998</v>
      </c>
      <c r="I33" s="49">
        <v>28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x14ac:dyDescent="0.3">
      <c r="A34" s="20">
        <v>5</v>
      </c>
      <c r="B34" s="370" t="s">
        <v>1531</v>
      </c>
      <c r="C34" s="48" t="s">
        <v>267</v>
      </c>
      <c r="D34" s="364" t="s">
        <v>79</v>
      </c>
      <c r="E34" s="364"/>
      <c r="F34" s="365">
        <f>SUM(D34:E34)</f>
        <v>0</v>
      </c>
      <c r="G34" s="23">
        <v>0</v>
      </c>
      <c r="H34" s="366">
        <v>1135.0060000000001</v>
      </c>
      <c r="I34" s="49">
        <v>22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x14ac:dyDescent="0.3">
      <c r="A35" s="401">
        <v>2</v>
      </c>
      <c r="B35" s="400" t="s">
        <v>1260</v>
      </c>
      <c r="C35" s="400" t="s">
        <v>739</v>
      </c>
      <c r="D35" s="397" t="s">
        <v>164</v>
      </c>
      <c r="E35" s="397"/>
      <c r="F35" s="398">
        <f>SUM(D35:E35)</f>
        <v>0</v>
      </c>
      <c r="G35" s="399">
        <v>0</v>
      </c>
      <c r="H35" s="369">
        <v>0</v>
      </c>
      <c r="I35" s="52">
        <v>0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x14ac:dyDescent="0.3">
      <c r="A37" s="1"/>
      <c r="B37" s="8" t="s">
        <v>137</v>
      </c>
      <c r="C37" s="9" t="s">
        <v>1535</v>
      </c>
      <c r="D37" s="9"/>
      <c r="E37" s="9" t="s">
        <v>325</v>
      </c>
      <c r="F37" s="8"/>
      <c r="G37" s="8"/>
      <c r="H37" s="8"/>
      <c r="I37" s="8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x14ac:dyDescent="0.3">
      <c r="A38" s="352">
        <v>2</v>
      </c>
      <c r="B38" s="357" t="s">
        <v>10</v>
      </c>
      <c r="C38" s="358" t="s">
        <v>11</v>
      </c>
      <c r="D38" s="339"/>
      <c r="E38" s="359"/>
      <c r="F38" s="344" t="s">
        <v>12</v>
      </c>
      <c r="G38" s="344" t="s">
        <v>13</v>
      </c>
      <c r="H38" s="344" t="s">
        <v>14</v>
      </c>
      <c r="I38" s="345" t="s">
        <v>15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3">
      <c r="A39" s="15">
        <v>1</v>
      </c>
      <c r="B39" s="16" t="s">
        <v>370</v>
      </c>
      <c r="C39" s="16" t="s">
        <v>339</v>
      </c>
      <c r="D39" s="381">
        <v>96.001999999999995</v>
      </c>
      <c r="E39" s="381">
        <v>96</v>
      </c>
      <c r="F39" s="394">
        <f>SUM(D39:E39)</f>
        <v>192.00200000000001</v>
      </c>
      <c r="G39" s="18">
        <v>6</v>
      </c>
      <c r="H39" s="394">
        <v>1540.01</v>
      </c>
      <c r="I39" s="39">
        <v>53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x14ac:dyDescent="0.3">
      <c r="A40" s="47">
        <v>8</v>
      </c>
      <c r="B40" s="48" t="s">
        <v>1405</v>
      </c>
      <c r="C40" s="48" t="s">
        <v>267</v>
      </c>
      <c r="D40" s="364">
        <v>98.001000000000005</v>
      </c>
      <c r="E40" s="364">
        <v>95.001999999999995</v>
      </c>
      <c r="F40" s="365">
        <f>SUM(D40:E40)</f>
        <v>193.00299999999999</v>
      </c>
      <c r="G40" s="23">
        <v>8</v>
      </c>
      <c r="H40" s="366">
        <v>1525.0119999999999</v>
      </c>
      <c r="I40" s="49">
        <v>51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x14ac:dyDescent="0.3">
      <c r="A41" s="47">
        <v>4</v>
      </c>
      <c r="B41" s="48" t="s">
        <v>1538</v>
      </c>
      <c r="C41" s="48" t="s">
        <v>267</v>
      </c>
      <c r="D41" s="364">
        <v>94</v>
      </c>
      <c r="E41" s="364">
        <v>92</v>
      </c>
      <c r="F41" s="365">
        <f>SUM(D41:E41)</f>
        <v>186</v>
      </c>
      <c r="G41" s="23">
        <v>3</v>
      </c>
      <c r="H41" s="366">
        <v>1527.008</v>
      </c>
      <c r="I41" s="49">
        <v>49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x14ac:dyDescent="0.3">
      <c r="A42" s="47">
        <v>2</v>
      </c>
      <c r="B42" s="48" t="s">
        <v>1536</v>
      </c>
      <c r="C42" s="48" t="s">
        <v>585</v>
      </c>
      <c r="D42" s="364">
        <v>99.003</v>
      </c>
      <c r="E42" s="364">
        <v>93</v>
      </c>
      <c r="F42" s="365">
        <f>SUM(D42:E42)</f>
        <v>192.00299999999999</v>
      </c>
      <c r="G42" s="23">
        <v>7</v>
      </c>
      <c r="H42" s="366">
        <v>1511.009</v>
      </c>
      <c r="I42" s="49">
        <v>41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3">
      <c r="A43" s="20">
        <v>5</v>
      </c>
      <c r="B43" s="48" t="s">
        <v>1539</v>
      </c>
      <c r="C43" s="48" t="s">
        <v>267</v>
      </c>
      <c r="D43" s="364">
        <v>91.001000000000005</v>
      </c>
      <c r="E43" s="379">
        <v>89</v>
      </c>
      <c r="F43" s="365">
        <f>SUM(D43:E43)</f>
        <v>180.001</v>
      </c>
      <c r="G43" s="23">
        <v>2</v>
      </c>
      <c r="H43" s="366">
        <v>1481.0059999999999</v>
      </c>
      <c r="I43" s="49">
        <v>37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20">
        <v>3</v>
      </c>
      <c r="B44" s="48" t="s">
        <v>1537</v>
      </c>
      <c r="C44" s="48" t="s">
        <v>267</v>
      </c>
      <c r="D44" s="364">
        <v>95</v>
      </c>
      <c r="E44" s="364">
        <v>94</v>
      </c>
      <c r="F44" s="365">
        <f>SUM(D44:E44)</f>
        <v>189</v>
      </c>
      <c r="G44" s="23">
        <v>4</v>
      </c>
      <c r="H44" s="366">
        <v>1470.0029999999999</v>
      </c>
      <c r="I44" s="49">
        <v>27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3">
      <c r="A45" s="20">
        <v>7</v>
      </c>
      <c r="B45" s="48" t="s">
        <v>1541</v>
      </c>
      <c r="C45" s="48" t="s">
        <v>267</v>
      </c>
      <c r="D45" s="364">
        <v>98.001999999999995</v>
      </c>
      <c r="E45" s="364">
        <v>93</v>
      </c>
      <c r="F45" s="365">
        <f>SUM(D45:E45)</f>
        <v>191.00200000000001</v>
      </c>
      <c r="G45" s="23">
        <v>5</v>
      </c>
      <c r="H45" s="366">
        <v>1481.0039999999999</v>
      </c>
      <c r="I45" s="49">
        <v>25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401">
        <v>6</v>
      </c>
      <c r="B46" s="400" t="s">
        <v>1540</v>
      </c>
      <c r="C46" s="400" t="s">
        <v>267</v>
      </c>
      <c r="D46" s="397" t="s">
        <v>164</v>
      </c>
      <c r="E46" s="397"/>
      <c r="F46" s="398">
        <f>SUM(D46:E46)</f>
        <v>0</v>
      </c>
      <c r="G46" s="399">
        <v>0</v>
      </c>
      <c r="H46" s="369">
        <v>157</v>
      </c>
      <c r="I46" s="52">
        <v>1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1"/>
      <c r="B48" s="8" t="s">
        <v>140</v>
      </c>
      <c r="C48" s="9" t="s">
        <v>1542</v>
      </c>
      <c r="D48" s="9"/>
      <c r="E48" s="9" t="s">
        <v>1721</v>
      </c>
      <c r="F48" s="8"/>
      <c r="G48" s="8"/>
      <c r="H48" s="8"/>
      <c r="I48" s="8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352">
        <v>2</v>
      </c>
      <c r="B49" s="357" t="s">
        <v>10</v>
      </c>
      <c r="C49" s="358" t="s">
        <v>11</v>
      </c>
      <c r="D49" s="339"/>
      <c r="E49" s="359"/>
      <c r="F49" s="344" t="s">
        <v>12</v>
      </c>
      <c r="G49" s="344" t="s">
        <v>13</v>
      </c>
      <c r="H49" s="344" t="s">
        <v>14</v>
      </c>
      <c r="I49" s="345" t="s">
        <v>15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44">
        <v>4</v>
      </c>
      <c r="B50" s="45" t="s">
        <v>1303</v>
      </c>
      <c r="C50" s="45" t="s">
        <v>522</v>
      </c>
      <c r="D50" s="381">
        <v>99</v>
      </c>
      <c r="E50" s="381">
        <v>97</v>
      </c>
      <c r="F50" s="394">
        <f>SUM(D50:E50)</f>
        <v>196</v>
      </c>
      <c r="G50" s="18">
        <v>8</v>
      </c>
      <c r="H50" s="433">
        <v>1549.0099999999998</v>
      </c>
      <c r="I50" s="46">
        <v>64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20">
        <v>5</v>
      </c>
      <c r="B51" s="48" t="s">
        <v>1546</v>
      </c>
      <c r="C51" s="48" t="s">
        <v>267</v>
      </c>
      <c r="D51" s="364">
        <v>95.001000000000005</v>
      </c>
      <c r="E51" s="364">
        <v>92</v>
      </c>
      <c r="F51" s="365">
        <f>SUM(D51:E51)</f>
        <v>187.001</v>
      </c>
      <c r="G51" s="23">
        <v>6</v>
      </c>
      <c r="H51" s="366">
        <v>1434.0029999999999</v>
      </c>
      <c r="I51" s="49">
        <v>48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20">
        <v>1</v>
      </c>
      <c r="B52" s="27" t="s">
        <v>1543</v>
      </c>
      <c r="C52" s="27" t="s">
        <v>267</v>
      </c>
      <c r="D52" s="364">
        <v>95.001000000000005</v>
      </c>
      <c r="E52" s="364">
        <v>92.001000000000005</v>
      </c>
      <c r="F52" s="365">
        <f>SUM(D52:E52)</f>
        <v>187.00200000000001</v>
      </c>
      <c r="G52" s="23">
        <v>7</v>
      </c>
      <c r="H52" s="365">
        <v>1303.0049999999999</v>
      </c>
      <c r="I52" s="25">
        <v>43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7">
        <v>8</v>
      </c>
      <c r="B53" s="48" t="s">
        <v>1404</v>
      </c>
      <c r="C53" s="48" t="s">
        <v>267</v>
      </c>
      <c r="D53" s="364">
        <v>90</v>
      </c>
      <c r="E53" s="364">
        <v>88.001000000000005</v>
      </c>
      <c r="F53" s="365">
        <f>SUM(D53:E53)</f>
        <v>178.001</v>
      </c>
      <c r="G53" s="23">
        <v>5</v>
      </c>
      <c r="H53" s="366">
        <v>1316.0059999999999</v>
      </c>
      <c r="I53" s="49">
        <v>42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20">
        <v>3</v>
      </c>
      <c r="B54" s="48" t="s">
        <v>1545</v>
      </c>
      <c r="C54" s="48" t="s">
        <v>267</v>
      </c>
      <c r="D54" s="364">
        <v>88</v>
      </c>
      <c r="E54" s="364">
        <v>82</v>
      </c>
      <c r="F54" s="365">
        <f>SUM(D54:E54)</f>
        <v>170</v>
      </c>
      <c r="G54" s="23">
        <v>4</v>
      </c>
      <c r="H54" s="366">
        <v>1285.002</v>
      </c>
      <c r="I54" s="49">
        <v>36</v>
      </c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7">
        <v>2</v>
      </c>
      <c r="B55" s="48" t="s">
        <v>1544</v>
      </c>
      <c r="C55" s="48" t="s">
        <v>267</v>
      </c>
      <c r="D55" s="364">
        <v>80</v>
      </c>
      <c r="E55" s="364">
        <v>72</v>
      </c>
      <c r="F55" s="365">
        <f>SUM(D55:E55)</f>
        <v>152</v>
      </c>
      <c r="G55" s="23">
        <v>3</v>
      </c>
      <c r="H55" s="366">
        <v>1185</v>
      </c>
      <c r="I55" s="49">
        <v>31</v>
      </c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7">
        <v>6</v>
      </c>
      <c r="B56" s="48" t="s">
        <v>424</v>
      </c>
      <c r="C56" s="48" t="s">
        <v>267</v>
      </c>
      <c r="D56" s="364" t="s">
        <v>79</v>
      </c>
      <c r="E56" s="364"/>
      <c r="F56" s="365">
        <f>SUM(D56:E56)</f>
        <v>0</v>
      </c>
      <c r="G56" s="23">
        <v>0</v>
      </c>
      <c r="H56" s="366">
        <v>0</v>
      </c>
      <c r="I56" s="49">
        <v>0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395">
        <v>7</v>
      </c>
      <c r="B57" s="400" t="s">
        <v>1547</v>
      </c>
      <c r="C57" s="400" t="s">
        <v>267</v>
      </c>
      <c r="D57" s="397" t="s">
        <v>79</v>
      </c>
      <c r="E57" s="397"/>
      <c r="F57" s="398">
        <f>SUM(D57:E57)</f>
        <v>0</v>
      </c>
      <c r="G57" s="399">
        <v>0</v>
      </c>
      <c r="H57" s="369">
        <v>0</v>
      </c>
      <c r="I57" s="52">
        <v>0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 t="s">
        <v>1265</v>
      </c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10" t="s">
        <v>1518</v>
      </c>
      <c r="E61" s="40" t="s">
        <v>376</v>
      </c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10" t="s">
        <v>377</v>
      </c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sortState xmlns:xlrd2="http://schemas.microsoft.com/office/spreadsheetml/2017/richdata2" ref="A39:I46">
    <sortCondition descending="1" ref="I39"/>
    <sortCondition descending="1" ref="H39"/>
  </sortState>
  <mergeCells count="1">
    <mergeCell ref="D2:I2"/>
  </mergeCells>
  <hyperlinks>
    <hyperlink ref="B2" location="'Index'!A3" tooltip="Go to the Index sheet" display="á" xr:uid="{88015FDA-6DD9-4D79-8B85-6317CCBD1C4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BB510-F99B-48AB-8B0E-9F00558C9142}">
  <sheetPr codeName="Sheet36">
    <tabColor rgb="FFC00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8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1488</v>
      </c>
      <c r="C1" s="2"/>
      <c r="D1" s="3"/>
      <c r="E1" s="3"/>
      <c r="F1" s="3" t="s">
        <v>277</v>
      </c>
      <c r="G1" s="3"/>
      <c r="H1" s="3"/>
      <c r="I1" s="4" t="s">
        <v>1489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0"/>
      <c r="B2" s="5" t="s">
        <v>2</v>
      </c>
      <c r="C2" s="41"/>
      <c r="D2" s="42" t="s">
        <v>323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1290</v>
      </c>
      <c r="D3" s="9"/>
      <c r="E3" s="9" t="s">
        <v>1729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352">
        <v>2</v>
      </c>
      <c r="B4" s="357" t="s">
        <v>10</v>
      </c>
      <c r="C4" s="358" t="s">
        <v>11</v>
      </c>
      <c r="D4" s="339"/>
      <c r="E4" s="359"/>
      <c r="F4" s="344" t="s">
        <v>12</v>
      </c>
      <c r="G4" s="344" t="s">
        <v>13</v>
      </c>
      <c r="H4" s="344" t="s">
        <v>14</v>
      </c>
      <c r="I4" s="345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37">
        <v>4</v>
      </c>
      <c r="B5" s="434" t="s">
        <v>157</v>
      </c>
      <c r="C5" s="434" t="s">
        <v>158</v>
      </c>
      <c r="D5" s="436">
        <v>100.005</v>
      </c>
      <c r="E5" s="436">
        <v>99.003</v>
      </c>
      <c r="F5" s="404">
        <v>199.00799999999998</v>
      </c>
      <c r="G5" s="405">
        <v>7</v>
      </c>
      <c r="H5" s="433">
        <v>1594.047</v>
      </c>
      <c r="I5" s="46">
        <v>52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06">
        <v>6</v>
      </c>
      <c r="B6" s="407" t="s">
        <v>1281</v>
      </c>
      <c r="C6" s="407" t="s">
        <v>1262</v>
      </c>
      <c r="D6" s="408">
        <v>99.001000000000005</v>
      </c>
      <c r="E6" s="408">
        <v>98.001999999999995</v>
      </c>
      <c r="F6" s="409">
        <v>197.00299999999999</v>
      </c>
      <c r="G6" s="410">
        <v>5</v>
      </c>
      <c r="H6" s="366">
        <v>1591.0349999999999</v>
      </c>
      <c r="I6" s="49">
        <v>47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11">
        <v>3</v>
      </c>
      <c r="B7" s="407" t="s">
        <v>992</v>
      </c>
      <c r="C7" s="407" t="s">
        <v>739</v>
      </c>
      <c r="D7" s="408">
        <v>99.001999999999995</v>
      </c>
      <c r="E7" s="408">
        <v>98.001000000000005</v>
      </c>
      <c r="F7" s="409">
        <v>197.00299999999999</v>
      </c>
      <c r="G7" s="410">
        <v>5</v>
      </c>
      <c r="H7" s="366">
        <v>1583.027</v>
      </c>
      <c r="I7" s="49">
        <v>45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11">
        <v>7</v>
      </c>
      <c r="B8" s="407" t="s">
        <v>1165</v>
      </c>
      <c r="C8" s="407" t="s">
        <v>585</v>
      </c>
      <c r="D8" s="408">
        <v>99.001999999999995</v>
      </c>
      <c r="E8" s="408">
        <v>98.001999999999995</v>
      </c>
      <c r="F8" s="409">
        <v>197.00399999999999</v>
      </c>
      <c r="G8" s="410">
        <v>6</v>
      </c>
      <c r="H8" s="366">
        <v>1576.0209999999997</v>
      </c>
      <c r="I8" s="49">
        <v>33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11">
        <v>1</v>
      </c>
      <c r="B9" s="435" t="s">
        <v>957</v>
      </c>
      <c r="C9" s="435" t="s">
        <v>739</v>
      </c>
      <c r="D9" s="409">
        <v>99.001000000000005</v>
      </c>
      <c r="E9" s="409">
        <v>97.001999999999995</v>
      </c>
      <c r="F9" s="409">
        <v>196.00299999999999</v>
      </c>
      <c r="G9" s="410">
        <v>3</v>
      </c>
      <c r="H9" s="365">
        <v>1555.0199999999998</v>
      </c>
      <c r="I9" s="25">
        <v>21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411">
        <v>5</v>
      </c>
      <c r="B10" s="407" t="s">
        <v>1466</v>
      </c>
      <c r="C10" s="407" t="s">
        <v>158</v>
      </c>
      <c r="D10" s="408" t="s">
        <v>164</v>
      </c>
      <c r="E10" s="408" t="s">
        <v>385</v>
      </c>
      <c r="F10" s="409">
        <v>0</v>
      </c>
      <c r="G10" s="410">
        <v>0</v>
      </c>
      <c r="H10" s="366">
        <v>1161.009</v>
      </c>
      <c r="I10" s="49">
        <v>18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x14ac:dyDescent="0.3">
      <c r="A11" s="412">
        <v>2</v>
      </c>
      <c r="B11" s="413" t="s">
        <v>1496</v>
      </c>
      <c r="C11" s="413" t="s">
        <v>1262</v>
      </c>
      <c r="D11" s="414" t="s">
        <v>79</v>
      </c>
      <c r="E11" s="414" t="s">
        <v>385</v>
      </c>
      <c r="F11" s="415">
        <v>0</v>
      </c>
      <c r="G11" s="416">
        <v>0</v>
      </c>
      <c r="H11" s="369">
        <v>0</v>
      </c>
      <c r="I11" s="52">
        <v>0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1"/>
      <c r="B13" s="8" t="s">
        <v>7</v>
      </c>
      <c r="C13" s="9" t="s">
        <v>1548</v>
      </c>
      <c r="D13" s="9"/>
      <c r="E13" s="9" t="s">
        <v>1715</v>
      </c>
      <c r="F13" s="8"/>
      <c r="G13" s="8"/>
      <c r="H13" s="8"/>
      <c r="I13" s="8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352">
        <v>2</v>
      </c>
      <c r="B14" s="357" t="s">
        <v>10</v>
      </c>
      <c r="C14" s="358" t="s">
        <v>11</v>
      </c>
      <c r="D14" s="339"/>
      <c r="E14" s="359"/>
      <c r="F14" s="344" t="s">
        <v>12</v>
      </c>
      <c r="G14" s="344" t="s">
        <v>13</v>
      </c>
      <c r="H14" s="344" t="s">
        <v>14</v>
      </c>
      <c r="I14" s="345" t="s">
        <v>15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x14ac:dyDescent="0.3">
      <c r="A15" s="402">
        <v>1</v>
      </c>
      <c r="B15" s="403" t="s">
        <v>1299</v>
      </c>
      <c r="C15" s="403" t="s">
        <v>739</v>
      </c>
      <c r="D15" s="404">
        <v>99.001000000000005</v>
      </c>
      <c r="E15" s="404">
        <v>97</v>
      </c>
      <c r="F15" s="404">
        <v>196.001</v>
      </c>
      <c r="G15" s="405">
        <v>6</v>
      </c>
      <c r="H15" s="394">
        <v>1559.0120000000002</v>
      </c>
      <c r="I15" s="39">
        <v>41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411">
        <v>5</v>
      </c>
      <c r="B16" s="407" t="s">
        <v>608</v>
      </c>
      <c r="C16" s="407" t="s">
        <v>102</v>
      </c>
      <c r="D16" s="408">
        <v>97</v>
      </c>
      <c r="E16" s="408">
        <v>95.001000000000005</v>
      </c>
      <c r="F16" s="409">
        <v>192.001</v>
      </c>
      <c r="G16" s="410">
        <v>4</v>
      </c>
      <c r="H16" s="366">
        <v>1560.0170000000001</v>
      </c>
      <c r="I16" s="49">
        <v>37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406">
        <v>4</v>
      </c>
      <c r="B17" s="407" t="s">
        <v>1303</v>
      </c>
      <c r="C17" s="407" t="s">
        <v>522</v>
      </c>
      <c r="D17" s="408">
        <v>99</v>
      </c>
      <c r="E17" s="408">
        <v>97</v>
      </c>
      <c r="F17" s="409">
        <v>196</v>
      </c>
      <c r="G17" s="410">
        <v>5</v>
      </c>
      <c r="H17" s="366">
        <v>1549.0099999999998</v>
      </c>
      <c r="I17" s="49">
        <v>34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406">
        <v>6</v>
      </c>
      <c r="B18" s="407" t="s">
        <v>1156</v>
      </c>
      <c r="C18" s="407" t="s">
        <v>585</v>
      </c>
      <c r="D18" s="408">
        <v>94</v>
      </c>
      <c r="E18" s="408">
        <v>93</v>
      </c>
      <c r="F18" s="409">
        <v>187</v>
      </c>
      <c r="G18" s="410">
        <v>2</v>
      </c>
      <c r="H18" s="366">
        <v>1526.0130000000001</v>
      </c>
      <c r="I18" s="49">
        <v>27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406">
        <v>2</v>
      </c>
      <c r="B19" s="407" t="s">
        <v>1195</v>
      </c>
      <c r="C19" s="407" t="s">
        <v>585</v>
      </c>
      <c r="D19" s="408">
        <v>96.001999999999995</v>
      </c>
      <c r="E19" s="408">
        <v>94.001000000000005</v>
      </c>
      <c r="F19" s="409">
        <v>190.00299999999999</v>
      </c>
      <c r="G19" s="410">
        <v>3</v>
      </c>
      <c r="H19" s="366">
        <v>1517.0089999999998</v>
      </c>
      <c r="I19" s="49">
        <v>24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3">
      <c r="A20" s="417">
        <v>3</v>
      </c>
      <c r="B20" s="413" t="s">
        <v>1260</v>
      </c>
      <c r="C20" s="413" t="s">
        <v>739</v>
      </c>
      <c r="D20" s="414" t="s">
        <v>164</v>
      </c>
      <c r="E20" s="414" t="s">
        <v>385</v>
      </c>
      <c r="F20" s="415">
        <v>0</v>
      </c>
      <c r="G20" s="416">
        <v>0</v>
      </c>
      <c r="H20" s="369">
        <v>0</v>
      </c>
      <c r="I20" s="52">
        <v>0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x14ac:dyDescent="0.3">
      <c r="A22" s="43"/>
      <c r="B22" s="43" t="s">
        <v>1265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x14ac:dyDescent="0.3">
      <c r="A24" s="43"/>
      <c r="B24" s="10" t="s">
        <v>276</v>
      </c>
      <c r="E24" s="40" t="s">
        <v>376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x14ac:dyDescent="0.3">
      <c r="A25" s="43"/>
      <c r="B25" s="10" t="s">
        <v>377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sheetProtection selectLockedCells="1" selectUnlockedCells="1"/>
  <sortState xmlns:xlrd2="http://schemas.microsoft.com/office/spreadsheetml/2017/richdata2" ref="A15:I20">
    <sortCondition descending="1" ref="I15"/>
    <sortCondition descending="1" ref="H15"/>
  </sortState>
  <mergeCells count="1">
    <mergeCell ref="D2:I2"/>
  </mergeCells>
  <hyperlinks>
    <hyperlink ref="B2" location="'Index'!A3" tooltip="Go to the Index sheet" display="á" xr:uid="{5A8F1F32-9D22-476C-A560-5277F62BBE9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1DA9D7-2432-4EB8-9CE2-7CCEBC58F5B4}">
  <sheetPr codeName="Sheet37">
    <tabColor rgb="FFC00000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1549</v>
      </c>
      <c r="B1" s="2"/>
      <c r="C1" s="2"/>
      <c r="D1" s="3"/>
      <c r="E1" s="3"/>
      <c r="F1" s="3"/>
      <c r="G1" s="56"/>
      <c r="H1" s="3"/>
      <c r="I1" s="4" t="s">
        <v>1489</v>
      </c>
      <c r="J1" s="57">
        <v>2</v>
      </c>
      <c r="K1" s="2"/>
      <c r="L1" s="4">
        <v>192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59"/>
      <c r="D2" s="10"/>
      <c r="E2" s="36"/>
      <c r="F2" s="10"/>
      <c r="G2" s="36"/>
      <c r="H2" s="10"/>
      <c r="I2" s="7" t="s">
        <v>323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38" t="s">
        <v>1550</v>
      </c>
      <c r="B4" s="339"/>
      <c r="C4" s="340">
        <v>588</v>
      </c>
      <c r="D4" s="339"/>
      <c r="E4" s="341" t="s">
        <v>15</v>
      </c>
      <c r="F4" s="372">
        <f>SUM(F5:F7)</f>
        <v>594.01099999999997</v>
      </c>
      <c r="G4" s="65" t="s">
        <v>290</v>
      </c>
      <c r="H4" s="338" t="s">
        <v>931</v>
      </c>
      <c r="I4" s="339"/>
      <c r="J4" s="340">
        <v>587</v>
      </c>
      <c r="K4" s="339"/>
      <c r="L4" s="341" t="s">
        <v>15</v>
      </c>
      <c r="M4" s="372">
        <f>SUM(M5:M7)</f>
        <v>593.00900000000001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380" t="s">
        <v>1494</v>
      </c>
      <c r="B5" s="185"/>
      <c r="C5" s="186"/>
      <c r="D5" s="381">
        <v>100</v>
      </c>
      <c r="E5" s="381">
        <v>99.001000000000005</v>
      </c>
      <c r="F5" s="382">
        <f>SUM(D5:E5)</f>
        <v>199.001</v>
      </c>
      <c r="H5" s="380" t="s">
        <v>957</v>
      </c>
      <c r="I5" s="185"/>
      <c r="J5" s="186"/>
      <c r="K5" s="381">
        <v>99.001000000000005</v>
      </c>
      <c r="L5" s="381">
        <v>97.001999999999995</v>
      </c>
      <c r="M5" s="382">
        <f>SUM(K5:L5)</f>
        <v>196.00299999999999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187" t="s">
        <v>1495</v>
      </c>
      <c r="B6" s="188"/>
      <c r="C6" s="189"/>
      <c r="D6" s="363">
        <v>99.004000000000005</v>
      </c>
      <c r="E6" s="363">
        <v>98.001000000000005</v>
      </c>
      <c r="F6" s="373">
        <f>SUM(D6:E6)</f>
        <v>197.005</v>
      </c>
      <c r="H6" s="187" t="s">
        <v>992</v>
      </c>
      <c r="I6" s="188"/>
      <c r="J6" s="189"/>
      <c r="K6" s="363">
        <v>99.001999999999995</v>
      </c>
      <c r="L6" s="363">
        <v>98.001000000000005</v>
      </c>
      <c r="M6" s="373">
        <f>SUM(K6:L6)</f>
        <v>197.00299999999999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190" t="s">
        <v>1508</v>
      </c>
      <c r="B7" s="191"/>
      <c r="C7" s="192"/>
      <c r="D7" s="367">
        <v>100.003</v>
      </c>
      <c r="E7" s="367">
        <v>98.001999999999995</v>
      </c>
      <c r="F7" s="383">
        <f>SUM(D7:E7)</f>
        <v>198.005</v>
      </c>
      <c r="H7" s="190" t="s">
        <v>1497</v>
      </c>
      <c r="I7" s="191"/>
      <c r="J7" s="192"/>
      <c r="K7" s="367">
        <v>100.003</v>
      </c>
      <c r="L7" s="367">
        <v>100</v>
      </c>
      <c r="M7" s="383">
        <f>SUM(K7:L7)</f>
        <v>200.00299999999999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1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338" t="s">
        <v>1551</v>
      </c>
      <c r="B9" s="339"/>
      <c r="C9" s="340">
        <v>586</v>
      </c>
      <c r="D9" s="339"/>
      <c r="E9" s="341" t="s">
        <v>15</v>
      </c>
      <c r="F9" s="372">
        <f>SUM(F10:F12)</f>
        <v>585.00600000000009</v>
      </c>
      <c r="G9" s="65" t="s">
        <v>290</v>
      </c>
      <c r="H9" s="338" t="s">
        <v>1552</v>
      </c>
      <c r="I9" s="339"/>
      <c r="J9" s="340">
        <v>595</v>
      </c>
      <c r="K9" s="339"/>
      <c r="L9" s="341" t="s">
        <v>15</v>
      </c>
      <c r="M9" s="372">
        <f>SUM(M10:M12)</f>
        <v>595.01499999999999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380" t="s">
        <v>1501</v>
      </c>
      <c r="B10" s="185"/>
      <c r="C10" s="186"/>
      <c r="D10" s="381">
        <v>98.001999999999995</v>
      </c>
      <c r="E10" s="381">
        <v>94</v>
      </c>
      <c r="F10" s="382">
        <f>SUM(D10:E10)</f>
        <v>192.00200000000001</v>
      </c>
      <c r="H10" s="380" t="s">
        <v>1491</v>
      </c>
      <c r="I10" s="185"/>
      <c r="J10" s="186"/>
      <c r="K10" s="381">
        <v>99.004000000000005</v>
      </c>
      <c r="L10" s="381">
        <v>98.001999999999995</v>
      </c>
      <c r="M10" s="382">
        <f>SUM(K10:L10)</f>
        <v>197.006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187" t="s">
        <v>1492</v>
      </c>
      <c r="B11" s="188"/>
      <c r="C11" s="189"/>
      <c r="D11" s="363">
        <v>100</v>
      </c>
      <c r="E11" s="363">
        <v>96.001000000000005</v>
      </c>
      <c r="F11" s="373">
        <f>SUM(D11:E11)</f>
        <v>196.001</v>
      </c>
      <c r="H11" s="187" t="s">
        <v>969</v>
      </c>
      <c r="I11" s="188"/>
      <c r="J11" s="189"/>
      <c r="K11" s="363">
        <v>100.003</v>
      </c>
      <c r="L11" s="363">
        <v>100.002</v>
      </c>
      <c r="M11" s="373">
        <f>SUM(K11:L11)</f>
        <v>200.005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190" t="s">
        <v>1370</v>
      </c>
      <c r="B12" s="191"/>
      <c r="C12" s="192"/>
      <c r="D12" s="367">
        <v>99.001000000000005</v>
      </c>
      <c r="E12" s="367">
        <v>98.001999999999995</v>
      </c>
      <c r="F12" s="383">
        <f>SUM(D12:E12)</f>
        <v>197.00299999999999</v>
      </c>
      <c r="H12" s="190" t="s">
        <v>1499</v>
      </c>
      <c r="I12" s="191"/>
      <c r="J12" s="192"/>
      <c r="K12" s="367">
        <v>99.001999999999995</v>
      </c>
      <c r="L12" s="367">
        <v>99.001999999999995</v>
      </c>
      <c r="M12" s="383">
        <f>SUM(K12:L12)</f>
        <v>198.00399999999999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338" t="s">
        <v>1553</v>
      </c>
      <c r="B14" s="339"/>
      <c r="C14" s="340">
        <v>570</v>
      </c>
      <c r="D14" s="339"/>
      <c r="E14" s="341" t="s">
        <v>15</v>
      </c>
      <c r="F14" s="372">
        <f>SUM(F15:F17)</f>
        <v>392.00200000000001</v>
      </c>
      <c r="G14" s="65" t="s">
        <v>290</v>
      </c>
      <c r="H14" s="71" t="s">
        <v>1554</v>
      </c>
      <c r="I14" s="71"/>
      <c r="J14" s="384">
        <v>578</v>
      </c>
      <c r="K14" s="71"/>
      <c r="L14" s="71"/>
      <c r="M14" s="428">
        <v>578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380" t="s">
        <v>1299</v>
      </c>
      <c r="B15" s="185"/>
      <c r="C15" s="186"/>
      <c r="D15" s="381">
        <v>99.001000000000005</v>
      </c>
      <c r="E15" s="381">
        <v>97</v>
      </c>
      <c r="F15" s="382">
        <f>SUM(D15:E15)</f>
        <v>196.001</v>
      </c>
      <c r="H15" s="71"/>
      <c r="I15" s="71"/>
      <c r="J15" s="71"/>
      <c r="K15" s="71"/>
      <c r="L15" s="71"/>
      <c r="M15" s="71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187" t="s">
        <v>1235</v>
      </c>
      <c r="B16" s="188"/>
      <c r="C16" s="189"/>
      <c r="D16" s="363">
        <v>98.001000000000005</v>
      </c>
      <c r="E16" s="363">
        <v>98</v>
      </c>
      <c r="F16" s="373">
        <f>SUM(D16:E16)</f>
        <v>196.001</v>
      </c>
      <c r="H16" s="71"/>
      <c r="I16" s="71"/>
      <c r="J16" s="71"/>
      <c r="K16" s="71"/>
      <c r="L16" s="71"/>
      <c r="M16" s="71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190" t="s">
        <v>1260</v>
      </c>
      <c r="B17" s="191"/>
      <c r="C17" s="192"/>
      <c r="D17" s="367" t="s">
        <v>164</v>
      </c>
      <c r="E17" s="367"/>
      <c r="F17" s="383">
        <f>SUM(D17:E17)</f>
        <v>0</v>
      </c>
      <c r="H17" s="71"/>
      <c r="I17" s="71"/>
      <c r="J17" s="71"/>
      <c r="K17" s="71"/>
      <c r="L17" s="71"/>
      <c r="M17" s="71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43" t="s">
        <v>4</v>
      </c>
      <c r="I19" s="344" t="s">
        <v>296</v>
      </c>
      <c r="J19" s="344" t="s">
        <v>297</v>
      </c>
      <c r="K19" s="344" t="s">
        <v>298</v>
      </c>
      <c r="L19" s="344" t="s">
        <v>299</v>
      </c>
      <c r="M19" s="344" t="s">
        <v>14</v>
      </c>
      <c r="N19" s="345" t="s">
        <v>300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1555</v>
      </c>
      <c r="C20" s="10"/>
      <c r="D20" s="10"/>
      <c r="E20" s="10"/>
      <c r="F20" s="10"/>
      <c r="G20" s="36"/>
      <c r="H20" s="73" t="s">
        <v>1552</v>
      </c>
      <c r="I20" s="23">
        <v>8</v>
      </c>
      <c r="J20" s="23">
        <v>8</v>
      </c>
      <c r="K20" s="23"/>
      <c r="L20" s="23"/>
      <c r="M20" s="441">
        <v>4757.0940000000001</v>
      </c>
      <c r="N20" s="68">
        <v>16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4" t="s">
        <v>1783</v>
      </c>
      <c r="C21" s="10"/>
      <c r="D21" s="10"/>
      <c r="E21" s="10"/>
      <c r="F21" s="10"/>
      <c r="G21" s="36"/>
      <c r="H21" s="387" t="s">
        <v>931</v>
      </c>
      <c r="I21" s="28">
        <v>8</v>
      </c>
      <c r="J21" s="28">
        <v>5</v>
      </c>
      <c r="K21" s="28"/>
      <c r="L21" s="28">
        <v>3</v>
      </c>
      <c r="M21" s="426">
        <v>4721.07</v>
      </c>
      <c r="N21" s="29">
        <v>10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303</v>
      </c>
      <c r="C22" s="10"/>
      <c r="D22" s="10"/>
      <c r="E22" s="10"/>
      <c r="F22" s="10"/>
      <c r="G22" s="36"/>
      <c r="H22" s="387" t="s">
        <v>1550</v>
      </c>
      <c r="I22" s="24">
        <v>8</v>
      </c>
      <c r="J22" s="24">
        <v>5</v>
      </c>
      <c r="K22" s="24"/>
      <c r="L22" s="24">
        <v>3</v>
      </c>
      <c r="M22" s="442">
        <v>4708.0820000000003</v>
      </c>
      <c r="N22" s="25">
        <v>10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69" t="s">
        <v>1551</v>
      </c>
      <c r="I23" s="28">
        <v>8</v>
      </c>
      <c r="J23" s="28">
        <v>3</v>
      </c>
      <c r="K23" s="28"/>
      <c r="L23" s="28">
        <v>5</v>
      </c>
      <c r="M23" s="426">
        <v>4671.0640000000003</v>
      </c>
      <c r="N23" s="29">
        <v>6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69" t="s">
        <v>1554</v>
      </c>
      <c r="I24" s="28">
        <v>8</v>
      </c>
      <c r="J24" s="28">
        <v>3</v>
      </c>
      <c r="K24" s="28"/>
      <c r="L24" s="28">
        <v>5</v>
      </c>
      <c r="M24" s="426">
        <v>4624</v>
      </c>
      <c r="N24" s="29">
        <v>6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70" t="s">
        <v>1553</v>
      </c>
      <c r="I25" s="34">
        <v>8</v>
      </c>
      <c r="J25" s="34"/>
      <c r="K25" s="34"/>
      <c r="L25" s="34">
        <v>8</v>
      </c>
      <c r="M25" s="427">
        <v>3109.0209999999997</v>
      </c>
      <c r="N25" s="35">
        <v>0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6"/>
      <c r="B27" s="76"/>
      <c r="C27" s="76"/>
      <c r="D27" s="76"/>
      <c r="E27" s="77"/>
      <c r="F27" s="76"/>
      <c r="G27" s="77"/>
      <c r="H27" s="76"/>
      <c r="I27" s="76"/>
      <c r="J27" s="76"/>
      <c r="K27" s="76"/>
      <c r="L27" s="76"/>
      <c r="M27" s="76"/>
      <c r="N27" s="76"/>
      <c r="O27" s="10"/>
      <c r="P27" s="78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338" t="s">
        <v>1556</v>
      </c>
      <c r="B30" s="339"/>
      <c r="C30" s="340">
        <v>569</v>
      </c>
      <c r="D30" s="339"/>
      <c r="E30" s="341" t="s">
        <v>15</v>
      </c>
      <c r="F30" s="372">
        <f>SUM(F31:F33)</f>
        <v>568.00099999999998</v>
      </c>
      <c r="G30" s="65" t="s">
        <v>290</v>
      </c>
      <c r="H30" s="338" t="s">
        <v>1557</v>
      </c>
      <c r="I30" s="339"/>
      <c r="J30" s="340">
        <v>544</v>
      </c>
      <c r="K30" s="339"/>
      <c r="L30" s="341" t="s">
        <v>15</v>
      </c>
      <c r="M30" s="372">
        <f>SUM(M31:M33)</f>
        <v>378.00200000000001</v>
      </c>
      <c r="O30" s="43"/>
      <c r="P30" s="43"/>
      <c r="Q30" s="43"/>
      <c r="R30" s="43"/>
      <c r="S30" s="43"/>
      <c r="T30" s="43"/>
      <c r="U30" s="10"/>
      <c r="V30" s="10"/>
      <c r="W30" s="10"/>
      <c r="X30" s="10"/>
      <c r="Y30" s="10"/>
    </row>
    <row r="31" spans="1:25" customFormat="1" ht="15.75" customHeight="1" x14ac:dyDescent="0.3">
      <c r="A31" s="388" t="s">
        <v>1520</v>
      </c>
      <c r="B31" s="185"/>
      <c r="C31" s="186"/>
      <c r="D31" s="381">
        <v>95</v>
      </c>
      <c r="E31" s="381">
        <v>93</v>
      </c>
      <c r="F31" s="382">
        <f>SUM(D31:E31)</f>
        <v>188</v>
      </c>
      <c r="H31" s="380" t="s">
        <v>1538</v>
      </c>
      <c r="I31" s="185"/>
      <c r="J31" s="186"/>
      <c r="K31" s="381">
        <v>94</v>
      </c>
      <c r="L31" s="381">
        <v>92</v>
      </c>
      <c r="M31" s="382">
        <f>SUM(K31:L31)</f>
        <v>186</v>
      </c>
      <c r="O31" s="43"/>
      <c r="P31" s="43"/>
      <c r="Q31" s="43"/>
      <c r="R31" s="43"/>
      <c r="S31" s="43"/>
      <c r="T31" s="43"/>
      <c r="U31" s="10"/>
      <c r="V31" s="10"/>
      <c r="W31" s="10"/>
      <c r="X31" s="10"/>
      <c r="Y31" s="10"/>
    </row>
    <row r="32" spans="1:25" customFormat="1" ht="15.75" customHeight="1" x14ac:dyDescent="0.3">
      <c r="A32" s="187" t="s">
        <v>1525</v>
      </c>
      <c r="B32" s="188"/>
      <c r="C32" s="189"/>
      <c r="D32" s="363">
        <v>96</v>
      </c>
      <c r="E32" s="363">
        <v>92</v>
      </c>
      <c r="F32" s="373">
        <f>SUM(D32:E32)</f>
        <v>188</v>
      </c>
      <c r="H32" s="187" t="s">
        <v>1540</v>
      </c>
      <c r="I32" s="188"/>
      <c r="J32" s="189"/>
      <c r="K32" s="363" t="s">
        <v>164</v>
      </c>
      <c r="L32" s="363"/>
      <c r="M32" s="373">
        <f>SUM(K32:L32)</f>
        <v>0</v>
      </c>
      <c r="O32" s="43"/>
      <c r="P32" s="43"/>
      <c r="Q32" s="43"/>
      <c r="R32" s="43"/>
      <c r="S32" s="43"/>
      <c r="T32" s="43"/>
      <c r="U32" s="10"/>
      <c r="V32" s="10"/>
      <c r="W32" s="10"/>
      <c r="X32" s="10"/>
      <c r="Y32" s="10"/>
    </row>
    <row r="33" spans="1:25" customFormat="1" ht="15.75" customHeight="1" x14ac:dyDescent="0.3">
      <c r="A33" s="190" t="s">
        <v>1526</v>
      </c>
      <c r="B33" s="191"/>
      <c r="C33" s="192"/>
      <c r="D33" s="367">
        <v>97.001000000000005</v>
      </c>
      <c r="E33" s="367">
        <v>95</v>
      </c>
      <c r="F33" s="383">
        <f>SUM(D33:E33)</f>
        <v>192.001</v>
      </c>
      <c r="H33" s="190" t="s">
        <v>1541</v>
      </c>
      <c r="I33" s="191"/>
      <c r="J33" s="192"/>
      <c r="K33" s="367">
        <v>99.001999999999995</v>
      </c>
      <c r="L33" s="367">
        <v>93</v>
      </c>
      <c r="M33" s="383">
        <f>SUM(K33:L33)</f>
        <v>192.00200000000001</v>
      </c>
      <c r="O33" s="43"/>
      <c r="P33" s="43"/>
      <c r="Q33" s="43"/>
      <c r="R33" s="43"/>
      <c r="S33" s="43"/>
      <c r="T33" s="43"/>
      <c r="U33" s="10"/>
      <c r="V33" s="10"/>
      <c r="W33" s="10"/>
      <c r="X33" s="10"/>
      <c r="Y33" s="10"/>
    </row>
    <row r="34" spans="1:25" customFormat="1" ht="15.75" customHeight="1" x14ac:dyDescent="0.3">
      <c r="O34" s="43"/>
      <c r="P34" s="43"/>
      <c r="Q34" s="43"/>
      <c r="R34" s="43"/>
      <c r="S34" s="43"/>
      <c r="T34" s="43"/>
      <c r="U34" s="10"/>
      <c r="V34" s="10"/>
      <c r="W34" s="10"/>
      <c r="X34" s="10"/>
      <c r="Y34" s="10"/>
    </row>
    <row r="35" spans="1:25" customFormat="1" ht="15.75" customHeight="1" x14ac:dyDescent="0.3">
      <c r="A35" s="338" t="s">
        <v>1558</v>
      </c>
      <c r="B35" s="339"/>
      <c r="C35" s="340">
        <v>566</v>
      </c>
      <c r="D35" s="339"/>
      <c r="E35" s="341" t="s">
        <v>15</v>
      </c>
      <c r="F35" s="372">
        <f>SUM(F36:F38)</f>
        <v>570.00600000000009</v>
      </c>
      <c r="G35" s="65" t="s">
        <v>290</v>
      </c>
      <c r="H35" s="338" t="s">
        <v>1559</v>
      </c>
      <c r="I35" s="339"/>
      <c r="J35" s="340">
        <v>558</v>
      </c>
      <c r="K35" s="339"/>
      <c r="L35" s="341" t="s">
        <v>15</v>
      </c>
      <c r="M35" s="372">
        <f>SUM(M36:M38)</f>
        <v>382.00299999999999</v>
      </c>
      <c r="O35" s="43"/>
      <c r="P35" s="43"/>
      <c r="Q35" s="43"/>
      <c r="R35" s="43"/>
      <c r="S35" s="43"/>
      <c r="T35" s="43"/>
      <c r="U35" s="10"/>
      <c r="V35" s="10"/>
      <c r="W35" s="10"/>
      <c r="X35" s="10"/>
      <c r="Y35" s="10"/>
    </row>
    <row r="36" spans="1:25" customFormat="1" ht="15.75" customHeight="1" x14ac:dyDescent="0.3">
      <c r="A36" s="380" t="s">
        <v>1494</v>
      </c>
      <c r="B36" s="185"/>
      <c r="C36" s="186"/>
      <c r="D36" s="381">
        <v>95.001999999999995</v>
      </c>
      <c r="E36" s="381">
        <v>94</v>
      </c>
      <c r="F36" s="382">
        <f>SUM(D36:E36)</f>
        <v>189.00200000000001</v>
      </c>
      <c r="H36" s="380" t="s">
        <v>1537</v>
      </c>
      <c r="I36" s="185"/>
      <c r="J36" s="186"/>
      <c r="K36" s="381">
        <v>95</v>
      </c>
      <c r="L36" s="381">
        <v>94</v>
      </c>
      <c r="M36" s="382">
        <f>SUM(K36:L36)</f>
        <v>189</v>
      </c>
      <c r="O36" s="43"/>
      <c r="P36" s="43"/>
      <c r="Q36" s="43"/>
      <c r="R36" s="43"/>
      <c r="S36" s="43"/>
      <c r="T36" s="43"/>
      <c r="U36" s="10"/>
      <c r="V36" s="10"/>
      <c r="W36" s="10"/>
      <c r="X36" s="10"/>
      <c r="Y36" s="10"/>
    </row>
    <row r="37" spans="1:25" customFormat="1" ht="15.75" customHeight="1" x14ac:dyDescent="0.3">
      <c r="A37" s="187" t="s">
        <v>266</v>
      </c>
      <c r="B37" s="188"/>
      <c r="C37" s="189"/>
      <c r="D37" s="363">
        <v>96.001000000000005</v>
      </c>
      <c r="E37" s="363">
        <v>94.001000000000005</v>
      </c>
      <c r="F37" s="373">
        <f>SUM(D37:E37)</f>
        <v>190.00200000000001</v>
      </c>
      <c r="H37" s="389" t="s">
        <v>1531</v>
      </c>
      <c r="I37" s="188"/>
      <c r="J37" s="189"/>
      <c r="K37" s="363" t="s">
        <v>79</v>
      </c>
      <c r="L37" s="363"/>
      <c r="M37" s="373">
        <f>SUM(K37:L37)</f>
        <v>0</v>
      </c>
      <c r="O37" s="43"/>
      <c r="P37" s="43"/>
      <c r="Q37" s="43"/>
      <c r="R37" s="43"/>
      <c r="S37" s="43"/>
      <c r="T37" s="43"/>
      <c r="U37" s="10"/>
      <c r="V37" s="10"/>
      <c r="W37" s="10"/>
      <c r="X37" s="10"/>
      <c r="Y37" s="10"/>
    </row>
    <row r="38" spans="1:25" customFormat="1" ht="15.75" customHeight="1" x14ac:dyDescent="0.3">
      <c r="A38" s="190" t="s">
        <v>1528</v>
      </c>
      <c r="B38" s="191"/>
      <c r="C38" s="192"/>
      <c r="D38" s="367">
        <v>96.001000000000005</v>
      </c>
      <c r="E38" s="367">
        <v>95.001000000000005</v>
      </c>
      <c r="F38" s="383">
        <f>SUM(D38:E38)</f>
        <v>191.00200000000001</v>
      </c>
      <c r="H38" s="190" t="s">
        <v>1405</v>
      </c>
      <c r="I38" s="191"/>
      <c r="J38" s="192"/>
      <c r="K38" s="367">
        <v>98.001000000000005</v>
      </c>
      <c r="L38" s="367">
        <v>95.001999999999995</v>
      </c>
      <c r="M38" s="383">
        <f>SUM(K38:L38)</f>
        <v>193.00299999999999</v>
      </c>
      <c r="O38" s="43"/>
      <c r="P38" s="43"/>
      <c r="Q38" s="43"/>
      <c r="R38" s="43"/>
      <c r="S38" s="43"/>
      <c r="T38" s="43"/>
      <c r="U38" s="10"/>
      <c r="V38" s="10"/>
      <c r="W38" s="10"/>
      <c r="X38" s="10"/>
      <c r="Y38" s="10"/>
    </row>
    <row r="39" spans="1:25" customFormat="1" ht="15.75" customHeight="1" x14ac:dyDescent="0.3">
      <c r="O39" s="43"/>
      <c r="P39" s="43"/>
      <c r="Q39" s="43"/>
      <c r="R39" s="43"/>
      <c r="S39" s="43"/>
      <c r="T39" s="43"/>
      <c r="U39" s="10"/>
      <c r="V39" s="10"/>
      <c r="W39" s="10"/>
      <c r="X39" s="10"/>
      <c r="Y39" s="10"/>
    </row>
    <row r="40" spans="1:25" customFormat="1" ht="15.75" customHeight="1" x14ac:dyDescent="0.3">
      <c r="A40" s="43" t="s">
        <v>1560</v>
      </c>
      <c r="B40" s="43"/>
      <c r="C40" s="195">
        <v>548</v>
      </c>
      <c r="D40" s="43"/>
      <c r="E40" s="43"/>
      <c r="F40" s="432">
        <v>548</v>
      </c>
      <c r="G40" s="65" t="s">
        <v>290</v>
      </c>
      <c r="H40" s="43" t="s">
        <v>469</v>
      </c>
      <c r="I40" s="43"/>
      <c r="J40" s="43"/>
      <c r="K40" s="43"/>
      <c r="L40" s="43"/>
      <c r="M40" s="43"/>
      <c r="O40" s="43"/>
      <c r="P40" s="43"/>
      <c r="Q40" s="43"/>
      <c r="R40" s="43"/>
      <c r="S40" s="43"/>
      <c r="T40" s="43"/>
      <c r="U40" s="10"/>
      <c r="V40" s="10"/>
      <c r="W40" s="10"/>
      <c r="X40" s="10"/>
      <c r="Y40" s="10"/>
    </row>
    <row r="41" spans="1:25" customFormat="1" ht="15.75" customHeight="1" x14ac:dyDescent="0.3">
      <c r="A41" s="43"/>
      <c r="B41" s="43"/>
      <c r="C41" s="43"/>
      <c r="D41" s="43"/>
      <c r="E41" s="43"/>
      <c r="F41" s="43"/>
      <c r="H41" s="43"/>
      <c r="I41" s="43"/>
      <c r="J41" s="43"/>
      <c r="K41" s="43"/>
      <c r="L41" s="43"/>
      <c r="M41" s="43"/>
      <c r="O41" s="43"/>
      <c r="P41" s="43"/>
      <c r="Q41" s="43"/>
      <c r="R41" s="43"/>
      <c r="S41" s="43"/>
      <c r="T41" s="43"/>
      <c r="U41" s="10"/>
      <c r="V41" s="10"/>
      <c r="W41" s="10"/>
      <c r="X41" s="10"/>
      <c r="Y41" s="10"/>
    </row>
    <row r="42" spans="1:25" customFormat="1" ht="15.75" customHeight="1" x14ac:dyDescent="0.3">
      <c r="A42" s="43"/>
      <c r="B42" s="43"/>
      <c r="C42" s="43"/>
      <c r="D42" s="43"/>
      <c r="E42" s="43"/>
      <c r="F42" s="43"/>
      <c r="H42" s="43"/>
      <c r="I42" s="43"/>
      <c r="J42" s="43"/>
      <c r="K42" s="43"/>
      <c r="L42" s="43"/>
      <c r="M42" s="43"/>
      <c r="O42" s="43"/>
      <c r="P42" s="43"/>
      <c r="Q42" s="43"/>
      <c r="R42" s="43"/>
      <c r="S42" s="43"/>
      <c r="T42" s="43"/>
      <c r="U42" s="10"/>
      <c r="V42" s="10"/>
      <c r="W42" s="10"/>
      <c r="X42" s="10"/>
      <c r="Y42" s="10"/>
    </row>
    <row r="43" spans="1:25" customFormat="1" ht="15.75" customHeight="1" x14ac:dyDescent="0.3">
      <c r="A43" s="43"/>
      <c r="B43" s="43"/>
      <c r="C43" s="43"/>
      <c r="D43" s="43"/>
      <c r="E43" s="43"/>
      <c r="F43" s="43"/>
      <c r="H43" s="43"/>
      <c r="I43" s="43"/>
      <c r="J43" s="43"/>
      <c r="K43" s="43"/>
      <c r="L43" s="43"/>
      <c r="M43" s="43"/>
      <c r="O43" s="43"/>
      <c r="P43" s="43"/>
      <c r="Q43" s="43"/>
      <c r="R43" s="43"/>
      <c r="S43" s="43"/>
      <c r="T43" s="43"/>
      <c r="U43" s="10"/>
      <c r="V43" s="10"/>
      <c r="W43" s="10"/>
      <c r="X43" s="10"/>
      <c r="Y43" s="10"/>
    </row>
    <row r="44" spans="1:25" customFormat="1" ht="15.75" customHeight="1" x14ac:dyDescent="0.3">
      <c r="O44" s="43"/>
      <c r="P44" s="43"/>
      <c r="Q44" s="43"/>
      <c r="R44" s="43"/>
      <c r="S44" s="43"/>
      <c r="T44" s="43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343" t="s">
        <v>7</v>
      </c>
      <c r="I45" s="344" t="s">
        <v>296</v>
      </c>
      <c r="J45" s="344" t="s">
        <v>297</v>
      </c>
      <c r="K45" s="344" t="s">
        <v>298</v>
      </c>
      <c r="L45" s="344" t="s">
        <v>299</v>
      </c>
      <c r="M45" s="344" t="s">
        <v>14</v>
      </c>
      <c r="N45" s="345" t="s">
        <v>300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1561</v>
      </c>
      <c r="C46" s="10"/>
      <c r="D46" s="10"/>
      <c r="E46" s="10"/>
      <c r="F46" s="10"/>
      <c r="G46" s="36"/>
      <c r="H46" s="79" t="s">
        <v>1556</v>
      </c>
      <c r="I46" s="67">
        <v>8</v>
      </c>
      <c r="J46" s="67">
        <v>8</v>
      </c>
      <c r="K46" s="67"/>
      <c r="L46" s="67"/>
      <c r="M46" s="429">
        <v>4327.027</v>
      </c>
      <c r="N46" s="80">
        <v>16</v>
      </c>
      <c r="O46" s="43"/>
      <c r="P46" s="43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1" t="s">
        <v>1784</v>
      </c>
      <c r="C47" s="10"/>
      <c r="D47" s="10"/>
      <c r="E47" s="10"/>
      <c r="F47" s="10"/>
      <c r="G47" s="36"/>
      <c r="H47" s="82" t="s">
        <v>1558</v>
      </c>
      <c r="I47" s="22">
        <v>8</v>
      </c>
      <c r="J47" s="22">
        <v>7</v>
      </c>
      <c r="K47" s="22"/>
      <c r="L47" s="22">
        <v>1</v>
      </c>
      <c r="M47" s="430">
        <v>4594.027000000001</v>
      </c>
      <c r="N47" s="49">
        <v>14</v>
      </c>
      <c r="O47" s="43"/>
      <c r="P47" s="43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303</v>
      </c>
      <c r="C48" s="10"/>
      <c r="D48" s="10"/>
      <c r="E48" s="10"/>
      <c r="F48" s="10"/>
      <c r="G48" s="36"/>
      <c r="H48" s="82" t="s">
        <v>1559</v>
      </c>
      <c r="I48" s="22">
        <v>8</v>
      </c>
      <c r="J48" s="22">
        <v>5</v>
      </c>
      <c r="K48" s="22"/>
      <c r="L48" s="22">
        <v>3</v>
      </c>
      <c r="M48" s="430">
        <v>4130.0209999999997</v>
      </c>
      <c r="N48" s="49">
        <v>10</v>
      </c>
      <c r="O48" s="43"/>
      <c r="P48" s="43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82" t="s">
        <v>1560</v>
      </c>
      <c r="I49" s="22">
        <v>8</v>
      </c>
      <c r="J49" s="22">
        <v>3</v>
      </c>
      <c r="K49" s="22"/>
      <c r="L49" s="22">
        <v>5</v>
      </c>
      <c r="M49" s="430">
        <v>4384</v>
      </c>
      <c r="N49" s="49">
        <v>6</v>
      </c>
      <c r="O49" s="43"/>
      <c r="P49" s="43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82" t="s">
        <v>1557</v>
      </c>
      <c r="I50" s="22">
        <v>8</v>
      </c>
      <c r="J50" s="22">
        <v>1</v>
      </c>
      <c r="K50" s="22"/>
      <c r="L50" s="22">
        <v>7</v>
      </c>
      <c r="M50" s="430">
        <v>3166.0119999999997</v>
      </c>
      <c r="N50" s="49">
        <v>2</v>
      </c>
      <c r="O50" s="43"/>
      <c r="P50" s="43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83" t="s">
        <v>469</v>
      </c>
      <c r="I51" s="32"/>
      <c r="J51" s="32"/>
      <c r="K51" s="32"/>
      <c r="L51" s="32"/>
      <c r="M51" s="431"/>
      <c r="N51" s="52"/>
      <c r="O51" s="43"/>
      <c r="P51" s="43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1"/>
      <c r="B52" s="71"/>
      <c r="C52" s="71"/>
      <c r="D52" s="71"/>
      <c r="E52" s="71"/>
      <c r="F52" s="71"/>
      <c r="G52" s="377"/>
      <c r="H52" s="71"/>
      <c r="I52" s="71"/>
      <c r="J52" s="71"/>
      <c r="K52" s="71"/>
      <c r="L52" s="71"/>
      <c r="M52" s="71"/>
      <c r="N52" s="71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1" t="s">
        <v>1265</v>
      </c>
      <c r="B53" s="71"/>
      <c r="C53" s="71"/>
      <c r="D53" s="71"/>
      <c r="E53" s="71"/>
      <c r="F53" s="71"/>
      <c r="G53" s="377"/>
      <c r="H53" s="71"/>
      <c r="I53" s="71"/>
      <c r="J53" s="71"/>
      <c r="K53" s="71"/>
      <c r="L53" s="71"/>
      <c r="M53" s="71"/>
      <c r="N53" s="71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1"/>
      <c r="B54" s="71"/>
      <c r="C54" s="71"/>
      <c r="D54" s="71"/>
      <c r="E54" s="71"/>
      <c r="F54" s="71"/>
      <c r="G54" s="377"/>
      <c r="H54" s="71"/>
      <c r="I54" s="71"/>
      <c r="J54" s="71"/>
      <c r="K54" s="71"/>
      <c r="L54" s="71"/>
      <c r="M54" s="71"/>
      <c r="N54" s="71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1518</v>
      </c>
      <c r="B55" s="10"/>
      <c r="C55" s="10"/>
      <c r="D55" s="10"/>
      <c r="E55" s="84" t="s">
        <v>376</v>
      </c>
      <c r="F55" s="10"/>
      <c r="G55" s="10"/>
      <c r="H55" s="71"/>
      <c r="I55" s="71"/>
      <c r="J55" s="71"/>
      <c r="K55" s="71"/>
      <c r="L55" s="71"/>
      <c r="M55" s="71"/>
      <c r="N55" s="71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377</v>
      </c>
      <c r="B56" s="10"/>
      <c r="C56" s="10"/>
      <c r="D56" s="10"/>
      <c r="E56" s="10"/>
      <c r="F56" s="10"/>
      <c r="G56" s="36"/>
      <c r="H56" s="71"/>
      <c r="I56" s="71"/>
      <c r="J56" s="71"/>
      <c r="K56" s="71"/>
      <c r="L56" s="71"/>
      <c r="M56" s="71"/>
      <c r="N56" s="71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1"/>
      <c r="B57" s="71"/>
      <c r="C57" s="71"/>
      <c r="D57" s="71"/>
      <c r="E57" s="71"/>
      <c r="F57" s="71"/>
      <c r="G57" s="377"/>
      <c r="H57" s="71"/>
      <c r="I57" s="71"/>
      <c r="J57" s="71"/>
      <c r="K57" s="71"/>
      <c r="L57" s="71"/>
      <c r="M57" s="71"/>
      <c r="N57" s="71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1"/>
      <c r="B58" s="71"/>
      <c r="C58" s="71"/>
      <c r="D58" s="71"/>
      <c r="E58" s="71"/>
      <c r="F58" s="71"/>
      <c r="G58" s="377"/>
      <c r="H58" s="71"/>
      <c r="I58" s="71"/>
      <c r="J58" s="71"/>
      <c r="K58" s="71"/>
      <c r="L58" s="71"/>
      <c r="M58" s="71"/>
      <c r="N58" s="71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1"/>
      <c r="B59" s="71"/>
      <c r="C59" s="71"/>
      <c r="D59" s="71"/>
      <c r="E59" s="71"/>
      <c r="F59" s="71"/>
      <c r="G59" s="377"/>
      <c r="H59" s="71"/>
      <c r="I59" s="71"/>
      <c r="J59" s="71"/>
      <c r="K59" s="71"/>
      <c r="L59" s="71"/>
      <c r="M59" s="71"/>
      <c r="N59" s="71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1"/>
      <c r="B60" s="71"/>
      <c r="C60" s="71"/>
      <c r="D60" s="71"/>
      <c r="E60" s="71"/>
      <c r="F60" s="71"/>
      <c r="G60" s="377"/>
      <c r="H60" s="71"/>
      <c r="I60" s="71"/>
      <c r="J60" s="71"/>
      <c r="K60" s="71"/>
      <c r="L60" s="71"/>
      <c r="M60" s="71"/>
      <c r="N60" s="71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1"/>
      <c r="B61" s="71"/>
      <c r="C61" s="71"/>
      <c r="D61" s="71"/>
      <c r="E61" s="71"/>
      <c r="F61" s="71"/>
      <c r="G61" s="377"/>
      <c r="H61" s="71"/>
      <c r="I61" s="71"/>
      <c r="J61" s="71"/>
      <c r="K61" s="71"/>
      <c r="L61" s="71"/>
      <c r="M61" s="71"/>
      <c r="N61" s="71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1"/>
      <c r="B62" s="71"/>
      <c r="C62" s="71"/>
      <c r="D62" s="71"/>
      <c r="E62" s="71"/>
      <c r="F62" s="71"/>
      <c r="G62" s="377"/>
      <c r="H62" s="71"/>
      <c r="I62" s="71"/>
      <c r="J62" s="71"/>
      <c r="K62" s="71"/>
      <c r="L62" s="71"/>
      <c r="M62" s="71"/>
      <c r="N62" s="71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1"/>
      <c r="B63" s="71"/>
      <c r="C63" s="71"/>
      <c r="D63" s="71"/>
      <c r="E63" s="71"/>
      <c r="F63" s="71"/>
      <c r="G63" s="377"/>
      <c r="H63" s="71"/>
      <c r="I63" s="71"/>
      <c r="J63" s="71"/>
      <c r="K63" s="71"/>
      <c r="L63" s="71"/>
      <c r="M63" s="71"/>
      <c r="N63" s="71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1"/>
      <c r="B64" s="71"/>
      <c r="C64" s="71"/>
      <c r="D64" s="71"/>
      <c r="E64" s="71"/>
      <c r="F64" s="71"/>
      <c r="G64" s="377"/>
      <c r="H64" s="71"/>
      <c r="I64" s="71"/>
      <c r="J64" s="71"/>
      <c r="K64" s="71"/>
      <c r="L64" s="71"/>
      <c r="M64" s="71"/>
      <c r="N64" s="71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1"/>
      <c r="B65" s="71"/>
      <c r="C65" s="71"/>
      <c r="D65" s="71"/>
      <c r="E65" s="71"/>
      <c r="F65" s="71"/>
      <c r="G65" s="377"/>
      <c r="H65" s="71"/>
      <c r="I65" s="71"/>
      <c r="J65" s="71"/>
      <c r="K65" s="71"/>
      <c r="L65" s="71"/>
      <c r="M65" s="71"/>
      <c r="N65" s="71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1"/>
      <c r="B66" s="71"/>
      <c r="C66" s="71"/>
      <c r="D66" s="71"/>
      <c r="E66" s="71"/>
      <c r="F66" s="71"/>
      <c r="G66" s="377"/>
      <c r="H66" s="71"/>
      <c r="I66" s="71"/>
      <c r="J66" s="71"/>
      <c r="K66" s="71"/>
      <c r="L66" s="71"/>
      <c r="M66" s="71"/>
      <c r="N66" s="71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1"/>
      <c r="B67" s="71"/>
      <c r="C67" s="71"/>
      <c r="D67" s="71"/>
      <c r="E67" s="71"/>
      <c r="F67" s="71"/>
      <c r="G67" s="377"/>
      <c r="H67" s="71"/>
      <c r="I67" s="71"/>
      <c r="J67" s="71"/>
      <c r="K67" s="71"/>
      <c r="L67" s="71"/>
      <c r="M67" s="71"/>
      <c r="N67" s="71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1"/>
      <c r="B68" s="71"/>
      <c r="C68" s="71"/>
      <c r="D68" s="71"/>
      <c r="E68" s="71"/>
      <c r="F68" s="71"/>
      <c r="G68" s="377"/>
      <c r="H68" s="71"/>
      <c r="I68" s="71"/>
      <c r="J68" s="71"/>
      <c r="K68" s="71"/>
      <c r="L68" s="71"/>
      <c r="M68" s="71"/>
      <c r="N68" s="71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1"/>
      <c r="B69" s="71"/>
      <c r="C69" s="71"/>
      <c r="D69" s="71"/>
      <c r="E69" s="71"/>
      <c r="F69" s="71"/>
      <c r="G69" s="377"/>
      <c r="H69" s="71"/>
      <c r="I69" s="71"/>
      <c r="J69" s="71"/>
      <c r="K69" s="71"/>
      <c r="L69" s="71"/>
      <c r="M69" s="71"/>
      <c r="N69" s="71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1"/>
      <c r="B70" s="71"/>
      <c r="C70" s="71"/>
      <c r="D70" s="71"/>
      <c r="E70" s="71"/>
      <c r="F70" s="71"/>
      <c r="G70" s="377"/>
      <c r="H70" s="71"/>
      <c r="I70" s="71"/>
      <c r="J70" s="71"/>
      <c r="K70" s="71"/>
      <c r="L70" s="71"/>
      <c r="M70" s="71"/>
      <c r="N70" s="71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1"/>
      <c r="B71" s="71"/>
      <c r="C71" s="71"/>
      <c r="D71" s="71"/>
      <c r="E71" s="71"/>
      <c r="F71" s="71"/>
      <c r="G71" s="377"/>
      <c r="H71" s="71"/>
      <c r="I71" s="71"/>
      <c r="J71" s="71"/>
      <c r="K71" s="71"/>
      <c r="L71" s="71"/>
      <c r="M71" s="71"/>
      <c r="N71" s="71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1"/>
      <c r="B72" s="71"/>
      <c r="C72" s="71"/>
      <c r="D72" s="71"/>
      <c r="E72" s="71"/>
      <c r="F72" s="71"/>
      <c r="G72" s="377"/>
      <c r="H72" s="71"/>
      <c r="I72" s="71"/>
      <c r="J72" s="71"/>
      <c r="K72" s="71"/>
      <c r="L72" s="71"/>
      <c r="M72" s="71"/>
      <c r="N72" s="71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1"/>
      <c r="B73" s="71"/>
      <c r="C73" s="71"/>
      <c r="D73" s="71"/>
      <c r="E73" s="71"/>
      <c r="F73" s="71"/>
      <c r="G73" s="377"/>
      <c r="H73" s="71"/>
      <c r="I73" s="71"/>
      <c r="J73" s="71"/>
      <c r="K73" s="71"/>
      <c r="L73" s="71"/>
      <c r="M73" s="71"/>
      <c r="N73" s="71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1"/>
      <c r="B74" s="71"/>
      <c r="C74" s="71"/>
      <c r="D74" s="71"/>
      <c r="E74" s="71"/>
      <c r="F74" s="71"/>
      <c r="G74" s="377"/>
      <c r="H74" s="71"/>
      <c r="I74" s="71"/>
      <c r="J74" s="71"/>
      <c r="K74" s="71"/>
      <c r="L74" s="71"/>
      <c r="M74" s="71"/>
      <c r="N74" s="71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1"/>
      <c r="B75" s="71"/>
      <c r="C75" s="71"/>
      <c r="D75" s="71"/>
      <c r="E75" s="71"/>
      <c r="F75" s="71"/>
      <c r="G75" s="377"/>
      <c r="H75" s="71"/>
      <c r="I75" s="71"/>
      <c r="J75" s="71"/>
      <c r="K75" s="71"/>
      <c r="L75" s="71"/>
      <c r="M75" s="71"/>
      <c r="N75" s="71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1"/>
      <c r="B76" s="71"/>
      <c r="C76" s="71"/>
      <c r="D76" s="71"/>
      <c r="E76" s="71"/>
      <c r="F76" s="71"/>
      <c r="G76" s="377"/>
      <c r="H76" s="71"/>
      <c r="I76" s="71"/>
      <c r="J76" s="71"/>
      <c r="K76" s="71"/>
      <c r="L76" s="71"/>
      <c r="M76" s="71"/>
      <c r="N76" s="71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1"/>
      <c r="B77" s="71"/>
      <c r="C77" s="71"/>
      <c r="D77" s="71"/>
      <c r="E77" s="71"/>
      <c r="F77" s="71"/>
      <c r="G77" s="377"/>
      <c r="H77" s="71"/>
      <c r="I77" s="71"/>
      <c r="J77" s="71"/>
      <c r="K77" s="71"/>
      <c r="L77" s="71"/>
      <c r="M77" s="71"/>
      <c r="N77" s="71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1"/>
      <c r="B78" s="71"/>
      <c r="C78" s="71"/>
      <c r="D78" s="71"/>
      <c r="E78" s="71"/>
      <c r="F78" s="71"/>
      <c r="G78" s="377"/>
      <c r="H78" s="71"/>
      <c r="I78" s="71"/>
      <c r="J78" s="71"/>
      <c r="K78" s="71"/>
      <c r="L78" s="71"/>
      <c r="M78" s="71"/>
      <c r="N78" s="71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1"/>
      <c r="B79" s="71"/>
      <c r="C79" s="71"/>
      <c r="D79" s="71"/>
      <c r="E79" s="71"/>
      <c r="F79" s="71"/>
      <c r="G79" s="377"/>
      <c r="H79" s="71"/>
      <c r="I79" s="71"/>
      <c r="J79" s="71"/>
      <c r="K79" s="71"/>
      <c r="L79" s="71"/>
      <c r="M79" s="71"/>
      <c r="N79" s="71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1"/>
      <c r="B80" s="71"/>
      <c r="C80" s="71"/>
      <c r="D80" s="71"/>
      <c r="E80" s="71"/>
      <c r="F80" s="71"/>
      <c r="G80" s="377"/>
      <c r="H80" s="71"/>
      <c r="I80" s="71"/>
      <c r="J80" s="71"/>
      <c r="K80" s="71"/>
      <c r="L80" s="71"/>
      <c r="M80" s="71"/>
      <c r="N80" s="71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1"/>
      <c r="B81" s="71"/>
      <c r="C81" s="71"/>
      <c r="D81" s="71"/>
      <c r="E81" s="71"/>
      <c r="F81" s="71"/>
      <c r="G81" s="377"/>
      <c r="H81" s="71"/>
      <c r="I81" s="71"/>
      <c r="J81" s="71"/>
      <c r="K81" s="71"/>
      <c r="L81" s="71"/>
      <c r="M81" s="71"/>
      <c r="N81" s="71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1"/>
      <c r="B82" s="71"/>
      <c r="C82" s="71"/>
      <c r="D82" s="71"/>
      <c r="E82" s="71"/>
      <c r="F82" s="71"/>
      <c r="G82" s="377"/>
      <c r="H82" s="71"/>
      <c r="I82" s="71"/>
      <c r="J82" s="71"/>
      <c r="K82" s="71"/>
      <c r="L82" s="71"/>
      <c r="M82" s="71"/>
      <c r="N82" s="71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1"/>
      <c r="B83" s="71"/>
      <c r="C83" s="71"/>
      <c r="D83" s="71"/>
      <c r="E83" s="71"/>
      <c r="F83" s="71"/>
      <c r="G83" s="377"/>
      <c r="H83" s="71"/>
      <c r="I83" s="71"/>
      <c r="J83" s="71"/>
      <c r="K83" s="71"/>
      <c r="L83" s="71"/>
      <c r="M83" s="71"/>
      <c r="N83" s="71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1"/>
      <c r="B84" s="71"/>
      <c r="C84" s="71"/>
      <c r="D84" s="71"/>
      <c r="E84" s="71"/>
      <c r="F84" s="71"/>
      <c r="G84" s="377"/>
      <c r="H84" s="71"/>
      <c r="I84" s="71"/>
      <c r="J84" s="71"/>
      <c r="K84" s="71"/>
      <c r="L84" s="71"/>
      <c r="M84" s="71"/>
      <c r="N84" s="71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1"/>
      <c r="B85" s="71"/>
      <c r="C85" s="71"/>
      <c r="D85" s="71"/>
      <c r="E85" s="71"/>
      <c r="F85" s="71"/>
      <c r="G85" s="377"/>
      <c r="H85" s="71"/>
      <c r="I85" s="71"/>
      <c r="J85" s="71"/>
      <c r="K85" s="71"/>
      <c r="L85" s="71"/>
      <c r="M85" s="71"/>
      <c r="N85" s="71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1"/>
      <c r="B86" s="71"/>
      <c r="C86" s="71"/>
      <c r="D86" s="71"/>
      <c r="E86" s="71"/>
      <c r="F86" s="71"/>
      <c r="G86" s="377"/>
      <c r="H86" s="71"/>
      <c r="I86" s="71"/>
      <c r="J86" s="71"/>
      <c r="K86" s="71"/>
      <c r="L86" s="71"/>
      <c r="M86" s="71"/>
      <c r="N86" s="71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1"/>
      <c r="B87" s="71"/>
      <c r="C87" s="71"/>
      <c r="D87" s="71"/>
      <c r="E87" s="71"/>
      <c r="F87" s="71"/>
      <c r="G87" s="377"/>
      <c r="H87" s="71"/>
      <c r="I87" s="71"/>
      <c r="J87" s="71"/>
      <c r="K87" s="71"/>
      <c r="L87" s="71"/>
      <c r="M87" s="71"/>
      <c r="N87" s="71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1"/>
      <c r="B88" s="71"/>
      <c r="C88" s="71"/>
      <c r="D88" s="71"/>
      <c r="E88" s="71"/>
      <c r="F88" s="71"/>
      <c r="G88" s="377"/>
      <c r="H88" s="71"/>
      <c r="I88" s="71"/>
      <c r="J88" s="71"/>
      <c r="K88" s="71"/>
      <c r="L88" s="71"/>
      <c r="M88" s="71"/>
      <c r="N88" s="71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1"/>
      <c r="B89" s="71"/>
      <c r="C89" s="71"/>
      <c r="D89" s="71"/>
      <c r="E89" s="71"/>
      <c r="F89" s="71"/>
      <c r="G89" s="377"/>
      <c r="H89" s="71"/>
      <c r="I89" s="71"/>
      <c r="J89" s="71"/>
      <c r="K89" s="71"/>
      <c r="L89" s="71"/>
      <c r="M89" s="71"/>
      <c r="N89" s="71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1"/>
      <c r="B90" s="71"/>
      <c r="C90" s="71"/>
      <c r="D90" s="71"/>
      <c r="E90" s="71"/>
      <c r="F90" s="71"/>
      <c r="G90" s="377"/>
      <c r="H90" s="71"/>
      <c r="I90" s="71"/>
      <c r="J90" s="71"/>
      <c r="K90" s="71"/>
      <c r="L90" s="71"/>
      <c r="M90" s="71"/>
      <c r="N90" s="71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1"/>
      <c r="B91" s="71"/>
      <c r="C91" s="71"/>
      <c r="D91" s="71"/>
      <c r="E91" s="71"/>
      <c r="F91" s="71"/>
      <c r="G91" s="377"/>
      <c r="H91" s="71"/>
      <c r="I91" s="71"/>
      <c r="J91" s="71"/>
      <c r="K91" s="71"/>
      <c r="L91" s="71"/>
      <c r="M91" s="71"/>
      <c r="N91" s="71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1"/>
      <c r="B92" s="71"/>
      <c r="C92" s="71"/>
      <c r="D92" s="71"/>
      <c r="E92" s="71"/>
      <c r="F92" s="71"/>
      <c r="G92" s="377"/>
      <c r="H92" s="71"/>
      <c r="I92" s="71"/>
      <c r="J92" s="71"/>
      <c r="K92" s="71"/>
      <c r="L92" s="71"/>
      <c r="M92" s="71"/>
      <c r="N92" s="71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1"/>
      <c r="B93" s="71"/>
      <c r="C93" s="71"/>
      <c r="D93" s="71"/>
      <c r="E93" s="71"/>
      <c r="F93" s="71"/>
      <c r="G93" s="377"/>
      <c r="H93" s="71"/>
      <c r="I93" s="71"/>
      <c r="J93" s="71"/>
      <c r="K93" s="71"/>
      <c r="L93" s="71"/>
      <c r="M93" s="71"/>
      <c r="N93" s="71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1"/>
      <c r="B94" s="71"/>
      <c r="C94" s="71"/>
      <c r="D94" s="71"/>
      <c r="E94" s="71"/>
      <c r="F94" s="71"/>
      <c r="G94" s="377"/>
      <c r="H94" s="71"/>
      <c r="I94" s="71"/>
      <c r="J94" s="71"/>
      <c r="K94" s="71"/>
      <c r="L94" s="71"/>
      <c r="M94" s="71"/>
      <c r="N94" s="71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1"/>
      <c r="B95" s="71"/>
      <c r="C95" s="71"/>
      <c r="D95" s="71"/>
      <c r="E95" s="71"/>
      <c r="F95" s="71"/>
      <c r="G95" s="377"/>
      <c r="H95" s="71"/>
      <c r="I95" s="71"/>
      <c r="J95" s="71"/>
      <c r="K95" s="71"/>
      <c r="L95" s="71"/>
      <c r="M95" s="71"/>
      <c r="N95" s="71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1"/>
      <c r="B96" s="71"/>
      <c r="C96" s="71"/>
      <c r="D96" s="71"/>
      <c r="E96" s="71"/>
      <c r="F96" s="71"/>
      <c r="G96" s="377"/>
      <c r="H96" s="71"/>
      <c r="I96" s="71"/>
      <c r="J96" s="71"/>
      <c r="K96" s="71"/>
      <c r="L96" s="71"/>
      <c r="M96" s="71"/>
      <c r="N96" s="71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1"/>
      <c r="B97" s="71"/>
      <c r="C97" s="71"/>
      <c r="D97" s="71"/>
      <c r="E97" s="71"/>
      <c r="F97" s="71"/>
      <c r="G97" s="377"/>
      <c r="H97" s="71"/>
      <c r="I97" s="71"/>
      <c r="J97" s="71"/>
      <c r="K97" s="71"/>
      <c r="L97" s="71"/>
      <c r="M97" s="71"/>
      <c r="N97" s="71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1"/>
      <c r="B98" s="71"/>
      <c r="C98" s="71"/>
      <c r="D98" s="71"/>
      <c r="E98" s="71"/>
      <c r="F98" s="71"/>
      <c r="G98" s="377"/>
      <c r="H98" s="71"/>
      <c r="I98" s="71"/>
      <c r="J98" s="71"/>
      <c r="K98" s="71"/>
      <c r="L98" s="71"/>
      <c r="M98" s="71"/>
      <c r="N98" s="71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1"/>
      <c r="B99" s="71"/>
      <c r="C99" s="71"/>
      <c r="D99" s="71"/>
      <c r="E99" s="71"/>
      <c r="F99" s="71"/>
      <c r="G99" s="377"/>
      <c r="H99" s="71"/>
      <c r="I99" s="71"/>
      <c r="J99" s="71"/>
      <c r="K99" s="71"/>
      <c r="L99" s="71"/>
      <c r="M99" s="71"/>
      <c r="N99" s="71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1"/>
      <c r="B100" s="71"/>
      <c r="C100" s="71"/>
      <c r="D100" s="71"/>
      <c r="E100" s="71"/>
      <c r="F100" s="71"/>
      <c r="G100" s="377"/>
      <c r="H100" s="71"/>
      <c r="I100" s="71"/>
      <c r="J100" s="71"/>
      <c r="K100" s="71"/>
      <c r="L100" s="71"/>
      <c r="M100" s="71"/>
      <c r="N100" s="71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1"/>
      <c r="B101" s="71"/>
      <c r="C101" s="71"/>
      <c r="D101" s="71"/>
      <c r="E101" s="71"/>
      <c r="F101" s="71"/>
      <c r="G101" s="377"/>
      <c r="H101" s="71"/>
      <c r="I101" s="71"/>
      <c r="J101" s="71"/>
      <c r="K101" s="71"/>
      <c r="L101" s="71"/>
      <c r="M101" s="71"/>
      <c r="N101" s="71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1"/>
      <c r="B102" s="71"/>
      <c r="C102" s="71"/>
      <c r="D102" s="71"/>
      <c r="E102" s="71"/>
      <c r="F102" s="71"/>
      <c r="G102" s="377"/>
      <c r="H102" s="71"/>
      <c r="I102" s="71"/>
      <c r="J102" s="71"/>
      <c r="K102" s="71"/>
      <c r="L102" s="71"/>
      <c r="M102" s="71"/>
      <c r="N102" s="71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1"/>
      <c r="B103" s="71"/>
      <c r="C103" s="71"/>
      <c r="D103" s="71"/>
      <c r="E103" s="71"/>
      <c r="F103" s="71"/>
      <c r="G103" s="377"/>
      <c r="H103" s="71"/>
      <c r="I103" s="71"/>
      <c r="J103" s="71"/>
      <c r="K103" s="71"/>
      <c r="L103" s="71"/>
      <c r="M103" s="71"/>
      <c r="N103" s="71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1"/>
      <c r="B104" s="71"/>
      <c r="C104" s="71"/>
      <c r="D104" s="71"/>
      <c r="E104" s="71"/>
      <c r="F104" s="71"/>
      <c r="G104" s="377"/>
      <c r="H104" s="71"/>
      <c r="I104" s="71"/>
      <c r="J104" s="71"/>
      <c r="K104" s="71"/>
      <c r="L104" s="71"/>
      <c r="M104" s="71"/>
      <c r="N104" s="71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1"/>
      <c r="B105" s="71"/>
      <c r="C105" s="71"/>
      <c r="D105" s="71"/>
      <c r="E105" s="71"/>
      <c r="F105" s="71"/>
      <c r="G105" s="377"/>
      <c r="H105" s="71"/>
      <c r="I105" s="71"/>
      <c r="J105" s="71"/>
      <c r="K105" s="71"/>
      <c r="L105" s="71"/>
      <c r="M105" s="71"/>
      <c r="N105" s="71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1"/>
      <c r="B106" s="71"/>
      <c r="C106" s="71"/>
      <c r="D106" s="71"/>
      <c r="E106" s="71"/>
      <c r="F106" s="71"/>
      <c r="G106" s="377"/>
      <c r="H106" s="71"/>
      <c r="I106" s="71"/>
      <c r="J106" s="71"/>
      <c r="K106" s="71"/>
      <c r="L106" s="71"/>
      <c r="M106" s="71"/>
      <c r="N106" s="71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1"/>
      <c r="B107" s="71"/>
      <c r="C107" s="71"/>
      <c r="D107" s="71"/>
      <c r="E107" s="71"/>
      <c r="F107" s="71"/>
      <c r="G107" s="377"/>
      <c r="H107" s="71"/>
      <c r="I107" s="71"/>
      <c r="J107" s="71"/>
      <c r="K107" s="71"/>
      <c r="L107" s="71"/>
      <c r="M107" s="71"/>
      <c r="N107" s="71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1"/>
      <c r="B108" s="71"/>
      <c r="C108" s="71"/>
      <c r="D108" s="71"/>
      <c r="E108" s="71"/>
      <c r="F108" s="71"/>
      <c r="G108" s="377"/>
      <c r="H108" s="71"/>
      <c r="I108" s="71"/>
      <c r="J108" s="71"/>
      <c r="K108" s="71"/>
      <c r="L108" s="71"/>
      <c r="M108" s="71"/>
      <c r="N108" s="71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1"/>
      <c r="B109" s="71"/>
      <c r="C109" s="71"/>
      <c r="D109" s="71"/>
      <c r="E109" s="71"/>
      <c r="F109" s="71"/>
      <c r="G109" s="377"/>
      <c r="H109" s="71"/>
      <c r="I109" s="71"/>
      <c r="J109" s="71"/>
      <c r="K109" s="71"/>
      <c r="L109" s="71"/>
      <c r="M109" s="71"/>
      <c r="N109" s="71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1"/>
      <c r="B110" s="71"/>
      <c r="C110" s="71"/>
      <c r="D110" s="71"/>
      <c r="E110" s="71"/>
      <c r="F110" s="71"/>
      <c r="G110" s="377"/>
      <c r="H110" s="71"/>
      <c r="I110" s="71"/>
      <c r="J110" s="71"/>
      <c r="K110" s="71"/>
      <c r="L110" s="71"/>
      <c r="M110" s="71"/>
      <c r="N110" s="71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1"/>
      <c r="B111" s="71"/>
      <c r="C111" s="71"/>
      <c r="D111" s="71"/>
      <c r="E111" s="71"/>
      <c r="F111" s="71"/>
      <c r="G111" s="377"/>
      <c r="H111" s="71"/>
      <c r="I111" s="71"/>
      <c r="J111" s="71"/>
      <c r="K111" s="71"/>
      <c r="L111" s="71"/>
      <c r="M111" s="71"/>
      <c r="N111" s="71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B1AD994F-7E63-4D94-B5C4-4A7C6D12475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77B7F8-B0D1-49FC-941E-22F2227E07B3}">
  <sheetPr codeName="Sheet42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1428</v>
      </c>
      <c r="C1" s="2"/>
      <c r="D1" s="3"/>
      <c r="E1" s="3"/>
      <c r="F1" s="3"/>
      <c r="G1" s="2"/>
      <c r="H1" s="3"/>
      <c r="I1" s="4" t="s">
        <v>1489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9"/>
      <c r="D2" s="7" t="s">
        <v>323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1605</v>
      </c>
      <c r="D3" s="9"/>
      <c r="E3" s="9" t="s">
        <v>1745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52">
        <v>2</v>
      </c>
      <c r="B4" s="357" t="s">
        <v>10</v>
      </c>
      <c r="C4" s="358" t="s">
        <v>11</v>
      </c>
      <c r="D4" s="339"/>
      <c r="E4" s="359"/>
      <c r="F4" s="344" t="s">
        <v>12</v>
      </c>
      <c r="G4" s="344" t="s">
        <v>13</v>
      </c>
      <c r="H4" s="344" t="s">
        <v>14</v>
      </c>
      <c r="I4" s="345" t="s">
        <v>15</v>
      </c>
      <c r="K4" s="10"/>
    </row>
    <row r="5" spans="1:25" ht="15.75" customHeight="1" x14ac:dyDescent="0.3">
      <c r="A5" s="15">
        <v>5</v>
      </c>
      <c r="B5" s="16" t="s">
        <v>1465</v>
      </c>
      <c r="C5" s="16" t="s">
        <v>45</v>
      </c>
      <c r="D5" s="381">
        <v>100.004</v>
      </c>
      <c r="E5" s="381">
        <v>100.002</v>
      </c>
      <c r="F5" s="394">
        <f>SUM(D5,E5)</f>
        <v>200.006</v>
      </c>
      <c r="G5" s="18">
        <v>8</v>
      </c>
      <c r="H5" s="394">
        <v>1596.0520000000001</v>
      </c>
      <c r="I5" s="19">
        <v>61</v>
      </c>
      <c r="K5" s="10"/>
    </row>
    <row r="6" spans="1:25" ht="15.75" customHeight="1" x14ac:dyDescent="0.3">
      <c r="A6" s="20">
        <v>2</v>
      </c>
      <c r="B6" s="27" t="s">
        <v>1606</v>
      </c>
      <c r="C6" s="27" t="s">
        <v>681</v>
      </c>
      <c r="D6" s="364">
        <v>100.005</v>
      </c>
      <c r="E6" s="364">
        <v>100.002</v>
      </c>
      <c r="F6" s="365">
        <f>SUM(D6,E6)</f>
        <v>200.00700000000001</v>
      </c>
      <c r="G6" s="23">
        <v>9</v>
      </c>
      <c r="H6" s="365">
        <v>1594.0409999999999</v>
      </c>
      <c r="I6" s="25">
        <v>54</v>
      </c>
      <c r="N6" s="390"/>
      <c r="O6" s="390"/>
      <c r="P6" s="390"/>
      <c r="R6" s="390"/>
      <c r="S6" s="391"/>
    </row>
    <row r="7" spans="1:25" ht="15.75" customHeight="1" x14ac:dyDescent="0.3">
      <c r="A7" s="20">
        <v>6</v>
      </c>
      <c r="B7" s="27" t="s">
        <v>1608</v>
      </c>
      <c r="C7" s="27" t="s">
        <v>19</v>
      </c>
      <c r="D7" s="364">
        <v>99.004000000000005</v>
      </c>
      <c r="E7" s="364">
        <v>99.004000000000005</v>
      </c>
      <c r="F7" s="365">
        <f>SUM(D7,E7)</f>
        <v>198.00800000000001</v>
      </c>
      <c r="G7" s="23">
        <v>6</v>
      </c>
      <c r="H7" s="365">
        <v>1593.0450000000001</v>
      </c>
      <c r="I7" s="29">
        <v>51</v>
      </c>
      <c r="J7" s="92"/>
      <c r="K7" s="10"/>
    </row>
    <row r="8" spans="1:25" ht="15.75" customHeight="1" x14ac:dyDescent="0.3">
      <c r="A8" s="20">
        <v>1</v>
      </c>
      <c r="B8" s="27" t="s">
        <v>1460</v>
      </c>
      <c r="C8" s="27" t="s">
        <v>1461</v>
      </c>
      <c r="D8" s="364">
        <v>100.005</v>
      </c>
      <c r="E8" s="364">
        <v>99.001999999999995</v>
      </c>
      <c r="F8" s="365">
        <f>SUM(D8,E8)</f>
        <v>199.00700000000001</v>
      </c>
      <c r="G8" s="23">
        <v>7</v>
      </c>
      <c r="H8" s="365">
        <v>1593.0400000000002</v>
      </c>
      <c r="I8" s="25">
        <v>49</v>
      </c>
    </row>
    <row r="9" spans="1:25" ht="15.75" customHeight="1" x14ac:dyDescent="0.3">
      <c r="A9" s="20">
        <v>8</v>
      </c>
      <c r="B9" s="27" t="s">
        <v>235</v>
      </c>
      <c r="C9" s="27" t="s">
        <v>127</v>
      </c>
      <c r="D9" s="364">
        <v>99.003</v>
      </c>
      <c r="E9" s="364">
        <v>98.001000000000005</v>
      </c>
      <c r="F9" s="365">
        <f>SUM(D9,E9)</f>
        <v>197.00400000000002</v>
      </c>
      <c r="G9" s="23">
        <v>2</v>
      </c>
      <c r="H9" s="365">
        <v>1588.0419999999999</v>
      </c>
      <c r="I9" s="29">
        <v>41</v>
      </c>
      <c r="P9" s="392"/>
      <c r="Q9" s="392"/>
      <c r="R9" s="392"/>
      <c r="S9" s="392"/>
    </row>
    <row r="10" spans="1:25" ht="15.75" customHeight="1" x14ac:dyDescent="0.3">
      <c r="A10" s="20">
        <v>4</v>
      </c>
      <c r="B10" s="27" t="s">
        <v>1462</v>
      </c>
      <c r="C10" s="27" t="s">
        <v>1461</v>
      </c>
      <c r="D10" s="364">
        <v>99.003</v>
      </c>
      <c r="E10" s="364">
        <v>99.001000000000005</v>
      </c>
      <c r="F10" s="365">
        <f>SUM(D10,E10)</f>
        <v>198.00400000000002</v>
      </c>
      <c r="G10" s="23">
        <v>5</v>
      </c>
      <c r="H10" s="365">
        <v>1583.0340000000001</v>
      </c>
      <c r="I10" s="29">
        <v>38</v>
      </c>
    </row>
    <row r="11" spans="1:25" ht="15.75" customHeight="1" x14ac:dyDescent="0.3">
      <c r="A11" s="20">
        <v>9</v>
      </c>
      <c r="B11" s="27" t="s">
        <v>1466</v>
      </c>
      <c r="C11" s="27" t="s">
        <v>158</v>
      </c>
      <c r="D11" s="364">
        <v>99.001999999999995</v>
      </c>
      <c r="E11" s="364">
        <v>98.003</v>
      </c>
      <c r="F11" s="365">
        <f>SUM(D11,E11)</f>
        <v>197.005</v>
      </c>
      <c r="G11" s="23">
        <v>4</v>
      </c>
      <c r="H11" s="365">
        <v>1579.0319999999997</v>
      </c>
      <c r="I11" s="29">
        <v>28</v>
      </c>
    </row>
    <row r="12" spans="1:25" ht="15.75" customHeight="1" x14ac:dyDescent="0.3">
      <c r="A12" s="20">
        <v>7</v>
      </c>
      <c r="B12" s="27" t="s">
        <v>363</v>
      </c>
      <c r="C12" s="27" t="s">
        <v>327</v>
      </c>
      <c r="D12" s="364" t="s">
        <v>164</v>
      </c>
      <c r="E12" s="364"/>
      <c r="F12" s="365">
        <f>SUM(D12,E12)</f>
        <v>0</v>
      </c>
      <c r="G12" s="23">
        <v>0</v>
      </c>
      <c r="H12" s="365">
        <v>1190.0249999999999</v>
      </c>
      <c r="I12" s="29">
        <v>26</v>
      </c>
    </row>
    <row r="13" spans="1:25" ht="15.75" customHeight="1" x14ac:dyDescent="0.3">
      <c r="A13" s="395">
        <v>3</v>
      </c>
      <c r="B13" s="396" t="s">
        <v>1607</v>
      </c>
      <c r="C13" s="396" t="s">
        <v>327</v>
      </c>
      <c r="D13" s="397">
        <v>99.001999999999995</v>
      </c>
      <c r="E13" s="397">
        <v>98.003</v>
      </c>
      <c r="F13" s="398">
        <f>SUM(D13,E13)</f>
        <v>197.005</v>
      </c>
      <c r="G13" s="399">
        <v>4</v>
      </c>
      <c r="H13" s="368">
        <v>1569.0309999999999</v>
      </c>
      <c r="I13" s="35">
        <v>21</v>
      </c>
    </row>
    <row r="14" spans="1:25" ht="15.75" customHeight="1" x14ac:dyDescent="0.3"/>
    <row r="15" spans="1:25" ht="15.75" customHeight="1" x14ac:dyDescent="0.3">
      <c r="A15" s="1"/>
      <c r="B15" s="8" t="s">
        <v>7</v>
      </c>
      <c r="C15" s="9" t="s">
        <v>1609</v>
      </c>
      <c r="D15" s="9"/>
      <c r="E15" s="9" t="s">
        <v>1750</v>
      </c>
      <c r="F15" s="8"/>
      <c r="G15" s="8"/>
      <c r="H15" s="8"/>
      <c r="I15" s="8"/>
    </row>
    <row r="16" spans="1:25" ht="15.75" customHeight="1" x14ac:dyDescent="0.3">
      <c r="A16" s="352">
        <v>2</v>
      </c>
      <c r="B16" s="357" t="s">
        <v>10</v>
      </c>
      <c r="C16" s="358" t="s">
        <v>11</v>
      </c>
      <c r="D16" s="339"/>
      <c r="E16" s="359"/>
      <c r="F16" s="344" t="s">
        <v>12</v>
      </c>
      <c r="G16" s="344" t="s">
        <v>13</v>
      </c>
      <c r="H16" s="344" t="s">
        <v>14</v>
      </c>
      <c r="I16" s="345" t="s">
        <v>15</v>
      </c>
    </row>
    <row r="17" spans="1:9" ht="15.75" customHeight="1" x14ac:dyDescent="0.3">
      <c r="A17" s="15">
        <v>4</v>
      </c>
      <c r="B17" s="16" t="s">
        <v>1463</v>
      </c>
      <c r="C17" s="16" t="s">
        <v>1464</v>
      </c>
      <c r="D17" s="381">
        <v>100.006</v>
      </c>
      <c r="E17" s="381">
        <v>100.005</v>
      </c>
      <c r="F17" s="394">
        <f>SUM(D17,E17)</f>
        <v>200.011</v>
      </c>
      <c r="G17" s="18">
        <v>9</v>
      </c>
      <c r="H17" s="394">
        <v>1597.0449999999998</v>
      </c>
      <c r="I17" s="19">
        <v>65</v>
      </c>
    </row>
    <row r="18" spans="1:9" ht="15.75" customHeight="1" x14ac:dyDescent="0.3">
      <c r="A18" s="20">
        <v>5</v>
      </c>
      <c r="B18" s="27" t="s">
        <v>107</v>
      </c>
      <c r="C18" s="27" t="s">
        <v>45</v>
      </c>
      <c r="D18" s="364">
        <v>100.004</v>
      </c>
      <c r="E18" s="364">
        <v>100.004</v>
      </c>
      <c r="F18" s="365">
        <f>SUM(D18,E18)</f>
        <v>200.00800000000001</v>
      </c>
      <c r="G18" s="23">
        <v>8</v>
      </c>
      <c r="H18" s="365">
        <v>1591.0359999999998</v>
      </c>
      <c r="I18" s="29">
        <v>49</v>
      </c>
    </row>
    <row r="19" spans="1:9" ht="15.75" customHeight="1" x14ac:dyDescent="0.3">
      <c r="A19" s="20">
        <v>7</v>
      </c>
      <c r="B19" s="27" t="s">
        <v>971</v>
      </c>
      <c r="C19" s="27" t="s">
        <v>41</v>
      </c>
      <c r="D19" s="364">
        <v>99.004000000000005</v>
      </c>
      <c r="E19" s="364">
        <v>99.001000000000005</v>
      </c>
      <c r="F19" s="365">
        <f>SUM(D19,E19)</f>
        <v>198.005</v>
      </c>
      <c r="G19" s="23">
        <v>2</v>
      </c>
      <c r="H19" s="365">
        <v>1586.0439999999999</v>
      </c>
      <c r="I19" s="29">
        <v>43</v>
      </c>
    </row>
    <row r="20" spans="1:9" ht="15.75" customHeight="1" x14ac:dyDescent="0.3">
      <c r="A20" s="20">
        <v>1</v>
      </c>
      <c r="B20" s="27" t="s">
        <v>1491</v>
      </c>
      <c r="C20" s="27" t="s">
        <v>739</v>
      </c>
      <c r="D20" s="364">
        <v>100.001</v>
      </c>
      <c r="E20" s="364">
        <v>99.003</v>
      </c>
      <c r="F20" s="365">
        <f>SUM(D20,E20)</f>
        <v>199.00400000000002</v>
      </c>
      <c r="G20" s="23">
        <v>5</v>
      </c>
      <c r="H20" s="365">
        <v>1585.0340000000001</v>
      </c>
      <c r="I20" s="25">
        <v>42</v>
      </c>
    </row>
    <row r="21" spans="1:9" ht="15.75" customHeight="1" x14ac:dyDescent="0.3">
      <c r="A21" s="20">
        <v>8</v>
      </c>
      <c r="B21" s="27" t="s">
        <v>157</v>
      </c>
      <c r="C21" s="27" t="s">
        <v>158</v>
      </c>
      <c r="D21" s="364">
        <v>99.004000000000005</v>
      </c>
      <c r="E21" s="364">
        <v>99.001999999999995</v>
      </c>
      <c r="F21" s="365">
        <f>SUM(D21,E21)</f>
        <v>198.006</v>
      </c>
      <c r="G21" s="23">
        <v>3</v>
      </c>
      <c r="H21" s="365">
        <v>1583.0400000000002</v>
      </c>
      <c r="I21" s="29">
        <v>42</v>
      </c>
    </row>
    <row r="22" spans="1:9" ht="15.75" customHeight="1" x14ac:dyDescent="0.3">
      <c r="A22" s="20">
        <v>2</v>
      </c>
      <c r="B22" s="27" t="s">
        <v>1610</v>
      </c>
      <c r="C22" s="27" t="s">
        <v>596</v>
      </c>
      <c r="D22" s="364">
        <v>100.002</v>
      </c>
      <c r="E22" s="364">
        <v>100.002</v>
      </c>
      <c r="F22" s="365">
        <f>SUM(D22,E22)</f>
        <v>200.00399999999999</v>
      </c>
      <c r="G22" s="23">
        <v>7</v>
      </c>
      <c r="H22" s="365">
        <v>1583.0309999999997</v>
      </c>
      <c r="I22" s="29">
        <v>40</v>
      </c>
    </row>
    <row r="23" spans="1:9" ht="15.75" customHeight="1" x14ac:dyDescent="0.3">
      <c r="A23" s="20">
        <v>6</v>
      </c>
      <c r="B23" s="27" t="s">
        <v>486</v>
      </c>
      <c r="C23" s="27" t="s">
        <v>603</v>
      </c>
      <c r="D23" s="364">
        <v>100.003</v>
      </c>
      <c r="E23" s="364">
        <v>99.001999999999995</v>
      </c>
      <c r="F23" s="365">
        <f>SUM(D23,E23)</f>
        <v>199.005</v>
      </c>
      <c r="G23" s="23">
        <v>6</v>
      </c>
      <c r="H23" s="365">
        <v>1586.0280000000002</v>
      </c>
      <c r="I23" s="29">
        <v>39</v>
      </c>
    </row>
    <row r="24" spans="1:9" ht="15.75" customHeight="1" x14ac:dyDescent="0.3">
      <c r="A24" s="20">
        <v>9</v>
      </c>
      <c r="B24" s="27" t="s">
        <v>1612</v>
      </c>
      <c r="C24" s="27" t="s">
        <v>59</v>
      </c>
      <c r="D24" s="364">
        <v>99.004000000000005</v>
      </c>
      <c r="E24" s="364">
        <v>97.001999999999995</v>
      </c>
      <c r="F24" s="365">
        <f>SUM(D24,E24)</f>
        <v>196.006</v>
      </c>
      <c r="G24" s="23">
        <v>1</v>
      </c>
      <c r="H24" s="365">
        <v>1575.0269999999998</v>
      </c>
      <c r="I24" s="29">
        <v>27</v>
      </c>
    </row>
    <row r="25" spans="1:9" ht="15.75" customHeight="1" x14ac:dyDescent="0.3">
      <c r="A25" s="395">
        <v>3</v>
      </c>
      <c r="B25" s="396" t="s">
        <v>1611</v>
      </c>
      <c r="C25" s="396" t="s">
        <v>127</v>
      </c>
      <c r="D25" s="397">
        <v>100.001</v>
      </c>
      <c r="E25" s="397">
        <v>99.001999999999995</v>
      </c>
      <c r="F25" s="398">
        <f>SUM(D25,E25)</f>
        <v>199.00299999999999</v>
      </c>
      <c r="G25" s="399">
        <v>4</v>
      </c>
      <c r="H25" s="368">
        <v>1572.0260000000001</v>
      </c>
      <c r="I25" s="35">
        <v>21</v>
      </c>
    </row>
    <row r="26" spans="1:9" ht="15.75" customHeight="1" x14ac:dyDescent="0.3"/>
    <row r="27" spans="1:9" ht="15.75" customHeight="1" x14ac:dyDescent="0.3">
      <c r="A27" s="1"/>
      <c r="B27" s="8" t="s">
        <v>46</v>
      </c>
      <c r="C27" s="9" t="s">
        <v>1148</v>
      </c>
      <c r="D27" s="9"/>
      <c r="E27" s="9" t="s">
        <v>1751</v>
      </c>
      <c r="F27" s="8"/>
      <c r="G27" s="8"/>
      <c r="H27" s="8"/>
      <c r="I27" s="8"/>
    </row>
    <row r="28" spans="1:9" ht="15.75" customHeight="1" x14ac:dyDescent="0.3">
      <c r="A28" s="352">
        <v>2</v>
      </c>
      <c r="B28" s="357" t="s">
        <v>10</v>
      </c>
      <c r="C28" s="358" t="s">
        <v>11</v>
      </c>
      <c r="D28" s="339"/>
      <c r="E28" s="359"/>
      <c r="F28" s="344" t="s">
        <v>12</v>
      </c>
      <c r="G28" s="344" t="s">
        <v>13</v>
      </c>
      <c r="H28" s="344" t="s">
        <v>14</v>
      </c>
      <c r="I28" s="345" t="s">
        <v>15</v>
      </c>
    </row>
    <row r="29" spans="1:9" ht="15.75" customHeight="1" x14ac:dyDescent="0.3">
      <c r="A29" s="15">
        <v>5</v>
      </c>
      <c r="B29" s="16" t="s">
        <v>1471</v>
      </c>
      <c r="C29" s="16" t="s">
        <v>1464</v>
      </c>
      <c r="D29" s="381">
        <v>100.004</v>
      </c>
      <c r="E29" s="381">
        <v>98.001999999999995</v>
      </c>
      <c r="F29" s="394">
        <f>SUM(D29,E29)</f>
        <v>198.006</v>
      </c>
      <c r="G29" s="18">
        <v>7</v>
      </c>
      <c r="H29" s="394">
        <v>1592.0350000000001</v>
      </c>
      <c r="I29" s="19">
        <v>62</v>
      </c>
    </row>
    <row r="30" spans="1:9" ht="15.75" customHeight="1" x14ac:dyDescent="0.3">
      <c r="A30" s="20">
        <v>3</v>
      </c>
      <c r="B30" s="27" t="s">
        <v>485</v>
      </c>
      <c r="C30" s="27" t="s">
        <v>327</v>
      </c>
      <c r="D30" s="364">
        <v>100.002</v>
      </c>
      <c r="E30" s="364">
        <v>99.003</v>
      </c>
      <c r="F30" s="365">
        <f>SUM(D30,E30)</f>
        <v>199.005</v>
      </c>
      <c r="G30" s="23">
        <v>8</v>
      </c>
      <c r="H30" s="365">
        <v>1581.0349999999999</v>
      </c>
      <c r="I30" s="29">
        <v>52</v>
      </c>
    </row>
    <row r="31" spans="1:9" ht="15.75" customHeight="1" x14ac:dyDescent="0.3">
      <c r="A31" s="20">
        <v>2</v>
      </c>
      <c r="B31" s="27" t="s">
        <v>1275</v>
      </c>
      <c r="C31" s="27" t="s">
        <v>39</v>
      </c>
      <c r="D31" s="364">
        <v>100.003</v>
      </c>
      <c r="E31" s="364">
        <v>96</v>
      </c>
      <c r="F31" s="365">
        <f>SUM(D31,E31)</f>
        <v>196.00299999999999</v>
      </c>
      <c r="G31" s="23">
        <v>5</v>
      </c>
      <c r="H31" s="365">
        <v>1580.0279999999998</v>
      </c>
      <c r="I31" s="29">
        <v>50</v>
      </c>
    </row>
    <row r="32" spans="1:9" ht="15.75" customHeight="1" x14ac:dyDescent="0.3">
      <c r="A32" s="20">
        <v>1</v>
      </c>
      <c r="B32" s="27" t="s">
        <v>1613</v>
      </c>
      <c r="C32" s="27" t="s">
        <v>1464</v>
      </c>
      <c r="D32" s="364">
        <v>0</v>
      </c>
      <c r="E32" s="364">
        <v>0</v>
      </c>
      <c r="F32" s="365">
        <f>SUM(D32,E32)</f>
        <v>0</v>
      </c>
      <c r="G32" s="23">
        <v>0</v>
      </c>
      <c r="H32" s="365">
        <v>1382.0319999999999</v>
      </c>
      <c r="I32" s="25">
        <v>48</v>
      </c>
    </row>
    <row r="33" spans="1:9" ht="15.75" customHeight="1" x14ac:dyDescent="0.3">
      <c r="A33" s="20">
        <v>9</v>
      </c>
      <c r="B33" s="27" t="s">
        <v>1191</v>
      </c>
      <c r="C33" s="27" t="s">
        <v>75</v>
      </c>
      <c r="D33" s="364">
        <v>100.002</v>
      </c>
      <c r="E33" s="364">
        <v>99.004000000000005</v>
      </c>
      <c r="F33" s="365">
        <f>SUM(D33,E33)</f>
        <v>199.006</v>
      </c>
      <c r="G33" s="23">
        <v>9</v>
      </c>
      <c r="H33" s="365">
        <v>1570.0260000000001</v>
      </c>
      <c r="I33" s="29">
        <v>47</v>
      </c>
    </row>
    <row r="34" spans="1:9" ht="15.75" customHeight="1" x14ac:dyDescent="0.3">
      <c r="A34" s="20">
        <v>7</v>
      </c>
      <c r="B34" s="27" t="s">
        <v>1615</v>
      </c>
      <c r="C34" s="27" t="s">
        <v>59</v>
      </c>
      <c r="D34" s="364">
        <v>98.001999999999995</v>
      </c>
      <c r="E34" s="364">
        <v>98.001999999999995</v>
      </c>
      <c r="F34" s="365">
        <f>SUM(D34,E34)</f>
        <v>196.00399999999999</v>
      </c>
      <c r="G34" s="23">
        <v>6</v>
      </c>
      <c r="H34" s="365">
        <v>1569.0279999999998</v>
      </c>
      <c r="I34" s="29">
        <v>43</v>
      </c>
    </row>
    <row r="35" spans="1:9" ht="15.75" customHeight="1" x14ac:dyDescent="0.3">
      <c r="A35" s="20">
        <v>4</v>
      </c>
      <c r="B35" s="27" t="s">
        <v>358</v>
      </c>
      <c r="C35" s="27" t="s">
        <v>327</v>
      </c>
      <c r="D35" s="364">
        <v>96.001999999999995</v>
      </c>
      <c r="E35" s="364">
        <v>94.001000000000005</v>
      </c>
      <c r="F35" s="365">
        <f>SUM(D35,E35)</f>
        <v>190.00299999999999</v>
      </c>
      <c r="G35" s="23">
        <v>3</v>
      </c>
      <c r="H35" s="365">
        <v>1513.011</v>
      </c>
      <c r="I35" s="29">
        <v>23</v>
      </c>
    </row>
    <row r="36" spans="1:9" ht="15.75" customHeight="1" x14ac:dyDescent="0.3">
      <c r="A36" s="20">
        <v>8</v>
      </c>
      <c r="B36" s="27" t="s">
        <v>1616</v>
      </c>
      <c r="C36" s="27" t="s">
        <v>127</v>
      </c>
      <c r="D36" s="364">
        <v>98.001999999999995</v>
      </c>
      <c r="E36" s="364">
        <v>97.001000000000005</v>
      </c>
      <c r="F36" s="365">
        <f>SUM(D36,E36)</f>
        <v>195.00299999999999</v>
      </c>
      <c r="G36" s="23">
        <v>4</v>
      </c>
      <c r="H36" s="365">
        <v>976.01800000000003</v>
      </c>
      <c r="I36" s="29">
        <v>21</v>
      </c>
    </row>
    <row r="37" spans="1:9" ht="15.75" customHeight="1" x14ac:dyDescent="0.3">
      <c r="A37" s="395">
        <v>6</v>
      </c>
      <c r="B37" s="396" t="s">
        <v>1614</v>
      </c>
      <c r="C37" s="396" t="s">
        <v>41</v>
      </c>
      <c r="D37" s="397" t="s">
        <v>164</v>
      </c>
      <c r="E37" s="397"/>
      <c r="F37" s="398">
        <f>SUM(D37,E37)</f>
        <v>0</v>
      </c>
      <c r="G37" s="399">
        <v>0</v>
      </c>
      <c r="H37" s="368">
        <v>0</v>
      </c>
      <c r="I37" s="35">
        <v>0</v>
      </c>
    </row>
    <row r="38" spans="1:9" ht="15.75" customHeight="1" x14ac:dyDescent="0.3"/>
    <row r="39" spans="1:9" ht="15.75" customHeight="1" x14ac:dyDescent="0.3">
      <c r="A39" s="1"/>
      <c r="B39" s="8" t="s">
        <v>49</v>
      </c>
      <c r="C39" s="9" t="s">
        <v>1617</v>
      </c>
      <c r="D39" s="9"/>
      <c r="E39" s="9" t="s">
        <v>1752</v>
      </c>
      <c r="F39" s="8"/>
      <c r="G39" s="8"/>
      <c r="H39" s="8"/>
      <c r="I39" s="8"/>
    </row>
    <row r="40" spans="1:9" ht="15.75" customHeight="1" x14ac:dyDescent="0.3">
      <c r="A40" s="352">
        <v>2</v>
      </c>
      <c r="B40" s="357" t="s">
        <v>10</v>
      </c>
      <c r="C40" s="358" t="s">
        <v>11</v>
      </c>
      <c r="D40" s="339"/>
      <c r="E40" s="359"/>
      <c r="F40" s="344" t="s">
        <v>12</v>
      </c>
      <c r="G40" s="344" t="s">
        <v>13</v>
      </c>
      <c r="H40" s="344" t="s">
        <v>14</v>
      </c>
      <c r="I40" s="345" t="s">
        <v>15</v>
      </c>
    </row>
    <row r="41" spans="1:9" ht="15.75" customHeight="1" x14ac:dyDescent="0.3">
      <c r="A41" s="15">
        <v>6</v>
      </c>
      <c r="B41" s="16" t="s">
        <v>1621</v>
      </c>
      <c r="C41" s="16" t="s">
        <v>43</v>
      </c>
      <c r="D41" s="381">
        <v>100.005</v>
      </c>
      <c r="E41" s="381">
        <v>100.004</v>
      </c>
      <c r="F41" s="394">
        <f>SUM(D41,E41)</f>
        <v>200.00900000000001</v>
      </c>
      <c r="G41" s="18">
        <v>9</v>
      </c>
      <c r="H41" s="394">
        <v>1596.048</v>
      </c>
      <c r="I41" s="19">
        <v>64</v>
      </c>
    </row>
    <row r="42" spans="1:9" ht="15.75" customHeight="1" x14ac:dyDescent="0.3">
      <c r="A42" s="20">
        <v>7</v>
      </c>
      <c r="B42" s="27" t="s">
        <v>1470</v>
      </c>
      <c r="C42" s="27" t="s">
        <v>45</v>
      </c>
      <c r="D42" s="364">
        <v>99.003</v>
      </c>
      <c r="E42" s="364">
        <v>98.003</v>
      </c>
      <c r="F42" s="365">
        <f>SUM(D42,E42)</f>
        <v>197.006</v>
      </c>
      <c r="G42" s="23">
        <v>6</v>
      </c>
      <c r="H42" s="365">
        <v>1587.0350000000001</v>
      </c>
      <c r="I42" s="29">
        <v>55</v>
      </c>
    </row>
    <row r="43" spans="1:9" ht="15.75" customHeight="1" x14ac:dyDescent="0.3">
      <c r="A43" s="20">
        <v>9</v>
      </c>
      <c r="B43" s="27" t="s">
        <v>340</v>
      </c>
      <c r="C43" s="27" t="s">
        <v>327</v>
      </c>
      <c r="D43" s="364">
        <v>99.003</v>
      </c>
      <c r="E43" s="364">
        <v>97</v>
      </c>
      <c r="F43" s="365">
        <f>SUM(D43,E43)</f>
        <v>196.00299999999999</v>
      </c>
      <c r="G43" s="23">
        <v>3</v>
      </c>
      <c r="H43" s="365">
        <v>1581.0279999999998</v>
      </c>
      <c r="I43" s="29">
        <v>46</v>
      </c>
    </row>
    <row r="44" spans="1:9" ht="15.75" customHeight="1" x14ac:dyDescent="0.3">
      <c r="A44" s="20">
        <v>3</v>
      </c>
      <c r="B44" s="27" t="s">
        <v>1619</v>
      </c>
      <c r="C44" s="27" t="s">
        <v>59</v>
      </c>
      <c r="D44" s="364">
        <v>100.005</v>
      </c>
      <c r="E44" s="364">
        <v>99.001999999999995</v>
      </c>
      <c r="F44" s="365">
        <f>SUM(D44,E44)</f>
        <v>199.00700000000001</v>
      </c>
      <c r="G44" s="23">
        <v>8</v>
      </c>
      <c r="H44" s="365">
        <v>1572.0259999999998</v>
      </c>
      <c r="I44" s="29">
        <v>38</v>
      </c>
    </row>
    <row r="45" spans="1:9" ht="15.75" customHeight="1" x14ac:dyDescent="0.3">
      <c r="A45" s="20">
        <v>8</v>
      </c>
      <c r="B45" s="27" t="s">
        <v>326</v>
      </c>
      <c r="C45" s="27" t="s">
        <v>327</v>
      </c>
      <c r="D45" s="364">
        <v>99.001000000000005</v>
      </c>
      <c r="E45" s="364">
        <v>99.001000000000005</v>
      </c>
      <c r="F45" s="365">
        <f>SUM(D45,E45)</f>
        <v>198.00200000000001</v>
      </c>
      <c r="G45" s="23">
        <v>7</v>
      </c>
      <c r="H45" s="365">
        <v>1568.0159999999998</v>
      </c>
      <c r="I45" s="29">
        <v>38</v>
      </c>
    </row>
    <row r="46" spans="1:9" ht="15.75" customHeight="1" x14ac:dyDescent="0.3">
      <c r="A46" s="20">
        <v>2</v>
      </c>
      <c r="B46" s="27" t="s">
        <v>1575</v>
      </c>
      <c r="C46" s="27" t="s">
        <v>551</v>
      </c>
      <c r="D46" s="364">
        <v>99</v>
      </c>
      <c r="E46" s="364">
        <v>97.001000000000005</v>
      </c>
      <c r="F46" s="365">
        <f>SUM(D46,E46)</f>
        <v>196.001</v>
      </c>
      <c r="G46" s="23">
        <v>2</v>
      </c>
      <c r="H46" s="365">
        <v>1571.0229999999999</v>
      </c>
      <c r="I46" s="29">
        <v>37</v>
      </c>
    </row>
    <row r="47" spans="1:9" ht="15.75" customHeight="1" x14ac:dyDescent="0.3">
      <c r="A47" s="20">
        <v>4</v>
      </c>
      <c r="B47" s="27" t="s">
        <v>1620</v>
      </c>
      <c r="C47" s="27" t="s">
        <v>94</v>
      </c>
      <c r="D47" s="364">
        <v>99.003</v>
      </c>
      <c r="E47" s="364">
        <v>98.001999999999995</v>
      </c>
      <c r="F47" s="365">
        <f>SUM(D47,E47)</f>
        <v>197.005</v>
      </c>
      <c r="G47" s="23">
        <v>5</v>
      </c>
      <c r="H47" s="365">
        <v>1571.02</v>
      </c>
      <c r="I47" s="29">
        <v>31</v>
      </c>
    </row>
    <row r="48" spans="1:9" ht="15.75" customHeight="1" x14ac:dyDescent="0.3">
      <c r="A48" s="20">
        <v>1</v>
      </c>
      <c r="B48" s="27" t="s">
        <v>1618</v>
      </c>
      <c r="C48" s="27" t="s">
        <v>178</v>
      </c>
      <c r="D48" s="364">
        <v>94</v>
      </c>
      <c r="E48" s="364">
        <v>94</v>
      </c>
      <c r="F48" s="365">
        <f>SUM(D48,E48)</f>
        <v>188</v>
      </c>
      <c r="G48" s="23">
        <v>1</v>
      </c>
      <c r="H48" s="365">
        <v>1558.0219999999999</v>
      </c>
      <c r="I48" s="25">
        <v>29</v>
      </c>
    </row>
    <row r="49" spans="1:9" ht="15.75" customHeight="1" x14ac:dyDescent="0.3">
      <c r="A49" s="395">
        <v>5</v>
      </c>
      <c r="B49" s="396" t="s">
        <v>1469</v>
      </c>
      <c r="C49" s="396" t="s">
        <v>78</v>
      </c>
      <c r="D49" s="397">
        <v>98.003</v>
      </c>
      <c r="E49" s="397">
        <v>98.001000000000005</v>
      </c>
      <c r="F49" s="398">
        <f>SUM(D49,E49)</f>
        <v>196.00400000000002</v>
      </c>
      <c r="G49" s="399">
        <v>4</v>
      </c>
      <c r="H49" s="368">
        <v>1558.02</v>
      </c>
      <c r="I49" s="35">
        <v>24</v>
      </c>
    </row>
    <row r="50" spans="1:9" ht="15.75" customHeight="1" x14ac:dyDescent="0.3"/>
    <row r="51" spans="1:9" ht="15.75" customHeight="1" x14ac:dyDescent="0.3">
      <c r="A51" s="1"/>
      <c r="B51" s="8" t="s">
        <v>82</v>
      </c>
      <c r="C51" s="9" t="s">
        <v>1622</v>
      </c>
      <c r="D51" s="9"/>
      <c r="E51" s="9" t="s">
        <v>1720</v>
      </c>
      <c r="F51" s="8"/>
      <c r="G51" s="8"/>
      <c r="H51" s="8"/>
      <c r="I51" s="8"/>
    </row>
    <row r="52" spans="1:9" ht="15.75" customHeight="1" x14ac:dyDescent="0.3">
      <c r="A52" s="352">
        <v>2</v>
      </c>
      <c r="B52" s="357" t="s">
        <v>10</v>
      </c>
      <c r="C52" s="358" t="s">
        <v>11</v>
      </c>
      <c r="D52" s="339"/>
      <c r="E52" s="359"/>
      <c r="F52" s="344" t="s">
        <v>12</v>
      </c>
      <c r="G52" s="344" t="s">
        <v>13</v>
      </c>
      <c r="H52" s="344" t="s">
        <v>14</v>
      </c>
      <c r="I52" s="345" t="s">
        <v>15</v>
      </c>
    </row>
    <row r="53" spans="1:9" ht="15.75" customHeight="1" x14ac:dyDescent="0.3">
      <c r="A53" s="15">
        <v>4</v>
      </c>
      <c r="B53" s="16" t="s">
        <v>1475</v>
      </c>
      <c r="C53" s="16" t="s">
        <v>45</v>
      </c>
      <c r="D53" s="381">
        <v>100.002</v>
      </c>
      <c r="E53" s="381">
        <v>99.001000000000005</v>
      </c>
      <c r="F53" s="394">
        <f>SUM(D53,E53)</f>
        <v>199.00299999999999</v>
      </c>
      <c r="G53" s="18">
        <v>8</v>
      </c>
      <c r="H53" s="394">
        <v>1593.04</v>
      </c>
      <c r="I53" s="19">
        <v>67</v>
      </c>
    </row>
    <row r="54" spans="1:9" ht="15.75" customHeight="1" x14ac:dyDescent="0.3">
      <c r="A54" s="20">
        <v>2</v>
      </c>
      <c r="B54" s="27" t="s">
        <v>1468</v>
      </c>
      <c r="C54" s="27" t="s">
        <v>1461</v>
      </c>
      <c r="D54" s="364">
        <v>100.003</v>
      </c>
      <c r="E54" s="364">
        <v>99.001999999999995</v>
      </c>
      <c r="F54" s="365">
        <f>SUM(D54,E54)</f>
        <v>199.005</v>
      </c>
      <c r="G54" s="23">
        <v>9</v>
      </c>
      <c r="H54" s="365">
        <v>1586.0320000000002</v>
      </c>
      <c r="I54" s="29">
        <v>62</v>
      </c>
    </row>
    <row r="55" spans="1:9" ht="15.75" customHeight="1" x14ac:dyDescent="0.3">
      <c r="A55" s="20">
        <v>7</v>
      </c>
      <c r="B55" s="27" t="s">
        <v>1289</v>
      </c>
      <c r="C55" s="27" t="s">
        <v>1262</v>
      </c>
      <c r="D55" s="364">
        <v>99.001999999999995</v>
      </c>
      <c r="E55" s="364">
        <v>99.001000000000005</v>
      </c>
      <c r="F55" s="365">
        <f>SUM(D55,E55)</f>
        <v>198.00299999999999</v>
      </c>
      <c r="G55" s="23">
        <v>5</v>
      </c>
      <c r="H55" s="365">
        <v>1575.0259999999998</v>
      </c>
      <c r="I55" s="29">
        <v>44</v>
      </c>
    </row>
    <row r="56" spans="1:9" ht="15.75" customHeight="1" x14ac:dyDescent="0.3">
      <c r="A56" s="20">
        <v>6</v>
      </c>
      <c r="B56" s="27" t="s">
        <v>1624</v>
      </c>
      <c r="C56" s="27" t="s">
        <v>64</v>
      </c>
      <c r="D56" s="364">
        <v>98.003</v>
      </c>
      <c r="E56" s="364">
        <v>98.001999999999995</v>
      </c>
      <c r="F56" s="365">
        <f>SUM(D56,E56)</f>
        <v>196.005</v>
      </c>
      <c r="G56" s="23">
        <v>3</v>
      </c>
      <c r="H56" s="365">
        <v>1573.0360000000001</v>
      </c>
      <c r="I56" s="29">
        <v>44</v>
      </c>
    </row>
    <row r="57" spans="1:9" ht="15.75" customHeight="1" x14ac:dyDescent="0.3">
      <c r="A57" s="20">
        <v>3</v>
      </c>
      <c r="B57" s="27" t="s">
        <v>357</v>
      </c>
      <c r="C57" s="27" t="s">
        <v>17</v>
      </c>
      <c r="D57" s="364">
        <v>100.002</v>
      </c>
      <c r="E57" s="364">
        <v>97.001999999999995</v>
      </c>
      <c r="F57" s="365">
        <f>SUM(D57,E57)</f>
        <v>197.00399999999999</v>
      </c>
      <c r="G57" s="23">
        <v>4</v>
      </c>
      <c r="H57" s="365">
        <v>1569.0259999999998</v>
      </c>
      <c r="I57" s="29">
        <v>37</v>
      </c>
    </row>
    <row r="58" spans="1:9" ht="15.75" customHeight="1" x14ac:dyDescent="0.3">
      <c r="A58" s="20">
        <v>9</v>
      </c>
      <c r="B58" s="27" t="s">
        <v>1499</v>
      </c>
      <c r="C58" s="27" t="s">
        <v>739</v>
      </c>
      <c r="D58" s="364">
        <v>100.001</v>
      </c>
      <c r="E58" s="364">
        <v>99.001999999999995</v>
      </c>
      <c r="F58" s="365">
        <f>SUM(D58,E58)</f>
        <v>199.00299999999999</v>
      </c>
      <c r="G58" s="23">
        <v>8</v>
      </c>
      <c r="H58" s="365">
        <v>1562.028</v>
      </c>
      <c r="I58" s="29">
        <v>33</v>
      </c>
    </row>
    <row r="59" spans="1:9" ht="15.75" customHeight="1" x14ac:dyDescent="0.3">
      <c r="A59" s="20">
        <v>1</v>
      </c>
      <c r="B59" s="27" t="s">
        <v>1467</v>
      </c>
      <c r="C59" s="27" t="s">
        <v>596</v>
      </c>
      <c r="D59" s="364">
        <v>100.002</v>
      </c>
      <c r="E59" s="364">
        <v>99.001000000000005</v>
      </c>
      <c r="F59" s="365">
        <f>SUM(D59,E59)</f>
        <v>199.00299999999999</v>
      </c>
      <c r="G59" s="23">
        <v>8</v>
      </c>
      <c r="H59" s="365">
        <v>1550.019</v>
      </c>
      <c r="I59" s="25">
        <v>28</v>
      </c>
    </row>
    <row r="60" spans="1:9" ht="15.75" customHeight="1" x14ac:dyDescent="0.3">
      <c r="A60" s="20">
        <v>8</v>
      </c>
      <c r="B60" s="27" t="s">
        <v>1625</v>
      </c>
      <c r="C60" s="27" t="s">
        <v>69</v>
      </c>
      <c r="D60" s="364">
        <v>98.001999999999995</v>
      </c>
      <c r="E60" s="364">
        <v>98.001000000000005</v>
      </c>
      <c r="F60" s="365">
        <f>SUM(D60,E60)</f>
        <v>196.00299999999999</v>
      </c>
      <c r="G60" s="23">
        <v>2</v>
      </c>
      <c r="H60" s="365">
        <v>1557.0209999999997</v>
      </c>
      <c r="I60" s="29">
        <v>27</v>
      </c>
    </row>
    <row r="61" spans="1:9" ht="15.75" customHeight="1" x14ac:dyDescent="0.3">
      <c r="A61" s="395">
        <v>5</v>
      </c>
      <c r="B61" s="396" t="s">
        <v>1623</v>
      </c>
      <c r="C61" s="396" t="s">
        <v>106</v>
      </c>
      <c r="D61" s="397">
        <v>100</v>
      </c>
      <c r="E61" s="397">
        <v>96.001999999999995</v>
      </c>
      <c r="F61" s="398">
        <f>SUM(D61,E61)</f>
        <v>196.00200000000001</v>
      </c>
      <c r="G61" s="399">
        <v>1</v>
      </c>
      <c r="H61" s="368">
        <v>1546.0209999999997</v>
      </c>
      <c r="I61" s="35">
        <v>23</v>
      </c>
    </row>
    <row r="62" spans="1:9" ht="15.75" customHeight="1" x14ac:dyDescent="0.3"/>
    <row r="63" spans="1:9" ht="15.75" customHeight="1" x14ac:dyDescent="0.3">
      <c r="B63" s="10" t="s">
        <v>1265</v>
      </c>
    </row>
    <row r="64" spans="1:9" ht="15.75" customHeight="1" x14ac:dyDescent="0.3"/>
    <row r="65" spans="2:5" ht="15.75" customHeight="1" x14ac:dyDescent="0.3">
      <c r="B65" s="10" t="s">
        <v>1518</v>
      </c>
      <c r="E65" s="40" t="s">
        <v>376</v>
      </c>
    </row>
    <row r="66" spans="2:5" ht="15.75" customHeight="1" x14ac:dyDescent="0.3">
      <c r="B66" s="10" t="s">
        <v>377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C3DDE28B-287D-4FE9-A654-D81A4B4CB4F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68CA7-1976-4436-96AB-EF92E9912E95}">
  <sheetPr codeName="Sheet43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1428</v>
      </c>
      <c r="C1" s="2"/>
      <c r="D1" s="3"/>
      <c r="E1" s="3"/>
      <c r="F1" s="3"/>
      <c r="G1" s="2"/>
      <c r="H1" s="3"/>
      <c r="I1" s="4" t="s">
        <v>1489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323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85</v>
      </c>
      <c r="C3" s="9" t="s">
        <v>1626</v>
      </c>
      <c r="D3" s="9"/>
      <c r="E3" s="9" t="s">
        <v>1712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352">
        <v>2</v>
      </c>
      <c r="B4" s="357" t="s">
        <v>10</v>
      </c>
      <c r="C4" s="358" t="s">
        <v>11</v>
      </c>
      <c r="D4" s="339"/>
      <c r="E4" s="359"/>
      <c r="F4" s="344" t="s">
        <v>12</v>
      </c>
      <c r="G4" s="344" t="s">
        <v>13</v>
      </c>
      <c r="H4" s="344" t="s">
        <v>14</v>
      </c>
      <c r="I4" s="345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9</v>
      </c>
      <c r="B5" s="45" t="s">
        <v>956</v>
      </c>
      <c r="C5" s="45" t="s">
        <v>530</v>
      </c>
      <c r="D5" s="381">
        <v>99.001000000000005</v>
      </c>
      <c r="E5" s="381">
        <v>97.001999999999995</v>
      </c>
      <c r="F5" s="394">
        <f>SUM(D5,E5)</f>
        <v>196.00299999999999</v>
      </c>
      <c r="G5" s="18">
        <v>6</v>
      </c>
      <c r="H5" s="433">
        <v>1577.0351999999998</v>
      </c>
      <c r="I5" s="46">
        <v>61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7">
        <v>2</v>
      </c>
      <c r="B6" s="48" t="s">
        <v>1628</v>
      </c>
      <c r="C6" s="48" t="s">
        <v>19</v>
      </c>
      <c r="D6" s="364">
        <v>100.001</v>
      </c>
      <c r="E6" s="364">
        <v>100</v>
      </c>
      <c r="F6" s="365">
        <f>SUM(D6,E6)</f>
        <v>200.001</v>
      </c>
      <c r="G6" s="23">
        <v>9</v>
      </c>
      <c r="H6" s="366">
        <v>1574.0219999999999</v>
      </c>
      <c r="I6" s="49">
        <v>59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0">
        <v>1</v>
      </c>
      <c r="B7" s="27" t="s">
        <v>1627</v>
      </c>
      <c r="C7" s="27" t="s">
        <v>19</v>
      </c>
      <c r="D7" s="364">
        <v>98.001999999999995</v>
      </c>
      <c r="E7" s="364">
        <v>97.001000000000005</v>
      </c>
      <c r="F7" s="365">
        <f>SUM(D7,E7)</f>
        <v>195.00299999999999</v>
      </c>
      <c r="G7" s="23">
        <v>5</v>
      </c>
      <c r="H7" s="365">
        <v>1564.0189999999998</v>
      </c>
      <c r="I7" s="25">
        <v>49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3</v>
      </c>
      <c r="B8" s="48" t="s">
        <v>1472</v>
      </c>
      <c r="C8" s="48" t="s">
        <v>596</v>
      </c>
      <c r="D8" s="364">
        <v>100.003</v>
      </c>
      <c r="E8" s="364">
        <v>98.001000000000005</v>
      </c>
      <c r="F8" s="365">
        <f>SUM(D8,E8)</f>
        <v>198.00400000000002</v>
      </c>
      <c r="G8" s="23">
        <v>7</v>
      </c>
      <c r="H8" s="366">
        <v>1560.027</v>
      </c>
      <c r="I8" s="49">
        <v>44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7">
        <v>8</v>
      </c>
      <c r="B9" s="48" t="s">
        <v>1509</v>
      </c>
      <c r="C9" s="48" t="s">
        <v>106</v>
      </c>
      <c r="D9" s="364">
        <v>100.001</v>
      </c>
      <c r="E9" s="364">
        <v>99.001999999999995</v>
      </c>
      <c r="F9" s="365">
        <f>SUM(D9,E9)</f>
        <v>199.00299999999999</v>
      </c>
      <c r="G9" s="23">
        <v>8</v>
      </c>
      <c r="H9" s="366">
        <v>1182.0219999999999</v>
      </c>
      <c r="I9" s="49">
        <v>42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0">
        <v>7</v>
      </c>
      <c r="B10" s="48" t="s">
        <v>177</v>
      </c>
      <c r="C10" s="48" t="s">
        <v>178</v>
      </c>
      <c r="D10" s="364">
        <v>97.001000000000005</v>
      </c>
      <c r="E10" s="364">
        <v>94.004000000000005</v>
      </c>
      <c r="F10" s="365">
        <f>SUM(D10,E10)</f>
        <v>191.005</v>
      </c>
      <c r="G10" s="23">
        <v>2</v>
      </c>
      <c r="H10" s="366">
        <v>1541.0189999999998</v>
      </c>
      <c r="I10" s="49">
        <v>34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0">
        <v>5</v>
      </c>
      <c r="B11" s="48" t="s">
        <v>1473</v>
      </c>
      <c r="C11" s="48" t="s">
        <v>1461</v>
      </c>
      <c r="D11" s="364">
        <v>98.001000000000005</v>
      </c>
      <c r="E11" s="364">
        <v>96.001999999999995</v>
      </c>
      <c r="F11" s="365">
        <f>SUM(D11,E11)</f>
        <v>194.00299999999999</v>
      </c>
      <c r="G11" s="23">
        <v>4</v>
      </c>
      <c r="H11" s="366">
        <v>1549.0139999999999</v>
      </c>
      <c r="I11" s="49">
        <v>32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7">
        <v>4</v>
      </c>
      <c r="B12" s="48" t="s">
        <v>1629</v>
      </c>
      <c r="C12" s="48" t="s">
        <v>75</v>
      </c>
      <c r="D12" s="364">
        <v>97</v>
      </c>
      <c r="E12" s="364">
        <v>96.004999999999995</v>
      </c>
      <c r="F12" s="365">
        <f>SUM(D12,E12)</f>
        <v>193.005</v>
      </c>
      <c r="G12" s="23">
        <v>3</v>
      </c>
      <c r="H12" s="366">
        <v>1528.0189999999998</v>
      </c>
      <c r="I12" s="49">
        <v>30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01">
        <v>6</v>
      </c>
      <c r="B13" s="400" t="s">
        <v>1474</v>
      </c>
      <c r="C13" s="400" t="s">
        <v>1464</v>
      </c>
      <c r="D13" s="397" t="s">
        <v>79</v>
      </c>
      <c r="E13" s="397"/>
      <c r="F13" s="398">
        <f>SUM(D13,E13)</f>
        <v>0</v>
      </c>
      <c r="G13" s="399">
        <v>0</v>
      </c>
      <c r="H13" s="369">
        <v>0</v>
      </c>
      <c r="I13" s="52">
        <v>0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111</v>
      </c>
      <c r="C15" s="9" t="s">
        <v>1630</v>
      </c>
      <c r="D15" s="9"/>
      <c r="E15" s="9" t="s">
        <v>1724</v>
      </c>
      <c r="F15" s="8"/>
      <c r="G15" s="8"/>
      <c r="H15" s="8"/>
      <c r="I15" s="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352">
        <v>2</v>
      </c>
      <c r="B16" s="357" t="s">
        <v>10</v>
      </c>
      <c r="C16" s="358" t="s">
        <v>11</v>
      </c>
      <c r="D16" s="339"/>
      <c r="E16" s="359"/>
      <c r="F16" s="344" t="s">
        <v>12</v>
      </c>
      <c r="G16" s="344" t="s">
        <v>13</v>
      </c>
      <c r="H16" s="344" t="s">
        <v>14</v>
      </c>
      <c r="I16" s="345" t="s">
        <v>15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5">
        <v>1</v>
      </c>
      <c r="B17" s="16" t="s">
        <v>957</v>
      </c>
      <c r="C17" s="16" t="s">
        <v>739</v>
      </c>
      <c r="D17" s="381">
        <v>100.002</v>
      </c>
      <c r="E17" s="381">
        <v>99.003</v>
      </c>
      <c r="F17" s="394">
        <f>SUM(D17,E17)</f>
        <v>199.005</v>
      </c>
      <c r="G17" s="18">
        <v>9</v>
      </c>
      <c r="H17" s="394">
        <v>1587.0450000000001</v>
      </c>
      <c r="I17" s="39">
        <v>67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7">
        <v>6</v>
      </c>
      <c r="B18" s="48" t="s">
        <v>1633</v>
      </c>
      <c r="C18" s="48" t="s">
        <v>739</v>
      </c>
      <c r="D18" s="364">
        <v>100.001</v>
      </c>
      <c r="E18" s="364">
        <v>98.003</v>
      </c>
      <c r="F18" s="365">
        <f>SUM(D18,E18)</f>
        <v>198.00400000000002</v>
      </c>
      <c r="G18" s="23">
        <v>8</v>
      </c>
      <c r="H18" s="366">
        <v>1568.0230000000001</v>
      </c>
      <c r="I18" s="49">
        <v>56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0">
        <v>5</v>
      </c>
      <c r="B19" s="48" t="s">
        <v>1632</v>
      </c>
      <c r="C19" s="48" t="s">
        <v>739</v>
      </c>
      <c r="D19" s="364">
        <v>96.003</v>
      </c>
      <c r="E19" s="364">
        <v>96</v>
      </c>
      <c r="F19" s="365">
        <f>SUM(D19,E19)</f>
        <v>192.00299999999999</v>
      </c>
      <c r="G19" s="23">
        <v>3</v>
      </c>
      <c r="H19" s="366">
        <v>1564.0249999999999</v>
      </c>
      <c r="I19" s="49">
        <v>47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0">
        <v>3</v>
      </c>
      <c r="B20" s="48" t="s">
        <v>1631</v>
      </c>
      <c r="C20" s="48" t="s">
        <v>681</v>
      </c>
      <c r="D20" s="364">
        <v>99.001000000000005</v>
      </c>
      <c r="E20" s="364">
        <v>98.001000000000005</v>
      </c>
      <c r="F20" s="365">
        <f>SUM(D20,E20)</f>
        <v>197.00200000000001</v>
      </c>
      <c r="G20" s="23">
        <v>7</v>
      </c>
      <c r="H20" s="366">
        <v>1360.0139999999999</v>
      </c>
      <c r="I20" s="49">
        <v>38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7">
        <v>4</v>
      </c>
      <c r="B21" s="48" t="s">
        <v>261</v>
      </c>
      <c r="C21" s="48" t="s">
        <v>127</v>
      </c>
      <c r="D21" s="364">
        <v>97.001000000000005</v>
      </c>
      <c r="E21" s="364">
        <v>97</v>
      </c>
      <c r="F21" s="365">
        <f>SUM(D21,E21)</f>
        <v>194.001</v>
      </c>
      <c r="G21" s="23">
        <v>4</v>
      </c>
      <c r="H21" s="366">
        <v>1547.0170000000001</v>
      </c>
      <c r="I21" s="49">
        <v>37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0">
        <v>9</v>
      </c>
      <c r="B22" s="48" t="s">
        <v>44</v>
      </c>
      <c r="C22" s="48" t="s">
        <v>45</v>
      </c>
      <c r="D22" s="364">
        <v>99</v>
      </c>
      <c r="E22" s="364">
        <v>96</v>
      </c>
      <c r="F22" s="365">
        <f>SUM(D22,E22)</f>
        <v>195</v>
      </c>
      <c r="G22" s="23">
        <v>5</v>
      </c>
      <c r="H22" s="366">
        <v>1545.0070000000001</v>
      </c>
      <c r="I22" s="49">
        <v>34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7">
        <v>2</v>
      </c>
      <c r="B23" s="48" t="s">
        <v>369</v>
      </c>
      <c r="C23" s="48" t="s">
        <v>327</v>
      </c>
      <c r="D23" s="364">
        <v>99.001999999999995</v>
      </c>
      <c r="E23" s="364">
        <v>96.001000000000005</v>
      </c>
      <c r="F23" s="365">
        <f>SUM(D23,E23)</f>
        <v>195.00299999999999</v>
      </c>
      <c r="G23" s="23">
        <v>6</v>
      </c>
      <c r="H23" s="366">
        <v>1346.0119999999997</v>
      </c>
      <c r="I23" s="49">
        <v>33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0">
        <v>7</v>
      </c>
      <c r="B24" s="48" t="s">
        <v>374</v>
      </c>
      <c r="C24" s="48" t="s">
        <v>45</v>
      </c>
      <c r="D24" s="364">
        <v>97</v>
      </c>
      <c r="E24" s="364">
        <v>93.001999999999995</v>
      </c>
      <c r="F24" s="365">
        <f>SUM(D24,E24)</f>
        <v>190.00200000000001</v>
      </c>
      <c r="G24" s="23">
        <v>2</v>
      </c>
      <c r="H24" s="366">
        <v>1535.0099999999998</v>
      </c>
      <c r="I24" s="49">
        <v>27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01">
        <v>8</v>
      </c>
      <c r="B25" s="400" t="s">
        <v>1634</v>
      </c>
      <c r="C25" s="400" t="s">
        <v>59</v>
      </c>
      <c r="D25" s="397" t="s">
        <v>164</v>
      </c>
      <c r="E25" s="397"/>
      <c r="F25" s="398">
        <f>SUM(D25,E25)</f>
        <v>0</v>
      </c>
      <c r="G25" s="399">
        <v>0</v>
      </c>
      <c r="H25" s="369">
        <v>954.00699999999983</v>
      </c>
      <c r="I25" s="52">
        <v>19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1"/>
      <c r="B27" s="8" t="s">
        <v>114</v>
      </c>
      <c r="C27" s="9" t="s">
        <v>1635</v>
      </c>
      <c r="D27" s="9"/>
      <c r="E27" s="9" t="s">
        <v>1753</v>
      </c>
      <c r="F27" s="8"/>
      <c r="G27" s="8"/>
      <c r="H27" s="8"/>
      <c r="I27" s="8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352">
        <v>2</v>
      </c>
      <c r="B28" s="357" t="s">
        <v>10</v>
      </c>
      <c r="C28" s="358" t="s">
        <v>11</v>
      </c>
      <c r="D28" s="339"/>
      <c r="E28" s="359"/>
      <c r="F28" s="344" t="s">
        <v>12</v>
      </c>
      <c r="G28" s="344" t="s">
        <v>13</v>
      </c>
      <c r="H28" s="344" t="s">
        <v>14</v>
      </c>
      <c r="I28" s="345" t="s">
        <v>15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4">
        <v>6</v>
      </c>
      <c r="B29" s="45" t="s">
        <v>1640</v>
      </c>
      <c r="C29" s="45" t="s">
        <v>1446</v>
      </c>
      <c r="D29" s="381">
        <v>98.001000000000005</v>
      </c>
      <c r="E29" s="381">
        <v>98</v>
      </c>
      <c r="F29" s="394">
        <f>SUM(D29,E29)</f>
        <v>196.001</v>
      </c>
      <c r="G29" s="18">
        <v>7</v>
      </c>
      <c r="H29" s="433">
        <v>1562.0220000000002</v>
      </c>
      <c r="I29" s="46">
        <v>58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7">
        <v>8</v>
      </c>
      <c r="B30" s="48" t="s">
        <v>1641</v>
      </c>
      <c r="C30" s="48" t="s">
        <v>69</v>
      </c>
      <c r="D30" s="364">
        <v>100.003</v>
      </c>
      <c r="E30" s="364">
        <v>100.002</v>
      </c>
      <c r="F30" s="365">
        <f>SUM(D30,E30)</f>
        <v>200.005</v>
      </c>
      <c r="G30" s="23">
        <v>9</v>
      </c>
      <c r="H30" s="366">
        <v>1376.0229999999997</v>
      </c>
      <c r="I30" s="49">
        <v>54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20">
        <v>5</v>
      </c>
      <c r="B31" s="48" t="s">
        <v>1639</v>
      </c>
      <c r="C31" s="48" t="s">
        <v>681</v>
      </c>
      <c r="D31" s="364">
        <v>97</v>
      </c>
      <c r="E31" s="364">
        <v>94</v>
      </c>
      <c r="F31" s="365">
        <f>SUM(D31,E31)</f>
        <v>191</v>
      </c>
      <c r="G31" s="23">
        <v>3</v>
      </c>
      <c r="H31" s="366">
        <v>1558.0239999999999</v>
      </c>
      <c r="I31" s="49">
        <v>52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20">
        <v>1</v>
      </c>
      <c r="B32" s="27" t="s">
        <v>1636</v>
      </c>
      <c r="C32" s="27" t="s">
        <v>327</v>
      </c>
      <c r="D32" s="364">
        <v>100.001</v>
      </c>
      <c r="E32" s="364">
        <v>98.001000000000005</v>
      </c>
      <c r="F32" s="365">
        <f>SUM(D32,E32)</f>
        <v>198.00200000000001</v>
      </c>
      <c r="G32" s="23">
        <v>8</v>
      </c>
      <c r="H32" s="365">
        <v>1555.021</v>
      </c>
      <c r="I32" s="25">
        <v>51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20">
        <v>3</v>
      </c>
      <c r="B33" s="48" t="s">
        <v>1004</v>
      </c>
      <c r="C33" s="48" t="s">
        <v>1005</v>
      </c>
      <c r="D33" s="364">
        <v>99.003</v>
      </c>
      <c r="E33" s="364">
        <v>96</v>
      </c>
      <c r="F33" s="365">
        <f>SUM(D33,E33)</f>
        <v>195.00299999999999</v>
      </c>
      <c r="G33" s="23">
        <v>6</v>
      </c>
      <c r="H33" s="366">
        <v>1538.0139999999999</v>
      </c>
      <c r="I33" s="49">
        <v>38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20">
        <v>9</v>
      </c>
      <c r="B34" s="48" t="s">
        <v>1642</v>
      </c>
      <c r="C34" s="48" t="s">
        <v>681</v>
      </c>
      <c r="D34" s="364">
        <v>97.001000000000005</v>
      </c>
      <c r="E34" s="364">
        <v>97.001000000000005</v>
      </c>
      <c r="F34" s="365">
        <f>SUM(D34,E34)</f>
        <v>194.00200000000001</v>
      </c>
      <c r="G34" s="23">
        <v>5</v>
      </c>
      <c r="H34" s="366">
        <v>1538.0139999999999</v>
      </c>
      <c r="I34" s="49">
        <v>38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20">
        <v>7</v>
      </c>
      <c r="B35" s="48" t="s">
        <v>1371</v>
      </c>
      <c r="C35" s="48" t="s">
        <v>43</v>
      </c>
      <c r="D35" s="364">
        <v>97</v>
      </c>
      <c r="E35" s="364">
        <v>95.001000000000005</v>
      </c>
      <c r="F35" s="365">
        <f>SUM(D35,E35)</f>
        <v>192.001</v>
      </c>
      <c r="G35" s="23">
        <v>4</v>
      </c>
      <c r="H35" s="366">
        <v>1528.0169999999998</v>
      </c>
      <c r="I35" s="49">
        <v>33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7">
        <v>2</v>
      </c>
      <c r="B36" s="48" t="s">
        <v>1637</v>
      </c>
      <c r="C36" s="48" t="s">
        <v>1446</v>
      </c>
      <c r="D36" s="364">
        <v>94</v>
      </c>
      <c r="E36" s="364">
        <v>94.001000000000005</v>
      </c>
      <c r="F36" s="365">
        <f>SUM(D36,E36)</f>
        <v>188.001</v>
      </c>
      <c r="G36" s="23">
        <v>2</v>
      </c>
      <c r="H36" s="366">
        <v>1476.011</v>
      </c>
      <c r="I36" s="49">
        <v>18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01">
        <v>4</v>
      </c>
      <c r="B37" s="400" t="s">
        <v>1638</v>
      </c>
      <c r="C37" s="400" t="s">
        <v>183</v>
      </c>
      <c r="D37" s="397">
        <v>98</v>
      </c>
      <c r="E37" s="397">
        <v>90</v>
      </c>
      <c r="F37" s="398">
        <f>SUM(D37,E37)</f>
        <v>188</v>
      </c>
      <c r="G37" s="399">
        <v>1</v>
      </c>
      <c r="H37" s="369">
        <v>1502.008</v>
      </c>
      <c r="I37" s="52">
        <v>17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1"/>
      <c r="B39" s="8" t="s">
        <v>137</v>
      </c>
      <c r="C39" s="9" t="s">
        <v>1643</v>
      </c>
      <c r="D39" s="9"/>
      <c r="E39" s="9" t="s">
        <v>1754</v>
      </c>
      <c r="F39" s="8"/>
      <c r="G39" s="8"/>
      <c r="H39" s="8"/>
      <c r="I39" s="8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352">
        <v>2</v>
      </c>
      <c r="B40" s="357" t="s">
        <v>10</v>
      </c>
      <c r="C40" s="358" t="s">
        <v>11</v>
      </c>
      <c r="D40" s="339"/>
      <c r="E40" s="359"/>
      <c r="F40" s="344" t="s">
        <v>12</v>
      </c>
      <c r="G40" s="344" t="s">
        <v>13</v>
      </c>
      <c r="H40" s="344" t="s">
        <v>14</v>
      </c>
      <c r="I40" s="345" t="s">
        <v>15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4">
        <v>6</v>
      </c>
      <c r="B41" s="45" t="s">
        <v>1646</v>
      </c>
      <c r="C41" s="45" t="s">
        <v>1446</v>
      </c>
      <c r="D41" s="381">
        <v>100.001</v>
      </c>
      <c r="E41" s="381">
        <v>99.006</v>
      </c>
      <c r="F41" s="394">
        <f>SUM(D41,E41)</f>
        <v>199.00700000000001</v>
      </c>
      <c r="G41" s="18">
        <v>9</v>
      </c>
      <c r="H41" s="433">
        <v>1589.0359999999998</v>
      </c>
      <c r="I41" s="46">
        <v>71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7">
        <v>8</v>
      </c>
      <c r="B42" s="48" t="s">
        <v>1648</v>
      </c>
      <c r="C42" s="48" t="s">
        <v>59</v>
      </c>
      <c r="D42" s="364">
        <v>100.004</v>
      </c>
      <c r="E42" s="364">
        <v>97.001000000000005</v>
      </c>
      <c r="F42" s="365">
        <f>SUM(D42,E42)</f>
        <v>197.005</v>
      </c>
      <c r="G42" s="23">
        <v>8</v>
      </c>
      <c r="H42" s="366">
        <v>1560.02</v>
      </c>
      <c r="I42" s="49">
        <v>57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20">
        <v>5</v>
      </c>
      <c r="B43" s="48" t="s">
        <v>61</v>
      </c>
      <c r="C43" s="48" t="s">
        <v>62</v>
      </c>
      <c r="D43" s="364">
        <v>98.001000000000005</v>
      </c>
      <c r="E43" s="364">
        <v>94</v>
      </c>
      <c r="F43" s="365">
        <f>SUM(D43,E43)</f>
        <v>192.001</v>
      </c>
      <c r="G43" s="23">
        <v>6</v>
      </c>
      <c r="H43" s="366">
        <v>1540.0119999999999</v>
      </c>
      <c r="I43" s="49">
        <v>44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20">
        <v>9</v>
      </c>
      <c r="B44" s="48" t="s">
        <v>1287</v>
      </c>
      <c r="C44" s="48" t="s">
        <v>78</v>
      </c>
      <c r="D44" s="364">
        <v>99.001999999999995</v>
      </c>
      <c r="E44" s="364">
        <v>97.001000000000005</v>
      </c>
      <c r="F44" s="365">
        <f>SUM(D44,E44)</f>
        <v>196.00299999999999</v>
      </c>
      <c r="G44" s="23">
        <v>7</v>
      </c>
      <c r="H44" s="366">
        <v>1537.0189999999998</v>
      </c>
      <c r="I44" s="49">
        <v>41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20">
        <v>7</v>
      </c>
      <c r="B45" s="48" t="s">
        <v>1647</v>
      </c>
      <c r="C45" s="48" t="s">
        <v>681</v>
      </c>
      <c r="D45" s="364" t="s">
        <v>164</v>
      </c>
      <c r="E45" s="364"/>
      <c r="F45" s="365">
        <f>SUM(D45,E45)</f>
        <v>0</v>
      </c>
      <c r="G45" s="23">
        <v>0</v>
      </c>
      <c r="H45" s="366">
        <v>1348.0139999999999</v>
      </c>
      <c r="I45" s="49">
        <v>39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20">
        <v>1</v>
      </c>
      <c r="B46" s="27" t="s">
        <v>1476</v>
      </c>
      <c r="C46" s="27" t="s">
        <v>1461</v>
      </c>
      <c r="D46" s="364">
        <v>97</v>
      </c>
      <c r="E46" s="364">
        <v>94.001000000000005</v>
      </c>
      <c r="F46" s="365">
        <f>SUM(D46,E46)</f>
        <v>191.001</v>
      </c>
      <c r="G46" s="23">
        <v>5</v>
      </c>
      <c r="H46" s="365">
        <v>1509.0059999999999</v>
      </c>
      <c r="I46" s="25">
        <v>31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7">
        <v>4</v>
      </c>
      <c r="B47" s="48" t="s">
        <v>1645</v>
      </c>
      <c r="C47" s="48" t="s">
        <v>1328</v>
      </c>
      <c r="D47" s="364">
        <v>95.001000000000005</v>
      </c>
      <c r="E47" s="364">
        <v>93</v>
      </c>
      <c r="F47" s="365">
        <f>SUM(D47,E47)</f>
        <v>188.001</v>
      </c>
      <c r="G47" s="23">
        <v>4</v>
      </c>
      <c r="H47" s="366">
        <v>1325.0110000000002</v>
      </c>
      <c r="I47" s="49">
        <v>30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20">
        <v>3</v>
      </c>
      <c r="B48" s="48" t="s">
        <v>373</v>
      </c>
      <c r="C48" s="48" t="s">
        <v>327</v>
      </c>
      <c r="D48" s="364" t="s">
        <v>164</v>
      </c>
      <c r="E48" s="364"/>
      <c r="F48" s="365">
        <f>SUM(D48,E48)</f>
        <v>0</v>
      </c>
      <c r="G48" s="23">
        <v>0</v>
      </c>
      <c r="H48" s="366">
        <v>949.00900000000001</v>
      </c>
      <c r="I48" s="49">
        <v>16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01">
        <v>2</v>
      </c>
      <c r="B49" s="400" t="s">
        <v>1644</v>
      </c>
      <c r="C49" s="400" t="s">
        <v>327</v>
      </c>
      <c r="D49" s="397" t="s">
        <v>164</v>
      </c>
      <c r="E49" s="397"/>
      <c r="F49" s="398">
        <f>SUM(D49,E49)</f>
        <v>0</v>
      </c>
      <c r="G49" s="399">
        <v>0</v>
      </c>
      <c r="H49" s="369">
        <v>584.00400000000002</v>
      </c>
      <c r="I49" s="52">
        <v>16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1"/>
      <c r="B51" s="8" t="s">
        <v>140</v>
      </c>
      <c r="C51" s="9" t="s">
        <v>1649</v>
      </c>
      <c r="D51" s="9"/>
      <c r="E51" s="9" t="s">
        <v>1716</v>
      </c>
      <c r="F51" s="8"/>
      <c r="G51" s="8"/>
      <c r="H51" s="8"/>
      <c r="I51" s="8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352">
        <v>2</v>
      </c>
      <c r="B52" s="357" t="s">
        <v>10</v>
      </c>
      <c r="C52" s="358" t="s">
        <v>11</v>
      </c>
      <c r="D52" s="339"/>
      <c r="E52" s="359"/>
      <c r="F52" s="344" t="s">
        <v>12</v>
      </c>
      <c r="G52" s="344" t="s">
        <v>13</v>
      </c>
      <c r="H52" s="344" t="s">
        <v>14</v>
      </c>
      <c r="I52" s="345" t="s">
        <v>15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15">
        <v>7</v>
      </c>
      <c r="B53" s="45" t="s">
        <v>1006</v>
      </c>
      <c r="C53" s="45" t="s">
        <v>530</v>
      </c>
      <c r="D53" s="381">
        <v>95.003</v>
      </c>
      <c r="E53" s="381">
        <v>95</v>
      </c>
      <c r="F53" s="394">
        <f>SUM(D53,E53)</f>
        <v>190.00299999999999</v>
      </c>
      <c r="G53" s="18">
        <v>4</v>
      </c>
      <c r="H53" s="433">
        <v>1539.0189999999998</v>
      </c>
      <c r="I53" s="46">
        <v>56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7">
        <v>6</v>
      </c>
      <c r="B54" s="48" t="s">
        <v>1653</v>
      </c>
      <c r="C54" s="48" t="s">
        <v>757</v>
      </c>
      <c r="D54" s="364">
        <v>98.001999999999995</v>
      </c>
      <c r="E54" s="364">
        <v>94.001000000000005</v>
      </c>
      <c r="F54" s="365">
        <f>SUM(D54,E54)</f>
        <v>192.00299999999999</v>
      </c>
      <c r="G54" s="23">
        <v>7</v>
      </c>
      <c r="H54" s="366">
        <v>1535.0159999999998</v>
      </c>
      <c r="I54" s="49">
        <v>56</v>
      </c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7">
        <v>4</v>
      </c>
      <c r="B55" s="48" t="s">
        <v>1652</v>
      </c>
      <c r="C55" s="48" t="s">
        <v>59</v>
      </c>
      <c r="D55" s="364">
        <v>100.001</v>
      </c>
      <c r="E55" s="364">
        <v>96.001999999999995</v>
      </c>
      <c r="F55" s="365">
        <f>SUM(D55,E55)</f>
        <v>196.00299999999999</v>
      </c>
      <c r="G55" s="23">
        <v>9</v>
      </c>
      <c r="H55" s="366">
        <v>1525.0139999999999</v>
      </c>
      <c r="I55" s="49">
        <v>56</v>
      </c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7">
        <v>8</v>
      </c>
      <c r="B56" s="48" t="s">
        <v>1654</v>
      </c>
      <c r="C56" s="48" t="s">
        <v>59</v>
      </c>
      <c r="D56" s="364">
        <v>96.003</v>
      </c>
      <c r="E56" s="364">
        <v>94.001999999999995</v>
      </c>
      <c r="F56" s="365">
        <f>SUM(D56,E56)</f>
        <v>190.005</v>
      </c>
      <c r="G56" s="23">
        <v>5</v>
      </c>
      <c r="H56" s="366">
        <v>1526.0219999999999</v>
      </c>
      <c r="I56" s="49">
        <v>49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7">
        <v>2</v>
      </c>
      <c r="B57" s="48" t="s">
        <v>1651</v>
      </c>
      <c r="C57" s="48" t="s">
        <v>69</v>
      </c>
      <c r="D57" s="364">
        <v>98.003</v>
      </c>
      <c r="E57" s="364">
        <v>93</v>
      </c>
      <c r="F57" s="365">
        <f>SUM(D57,E57)</f>
        <v>191.00299999999999</v>
      </c>
      <c r="G57" s="23">
        <v>6</v>
      </c>
      <c r="H57" s="366">
        <v>1517.0089999999998</v>
      </c>
      <c r="I57" s="49">
        <v>42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20">
        <v>3</v>
      </c>
      <c r="B58" s="48" t="s">
        <v>1477</v>
      </c>
      <c r="C58" s="48" t="s">
        <v>19</v>
      </c>
      <c r="D58" s="364">
        <v>97.004000000000005</v>
      </c>
      <c r="E58" s="364">
        <v>97.001000000000005</v>
      </c>
      <c r="F58" s="365">
        <f>SUM(D58,E58)</f>
        <v>194.005</v>
      </c>
      <c r="G58" s="23">
        <v>8</v>
      </c>
      <c r="H58" s="366">
        <v>1511.02</v>
      </c>
      <c r="I58" s="49">
        <v>41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20">
        <v>5</v>
      </c>
      <c r="B59" s="48" t="s">
        <v>1478</v>
      </c>
      <c r="C59" s="48" t="s">
        <v>1005</v>
      </c>
      <c r="D59" s="364">
        <v>96.001000000000005</v>
      </c>
      <c r="E59" s="364">
        <v>91.001000000000005</v>
      </c>
      <c r="F59" s="365">
        <f>SUM(D59,E59)</f>
        <v>187.00200000000001</v>
      </c>
      <c r="G59" s="23">
        <v>3</v>
      </c>
      <c r="H59" s="366">
        <v>1498.0099999999998</v>
      </c>
      <c r="I59" s="49">
        <v>36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20">
        <v>1</v>
      </c>
      <c r="B60" s="27" t="s">
        <v>1650</v>
      </c>
      <c r="C60" s="27" t="s">
        <v>19</v>
      </c>
      <c r="D60" s="364" t="s">
        <v>164</v>
      </c>
      <c r="E60" s="364"/>
      <c r="F60" s="365">
        <f>SUM(D60,E60)</f>
        <v>0</v>
      </c>
      <c r="G60" s="23">
        <v>0</v>
      </c>
      <c r="H60" s="365">
        <v>190</v>
      </c>
      <c r="I60" s="25">
        <v>6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395">
        <v>9</v>
      </c>
      <c r="B61" s="400" t="s">
        <v>1655</v>
      </c>
      <c r="C61" s="400" t="s">
        <v>127</v>
      </c>
      <c r="D61" s="397">
        <v>83</v>
      </c>
      <c r="E61" s="397">
        <v>72</v>
      </c>
      <c r="F61" s="398">
        <f>SUM(D61,E61)</f>
        <v>155</v>
      </c>
      <c r="G61" s="399">
        <v>2</v>
      </c>
      <c r="H61" s="369">
        <v>215</v>
      </c>
      <c r="I61" s="52">
        <v>4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 t="s">
        <v>1265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10" t="s">
        <v>1518</v>
      </c>
      <c r="E65" s="40" t="s">
        <v>376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10" t="s">
        <v>377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mergeCells count="1">
    <mergeCell ref="D2:I2"/>
  </mergeCells>
  <hyperlinks>
    <hyperlink ref="B2" location="'Index'!A3" tooltip="Go to the Index sheet" display="á" xr:uid="{30C72A5C-50A8-4240-9FDB-D72E2DDB009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F51B94-82B8-4411-B4FA-4D078C1768B7}">
  <sheetPr codeName="Sheet31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1428</v>
      </c>
      <c r="C1" s="2"/>
      <c r="D1" s="3"/>
      <c r="E1" s="3"/>
      <c r="F1" s="3"/>
      <c r="G1" s="2"/>
      <c r="H1" s="3"/>
      <c r="I1" s="4" t="s">
        <v>1225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323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169</v>
      </c>
      <c r="C3" s="9" t="s">
        <v>614</v>
      </c>
      <c r="D3" s="9"/>
      <c r="E3" s="9" t="s">
        <v>1736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352">
        <v>2</v>
      </c>
      <c r="B4" s="357" t="s">
        <v>10</v>
      </c>
      <c r="C4" s="358" t="s">
        <v>11</v>
      </c>
      <c r="D4" s="339"/>
      <c r="E4" s="359"/>
      <c r="F4" s="344" t="s">
        <v>12</v>
      </c>
      <c r="G4" s="344" t="s">
        <v>13</v>
      </c>
      <c r="H4" s="344" t="s">
        <v>14</v>
      </c>
      <c r="I4" s="345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9</v>
      </c>
      <c r="B5" s="45" t="s">
        <v>653</v>
      </c>
      <c r="C5" s="45" t="s">
        <v>530</v>
      </c>
      <c r="D5" s="381">
        <v>97.001000000000005</v>
      </c>
      <c r="E5" s="381">
        <v>96.001000000000005</v>
      </c>
      <c r="F5" s="394">
        <f>SUM(D5,E5)</f>
        <v>193.00200000000001</v>
      </c>
      <c r="G5" s="18">
        <v>8</v>
      </c>
      <c r="H5" s="433">
        <v>1544.0170000000001</v>
      </c>
      <c r="I5" s="46">
        <v>60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7">
        <v>6</v>
      </c>
      <c r="B6" s="48" t="s">
        <v>838</v>
      </c>
      <c r="C6" s="48" t="s">
        <v>272</v>
      </c>
      <c r="D6" s="364">
        <v>95</v>
      </c>
      <c r="E6" s="364">
        <v>97.004000000000005</v>
      </c>
      <c r="F6" s="365">
        <f>SUM(D6,E6)</f>
        <v>192.00400000000002</v>
      </c>
      <c r="G6" s="23">
        <v>7</v>
      </c>
      <c r="H6" s="366">
        <v>1538.0140000000001</v>
      </c>
      <c r="I6" s="49">
        <v>54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7">
        <v>4</v>
      </c>
      <c r="B7" s="48" t="s">
        <v>1028</v>
      </c>
      <c r="C7" s="48" t="s">
        <v>530</v>
      </c>
      <c r="D7" s="364">
        <v>96</v>
      </c>
      <c r="E7" s="364">
        <v>95.001000000000005</v>
      </c>
      <c r="F7" s="365">
        <f>SUM(D7,E7)</f>
        <v>191.001</v>
      </c>
      <c r="G7" s="23">
        <v>6</v>
      </c>
      <c r="H7" s="366">
        <v>1518.019</v>
      </c>
      <c r="I7" s="49">
        <v>45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7">
        <v>2</v>
      </c>
      <c r="B8" s="48" t="s">
        <v>1430</v>
      </c>
      <c r="C8" s="48" t="s">
        <v>681</v>
      </c>
      <c r="D8" s="364" t="s">
        <v>164</v>
      </c>
      <c r="E8" s="364"/>
      <c r="F8" s="365">
        <f>SUM(D8,E8)</f>
        <v>0</v>
      </c>
      <c r="G8" s="23">
        <v>0</v>
      </c>
      <c r="H8" s="366">
        <v>1324.0129999999999</v>
      </c>
      <c r="I8" s="49">
        <v>44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7">
        <v>8</v>
      </c>
      <c r="B9" s="48" t="s">
        <v>1432</v>
      </c>
      <c r="C9" s="48" t="s">
        <v>272</v>
      </c>
      <c r="D9" s="364">
        <v>99.001999999999995</v>
      </c>
      <c r="E9" s="364">
        <v>98.001000000000005</v>
      </c>
      <c r="F9" s="365">
        <f>SUM(D9,E9)</f>
        <v>197.00299999999999</v>
      </c>
      <c r="G9" s="23">
        <v>9</v>
      </c>
      <c r="H9" s="366">
        <v>1497.0159999999998</v>
      </c>
      <c r="I9" s="49">
        <v>43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0">
        <v>3</v>
      </c>
      <c r="B10" s="48" t="s">
        <v>1235</v>
      </c>
      <c r="C10" s="48" t="s">
        <v>739</v>
      </c>
      <c r="D10" s="364">
        <v>94</v>
      </c>
      <c r="E10" s="364">
        <v>93</v>
      </c>
      <c r="F10" s="365">
        <f>SUM(D10,E10)</f>
        <v>187</v>
      </c>
      <c r="G10" s="23">
        <v>5</v>
      </c>
      <c r="H10" s="366">
        <v>1502.0119999999999</v>
      </c>
      <c r="I10" s="49">
        <v>40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0">
        <v>1</v>
      </c>
      <c r="B11" s="27" t="s">
        <v>1429</v>
      </c>
      <c r="C11" s="27" t="s">
        <v>69</v>
      </c>
      <c r="D11" s="364">
        <v>92</v>
      </c>
      <c r="E11" s="364">
        <v>93</v>
      </c>
      <c r="F11" s="365">
        <f>SUM(D11,E11)</f>
        <v>185</v>
      </c>
      <c r="G11" s="23">
        <v>4</v>
      </c>
      <c r="H11" s="365">
        <v>1487.01</v>
      </c>
      <c r="I11" s="25">
        <v>38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0">
        <v>7</v>
      </c>
      <c r="B12" s="48" t="s">
        <v>1431</v>
      </c>
      <c r="C12" s="48" t="s">
        <v>681</v>
      </c>
      <c r="D12" s="364" t="s">
        <v>79</v>
      </c>
      <c r="E12" s="364"/>
      <c r="F12" s="365">
        <f>SUM(D12,E12)</f>
        <v>0</v>
      </c>
      <c r="G12" s="23">
        <v>0</v>
      </c>
      <c r="H12" s="366">
        <v>572.00500000000011</v>
      </c>
      <c r="I12" s="49">
        <v>17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395">
        <v>5</v>
      </c>
      <c r="B13" s="400" t="s">
        <v>133</v>
      </c>
      <c r="C13" s="400" t="s">
        <v>69</v>
      </c>
      <c r="D13" s="397" t="s">
        <v>164</v>
      </c>
      <c r="E13" s="397"/>
      <c r="F13" s="398">
        <f>SUM(D13,E13)</f>
        <v>0</v>
      </c>
      <c r="G13" s="399">
        <v>0</v>
      </c>
      <c r="H13" s="369">
        <v>0</v>
      </c>
      <c r="I13" s="52">
        <v>0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172</v>
      </c>
      <c r="C15" s="9" t="s">
        <v>1433</v>
      </c>
      <c r="D15" s="9"/>
      <c r="E15" s="9" t="s">
        <v>1746</v>
      </c>
      <c r="F15" s="8"/>
      <c r="G15" s="8"/>
      <c r="H15" s="8"/>
      <c r="I15" s="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352">
        <v>2</v>
      </c>
      <c r="B16" s="357" t="s">
        <v>10</v>
      </c>
      <c r="C16" s="358" t="s">
        <v>11</v>
      </c>
      <c r="D16" s="339"/>
      <c r="E16" s="359"/>
      <c r="F16" s="344" t="s">
        <v>12</v>
      </c>
      <c r="G16" s="344" t="s">
        <v>13</v>
      </c>
      <c r="H16" s="344" t="s">
        <v>14</v>
      </c>
      <c r="I16" s="345" t="s">
        <v>15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4">
        <v>2</v>
      </c>
      <c r="B17" s="45" t="s">
        <v>1435</v>
      </c>
      <c r="C17" s="45" t="s">
        <v>272</v>
      </c>
      <c r="D17" s="381">
        <v>97.003</v>
      </c>
      <c r="E17" s="381">
        <v>96.001000000000005</v>
      </c>
      <c r="F17" s="394">
        <f>SUM(D17,E17)</f>
        <v>193.00400000000002</v>
      </c>
      <c r="G17" s="18">
        <v>9</v>
      </c>
      <c r="H17" s="433">
        <v>1529.0140000000001</v>
      </c>
      <c r="I17" s="46">
        <v>64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0">
        <v>5</v>
      </c>
      <c r="B18" s="48" t="s">
        <v>220</v>
      </c>
      <c r="C18" s="48" t="s">
        <v>122</v>
      </c>
      <c r="D18" s="364">
        <v>96</v>
      </c>
      <c r="E18" s="364">
        <v>94.001999999999995</v>
      </c>
      <c r="F18" s="365">
        <f>SUM(D18,E18)</f>
        <v>190.00200000000001</v>
      </c>
      <c r="G18" s="23">
        <v>8</v>
      </c>
      <c r="H18" s="366">
        <v>1529.0099999999998</v>
      </c>
      <c r="I18" s="49">
        <v>63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0">
        <v>7</v>
      </c>
      <c r="B19" s="48" t="s">
        <v>1437</v>
      </c>
      <c r="C19" s="48" t="s">
        <v>530</v>
      </c>
      <c r="D19" s="364">
        <v>90.001999999999995</v>
      </c>
      <c r="E19" s="364">
        <v>90</v>
      </c>
      <c r="F19" s="365">
        <f>SUM(D19,E19)</f>
        <v>180.00200000000001</v>
      </c>
      <c r="G19" s="23">
        <v>4</v>
      </c>
      <c r="H19" s="366">
        <v>1313.0139999999999</v>
      </c>
      <c r="I19" s="49">
        <v>45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7">
        <v>4</v>
      </c>
      <c r="B20" s="48" t="s">
        <v>242</v>
      </c>
      <c r="C20" s="48" t="s">
        <v>122</v>
      </c>
      <c r="D20" s="364">
        <v>96</v>
      </c>
      <c r="E20" s="364">
        <v>91</v>
      </c>
      <c r="F20" s="365">
        <f>SUM(D20,E20)</f>
        <v>187</v>
      </c>
      <c r="G20" s="23">
        <v>7</v>
      </c>
      <c r="H20" s="366">
        <v>1487.0060000000001</v>
      </c>
      <c r="I20" s="49">
        <v>44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0">
        <v>9</v>
      </c>
      <c r="B21" s="48" t="s">
        <v>1439</v>
      </c>
      <c r="C21" s="48" t="s">
        <v>102</v>
      </c>
      <c r="D21" s="364">
        <v>94</v>
      </c>
      <c r="E21" s="364">
        <v>92</v>
      </c>
      <c r="F21" s="365">
        <f>SUM(D21,E21)</f>
        <v>186</v>
      </c>
      <c r="G21" s="23">
        <v>6</v>
      </c>
      <c r="H21" s="366">
        <v>1308.002</v>
      </c>
      <c r="I21" s="49">
        <v>40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7">
        <v>6</v>
      </c>
      <c r="B22" s="48" t="s">
        <v>1436</v>
      </c>
      <c r="C22" s="48" t="s">
        <v>106</v>
      </c>
      <c r="D22" s="364">
        <v>86</v>
      </c>
      <c r="E22" s="371">
        <v>72</v>
      </c>
      <c r="F22" s="365">
        <f>SUM(D22,E22)</f>
        <v>158</v>
      </c>
      <c r="G22" s="23">
        <v>2</v>
      </c>
      <c r="H22" s="366">
        <v>1467.0070000000001</v>
      </c>
      <c r="I22" s="49">
        <v>38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7">
        <v>8</v>
      </c>
      <c r="B23" s="48" t="s">
        <v>1438</v>
      </c>
      <c r="C23" s="48" t="s">
        <v>56</v>
      </c>
      <c r="D23" s="364">
        <v>94.001000000000005</v>
      </c>
      <c r="E23" s="364">
        <v>91.001999999999995</v>
      </c>
      <c r="F23" s="365">
        <f>SUM(D23,E23)</f>
        <v>185.00299999999999</v>
      </c>
      <c r="G23" s="23">
        <v>5</v>
      </c>
      <c r="H23" s="366">
        <v>1096.0039999999999</v>
      </c>
      <c r="I23" s="49">
        <v>26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0">
        <v>3</v>
      </c>
      <c r="B24" s="48" t="s">
        <v>1172</v>
      </c>
      <c r="C24" s="48" t="s">
        <v>530</v>
      </c>
      <c r="D24" s="364" t="s">
        <v>164</v>
      </c>
      <c r="E24" s="364"/>
      <c r="F24" s="365">
        <f>SUM(D24,E24)</f>
        <v>0</v>
      </c>
      <c r="G24" s="23">
        <v>0</v>
      </c>
      <c r="H24" s="366">
        <v>1096.0049999999999</v>
      </c>
      <c r="I24" s="49">
        <v>21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395">
        <v>1</v>
      </c>
      <c r="B25" s="396" t="s">
        <v>1434</v>
      </c>
      <c r="C25" s="396" t="s">
        <v>215</v>
      </c>
      <c r="D25" s="397">
        <v>86</v>
      </c>
      <c r="E25" s="397">
        <v>87</v>
      </c>
      <c r="F25" s="398">
        <f>SUM(D25,E25)</f>
        <v>173</v>
      </c>
      <c r="G25" s="399">
        <v>3</v>
      </c>
      <c r="H25" s="368">
        <v>1363.0029999999999</v>
      </c>
      <c r="I25" s="55">
        <v>16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1"/>
      <c r="B27" s="8" t="s">
        <v>196</v>
      </c>
      <c r="C27" s="9" t="s">
        <v>1440</v>
      </c>
      <c r="D27" s="9"/>
      <c r="E27" s="9" t="s">
        <v>1747</v>
      </c>
      <c r="F27" s="8"/>
      <c r="G27" s="8"/>
      <c r="H27" s="8"/>
      <c r="I27" s="8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352">
        <v>2</v>
      </c>
      <c r="B28" s="357" t="s">
        <v>10</v>
      </c>
      <c r="C28" s="358" t="s">
        <v>11</v>
      </c>
      <c r="D28" s="339"/>
      <c r="E28" s="359"/>
      <c r="F28" s="344" t="s">
        <v>12</v>
      </c>
      <c r="G28" s="344" t="s">
        <v>13</v>
      </c>
      <c r="H28" s="344" t="s">
        <v>14</v>
      </c>
      <c r="I28" s="345" t="s">
        <v>15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4">
        <v>6</v>
      </c>
      <c r="B29" s="45" t="s">
        <v>1445</v>
      </c>
      <c r="C29" s="45" t="s">
        <v>1446</v>
      </c>
      <c r="D29" s="381">
        <v>93.001999999999995</v>
      </c>
      <c r="E29" s="381">
        <v>93</v>
      </c>
      <c r="F29" s="394">
        <f>SUM(D29,E29)</f>
        <v>186.00200000000001</v>
      </c>
      <c r="G29" s="18">
        <v>4</v>
      </c>
      <c r="H29" s="433">
        <v>1541.0149999999999</v>
      </c>
      <c r="I29" s="46">
        <v>63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20">
        <v>7</v>
      </c>
      <c r="B30" s="370" t="s">
        <v>1447</v>
      </c>
      <c r="C30" s="48" t="s">
        <v>681</v>
      </c>
      <c r="D30" s="364">
        <v>98.001000000000005</v>
      </c>
      <c r="E30" s="364">
        <v>97.001999999999995</v>
      </c>
      <c r="F30" s="365">
        <f>SUM(D30,E30)</f>
        <v>195.00299999999999</v>
      </c>
      <c r="G30" s="23">
        <v>9</v>
      </c>
      <c r="H30" s="366">
        <v>1517.0139999999999</v>
      </c>
      <c r="I30" s="49">
        <v>54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20">
        <v>3</v>
      </c>
      <c r="B31" s="48" t="s">
        <v>1443</v>
      </c>
      <c r="C31" s="48" t="s">
        <v>56</v>
      </c>
      <c r="D31" s="364">
        <v>95</v>
      </c>
      <c r="E31" s="364">
        <v>95.001000000000005</v>
      </c>
      <c r="F31" s="365">
        <f>SUM(D31,E31)</f>
        <v>190.001</v>
      </c>
      <c r="G31" s="23">
        <v>7</v>
      </c>
      <c r="H31" s="366">
        <v>1505.0149999999999</v>
      </c>
      <c r="I31" s="49">
        <v>47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7">
        <v>2</v>
      </c>
      <c r="B32" s="48" t="s">
        <v>1442</v>
      </c>
      <c r="C32" s="48" t="s">
        <v>19</v>
      </c>
      <c r="D32" s="364">
        <v>96.001999999999995</v>
      </c>
      <c r="E32" s="364">
        <v>94.001000000000005</v>
      </c>
      <c r="F32" s="365">
        <f>SUM(D32,E32)</f>
        <v>190.00299999999999</v>
      </c>
      <c r="G32" s="23">
        <v>8</v>
      </c>
      <c r="H32" s="366">
        <v>1494.0079999999998</v>
      </c>
      <c r="I32" s="49">
        <v>45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20">
        <v>1</v>
      </c>
      <c r="B33" s="27" t="s">
        <v>1441</v>
      </c>
      <c r="C33" s="27" t="s">
        <v>56</v>
      </c>
      <c r="D33" s="364">
        <v>95.001000000000005</v>
      </c>
      <c r="E33" s="364">
        <v>93.001000000000005</v>
      </c>
      <c r="F33" s="365">
        <f>SUM(D33,E33)</f>
        <v>188.00200000000001</v>
      </c>
      <c r="G33" s="23">
        <v>6</v>
      </c>
      <c r="H33" s="365">
        <v>1497.0129999999999</v>
      </c>
      <c r="I33" s="25">
        <v>42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20">
        <v>9</v>
      </c>
      <c r="B34" s="48" t="s">
        <v>1448</v>
      </c>
      <c r="C34" s="48" t="s">
        <v>757</v>
      </c>
      <c r="D34" s="364">
        <v>95</v>
      </c>
      <c r="E34" s="364">
        <v>92</v>
      </c>
      <c r="F34" s="365">
        <f>SUM(D34,E34)</f>
        <v>187</v>
      </c>
      <c r="G34" s="23">
        <v>5</v>
      </c>
      <c r="H34" s="366">
        <v>1471.0049999999999</v>
      </c>
      <c r="I34" s="49">
        <v>34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7">
        <v>8</v>
      </c>
      <c r="B35" s="48" t="s">
        <v>238</v>
      </c>
      <c r="C35" s="48" t="s">
        <v>127</v>
      </c>
      <c r="D35" s="364">
        <v>95.001000000000005</v>
      </c>
      <c r="E35" s="364">
        <v>90.001000000000005</v>
      </c>
      <c r="F35" s="365">
        <f>SUM(D35,E35)</f>
        <v>185.00200000000001</v>
      </c>
      <c r="G35" s="23">
        <v>2</v>
      </c>
      <c r="H35" s="366">
        <v>1462.0129999999999</v>
      </c>
      <c r="I35" s="49">
        <v>29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7">
        <v>4</v>
      </c>
      <c r="B36" s="370" t="s">
        <v>1444</v>
      </c>
      <c r="C36" s="48" t="s">
        <v>1328</v>
      </c>
      <c r="D36" s="364">
        <v>95.001000000000005</v>
      </c>
      <c r="E36" s="364">
        <v>91</v>
      </c>
      <c r="F36" s="365">
        <f>SUM(D36,E36)</f>
        <v>186.001</v>
      </c>
      <c r="G36" s="23">
        <v>3</v>
      </c>
      <c r="H36" s="366">
        <v>933.00399999999991</v>
      </c>
      <c r="I36" s="49">
        <v>24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395">
        <v>5</v>
      </c>
      <c r="B37" s="400" t="s">
        <v>1188</v>
      </c>
      <c r="C37" s="400" t="s">
        <v>530</v>
      </c>
      <c r="D37" s="397">
        <v>92</v>
      </c>
      <c r="E37" s="397">
        <v>84</v>
      </c>
      <c r="F37" s="398">
        <f>SUM(D37,E37)</f>
        <v>176</v>
      </c>
      <c r="G37" s="399">
        <v>1</v>
      </c>
      <c r="H37" s="369">
        <v>1441.009</v>
      </c>
      <c r="I37" s="52">
        <v>21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1"/>
      <c r="B39" s="8" t="s">
        <v>198</v>
      </c>
      <c r="C39" s="9" t="s">
        <v>1449</v>
      </c>
      <c r="D39" s="9"/>
      <c r="E39" s="9" t="s">
        <v>1748</v>
      </c>
      <c r="F39" s="8"/>
      <c r="G39" s="8"/>
      <c r="H39" s="8"/>
      <c r="I39" s="8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352">
        <v>2</v>
      </c>
      <c r="B40" s="357" t="s">
        <v>10</v>
      </c>
      <c r="C40" s="358" t="s">
        <v>11</v>
      </c>
      <c r="D40" s="339"/>
      <c r="E40" s="359"/>
      <c r="F40" s="344" t="s">
        <v>12</v>
      </c>
      <c r="G40" s="344" t="s">
        <v>13</v>
      </c>
      <c r="H40" s="344" t="s">
        <v>14</v>
      </c>
      <c r="I40" s="345" t="s">
        <v>15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15">
        <v>5</v>
      </c>
      <c r="B41" s="45" t="s">
        <v>1452</v>
      </c>
      <c r="C41" s="45" t="s">
        <v>122</v>
      </c>
      <c r="D41" s="381">
        <v>99.001000000000005</v>
      </c>
      <c r="E41" s="381">
        <v>100.003</v>
      </c>
      <c r="F41" s="394">
        <f>SUM(D41,E41)</f>
        <v>199.00400000000002</v>
      </c>
      <c r="G41" s="18">
        <v>9</v>
      </c>
      <c r="H41" s="433">
        <v>1553.0219999999999</v>
      </c>
      <c r="I41" s="46">
        <v>66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7">
        <v>2</v>
      </c>
      <c r="B42" s="48" t="s">
        <v>40</v>
      </c>
      <c r="C42" s="48" t="s">
        <v>41</v>
      </c>
      <c r="D42" s="364">
        <v>97.001000000000005</v>
      </c>
      <c r="E42" s="364">
        <v>97.001999999999995</v>
      </c>
      <c r="F42" s="365">
        <f>SUM(D42,E42)</f>
        <v>194.00299999999999</v>
      </c>
      <c r="G42" s="23">
        <v>8</v>
      </c>
      <c r="H42" s="366">
        <v>1539.0139999999999</v>
      </c>
      <c r="I42" s="49">
        <v>56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7">
        <v>8</v>
      </c>
      <c r="B43" s="48" t="s">
        <v>1454</v>
      </c>
      <c r="C43" s="48" t="s">
        <v>757</v>
      </c>
      <c r="D43" s="364">
        <v>98.001999999999995</v>
      </c>
      <c r="E43" s="364">
        <v>87</v>
      </c>
      <c r="F43" s="365">
        <f>SUM(D43,E43)</f>
        <v>185.00200000000001</v>
      </c>
      <c r="G43" s="23">
        <v>5</v>
      </c>
      <c r="H43" s="366">
        <v>1529.0119999999999</v>
      </c>
      <c r="I43" s="49">
        <v>54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20">
        <v>1</v>
      </c>
      <c r="B44" s="27" t="s">
        <v>1251</v>
      </c>
      <c r="C44" s="27" t="s">
        <v>41</v>
      </c>
      <c r="D44" s="364">
        <v>94</v>
      </c>
      <c r="E44" s="364">
        <v>94.001000000000005</v>
      </c>
      <c r="F44" s="365">
        <f>SUM(D44,E44)</f>
        <v>188.001</v>
      </c>
      <c r="G44" s="23">
        <v>6</v>
      </c>
      <c r="H44" s="365">
        <v>1530.018</v>
      </c>
      <c r="I44" s="25">
        <v>53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7">
        <v>4</v>
      </c>
      <c r="B45" s="48" t="s">
        <v>1451</v>
      </c>
      <c r="C45" s="48" t="s">
        <v>62</v>
      </c>
      <c r="D45" s="364">
        <v>95</v>
      </c>
      <c r="E45" s="364">
        <v>86.001000000000005</v>
      </c>
      <c r="F45" s="365">
        <f>SUM(D45,E45)</f>
        <v>181.001</v>
      </c>
      <c r="G45" s="23">
        <v>3</v>
      </c>
      <c r="H45" s="366">
        <v>1519.0170000000001</v>
      </c>
      <c r="I45" s="49">
        <v>44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20">
        <v>7</v>
      </c>
      <c r="B46" s="48" t="s">
        <v>1198</v>
      </c>
      <c r="C46" s="48" t="s">
        <v>530</v>
      </c>
      <c r="D46" s="364">
        <v>89.001000000000005</v>
      </c>
      <c r="E46" s="364">
        <v>88.001000000000005</v>
      </c>
      <c r="F46" s="365">
        <f>SUM(D46,E46)</f>
        <v>177.00200000000001</v>
      </c>
      <c r="G46" s="23">
        <v>2</v>
      </c>
      <c r="H46" s="366">
        <v>1433.0079999999998</v>
      </c>
      <c r="I46" s="49">
        <v>28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7">
        <v>6</v>
      </c>
      <c r="B47" s="48" t="s">
        <v>1453</v>
      </c>
      <c r="C47" s="48" t="s">
        <v>739</v>
      </c>
      <c r="D47" s="364">
        <v>92</v>
      </c>
      <c r="E47" s="364">
        <v>91</v>
      </c>
      <c r="F47" s="365">
        <f>SUM(D47,E47)</f>
        <v>183</v>
      </c>
      <c r="G47" s="23">
        <v>4</v>
      </c>
      <c r="H47" s="366">
        <v>1430.0049999999999</v>
      </c>
      <c r="I47" s="49">
        <v>26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20">
        <v>9</v>
      </c>
      <c r="B48" s="48" t="s">
        <v>1016</v>
      </c>
      <c r="C48" s="48" t="s">
        <v>56</v>
      </c>
      <c r="D48" s="364">
        <v>95</v>
      </c>
      <c r="E48" s="364">
        <v>97.001999999999995</v>
      </c>
      <c r="F48" s="365">
        <f>SUM(D48,E48)</f>
        <v>192.00200000000001</v>
      </c>
      <c r="G48" s="23">
        <v>7</v>
      </c>
      <c r="H48" s="366">
        <v>1390.0029999999999</v>
      </c>
      <c r="I48" s="49">
        <v>24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395">
        <v>3</v>
      </c>
      <c r="B49" s="400" t="s">
        <v>1450</v>
      </c>
      <c r="C49" s="400" t="s">
        <v>272</v>
      </c>
      <c r="D49" s="397" t="s">
        <v>164</v>
      </c>
      <c r="E49" s="397"/>
      <c r="F49" s="398">
        <f>SUM(D49,E49)</f>
        <v>0</v>
      </c>
      <c r="G49" s="399">
        <v>0</v>
      </c>
      <c r="H49" s="369">
        <v>183</v>
      </c>
      <c r="I49" s="52">
        <v>4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1"/>
      <c r="B51" s="8" t="s">
        <v>221</v>
      </c>
      <c r="C51" s="9" t="s">
        <v>395</v>
      </c>
      <c r="D51" s="9"/>
      <c r="E51" s="9" t="s">
        <v>1749</v>
      </c>
      <c r="F51" s="8"/>
      <c r="G51" s="8"/>
      <c r="H51" s="8"/>
      <c r="I51" s="8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352">
        <v>2</v>
      </c>
      <c r="B52" s="357" t="s">
        <v>10</v>
      </c>
      <c r="C52" s="358" t="s">
        <v>11</v>
      </c>
      <c r="D52" s="339"/>
      <c r="E52" s="359"/>
      <c r="F52" s="344" t="s">
        <v>12</v>
      </c>
      <c r="G52" s="344" t="s">
        <v>13</v>
      </c>
      <c r="H52" s="344" t="s">
        <v>14</v>
      </c>
      <c r="I52" s="345" t="s">
        <v>15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15">
        <v>1</v>
      </c>
      <c r="B53" s="16" t="s">
        <v>1455</v>
      </c>
      <c r="C53" s="16" t="s">
        <v>19</v>
      </c>
      <c r="D53" s="381">
        <v>97.001000000000005</v>
      </c>
      <c r="E53" s="381">
        <v>98.003</v>
      </c>
      <c r="F53" s="394">
        <f>SUM(D53,E53)</f>
        <v>195.00400000000002</v>
      </c>
      <c r="G53" s="18">
        <v>9</v>
      </c>
      <c r="H53" s="394">
        <v>1532.0139999999997</v>
      </c>
      <c r="I53" s="39">
        <v>59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20">
        <v>9</v>
      </c>
      <c r="B54" s="48" t="s">
        <v>232</v>
      </c>
      <c r="C54" s="48" t="s">
        <v>43</v>
      </c>
      <c r="D54" s="364">
        <v>96.001000000000005</v>
      </c>
      <c r="E54" s="364">
        <v>95.001000000000005</v>
      </c>
      <c r="F54" s="365">
        <f>SUM(D54,E54)</f>
        <v>191.00200000000001</v>
      </c>
      <c r="G54" s="23">
        <v>7</v>
      </c>
      <c r="H54" s="366">
        <v>1517.0139999999999</v>
      </c>
      <c r="I54" s="49">
        <v>54</v>
      </c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7">
        <v>8</v>
      </c>
      <c r="B55" s="48" t="s">
        <v>1458</v>
      </c>
      <c r="C55" s="48" t="s">
        <v>178</v>
      </c>
      <c r="D55" s="364">
        <v>95</v>
      </c>
      <c r="E55" s="364">
        <v>97.001000000000005</v>
      </c>
      <c r="F55" s="365">
        <f>SUM(D55,E55)</f>
        <v>192.001</v>
      </c>
      <c r="G55" s="23">
        <v>8</v>
      </c>
      <c r="H55" s="366">
        <v>1512.0159999999998</v>
      </c>
      <c r="I55" s="49">
        <v>54</v>
      </c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20">
        <v>7</v>
      </c>
      <c r="B56" s="48" t="s">
        <v>1457</v>
      </c>
      <c r="C56" s="48" t="s">
        <v>1446</v>
      </c>
      <c r="D56" s="364">
        <v>98.003</v>
      </c>
      <c r="E56" s="364">
        <v>0</v>
      </c>
      <c r="F56" s="365">
        <f>SUM(D56,E56)</f>
        <v>98.003</v>
      </c>
      <c r="G56" s="23">
        <v>1</v>
      </c>
      <c r="H56" s="366">
        <v>1424.011</v>
      </c>
      <c r="I56" s="49">
        <v>52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7">
        <v>6</v>
      </c>
      <c r="B57" s="48" t="s">
        <v>1456</v>
      </c>
      <c r="C57" s="48" t="s">
        <v>757</v>
      </c>
      <c r="D57" s="364">
        <v>96.001999999999995</v>
      </c>
      <c r="E57" s="364">
        <v>92.001000000000005</v>
      </c>
      <c r="F57" s="365">
        <f>SUM(D57,E57)</f>
        <v>188.00299999999999</v>
      </c>
      <c r="G57" s="23">
        <v>5</v>
      </c>
      <c r="H57" s="366">
        <v>1499.009</v>
      </c>
      <c r="I57" s="49">
        <v>45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20">
        <v>5</v>
      </c>
      <c r="B58" s="48" t="s">
        <v>1319</v>
      </c>
      <c r="C58" s="48" t="s">
        <v>92</v>
      </c>
      <c r="D58" s="364">
        <v>94</v>
      </c>
      <c r="E58" s="364">
        <v>95.001999999999995</v>
      </c>
      <c r="F58" s="365">
        <f>SUM(D58,E58)</f>
        <v>189.00200000000001</v>
      </c>
      <c r="G58" s="23">
        <v>6</v>
      </c>
      <c r="H58" s="366">
        <v>1471.0089999999998</v>
      </c>
      <c r="I58" s="49">
        <v>35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7">
        <v>2</v>
      </c>
      <c r="B59" s="48" t="s">
        <v>1168</v>
      </c>
      <c r="C59" s="48" t="s">
        <v>530</v>
      </c>
      <c r="D59" s="364">
        <v>89.001000000000005</v>
      </c>
      <c r="E59" s="364">
        <v>85</v>
      </c>
      <c r="F59" s="365">
        <f>SUM(D59,E59)</f>
        <v>174.001</v>
      </c>
      <c r="G59" s="23">
        <v>2</v>
      </c>
      <c r="H59" s="366">
        <v>1427.0049999999999</v>
      </c>
      <c r="I59" s="49">
        <v>25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20">
        <v>3</v>
      </c>
      <c r="B60" s="48" t="s">
        <v>1396</v>
      </c>
      <c r="C60" s="48" t="s">
        <v>596</v>
      </c>
      <c r="D60" s="364">
        <v>92</v>
      </c>
      <c r="E60" s="364">
        <v>90</v>
      </c>
      <c r="F60" s="365">
        <f>SUM(D60,E60)</f>
        <v>182</v>
      </c>
      <c r="G60" s="23">
        <v>4</v>
      </c>
      <c r="H60" s="366">
        <v>1423.008</v>
      </c>
      <c r="I60" s="49">
        <v>22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01">
        <v>4</v>
      </c>
      <c r="B61" s="400" t="s">
        <v>676</v>
      </c>
      <c r="C61" s="400" t="s">
        <v>215</v>
      </c>
      <c r="D61" s="397">
        <v>86</v>
      </c>
      <c r="E61" s="397">
        <v>89</v>
      </c>
      <c r="F61" s="398">
        <f>SUM(D61,E61)</f>
        <v>175</v>
      </c>
      <c r="G61" s="399">
        <v>3</v>
      </c>
      <c r="H61" s="369">
        <v>1337.0039999999999</v>
      </c>
      <c r="I61" s="52">
        <v>16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 t="s">
        <v>1265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10" t="s">
        <v>1266</v>
      </c>
      <c r="E65" s="40" t="s">
        <v>376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10" t="s">
        <v>377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3CD5A120-F135-4B8A-8CD1-925BA720813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DE3CD-90F1-40ED-8E95-81B219C60C9C}">
  <sheetPr codeName="Sheet3"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/>
      <c r="G1" s="3"/>
      <c r="H1" s="3"/>
      <c r="I1" s="4" t="s">
        <v>1</v>
      </c>
      <c r="J1" s="2"/>
      <c r="K1" s="3"/>
      <c r="L1" s="4">
        <v>3057486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1"/>
      <c r="D2" s="41"/>
      <c r="E2" s="41"/>
      <c r="F2" s="41"/>
      <c r="G2" s="41"/>
      <c r="H2" s="41"/>
      <c r="I2" s="41"/>
      <c r="J2" s="42" t="s">
        <v>3</v>
      </c>
      <c r="K2" s="42"/>
      <c r="L2" s="42"/>
      <c r="M2" s="42"/>
      <c r="N2" s="42"/>
      <c r="O2" s="42"/>
      <c r="P2" s="41"/>
      <c r="Q2" s="41"/>
      <c r="R2" s="41"/>
      <c r="S2" s="41"/>
      <c r="T2" s="41"/>
      <c r="U2" s="3"/>
      <c r="V2" s="3"/>
      <c r="W2" s="3"/>
      <c r="X2" s="2"/>
      <c r="Y2" s="2"/>
    </row>
    <row r="3" spans="1:25" ht="15.75" customHeight="1" x14ac:dyDescent="0.3">
      <c r="A3" s="1"/>
      <c r="B3" s="8" t="s">
        <v>169</v>
      </c>
      <c r="C3" s="9" t="s">
        <v>170</v>
      </c>
      <c r="D3" s="9"/>
      <c r="E3" s="9" t="s">
        <v>171</v>
      </c>
      <c r="F3" s="8"/>
      <c r="G3" s="8"/>
      <c r="H3" s="43"/>
      <c r="I3" s="1"/>
      <c r="J3" s="8" t="s">
        <v>172</v>
      </c>
      <c r="K3" s="9" t="s">
        <v>173</v>
      </c>
      <c r="L3" s="9"/>
      <c r="M3" s="9" t="s">
        <v>174</v>
      </c>
      <c r="N3" s="8"/>
      <c r="O3" s="8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3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4</v>
      </c>
      <c r="B5" s="45" t="s">
        <v>175</v>
      </c>
      <c r="C5" s="45" t="s">
        <v>30</v>
      </c>
      <c r="D5" s="17">
        <v>167</v>
      </c>
      <c r="E5" s="18">
        <v>7</v>
      </c>
      <c r="F5" s="17">
        <v>1366</v>
      </c>
      <c r="G5" s="46">
        <v>68</v>
      </c>
      <c r="H5" s="43"/>
      <c r="I5" s="15">
        <v>1</v>
      </c>
      <c r="J5" s="37" t="s">
        <v>176</v>
      </c>
      <c r="K5" s="37" t="s">
        <v>75</v>
      </c>
      <c r="L5" s="17">
        <v>164</v>
      </c>
      <c r="M5" s="18">
        <v>6</v>
      </c>
      <c r="N5" s="38">
        <v>1349</v>
      </c>
      <c r="O5" s="39">
        <v>65</v>
      </c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7">
        <v>6</v>
      </c>
      <c r="B6" s="48" t="s">
        <v>177</v>
      </c>
      <c r="C6" s="48" t="s">
        <v>178</v>
      </c>
      <c r="D6" s="22">
        <v>173</v>
      </c>
      <c r="E6" s="23">
        <v>8</v>
      </c>
      <c r="F6" s="22">
        <v>1290</v>
      </c>
      <c r="G6" s="49">
        <v>53</v>
      </c>
      <c r="H6" s="43"/>
      <c r="I6" s="47">
        <v>6</v>
      </c>
      <c r="J6" s="48" t="s">
        <v>179</v>
      </c>
      <c r="K6" s="48" t="s">
        <v>71</v>
      </c>
      <c r="L6" s="22">
        <v>166</v>
      </c>
      <c r="M6" s="23">
        <v>8</v>
      </c>
      <c r="N6" s="22">
        <v>1344</v>
      </c>
      <c r="O6" s="49">
        <v>63</v>
      </c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0">
        <v>3</v>
      </c>
      <c r="B7" s="48" t="s">
        <v>180</v>
      </c>
      <c r="C7" s="48" t="s">
        <v>75</v>
      </c>
      <c r="D7" s="22">
        <v>174</v>
      </c>
      <c r="E7" s="23">
        <v>9</v>
      </c>
      <c r="F7" s="22">
        <v>1279</v>
      </c>
      <c r="G7" s="49">
        <v>46</v>
      </c>
      <c r="H7" s="43"/>
      <c r="I7" s="47">
        <v>2</v>
      </c>
      <c r="J7" s="48" t="s">
        <v>181</v>
      </c>
      <c r="K7" s="48" t="s">
        <v>81</v>
      </c>
      <c r="L7" s="22">
        <v>156</v>
      </c>
      <c r="M7" s="23">
        <v>5</v>
      </c>
      <c r="N7" s="22">
        <v>1317</v>
      </c>
      <c r="O7" s="49">
        <v>53</v>
      </c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7</v>
      </c>
      <c r="B8" s="48" t="s">
        <v>182</v>
      </c>
      <c r="C8" s="48" t="s">
        <v>183</v>
      </c>
      <c r="D8" s="22">
        <v>153</v>
      </c>
      <c r="E8" s="23">
        <v>4</v>
      </c>
      <c r="F8" s="22">
        <v>1266</v>
      </c>
      <c r="G8" s="49">
        <v>45</v>
      </c>
      <c r="H8" s="43"/>
      <c r="I8" s="20">
        <v>9</v>
      </c>
      <c r="J8" s="48" t="s">
        <v>184</v>
      </c>
      <c r="K8" s="48" t="s">
        <v>151</v>
      </c>
      <c r="L8" s="22">
        <v>165</v>
      </c>
      <c r="M8" s="23">
        <v>7</v>
      </c>
      <c r="N8" s="22">
        <v>1275</v>
      </c>
      <c r="O8" s="49">
        <v>40</v>
      </c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1</v>
      </c>
      <c r="B9" s="21" t="s">
        <v>185</v>
      </c>
      <c r="C9" s="21" t="s">
        <v>183</v>
      </c>
      <c r="D9" s="22">
        <v>159</v>
      </c>
      <c r="E9" s="23">
        <v>6</v>
      </c>
      <c r="F9" s="24">
        <v>1251</v>
      </c>
      <c r="G9" s="25">
        <v>36</v>
      </c>
      <c r="H9" s="43"/>
      <c r="I9" s="47">
        <v>4</v>
      </c>
      <c r="J9" s="48" t="s">
        <v>186</v>
      </c>
      <c r="K9" s="48" t="s">
        <v>183</v>
      </c>
      <c r="L9" s="22">
        <v>156</v>
      </c>
      <c r="M9" s="23">
        <v>5</v>
      </c>
      <c r="N9" s="22">
        <v>1253</v>
      </c>
      <c r="O9" s="49">
        <v>36</v>
      </c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0">
        <v>5</v>
      </c>
      <c r="B10" s="48" t="s">
        <v>187</v>
      </c>
      <c r="C10" s="48" t="s">
        <v>30</v>
      </c>
      <c r="D10" s="22">
        <v>148</v>
      </c>
      <c r="E10" s="23">
        <v>3</v>
      </c>
      <c r="F10" s="22">
        <v>1234</v>
      </c>
      <c r="G10" s="49">
        <v>33</v>
      </c>
      <c r="H10" s="43"/>
      <c r="I10" s="47">
        <v>8</v>
      </c>
      <c r="J10" s="48" t="s">
        <v>188</v>
      </c>
      <c r="K10" s="48" t="s">
        <v>59</v>
      </c>
      <c r="L10" s="22">
        <v>151</v>
      </c>
      <c r="M10" s="23">
        <v>2</v>
      </c>
      <c r="N10" s="22">
        <v>1255</v>
      </c>
      <c r="O10" s="49">
        <v>32</v>
      </c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7">
        <v>8</v>
      </c>
      <c r="B11" s="48" t="s">
        <v>189</v>
      </c>
      <c r="C11" s="48" t="s">
        <v>156</v>
      </c>
      <c r="D11" s="22">
        <v>148</v>
      </c>
      <c r="E11" s="23">
        <v>3</v>
      </c>
      <c r="F11" s="22">
        <v>1224</v>
      </c>
      <c r="G11" s="49">
        <v>31</v>
      </c>
      <c r="H11" s="43"/>
      <c r="I11" s="20">
        <v>5</v>
      </c>
      <c r="J11" s="48" t="s">
        <v>190</v>
      </c>
      <c r="K11" s="48" t="s">
        <v>30</v>
      </c>
      <c r="L11" s="22">
        <v>167</v>
      </c>
      <c r="M11" s="23">
        <v>9</v>
      </c>
      <c r="N11" s="22">
        <v>1204</v>
      </c>
      <c r="O11" s="49">
        <v>31</v>
      </c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0">
        <v>9</v>
      </c>
      <c r="B12" s="48" t="s">
        <v>191</v>
      </c>
      <c r="C12" s="48" t="s">
        <v>94</v>
      </c>
      <c r="D12" s="22" t="s">
        <v>164</v>
      </c>
      <c r="E12" s="23">
        <v>0</v>
      </c>
      <c r="F12" s="22">
        <v>1087</v>
      </c>
      <c r="G12" s="49">
        <v>29</v>
      </c>
      <c r="H12" s="43"/>
      <c r="I12" s="20">
        <v>7</v>
      </c>
      <c r="J12" s="48" t="s">
        <v>192</v>
      </c>
      <c r="K12" s="48" t="s">
        <v>73</v>
      </c>
      <c r="L12" s="22">
        <v>110</v>
      </c>
      <c r="M12" s="23">
        <v>1</v>
      </c>
      <c r="N12" s="22">
        <v>1210</v>
      </c>
      <c r="O12" s="49">
        <v>28</v>
      </c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50">
        <v>2</v>
      </c>
      <c r="B13" s="51" t="s">
        <v>193</v>
      </c>
      <c r="C13" s="51" t="s">
        <v>194</v>
      </c>
      <c r="D13" s="32">
        <v>158</v>
      </c>
      <c r="E13" s="33">
        <v>5</v>
      </c>
      <c r="F13" s="32">
        <v>1189</v>
      </c>
      <c r="G13" s="52">
        <v>27</v>
      </c>
      <c r="H13" s="43"/>
      <c r="I13" s="30">
        <v>3</v>
      </c>
      <c r="J13" s="51" t="s">
        <v>195</v>
      </c>
      <c r="K13" s="51" t="s">
        <v>56</v>
      </c>
      <c r="L13" s="32">
        <v>153</v>
      </c>
      <c r="M13" s="33">
        <v>3</v>
      </c>
      <c r="N13" s="32">
        <v>1201</v>
      </c>
      <c r="O13" s="52">
        <v>23</v>
      </c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196</v>
      </c>
      <c r="C15" s="9" t="s">
        <v>197</v>
      </c>
      <c r="D15" s="9"/>
      <c r="E15" s="9" t="s">
        <v>174</v>
      </c>
      <c r="F15" s="8"/>
      <c r="G15" s="8"/>
      <c r="H15" s="43"/>
      <c r="I15" s="1"/>
      <c r="J15" s="8" t="s">
        <v>198</v>
      </c>
      <c r="K15" s="9" t="s">
        <v>199</v>
      </c>
      <c r="L15" s="9"/>
      <c r="M15" s="9" t="s">
        <v>200</v>
      </c>
      <c r="N15" s="8"/>
      <c r="O15" s="8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3"/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5">
        <v>9</v>
      </c>
      <c r="B17" s="45" t="s">
        <v>201</v>
      </c>
      <c r="C17" s="45" t="s">
        <v>56</v>
      </c>
      <c r="D17" s="17">
        <v>160</v>
      </c>
      <c r="E17" s="18">
        <v>5</v>
      </c>
      <c r="F17" s="17">
        <v>1310</v>
      </c>
      <c r="G17" s="46">
        <v>64</v>
      </c>
      <c r="H17" s="43"/>
      <c r="I17" s="44">
        <v>2</v>
      </c>
      <c r="J17" s="45" t="s">
        <v>202</v>
      </c>
      <c r="K17" s="45" t="s">
        <v>30</v>
      </c>
      <c r="L17" s="17" t="s">
        <v>164</v>
      </c>
      <c r="M17" s="18">
        <v>0</v>
      </c>
      <c r="N17" s="17">
        <v>1128</v>
      </c>
      <c r="O17" s="46">
        <v>56</v>
      </c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0">
        <v>5</v>
      </c>
      <c r="B18" s="48" t="s">
        <v>203</v>
      </c>
      <c r="C18" s="48" t="s">
        <v>73</v>
      </c>
      <c r="D18" s="22">
        <v>166</v>
      </c>
      <c r="E18" s="23">
        <v>9</v>
      </c>
      <c r="F18" s="22">
        <v>1277</v>
      </c>
      <c r="G18" s="49">
        <v>58</v>
      </c>
      <c r="H18" s="43"/>
      <c r="I18" s="20">
        <v>3</v>
      </c>
      <c r="J18" s="48" t="s">
        <v>204</v>
      </c>
      <c r="K18" s="48" t="s">
        <v>56</v>
      </c>
      <c r="L18" s="22">
        <v>155</v>
      </c>
      <c r="M18" s="23">
        <v>8</v>
      </c>
      <c r="N18" s="22">
        <v>1207</v>
      </c>
      <c r="O18" s="49">
        <v>53</v>
      </c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7">
        <v>8</v>
      </c>
      <c r="B19" s="48" t="s">
        <v>205</v>
      </c>
      <c r="C19" s="48" t="s">
        <v>156</v>
      </c>
      <c r="D19" s="22">
        <v>165</v>
      </c>
      <c r="E19" s="23">
        <v>7</v>
      </c>
      <c r="F19" s="22">
        <v>1260</v>
      </c>
      <c r="G19" s="49">
        <v>46</v>
      </c>
      <c r="H19" s="43"/>
      <c r="I19" s="20">
        <v>7</v>
      </c>
      <c r="J19" s="48" t="s">
        <v>206</v>
      </c>
      <c r="K19" s="48" t="s">
        <v>207</v>
      </c>
      <c r="L19" s="22">
        <v>148</v>
      </c>
      <c r="M19" s="23">
        <v>6</v>
      </c>
      <c r="N19" s="22">
        <v>1192</v>
      </c>
      <c r="O19" s="49">
        <v>49</v>
      </c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7">
        <v>4</v>
      </c>
      <c r="B20" s="48" t="s">
        <v>208</v>
      </c>
      <c r="C20" s="48" t="s">
        <v>59</v>
      </c>
      <c r="D20" s="22">
        <v>155</v>
      </c>
      <c r="E20" s="23">
        <v>4</v>
      </c>
      <c r="F20" s="22">
        <v>1250</v>
      </c>
      <c r="G20" s="49">
        <v>45</v>
      </c>
      <c r="H20" s="43"/>
      <c r="I20" s="47">
        <v>8</v>
      </c>
      <c r="J20" s="48" t="s">
        <v>209</v>
      </c>
      <c r="K20" s="48" t="s">
        <v>36</v>
      </c>
      <c r="L20" s="22">
        <v>156</v>
      </c>
      <c r="M20" s="23">
        <v>9</v>
      </c>
      <c r="N20" s="22">
        <v>1177</v>
      </c>
      <c r="O20" s="49">
        <v>47</v>
      </c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7">
        <v>2</v>
      </c>
      <c r="B21" s="48" t="s">
        <v>210</v>
      </c>
      <c r="C21" s="48" t="s">
        <v>94</v>
      </c>
      <c r="D21" s="22">
        <v>161</v>
      </c>
      <c r="E21" s="23">
        <v>6</v>
      </c>
      <c r="F21" s="22">
        <v>1103</v>
      </c>
      <c r="G21" s="49">
        <v>42</v>
      </c>
      <c r="H21" s="43"/>
      <c r="I21" s="20">
        <v>5</v>
      </c>
      <c r="J21" s="48" t="s">
        <v>211</v>
      </c>
      <c r="K21" s="48" t="s">
        <v>17</v>
      </c>
      <c r="L21" s="22">
        <v>144</v>
      </c>
      <c r="M21" s="23">
        <v>5</v>
      </c>
      <c r="N21" s="22">
        <v>1171</v>
      </c>
      <c r="O21" s="49">
        <v>45</v>
      </c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0">
        <v>3</v>
      </c>
      <c r="B22" s="48" t="s">
        <v>212</v>
      </c>
      <c r="C22" s="48" t="s">
        <v>94</v>
      </c>
      <c r="D22" s="22">
        <v>166</v>
      </c>
      <c r="E22" s="23">
        <v>9</v>
      </c>
      <c r="F22" s="22">
        <v>1201</v>
      </c>
      <c r="G22" s="49">
        <v>34</v>
      </c>
      <c r="H22" s="43"/>
      <c r="I22" s="20">
        <v>9</v>
      </c>
      <c r="J22" s="48" t="s">
        <v>213</v>
      </c>
      <c r="K22" s="48" t="s">
        <v>56</v>
      </c>
      <c r="L22" s="22">
        <v>104</v>
      </c>
      <c r="M22" s="23">
        <v>2</v>
      </c>
      <c r="N22" s="22">
        <v>1108</v>
      </c>
      <c r="O22" s="49">
        <v>42</v>
      </c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7">
        <v>6</v>
      </c>
      <c r="B23" s="48" t="s">
        <v>214</v>
      </c>
      <c r="C23" s="48" t="s">
        <v>215</v>
      </c>
      <c r="D23" s="22">
        <v>150</v>
      </c>
      <c r="E23" s="23">
        <v>3</v>
      </c>
      <c r="F23" s="22">
        <v>1185</v>
      </c>
      <c r="G23" s="49">
        <v>33</v>
      </c>
      <c r="H23" s="43"/>
      <c r="I23" s="47">
        <v>6</v>
      </c>
      <c r="J23" s="48" t="s">
        <v>216</v>
      </c>
      <c r="K23" s="48" t="s">
        <v>127</v>
      </c>
      <c r="L23" s="22">
        <v>128</v>
      </c>
      <c r="M23" s="23">
        <v>4</v>
      </c>
      <c r="N23" s="22">
        <v>1124</v>
      </c>
      <c r="O23" s="49">
        <v>34</v>
      </c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0">
        <v>7</v>
      </c>
      <c r="B24" s="48" t="s">
        <v>217</v>
      </c>
      <c r="C24" s="48" t="s">
        <v>17</v>
      </c>
      <c r="D24" s="22">
        <v>150</v>
      </c>
      <c r="E24" s="23">
        <v>3</v>
      </c>
      <c r="F24" s="22">
        <v>1207</v>
      </c>
      <c r="G24" s="49">
        <v>30</v>
      </c>
      <c r="H24" s="43"/>
      <c r="I24" s="20">
        <v>1</v>
      </c>
      <c r="J24" s="21" t="s">
        <v>218</v>
      </c>
      <c r="K24" s="21" t="s">
        <v>36</v>
      </c>
      <c r="L24" s="22">
        <v>149</v>
      </c>
      <c r="M24" s="23">
        <v>7</v>
      </c>
      <c r="N24" s="24">
        <v>1103</v>
      </c>
      <c r="O24" s="25">
        <v>27</v>
      </c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30">
        <v>1</v>
      </c>
      <c r="B25" s="53" t="s">
        <v>219</v>
      </c>
      <c r="C25" s="53" t="s">
        <v>73</v>
      </c>
      <c r="D25" s="32">
        <v>115</v>
      </c>
      <c r="E25" s="33">
        <v>1</v>
      </c>
      <c r="F25" s="54">
        <v>1115</v>
      </c>
      <c r="G25" s="55">
        <v>17</v>
      </c>
      <c r="H25" s="43"/>
      <c r="I25" s="50">
        <v>4</v>
      </c>
      <c r="J25" s="51" t="s">
        <v>220</v>
      </c>
      <c r="K25" s="51" t="s">
        <v>122</v>
      </c>
      <c r="L25" s="32">
        <v>119</v>
      </c>
      <c r="M25" s="33">
        <v>3</v>
      </c>
      <c r="N25" s="32">
        <v>907</v>
      </c>
      <c r="O25" s="52">
        <v>11</v>
      </c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1"/>
      <c r="B27" s="8" t="s">
        <v>221</v>
      </c>
      <c r="C27" s="9" t="s">
        <v>222</v>
      </c>
      <c r="D27" s="9"/>
      <c r="E27" s="9" t="s">
        <v>223</v>
      </c>
      <c r="F27" s="8"/>
      <c r="G27" s="8"/>
      <c r="H27" s="43"/>
      <c r="I27" s="1"/>
      <c r="J27" s="8" t="s">
        <v>224</v>
      </c>
      <c r="K27" s="9" t="s">
        <v>225</v>
      </c>
      <c r="L27" s="9"/>
      <c r="M27" s="9" t="s">
        <v>226</v>
      </c>
      <c r="N27" s="8"/>
      <c r="O27" s="8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3"/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15">
        <v>3</v>
      </c>
      <c r="B29" s="45" t="s">
        <v>227</v>
      </c>
      <c r="C29" s="45" t="s">
        <v>26</v>
      </c>
      <c r="D29" s="17">
        <v>167</v>
      </c>
      <c r="E29" s="18">
        <v>9</v>
      </c>
      <c r="F29" s="17">
        <v>1326</v>
      </c>
      <c r="G29" s="46">
        <v>71</v>
      </c>
      <c r="H29" s="43"/>
      <c r="I29" s="15">
        <v>1</v>
      </c>
      <c r="J29" s="37" t="s">
        <v>228</v>
      </c>
      <c r="K29" s="37" t="s">
        <v>30</v>
      </c>
      <c r="L29" s="17">
        <v>153</v>
      </c>
      <c r="M29" s="18">
        <v>8</v>
      </c>
      <c r="N29" s="38">
        <v>1239</v>
      </c>
      <c r="O29" s="39">
        <v>61</v>
      </c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20">
        <v>1</v>
      </c>
      <c r="B30" s="21" t="s">
        <v>229</v>
      </c>
      <c r="C30" s="21" t="s">
        <v>94</v>
      </c>
      <c r="D30" s="22">
        <v>158</v>
      </c>
      <c r="E30" s="23">
        <v>5</v>
      </c>
      <c r="F30" s="24">
        <v>1248</v>
      </c>
      <c r="G30" s="25">
        <v>46</v>
      </c>
      <c r="H30" s="43"/>
      <c r="I30" s="47">
        <v>4</v>
      </c>
      <c r="J30" s="48" t="s">
        <v>230</v>
      </c>
      <c r="K30" s="48" t="s">
        <v>71</v>
      </c>
      <c r="L30" s="22">
        <v>160</v>
      </c>
      <c r="M30" s="23">
        <v>9</v>
      </c>
      <c r="N30" s="22">
        <v>1226</v>
      </c>
      <c r="O30" s="49">
        <v>58</v>
      </c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7">
        <v>2</v>
      </c>
      <c r="B31" s="48" t="s">
        <v>231</v>
      </c>
      <c r="C31" s="48" t="s">
        <v>78</v>
      </c>
      <c r="D31" s="22">
        <v>161</v>
      </c>
      <c r="E31" s="23">
        <v>7</v>
      </c>
      <c r="F31" s="22">
        <v>1235</v>
      </c>
      <c r="G31" s="49">
        <v>43</v>
      </c>
      <c r="H31" s="43"/>
      <c r="I31" s="20">
        <v>7</v>
      </c>
      <c r="J31" s="48" t="s">
        <v>232</v>
      </c>
      <c r="K31" s="48" t="s">
        <v>43</v>
      </c>
      <c r="L31" s="22">
        <v>152</v>
      </c>
      <c r="M31" s="23">
        <v>6</v>
      </c>
      <c r="N31" s="22">
        <v>1231</v>
      </c>
      <c r="O31" s="49">
        <v>53</v>
      </c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20">
        <v>5</v>
      </c>
      <c r="B32" s="48" t="s">
        <v>233</v>
      </c>
      <c r="C32" s="48" t="s">
        <v>94</v>
      </c>
      <c r="D32" s="22">
        <v>159</v>
      </c>
      <c r="E32" s="23">
        <v>6</v>
      </c>
      <c r="F32" s="22">
        <v>1228</v>
      </c>
      <c r="G32" s="49">
        <v>41</v>
      </c>
      <c r="H32" s="43"/>
      <c r="I32" s="47">
        <v>8</v>
      </c>
      <c r="J32" s="48" t="s">
        <v>234</v>
      </c>
      <c r="K32" s="48" t="s">
        <v>94</v>
      </c>
      <c r="L32" s="22">
        <v>143</v>
      </c>
      <c r="M32" s="23">
        <v>4</v>
      </c>
      <c r="N32" s="22">
        <v>1186</v>
      </c>
      <c r="O32" s="49">
        <v>50</v>
      </c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20">
        <v>9</v>
      </c>
      <c r="B33" s="48" t="s">
        <v>235</v>
      </c>
      <c r="C33" s="48" t="s">
        <v>127</v>
      </c>
      <c r="D33" s="22">
        <v>145</v>
      </c>
      <c r="E33" s="23">
        <v>4</v>
      </c>
      <c r="F33" s="22">
        <v>1211</v>
      </c>
      <c r="G33" s="49">
        <v>36</v>
      </c>
      <c r="H33" s="43"/>
      <c r="I33" s="47">
        <v>2</v>
      </c>
      <c r="J33" s="48" t="s">
        <v>236</v>
      </c>
      <c r="K33" s="48" t="s">
        <v>81</v>
      </c>
      <c r="L33" s="22">
        <v>153</v>
      </c>
      <c r="M33" s="23">
        <v>8</v>
      </c>
      <c r="N33" s="22">
        <v>1170</v>
      </c>
      <c r="O33" s="49">
        <v>49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20">
        <v>7</v>
      </c>
      <c r="B34" s="48" t="s">
        <v>237</v>
      </c>
      <c r="C34" s="48" t="s">
        <v>151</v>
      </c>
      <c r="D34" s="22">
        <v>142</v>
      </c>
      <c r="E34" s="23">
        <v>2</v>
      </c>
      <c r="F34" s="22">
        <v>1209</v>
      </c>
      <c r="G34" s="49">
        <v>35</v>
      </c>
      <c r="H34" s="43"/>
      <c r="I34" s="20">
        <v>9</v>
      </c>
      <c r="J34" s="48" t="s">
        <v>238</v>
      </c>
      <c r="K34" s="48" t="s">
        <v>127</v>
      </c>
      <c r="L34" s="22">
        <v>152</v>
      </c>
      <c r="M34" s="23">
        <v>6</v>
      </c>
      <c r="N34" s="22">
        <v>1117</v>
      </c>
      <c r="O34" s="49">
        <v>32</v>
      </c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7">
        <v>8</v>
      </c>
      <c r="B35" s="48" t="s">
        <v>239</v>
      </c>
      <c r="C35" s="48" t="s">
        <v>30</v>
      </c>
      <c r="D35" s="22">
        <v>144</v>
      </c>
      <c r="E35" s="23">
        <v>3</v>
      </c>
      <c r="F35" s="22">
        <v>1181</v>
      </c>
      <c r="G35" s="49">
        <v>34</v>
      </c>
      <c r="H35" s="43"/>
      <c r="I35" s="47">
        <v>6</v>
      </c>
      <c r="J35" s="48" t="s">
        <v>240</v>
      </c>
      <c r="K35" s="48" t="s">
        <v>39</v>
      </c>
      <c r="L35" s="22">
        <v>139</v>
      </c>
      <c r="M35" s="23">
        <v>3</v>
      </c>
      <c r="N35" s="22">
        <v>1055</v>
      </c>
      <c r="O35" s="49">
        <v>23</v>
      </c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7">
        <v>4</v>
      </c>
      <c r="B36" s="48" t="s">
        <v>241</v>
      </c>
      <c r="C36" s="48" t="s">
        <v>94</v>
      </c>
      <c r="D36" s="22">
        <v>162</v>
      </c>
      <c r="E36" s="23">
        <v>8</v>
      </c>
      <c r="F36" s="22">
        <v>1179</v>
      </c>
      <c r="G36" s="49">
        <v>32</v>
      </c>
      <c r="H36" s="43"/>
      <c r="I36" s="20">
        <v>3</v>
      </c>
      <c r="J36" s="48" t="s">
        <v>242</v>
      </c>
      <c r="K36" s="48" t="s">
        <v>122</v>
      </c>
      <c r="L36" s="22">
        <v>124</v>
      </c>
      <c r="M36" s="23">
        <v>1</v>
      </c>
      <c r="N36" s="22">
        <v>1040</v>
      </c>
      <c r="O36" s="49">
        <v>20</v>
      </c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50">
        <v>6</v>
      </c>
      <c r="B37" s="51" t="s">
        <v>243</v>
      </c>
      <c r="C37" s="51" t="s">
        <v>151</v>
      </c>
      <c r="D37" s="32">
        <v>141</v>
      </c>
      <c r="E37" s="33">
        <v>1</v>
      </c>
      <c r="F37" s="32">
        <v>1183</v>
      </c>
      <c r="G37" s="52">
        <v>30</v>
      </c>
      <c r="H37" s="43"/>
      <c r="I37" s="30">
        <v>5</v>
      </c>
      <c r="J37" s="51" t="s">
        <v>244</v>
      </c>
      <c r="K37" s="51" t="s">
        <v>245</v>
      </c>
      <c r="L37" s="32">
        <v>131</v>
      </c>
      <c r="M37" s="33">
        <v>2</v>
      </c>
      <c r="N37" s="32">
        <v>1030</v>
      </c>
      <c r="O37" s="52">
        <v>20</v>
      </c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1"/>
      <c r="B39" s="8" t="s">
        <v>246</v>
      </c>
      <c r="C39" s="9" t="s">
        <v>247</v>
      </c>
      <c r="D39" s="9"/>
      <c r="E39" s="9" t="s">
        <v>248</v>
      </c>
      <c r="F39" s="8"/>
      <c r="G39" s="8"/>
      <c r="H39" s="43"/>
      <c r="I39" s="1"/>
      <c r="J39" s="8" t="s">
        <v>249</v>
      </c>
      <c r="K39" s="9" t="s">
        <v>250</v>
      </c>
      <c r="L39" s="9"/>
      <c r="M39" s="9" t="s">
        <v>251</v>
      </c>
      <c r="N39" s="8"/>
      <c r="O39" s="8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H40" s="43"/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15">
        <v>7</v>
      </c>
      <c r="B41" s="45" t="s">
        <v>252</v>
      </c>
      <c r="C41" s="45" t="s">
        <v>30</v>
      </c>
      <c r="D41" s="17">
        <v>183</v>
      </c>
      <c r="E41" s="18">
        <v>9</v>
      </c>
      <c r="F41" s="17">
        <v>1323</v>
      </c>
      <c r="G41" s="46">
        <v>69</v>
      </c>
      <c r="H41" s="43"/>
      <c r="I41" s="15">
        <v>7</v>
      </c>
      <c r="J41" s="45" t="s">
        <v>253</v>
      </c>
      <c r="K41" s="45" t="s">
        <v>94</v>
      </c>
      <c r="L41" s="17">
        <v>184</v>
      </c>
      <c r="M41" s="18">
        <v>10</v>
      </c>
      <c r="N41" s="17">
        <v>1263</v>
      </c>
      <c r="O41" s="46">
        <v>75</v>
      </c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7">
        <v>6</v>
      </c>
      <c r="B42" s="48" t="s">
        <v>254</v>
      </c>
      <c r="C42" s="48" t="s">
        <v>78</v>
      </c>
      <c r="D42" s="22">
        <v>142</v>
      </c>
      <c r="E42" s="23">
        <v>4</v>
      </c>
      <c r="F42" s="22">
        <v>1149</v>
      </c>
      <c r="G42" s="49">
        <v>52</v>
      </c>
      <c r="H42" s="43"/>
      <c r="I42" s="47">
        <v>8</v>
      </c>
      <c r="J42" s="48" t="s">
        <v>255</v>
      </c>
      <c r="K42" s="48" t="s">
        <v>43</v>
      </c>
      <c r="L42" s="22">
        <v>149</v>
      </c>
      <c r="M42" s="23">
        <v>8</v>
      </c>
      <c r="N42" s="22">
        <v>1168</v>
      </c>
      <c r="O42" s="49">
        <v>66</v>
      </c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20">
        <v>1</v>
      </c>
      <c r="B43" s="21" t="s">
        <v>256</v>
      </c>
      <c r="C43" s="21" t="s">
        <v>30</v>
      </c>
      <c r="D43" s="22">
        <v>145</v>
      </c>
      <c r="E43" s="23">
        <v>7</v>
      </c>
      <c r="F43" s="24">
        <v>1143</v>
      </c>
      <c r="G43" s="25">
        <v>52</v>
      </c>
      <c r="H43" s="43"/>
      <c r="I43" s="20">
        <v>5</v>
      </c>
      <c r="J43" s="48" t="s">
        <v>257</v>
      </c>
      <c r="K43" s="48" t="s">
        <v>71</v>
      </c>
      <c r="L43" s="22">
        <v>131</v>
      </c>
      <c r="M43" s="23">
        <v>5</v>
      </c>
      <c r="N43" s="22">
        <v>1167</v>
      </c>
      <c r="O43" s="49">
        <v>65</v>
      </c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20">
        <v>5</v>
      </c>
      <c r="B44" s="48" t="s">
        <v>258</v>
      </c>
      <c r="C44" s="48" t="s">
        <v>215</v>
      </c>
      <c r="D44" s="22">
        <v>143</v>
      </c>
      <c r="E44" s="23">
        <v>5</v>
      </c>
      <c r="F44" s="22">
        <v>1105</v>
      </c>
      <c r="G44" s="49">
        <v>44</v>
      </c>
      <c r="H44" s="43"/>
      <c r="I44" s="20">
        <v>3</v>
      </c>
      <c r="J44" s="48" t="s">
        <v>259</v>
      </c>
      <c r="K44" s="48" t="s">
        <v>26</v>
      </c>
      <c r="L44" s="22">
        <v>147</v>
      </c>
      <c r="M44" s="23">
        <v>7</v>
      </c>
      <c r="N44" s="22">
        <v>1097</v>
      </c>
      <c r="O44" s="49">
        <v>48</v>
      </c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7">
        <v>8</v>
      </c>
      <c r="B45" s="48" t="s">
        <v>260</v>
      </c>
      <c r="C45" s="48" t="s">
        <v>73</v>
      </c>
      <c r="D45" s="22">
        <v>145</v>
      </c>
      <c r="E45" s="23">
        <v>7</v>
      </c>
      <c r="F45" s="22">
        <v>1102</v>
      </c>
      <c r="G45" s="49">
        <v>41</v>
      </c>
      <c r="H45" s="43"/>
      <c r="I45" s="47">
        <v>2</v>
      </c>
      <c r="J45" s="48" t="s">
        <v>261</v>
      </c>
      <c r="K45" s="48" t="s">
        <v>127</v>
      </c>
      <c r="L45" s="22">
        <v>161</v>
      </c>
      <c r="M45" s="23">
        <v>9</v>
      </c>
      <c r="N45" s="22">
        <v>1056</v>
      </c>
      <c r="O45" s="49">
        <v>47</v>
      </c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7">
        <v>2</v>
      </c>
      <c r="B46" s="48" t="s">
        <v>262</v>
      </c>
      <c r="C46" s="48" t="s">
        <v>94</v>
      </c>
      <c r="D46" s="22">
        <v>147</v>
      </c>
      <c r="E46" s="23">
        <v>8</v>
      </c>
      <c r="F46" s="22">
        <v>1002</v>
      </c>
      <c r="G46" s="49">
        <v>33</v>
      </c>
      <c r="H46" s="43"/>
      <c r="I46" s="20">
        <v>1</v>
      </c>
      <c r="J46" s="21" t="s">
        <v>263</v>
      </c>
      <c r="K46" s="21" t="s">
        <v>94</v>
      </c>
      <c r="L46" s="22">
        <v>136</v>
      </c>
      <c r="M46" s="23">
        <v>6</v>
      </c>
      <c r="N46" s="24">
        <v>1053</v>
      </c>
      <c r="O46" s="25">
        <v>45</v>
      </c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7">
        <v>4</v>
      </c>
      <c r="B47" s="48" t="s">
        <v>264</v>
      </c>
      <c r="C47" s="48" t="s">
        <v>78</v>
      </c>
      <c r="D47" s="22" t="s">
        <v>164</v>
      </c>
      <c r="E47" s="23">
        <v>0</v>
      </c>
      <c r="F47" s="22">
        <v>614</v>
      </c>
      <c r="G47" s="49">
        <v>30</v>
      </c>
      <c r="H47" s="43"/>
      <c r="I47" s="47">
        <v>6</v>
      </c>
      <c r="J47" s="48" t="s">
        <v>265</v>
      </c>
      <c r="K47" s="48" t="s">
        <v>245</v>
      </c>
      <c r="L47" s="22">
        <v>130</v>
      </c>
      <c r="M47" s="23">
        <v>4</v>
      </c>
      <c r="N47" s="22">
        <v>1043</v>
      </c>
      <c r="O47" s="49">
        <v>43</v>
      </c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20">
        <v>9</v>
      </c>
      <c r="B48" s="48" t="s">
        <v>266</v>
      </c>
      <c r="C48" s="48" t="s">
        <v>267</v>
      </c>
      <c r="D48" s="22">
        <v>127</v>
      </c>
      <c r="E48" s="23">
        <v>3</v>
      </c>
      <c r="F48" s="22">
        <v>914</v>
      </c>
      <c r="G48" s="49">
        <v>22</v>
      </c>
      <c r="H48" s="43"/>
      <c r="I48" s="47">
        <v>4</v>
      </c>
      <c r="J48" s="48" t="s">
        <v>268</v>
      </c>
      <c r="K48" s="48" t="s">
        <v>102</v>
      </c>
      <c r="L48" s="22" t="s">
        <v>164</v>
      </c>
      <c r="M48" s="23">
        <v>0</v>
      </c>
      <c r="N48" s="22">
        <v>704</v>
      </c>
      <c r="O48" s="49">
        <v>23</v>
      </c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30">
        <v>3</v>
      </c>
      <c r="B49" s="51" t="s">
        <v>269</v>
      </c>
      <c r="C49" s="51" t="s">
        <v>71</v>
      </c>
      <c r="D49" s="32" t="s">
        <v>164</v>
      </c>
      <c r="E49" s="33">
        <v>0</v>
      </c>
      <c r="F49" s="32">
        <v>252</v>
      </c>
      <c r="G49" s="52">
        <v>6</v>
      </c>
      <c r="H49" s="43"/>
      <c r="I49" s="20">
        <v>9</v>
      </c>
      <c r="J49" s="48" t="s">
        <v>270</v>
      </c>
      <c r="K49" s="48" t="s">
        <v>245</v>
      </c>
      <c r="L49" s="22">
        <v>113</v>
      </c>
      <c r="M49" s="23">
        <v>3</v>
      </c>
      <c r="N49" s="22">
        <v>812</v>
      </c>
      <c r="O49" s="49">
        <v>19</v>
      </c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50">
        <v>10</v>
      </c>
      <c r="J50" s="51" t="s">
        <v>271</v>
      </c>
      <c r="K50" s="51" t="s">
        <v>272</v>
      </c>
      <c r="L50" s="32" t="s">
        <v>164</v>
      </c>
      <c r="M50" s="33">
        <v>0</v>
      </c>
      <c r="N50" s="32">
        <v>203</v>
      </c>
      <c r="O50" s="52">
        <v>4</v>
      </c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10" t="s">
        <v>166</v>
      </c>
      <c r="F52" s="40" t="s">
        <v>167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10" t="s">
        <v>168</v>
      </c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mergeCells count="1">
    <mergeCell ref="J2:O2"/>
  </mergeCells>
  <hyperlinks>
    <hyperlink ref="B2" location="'Index'!A3" tooltip="Go to the Index sheet" display="á" xr:uid="{EE1B6854-B472-4F92-B5B7-D67450AC328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4341E-D72D-430A-B60C-A39BF995880D}">
  <sheetPr codeName="Sheet33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1428</v>
      </c>
      <c r="C1" s="2"/>
      <c r="D1" s="3"/>
      <c r="E1" s="3"/>
      <c r="F1" s="3"/>
      <c r="G1" s="2"/>
      <c r="H1" s="3"/>
      <c r="I1" s="4" t="s">
        <v>1225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323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224</v>
      </c>
      <c r="C3" s="9" t="s">
        <v>1480</v>
      </c>
      <c r="D3" s="9"/>
      <c r="E3" s="9" t="s">
        <v>413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352">
        <v>2</v>
      </c>
      <c r="B4" s="357" t="s">
        <v>10</v>
      </c>
      <c r="C4" s="358" t="s">
        <v>11</v>
      </c>
      <c r="D4" s="339"/>
      <c r="E4" s="359"/>
      <c r="F4" s="344" t="s">
        <v>12</v>
      </c>
      <c r="G4" s="344" t="s">
        <v>13</v>
      </c>
      <c r="H4" s="344" t="s">
        <v>14</v>
      </c>
      <c r="I4" s="345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5</v>
      </c>
      <c r="B5" s="45" t="s">
        <v>1484</v>
      </c>
      <c r="C5" s="45" t="s">
        <v>215</v>
      </c>
      <c r="D5" s="381">
        <v>84</v>
      </c>
      <c r="E5" s="381">
        <v>77</v>
      </c>
      <c r="F5" s="394">
        <f>SUM(D5,E5)</f>
        <v>161</v>
      </c>
      <c r="G5" s="18">
        <v>5</v>
      </c>
      <c r="H5" s="433">
        <v>1391.0029999999999</v>
      </c>
      <c r="I5" s="46">
        <v>49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0">
        <v>3</v>
      </c>
      <c r="B6" s="48" t="s">
        <v>1483</v>
      </c>
      <c r="C6" s="48" t="s">
        <v>69</v>
      </c>
      <c r="D6" s="364">
        <v>90.001000000000005</v>
      </c>
      <c r="E6" s="364">
        <v>90</v>
      </c>
      <c r="F6" s="365">
        <f>SUM(D6,E6)</f>
        <v>180.001</v>
      </c>
      <c r="G6" s="23">
        <v>7</v>
      </c>
      <c r="H6" s="366">
        <v>1431.0069999999998</v>
      </c>
      <c r="I6" s="49">
        <v>47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0">
        <v>7</v>
      </c>
      <c r="B7" s="48" t="s">
        <v>1486</v>
      </c>
      <c r="C7" s="48" t="s">
        <v>681</v>
      </c>
      <c r="D7" s="364" t="s">
        <v>164</v>
      </c>
      <c r="E7" s="364"/>
      <c r="F7" s="365">
        <f>SUM(D7,E7)</f>
        <v>0</v>
      </c>
      <c r="G7" s="23">
        <v>0</v>
      </c>
      <c r="H7" s="366">
        <v>1264.0039999999999</v>
      </c>
      <c r="I7" s="49">
        <v>43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7">
        <v>6</v>
      </c>
      <c r="B8" s="48" t="s">
        <v>1485</v>
      </c>
      <c r="C8" s="48" t="s">
        <v>56</v>
      </c>
      <c r="D8" s="364" t="s">
        <v>164</v>
      </c>
      <c r="E8" s="364"/>
      <c r="F8" s="365">
        <f>SUM(D8,E8)</f>
        <v>0</v>
      </c>
      <c r="G8" s="23">
        <v>0</v>
      </c>
      <c r="H8" s="366">
        <v>1105.0070000000001</v>
      </c>
      <c r="I8" s="49">
        <v>39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7">
        <v>2</v>
      </c>
      <c r="B9" s="48" t="s">
        <v>1482</v>
      </c>
      <c r="C9" s="48" t="s">
        <v>19</v>
      </c>
      <c r="D9" s="364">
        <v>86</v>
      </c>
      <c r="E9" s="364">
        <v>86</v>
      </c>
      <c r="F9" s="365">
        <f>SUM(D9,E9)</f>
        <v>172</v>
      </c>
      <c r="G9" s="23">
        <v>6</v>
      </c>
      <c r="H9" s="366">
        <v>1372.0060000000001</v>
      </c>
      <c r="I9" s="49">
        <v>36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7">
        <v>4</v>
      </c>
      <c r="B10" s="48" t="s">
        <v>1479</v>
      </c>
      <c r="C10" s="48" t="s">
        <v>739</v>
      </c>
      <c r="D10" s="364">
        <v>94</v>
      </c>
      <c r="E10" s="364">
        <v>90.001000000000005</v>
      </c>
      <c r="F10" s="365">
        <f>SUM(D10,E10)</f>
        <v>184.001</v>
      </c>
      <c r="G10" s="23">
        <v>8</v>
      </c>
      <c r="H10" s="366">
        <v>1345.0079999999998</v>
      </c>
      <c r="I10" s="49">
        <v>30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7">
        <v>8</v>
      </c>
      <c r="B11" s="48" t="s">
        <v>1487</v>
      </c>
      <c r="C11" s="48" t="s">
        <v>78</v>
      </c>
      <c r="D11" s="364" t="s">
        <v>164</v>
      </c>
      <c r="E11" s="364"/>
      <c r="F11" s="365">
        <f>SUM(D11,E11)</f>
        <v>0</v>
      </c>
      <c r="G11" s="23">
        <v>0</v>
      </c>
      <c r="H11" s="366">
        <v>966.00099999999998</v>
      </c>
      <c r="I11" s="49">
        <v>19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395">
        <v>1</v>
      </c>
      <c r="B12" s="396" t="s">
        <v>1481</v>
      </c>
      <c r="C12" s="396" t="s">
        <v>215</v>
      </c>
      <c r="D12" s="397">
        <v>84</v>
      </c>
      <c r="E12" s="397">
        <v>69</v>
      </c>
      <c r="F12" s="398">
        <f>SUM(D12,E12)</f>
        <v>153</v>
      </c>
      <c r="G12" s="399">
        <v>4</v>
      </c>
      <c r="H12" s="368">
        <v>1237.002</v>
      </c>
      <c r="I12" s="55">
        <v>17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 t="s">
        <v>1265</v>
      </c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10" t="s">
        <v>1266</v>
      </c>
      <c r="E16" s="40" t="s">
        <v>376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10" t="s">
        <v>377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:I12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5FFC427F-A525-499D-AD5C-92573B7AB0A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6A0673-17CB-4A4E-BBB8-3537870F09A5}">
  <sheetPr codeName="Sheet32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1428</v>
      </c>
      <c r="C1" s="2"/>
      <c r="D1" s="3"/>
      <c r="E1" s="3"/>
      <c r="F1" s="3"/>
      <c r="G1" s="2" t="s">
        <v>277</v>
      </c>
      <c r="H1" s="3"/>
      <c r="I1" s="4" t="s">
        <v>1225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323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1459</v>
      </c>
      <c r="D3" s="9"/>
      <c r="E3" s="9" t="s">
        <v>1750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352">
        <v>2</v>
      </c>
      <c r="B4" s="357" t="s">
        <v>10</v>
      </c>
      <c r="C4" s="358" t="s">
        <v>11</v>
      </c>
      <c r="D4" s="339"/>
      <c r="E4" s="359"/>
      <c r="F4" s="344" t="s">
        <v>12</v>
      </c>
      <c r="G4" s="344" t="s">
        <v>13</v>
      </c>
      <c r="H4" s="344" t="s">
        <v>14</v>
      </c>
      <c r="I4" s="345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37">
        <v>4</v>
      </c>
      <c r="B5" s="434" t="s">
        <v>1465</v>
      </c>
      <c r="C5" s="434" t="s">
        <v>45</v>
      </c>
      <c r="D5" s="436">
        <v>100.004</v>
      </c>
      <c r="E5" s="436">
        <v>100.002</v>
      </c>
      <c r="F5" s="404">
        <v>200.006</v>
      </c>
      <c r="G5" s="405">
        <v>7</v>
      </c>
      <c r="H5" s="433">
        <v>1596.0520000000001</v>
      </c>
      <c r="I5" s="46">
        <v>59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11">
        <v>3</v>
      </c>
      <c r="B6" s="407" t="s">
        <v>1463</v>
      </c>
      <c r="C6" s="407" t="s">
        <v>1464</v>
      </c>
      <c r="D6" s="408">
        <v>100.006</v>
      </c>
      <c r="E6" s="408">
        <v>100.005</v>
      </c>
      <c r="F6" s="409">
        <v>200.011</v>
      </c>
      <c r="G6" s="410">
        <v>9</v>
      </c>
      <c r="H6" s="366">
        <v>1597.0449999999998</v>
      </c>
      <c r="I6" s="49">
        <v>58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11">
        <v>1</v>
      </c>
      <c r="B7" s="435" t="s">
        <v>1460</v>
      </c>
      <c r="C7" s="435" t="s">
        <v>1461</v>
      </c>
      <c r="D7" s="409">
        <v>100.005</v>
      </c>
      <c r="E7" s="409">
        <v>99.001999999999995</v>
      </c>
      <c r="F7" s="409">
        <v>199.00700000000001</v>
      </c>
      <c r="G7" s="410">
        <v>6</v>
      </c>
      <c r="H7" s="365">
        <v>1593.0400000000002</v>
      </c>
      <c r="I7" s="25">
        <v>44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11">
        <v>5</v>
      </c>
      <c r="B8" s="407" t="s">
        <v>107</v>
      </c>
      <c r="C8" s="407" t="s">
        <v>45</v>
      </c>
      <c r="D8" s="408">
        <v>100.004</v>
      </c>
      <c r="E8" s="408">
        <v>100.004</v>
      </c>
      <c r="F8" s="409">
        <v>200.00800000000001</v>
      </c>
      <c r="G8" s="410">
        <v>8</v>
      </c>
      <c r="H8" s="366">
        <v>1591.0359999999998</v>
      </c>
      <c r="I8" s="49">
        <v>44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11">
        <v>7</v>
      </c>
      <c r="B9" s="407" t="s">
        <v>971</v>
      </c>
      <c r="C9" s="407" t="s">
        <v>41</v>
      </c>
      <c r="D9" s="408">
        <v>99.004000000000005</v>
      </c>
      <c r="E9" s="408">
        <v>99.001000000000005</v>
      </c>
      <c r="F9" s="409">
        <v>198.005</v>
      </c>
      <c r="G9" s="410">
        <v>3</v>
      </c>
      <c r="H9" s="366">
        <v>1586.0439999999999</v>
      </c>
      <c r="I9" s="49">
        <v>37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06">
        <v>8</v>
      </c>
      <c r="B10" s="407" t="s">
        <v>157</v>
      </c>
      <c r="C10" s="407" t="s">
        <v>158</v>
      </c>
      <c r="D10" s="408">
        <v>99.004000000000005</v>
      </c>
      <c r="E10" s="408">
        <v>99.001999999999995</v>
      </c>
      <c r="F10" s="409">
        <v>198.006</v>
      </c>
      <c r="G10" s="410">
        <v>4</v>
      </c>
      <c r="H10" s="366">
        <v>1583.0400000000002</v>
      </c>
      <c r="I10" s="49">
        <v>37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06">
        <v>2</v>
      </c>
      <c r="B11" s="407" t="s">
        <v>1462</v>
      </c>
      <c r="C11" s="407" t="s">
        <v>1461</v>
      </c>
      <c r="D11" s="408">
        <v>99.003</v>
      </c>
      <c r="E11" s="408">
        <v>99.001000000000005</v>
      </c>
      <c r="F11" s="409">
        <v>198.00400000000002</v>
      </c>
      <c r="G11" s="410">
        <v>2</v>
      </c>
      <c r="H11" s="366">
        <v>1583.0340000000001</v>
      </c>
      <c r="I11" s="49">
        <v>33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11">
        <v>9</v>
      </c>
      <c r="B12" s="407" t="s">
        <v>1466</v>
      </c>
      <c r="C12" s="407" t="s">
        <v>158</v>
      </c>
      <c r="D12" s="408">
        <v>99.001999999999995</v>
      </c>
      <c r="E12" s="408">
        <v>98.003</v>
      </c>
      <c r="F12" s="409">
        <v>197.005</v>
      </c>
      <c r="G12" s="410">
        <v>1</v>
      </c>
      <c r="H12" s="366">
        <v>1579.0319999999997</v>
      </c>
      <c r="I12" s="49">
        <v>30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12">
        <v>6</v>
      </c>
      <c r="B13" s="413" t="s">
        <v>486</v>
      </c>
      <c r="C13" s="413" t="s">
        <v>603</v>
      </c>
      <c r="D13" s="414">
        <v>100.003</v>
      </c>
      <c r="E13" s="414">
        <v>99.001999999999995</v>
      </c>
      <c r="F13" s="415">
        <v>199.005</v>
      </c>
      <c r="G13" s="416">
        <v>5</v>
      </c>
      <c r="H13" s="369">
        <v>1586.0280000000002</v>
      </c>
      <c r="I13" s="52">
        <v>28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7</v>
      </c>
      <c r="C15" s="9" t="s">
        <v>1290</v>
      </c>
      <c r="D15" s="9"/>
      <c r="E15" s="9" t="s">
        <v>1755</v>
      </c>
      <c r="F15" s="8"/>
      <c r="G15" s="8"/>
      <c r="H15" s="8"/>
      <c r="I15" s="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352">
        <v>2</v>
      </c>
      <c r="B16" s="357" t="s">
        <v>10</v>
      </c>
      <c r="C16" s="358" t="s">
        <v>11</v>
      </c>
      <c r="D16" s="339"/>
      <c r="E16" s="359"/>
      <c r="F16" s="344" t="s">
        <v>12</v>
      </c>
      <c r="G16" s="344" t="s">
        <v>13</v>
      </c>
      <c r="H16" s="344" t="s">
        <v>14</v>
      </c>
      <c r="I16" s="345" t="s">
        <v>15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02">
        <v>7</v>
      </c>
      <c r="B17" s="434" t="s">
        <v>1471</v>
      </c>
      <c r="C17" s="434" t="s">
        <v>1464</v>
      </c>
      <c r="D17" s="436">
        <v>100.004</v>
      </c>
      <c r="E17" s="436">
        <v>98.001999999999995</v>
      </c>
      <c r="F17" s="404">
        <v>198.006</v>
      </c>
      <c r="G17" s="405">
        <v>7</v>
      </c>
      <c r="H17" s="433">
        <v>1592.0350000000001</v>
      </c>
      <c r="I17" s="46">
        <v>64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06">
        <v>6</v>
      </c>
      <c r="B18" s="407" t="s">
        <v>1470</v>
      </c>
      <c r="C18" s="407" t="s">
        <v>45</v>
      </c>
      <c r="D18" s="408">
        <v>99.003</v>
      </c>
      <c r="E18" s="408">
        <v>98.003</v>
      </c>
      <c r="F18" s="409">
        <v>197.006</v>
      </c>
      <c r="G18" s="410">
        <v>4</v>
      </c>
      <c r="H18" s="366">
        <v>1587.0350000000001</v>
      </c>
      <c r="I18" s="49">
        <v>55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11">
        <v>3</v>
      </c>
      <c r="B19" s="407" t="s">
        <v>1468</v>
      </c>
      <c r="C19" s="407" t="s">
        <v>1461</v>
      </c>
      <c r="D19" s="408">
        <v>100.003</v>
      </c>
      <c r="E19" s="408">
        <v>99.001999999999995</v>
      </c>
      <c r="F19" s="409">
        <v>199.005</v>
      </c>
      <c r="G19" s="410">
        <v>9</v>
      </c>
      <c r="H19" s="366">
        <v>1586.0320000000002</v>
      </c>
      <c r="I19" s="49">
        <v>55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06">
        <v>2</v>
      </c>
      <c r="B20" s="407" t="s">
        <v>1275</v>
      </c>
      <c r="C20" s="407" t="s">
        <v>39</v>
      </c>
      <c r="D20" s="408">
        <v>100.003</v>
      </c>
      <c r="E20" s="408">
        <v>96</v>
      </c>
      <c r="F20" s="409">
        <v>196.00299999999999</v>
      </c>
      <c r="G20" s="410">
        <v>1</v>
      </c>
      <c r="H20" s="366">
        <v>1580.0279999999998</v>
      </c>
      <c r="I20" s="49">
        <v>44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11">
        <v>9</v>
      </c>
      <c r="B21" s="407" t="s">
        <v>1289</v>
      </c>
      <c r="C21" s="407" t="s">
        <v>1262</v>
      </c>
      <c r="D21" s="408">
        <v>99.001999999999995</v>
      </c>
      <c r="E21" s="408">
        <v>99.001000000000005</v>
      </c>
      <c r="F21" s="409">
        <v>198.00299999999999</v>
      </c>
      <c r="G21" s="410">
        <v>6</v>
      </c>
      <c r="H21" s="366">
        <v>1575.0259999999998</v>
      </c>
      <c r="I21" s="49">
        <v>38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06">
        <v>8</v>
      </c>
      <c r="B22" s="407" t="s">
        <v>326</v>
      </c>
      <c r="C22" s="407" t="s">
        <v>327</v>
      </c>
      <c r="D22" s="408">
        <v>99.001000000000005</v>
      </c>
      <c r="E22" s="408">
        <v>99.001000000000005</v>
      </c>
      <c r="F22" s="409">
        <v>198.00200000000001</v>
      </c>
      <c r="G22" s="410">
        <v>5</v>
      </c>
      <c r="H22" s="366">
        <v>1568.0159999999998</v>
      </c>
      <c r="I22" s="49">
        <v>32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06">
        <v>4</v>
      </c>
      <c r="B23" s="407" t="s">
        <v>357</v>
      </c>
      <c r="C23" s="407" t="s">
        <v>17</v>
      </c>
      <c r="D23" s="408">
        <v>100.002</v>
      </c>
      <c r="E23" s="408">
        <v>97.001999999999995</v>
      </c>
      <c r="F23" s="409">
        <v>197.00399999999999</v>
      </c>
      <c r="G23" s="410">
        <v>3</v>
      </c>
      <c r="H23" s="366">
        <v>1569.0259999999998</v>
      </c>
      <c r="I23" s="49">
        <v>29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11">
        <v>1</v>
      </c>
      <c r="B24" s="435" t="s">
        <v>1467</v>
      </c>
      <c r="C24" s="435" t="s">
        <v>596</v>
      </c>
      <c r="D24" s="409">
        <v>100.002</v>
      </c>
      <c r="E24" s="409">
        <v>99.001000000000005</v>
      </c>
      <c r="F24" s="409">
        <v>199.00299999999999</v>
      </c>
      <c r="G24" s="410">
        <v>8</v>
      </c>
      <c r="H24" s="365">
        <v>1550.019</v>
      </c>
      <c r="I24" s="25">
        <v>24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17">
        <v>5</v>
      </c>
      <c r="B25" s="413" t="s">
        <v>1469</v>
      </c>
      <c r="C25" s="413" t="s">
        <v>78</v>
      </c>
      <c r="D25" s="414">
        <v>98.003</v>
      </c>
      <c r="E25" s="414">
        <v>98.001000000000005</v>
      </c>
      <c r="F25" s="415">
        <v>196.00400000000002</v>
      </c>
      <c r="G25" s="416">
        <v>2</v>
      </c>
      <c r="H25" s="369">
        <v>1558.02</v>
      </c>
      <c r="I25" s="52">
        <v>21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1"/>
      <c r="B27" s="8" t="s">
        <v>46</v>
      </c>
      <c r="C27" s="9" t="s">
        <v>1297</v>
      </c>
      <c r="D27" s="9"/>
      <c r="E27" s="9" t="s">
        <v>1756</v>
      </c>
      <c r="F27" s="8"/>
      <c r="G27" s="8"/>
      <c r="H27" s="8"/>
      <c r="I27" s="8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352">
        <v>2</v>
      </c>
      <c r="B28" s="357" t="s">
        <v>10</v>
      </c>
      <c r="C28" s="358" t="s">
        <v>11</v>
      </c>
      <c r="D28" s="339"/>
      <c r="E28" s="359"/>
      <c r="F28" s="344" t="s">
        <v>12</v>
      </c>
      <c r="G28" s="344" t="s">
        <v>13</v>
      </c>
      <c r="H28" s="344" t="s">
        <v>14</v>
      </c>
      <c r="I28" s="345" t="s">
        <v>15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02">
        <v>7</v>
      </c>
      <c r="B29" s="434" t="s">
        <v>1475</v>
      </c>
      <c r="C29" s="434" t="s">
        <v>45</v>
      </c>
      <c r="D29" s="436">
        <v>100.002</v>
      </c>
      <c r="E29" s="436">
        <v>99.001000000000005</v>
      </c>
      <c r="F29" s="404">
        <v>199.00299999999999</v>
      </c>
      <c r="G29" s="405">
        <v>7</v>
      </c>
      <c r="H29" s="433">
        <v>1593.04</v>
      </c>
      <c r="I29" s="46">
        <v>59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11">
        <v>1</v>
      </c>
      <c r="B30" s="435" t="s">
        <v>957</v>
      </c>
      <c r="C30" s="435" t="s">
        <v>739</v>
      </c>
      <c r="D30" s="409">
        <v>100.002</v>
      </c>
      <c r="E30" s="409">
        <v>99.003</v>
      </c>
      <c r="F30" s="409">
        <v>199.005</v>
      </c>
      <c r="G30" s="410">
        <v>8</v>
      </c>
      <c r="H30" s="365">
        <v>1587.0450000000001</v>
      </c>
      <c r="I30" s="25">
        <v>59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06">
        <v>2</v>
      </c>
      <c r="B31" s="407" t="s">
        <v>1472</v>
      </c>
      <c r="C31" s="407" t="s">
        <v>596</v>
      </c>
      <c r="D31" s="408">
        <v>100.003</v>
      </c>
      <c r="E31" s="408">
        <v>98.001000000000005</v>
      </c>
      <c r="F31" s="409">
        <v>198.00400000000002</v>
      </c>
      <c r="G31" s="410">
        <v>6</v>
      </c>
      <c r="H31" s="366">
        <v>1560.027</v>
      </c>
      <c r="I31" s="49">
        <v>40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06">
        <v>4</v>
      </c>
      <c r="B32" s="407" t="s">
        <v>1473</v>
      </c>
      <c r="C32" s="407" t="s">
        <v>1461</v>
      </c>
      <c r="D32" s="408">
        <v>98.001000000000005</v>
      </c>
      <c r="E32" s="408">
        <v>96.001999999999995</v>
      </c>
      <c r="F32" s="409">
        <v>194.00299999999999</v>
      </c>
      <c r="G32" s="410">
        <v>4</v>
      </c>
      <c r="H32" s="366">
        <v>1549.0139999999999</v>
      </c>
      <c r="I32" s="49">
        <v>34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06">
        <v>8</v>
      </c>
      <c r="B33" s="407" t="s">
        <v>44</v>
      </c>
      <c r="C33" s="407" t="s">
        <v>45</v>
      </c>
      <c r="D33" s="408">
        <v>99</v>
      </c>
      <c r="E33" s="408">
        <v>96</v>
      </c>
      <c r="F33" s="409">
        <v>195</v>
      </c>
      <c r="G33" s="410">
        <v>5</v>
      </c>
      <c r="H33" s="366">
        <v>1545.0070000000001</v>
      </c>
      <c r="I33" s="49">
        <v>32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06">
        <v>6</v>
      </c>
      <c r="B34" s="407" t="s">
        <v>177</v>
      </c>
      <c r="C34" s="407" t="s">
        <v>178</v>
      </c>
      <c r="D34" s="408">
        <v>97.001000000000005</v>
      </c>
      <c r="E34" s="408">
        <v>94.004000000000005</v>
      </c>
      <c r="F34" s="409">
        <v>191.005</v>
      </c>
      <c r="G34" s="410">
        <v>3</v>
      </c>
      <c r="H34" s="366">
        <v>1541.0189999999998</v>
      </c>
      <c r="I34" s="49">
        <v>32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11">
        <v>3</v>
      </c>
      <c r="B35" s="407" t="s">
        <v>374</v>
      </c>
      <c r="C35" s="407" t="s">
        <v>45</v>
      </c>
      <c r="D35" s="408">
        <v>97</v>
      </c>
      <c r="E35" s="408">
        <v>93.001999999999995</v>
      </c>
      <c r="F35" s="409">
        <v>190.00200000000001</v>
      </c>
      <c r="G35" s="410">
        <v>2</v>
      </c>
      <c r="H35" s="366">
        <v>1535.0099999999998</v>
      </c>
      <c r="I35" s="49">
        <v>25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17">
        <v>5</v>
      </c>
      <c r="B36" s="413" t="s">
        <v>1474</v>
      </c>
      <c r="C36" s="413" t="s">
        <v>1464</v>
      </c>
      <c r="D36" s="414" t="s">
        <v>79</v>
      </c>
      <c r="E36" s="414"/>
      <c r="F36" s="415">
        <v>0</v>
      </c>
      <c r="G36" s="416">
        <v>0</v>
      </c>
      <c r="H36" s="369">
        <v>0</v>
      </c>
      <c r="I36" s="52">
        <v>0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1"/>
      <c r="B38" s="8" t="s">
        <v>49</v>
      </c>
      <c r="C38" s="9" t="s">
        <v>1346</v>
      </c>
      <c r="D38" s="9"/>
      <c r="E38" s="9" t="s">
        <v>1757</v>
      </c>
      <c r="F38" s="8"/>
      <c r="G38" s="8"/>
      <c r="H38" s="8"/>
      <c r="I38" s="8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352">
        <v>2</v>
      </c>
      <c r="B39" s="357" t="s">
        <v>10</v>
      </c>
      <c r="C39" s="358" t="s">
        <v>11</v>
      </c>
      <c r="D39" s="339"/>
      <c r="E39" s="359"/>
      <c r="F39" s="344" t="s">
        <v>12</v>
      </c>
      <c r="G39" s="344" t="s">
        <v>13</v>
      </c>
      <c r="H39" s="344" t="s">
        <v>14</v>
      </c>
      <c r="I39" s="345" t="s">
        <v>15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02">
        <v>3</v>
      </c>
      <c r="B40" s="434" t="s">
        <v>1004</v>
      </c>
      <c r="C40" s="434" t="s">
        <v>1005</v>
      </c>
      <c r="D40" s="436">
        <v>99.003</v>
      </c>
      <c r="E40" s="436">
        <v>96</v>
      </c>
      <c r="F40" s="404">
        <v>195.00299999999999</v>
      </c>
      <c r="G40" s="405">
        <v>7</v>
      </c>
      <c r="H40" s="433">
        <v>1538.0139999999999</v>
      </c>
      <c r="I40" s="46">
        <v>51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06">
        <v>8</v>
      </c>
      <c r="B41" s="407" t="s">
        <v>1287</v>
      </c>
      <c r="C41" s="407" t="s">
        <v>78</v>
      </c>
      <c r="D41" s="408">
        <v>99.001999999999995</v>
      </c>
      <c r="E41" s="408">
        <v>97.001000000000005</v>
      </c>
      <c r="F41" s="409">
        <v>196.00299999999999</v>
      </c>
      <c r="G41" s="410">
        <v>8</v>
      </c>
      <c r="H41" s="366">
        <v>1537.0189999999998</v>
      </c>
      <c r="I41" s="49">
        <v>47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11">
        <v>5</v>
      </c>
      <c r="B42" s="407" t="s">
        <v>220</v>
      </c>
      <c r="C42" s="407" t="s">
        <v>122</v>
      </c>
      <c r="D42" s="408">
        <v>96</v>
      </c>
      <c r="E42" s="408">
        <v>94.001999999999995</v>
      </c>
      <c r="F42" s="409">
        <v>190.00200000000001</v>
      </c>
      <c r="G42" s="410">
        <v>4</v>
      </c>
      <c r="H42" s="366">
        <v>1529.0099999999998</v>
      </c>
      <c r="I42" s="49">
        <v>43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11">
        <v>1</v>
      </c>
      <c r="B43" s="435" t="s">
        <v>1476</v>
      </c>
      <c r="C43" s="435" t="s">
        <v>1461</v>
      </c>
      <c r="D43" s="409">
        <v>97</v>
      </c>
      <c r="E43" s="409">
        <v>94.001000000000005</v>
      </c>
      <c r="F43" s="409">
        <v>191.001</v>
      </c>
      <c r="G43" s="410">
        <v>5</v>
      </c>
      <c r="H43" s="365">
        <v>1509.0059999999999</v>
      </c>
      <c r="I43" s="25">
        <v>32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06">
        <v>6</v>
      </c>
      <c r="B44" s="407" t="s">
        <v>1478</v>
      </c>
      <c r="C44" s="407" t="s">
        <v>1005</v>
      </c>
      <c r="D44" s="408">
        <v>96.001000000000005</v>
      </c>
      <c r="E44" s="408">
        <v>91.001000000000005</v>
      </c>
      <c r="F44" s="409">
        <v>187.00200000000001</v>
      </c>
      <c r="G44" s="410">
        <v>3</v>
      </c>
      <c r="H44" s="366">
        <v>1498.0099999999998</v>
      </c>
      <c r="I44" s="49">
        <v>31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06">
        <v>4</v>
      </c>
      <c r="B45" s="407" t="s">
        <v>1477</v>
      </c>
      <c r="C45" s="407" t="s">
        <v>19</v>
      </c>
      <c r="D45" s="408">
        <v>97.004000000000005</v>
      </c>
      <c r="E45" s="408">
        <v>97.001000000000005</v>
      </c>
      <c r="F45" s="409">
        <v>194.005</v>
      </c>
      <c r="G45" s="410">
        <v>6</v>
      </c>
      <c r="H45" s="366">
        <v>1511.02</v>
      </c>
      <c r="I45" s="49">
        <v>30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11">
        <v>7</v>
      </c>
      <c r="B46" s="407" t="s">
        <v>1437</v>
      </c>
      <c r="C46" s="407" t="s">
        <v>530</v>
      </c>
      <c r="D46" s="408">
        <v>90.001999999999995</v>
      </c>
      <c r="E46" s="408">
        <v>90</v>
      </c>
      <c r="F46" s="409">
        <v>180.00200000000001</v>
      </c>
      <c r="G46" s="410">
        <v>2</v>
      </c>
      <c r="H46" s="366">
        <v>1313.0139999999999</v>
      </c>
      <c r="I46" s="49">
        <v>27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12">
        <v>2</v>
      </c>
      <c r="B47" s="413" t="s">
        <v>373</v>
      </c>
      <c r="C47" s="413" t="s">
        <v>327</v>
      </c>
      <c r="D47" s="414" t="s">
        <v>164</v>
      </c>
      <c r="E47" s="414"/>
      <c r="F47" s="415">
        <v>0</v>
      </c>
      <c r="G47" s="416">
        <v>0</v>
      </c>
      <c r="H47" s="369">
        <v>949.00900000000001</v>
      </c>
      <c r="I47" s="52">
        <v>25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1"/>
      <c r="B49" s="8" t="s">
        <v>82</v>
      </c>
      <c r="C49" s="9" t="s">
        <v>1386</v>
      </c>
      <c r="D49" s="9"/>
      <c r="E49" s="9" t="s">
        <v>1758</v>
      </c>
      <c r="F49" s="8"/>
      <c r="G49" s="8"/>
      <c r="H49" s="8"/>
      <c r="I49" s="8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352">
        <v>2</v>
      </c>
      <c r="B50" s="357" t="s">
        <v>10</v>
      </c>
      <c r="C50" s="358" t="s">
        <v>11</v>
      </c>
      <c r="D50" s="339"/>
      <c r="E50" s="359"/>
      <c r="F50" s="344" t="s">
        <v>12</v>
      </c>
      <c r="G50" s="344" t="s">
        <v>13</v>
      </c>
      <c r="H50" s="344" t="s">
        <v>14</v>
      </c>
      <c r="I50" s="345" t="s">
        <v>15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02">
        <v>1</v>
      </c>
      <c r="B51" s="403" t="s">
        <v>1455</v>
      </c>
      <c r="C51" s="403" t="s">
        <v>19</v>
      </c>
      <c r="D51" s="404">
        <v>97.001000000000005</v>
      </c>
      <c r="E51" s="404">
        <v>98.003</v>
      </c>
      <c r="F51" s="404">
        <v>195.00400000000002</v>
      </c>
      <c r="G51" s="405">
        <v>8</v>
      </c>
      <c r="H51" s="394">
        <v>1532.0139999999997</v>
      </c>
      <c r="I51" s="39">
        <v>54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06">
        <v>2</v>
      </c>
      <c r="B52" s="407" t="s">
        <v>1251</v>
      </c>
      <c r="C52" s="407" t="s">
        <v>41</v>
      </c>
      <c r="D52" s="408">
        <v>94</v>
      </c>
      <c r="E52" s="408">
        <v>94.001000000000005</v>
      </c>
      <c r="F52" s="409">
        <v>188.001</v>
      </c>
      <c r="G52" s="410">
        <v>3</v>
      </c>
      <c r="H52" s="366">
        <v>1530.018</v>
      </c>
      <c r="I52" s="49">
        <v>51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11">
        <v>7</v>
      </c>
      <c r="B53" s="407" t="s">
        <v>1458</v>
      </c>
      <c r="C53" s="407" t="s">
        <v>178</v>
      </c>
      <c r="D53" s="408">
        <v>95</v>
      </c>
      <c r="E53" s="408">
        <v>97.001000000000005</v>
      </c>
      <c r="F53" s="409">
        <v>192.001</v>
      </c>
      <c r="G53" s="410">
        <v>6</v>
      </c>
      <c r="H53" s="366">
        <v>1512.0159999999998</v>
      </c>
      <c r="I53" s="49">
        <v>47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11">
        <v>3</v>
      </c>
      <c r="B54" s="407" t="s">
        <v>1442</v>
      </c>
      <c r="C54" s="407" t="s">
        <v>19</v>
      </c>
      <c r="D54" s="408">
        <v>96.001999999999995</v>
      </c>
      <c r="E54" s="408">
        <v>94.001000000000005</v>
      </c>
      <c r="F54" s="409">
        <v>190.00299999999999</v>
      </c>
      <c r="G54" s="410">
        <v>5</v>
      </c>
      <c r="H54" s="366">
        <v>1494.0079999999998</v>
      </c>
      <c r="I54" s="49">
        <v>43</v>
      </c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06">
        <v>6</v>
      </c>
      <c r="B55" s="407" t="s">
        <v>1319</v>
      </c>
      <c r="C55" s="407" t="s">
        <v>92</v>
      </c>
      <c r="D55" s="408">
        <v>94</v>
      </c>
      <c r="E55" s="408">
        <v>95.001999999999995</v>
      </c>
      <c r="F55" s="409">
        <v>189.00200000000001</v>
      </c>
      <c r="G55" s="410">
        <v>4</v>
      </c>
      <c r="H55" s="366">
        <v>1471.0089999999998</v>
      </c>
      <c r="I55" s="49">
        <v>34</v>
      </c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11">
        <v>5</v>
      </c>
      <c r="B56" s="407" t="s">
        <v>1453</v>
      </c>
      <c r="C56" s="407" t="s">
        <v>739</v>
      </c>
      <c r="D56" s="408">
        <v>92</v>
      </c>
      <c r="E56" s="408">
        <v>91</v>
      </c>
      <c r="F56" s="409">
        <v>183</v>
      </c>
      <c r="G56" s="410">
        <v>1</v>
      </c>
      <c r="H56" s="366">
        <v>1430.0049999999999</v>
      </c>
      <c r="I56" s="49">
        <v>25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06">
        <v>8</v>
      </c>
      <c r="B57" s="407" t="s">
        <v>1016</v>
      </c>
      <c r="C57" s="407" t="s">
        <v>56</v>
      </c>
      <c r="D57" s="408">
        <v>95</v>
      </c>
      <c r="E57" s="408">
        <v>97.001999999999995</v>
      </c>
      <c r="F57" s="409">
        <v>192.00200000000001</v>
      </c>
      <c r="G57" s="410">
        <v>7</v>
      </c>
      <c r="H57" s="366">
        <v>1390.0029999999999</v>
      </c>
      <c r="I57" s="49">
        <v>20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12">
        <v>4</v>
      </c>
      <c r="B58" s="413" t="s">
        <v>1479</v>
      </c>
      <c r="C58" s="413" t="s">
        <v>739</v>
      </c>
      <c r="D58" s="414">
        <v>94</v>
      </c>
      <c r="E58" s="414">
        <v>90.001000000000005</v>
      </c>
      <c r="F58" s="415">
        <v>184.001</v>
      </c>
      <c r="G58" s="416">
        <v>2</v>
      </c>
      <c r="H58" s="369">
        <v>1345.0079999999998</v>
      </c>
      <c r="I58" s="52">
        <v>14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 t="s">
        <v>1265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10" t="s">
        <v>276</v>
      </c>
      <c r="E62" s="40" t="s">
        <v>376</v>
      </c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10" t="s">
        <v>377</v>
      </c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1:I58">
    <sortCondition descending="1" ref="I51"/>
    <sortCondition descending="1" ref="H51"/>
  </sortState>
  <mergeCells count="1">
    <mergeCell ref="D2:I2"/>
  </mergeCells>
  <hyperlinks>
    <hyperlink ref="B2" location="'Index'!A3" tooltip="Go to the Index sheet" display="á" xr:uid="{EBD67927-4329-458D-A306-6B407B085D2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63804F-E863-4BFC-B6AB-3B3886426645}">
  <sheetPr codeName="Sheet44"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1656</v>
      </c>
      <c r="B1" s="2"/>
      <c r="C1" s="2"/>
      <c r="D1" s="3"/>
      <c r="E1" s="3"/>
      <c r="F1" s="3"/>
      <c r="G1" s="56"/>
      <c r="H1" s="3"/>
      <c r="I1" s="4" t="s">
        <v>1489</v>
      </c>
      <c r="J1" s="57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59"/>
      <c r="D2" s="10"/>
      <c r="E2" s="36"/>
      <c r="F2" s="10"/>
      <c r="G2" s="36"/>
      <c r="H2" s="10"/>
      <c r="I2" s="7" t="s">
        <v>323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38" t="s">
        <v>911</v>
      </c>
      <c r="B4" s="339"/>
      <c r="C4" s="340">
        <v>592</v>
      </c>
      <c r="D4" s="339"/>
      <c r="E4" s="341" t="s">
        <v>15</v>
      </c>
      <c r="F4" s="372">
        <f>SUM(F5:F7)</f>
        <v>590.01</v>
      </c>
      <c r="G4" s="65" t="s">
        <v>290</v>
      </c>
      <c r="H4" s="338" t="s">
        <v>1657</v>
      </c>
      <c r="I4" s="339"/>
      <c r="J4" s="340">
        <v>594</v>
      </c>
      <c r="K4" s="339"/>
      <c r="L4" s="341" t="s">
        <v>15</v>
      </c>
      <c r="M4" s="372">
        <f>SUM(M5:M7)</f>
        <v>597.02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184" t="s">
        <v>1611</v>
      </c>
      <c r="B5" s="185"/>
      <c r="C5" s="186"/>
      <c r="D5" s="363">
        <v>100.001</v>
      </c>
      <c r="E5" s="363">
        <v>99.001999999999995</v>
      </c>
      <c r="F5" s="373">
        <f>SUM(D5:E5)</f>
        <v>199.00299999999999</v>
      </c>
      <c r="H5" s="184" t="s">
        <v>1465</v>
      </c>
      <c r="I5" s="185"/>
      <c r="J5" s="186"/>
      <c r="K5" s="363">
        <v>100.004</v>
      </c>
      <c r="L5" s="363">
        <v>100.002</v>
      </c>
      <c r="M5" s="373">
        <f>SUM(K5:L5)</f>
        <v>200.006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187" t="s">
        <v>235</v>
      </c>
      <c r="B6" s="188"/>
      <c r="C6" s="189"/>
      <c r="D6" s="363">
        <v>98.003</v>
      </c>
      <c r="E6" s="363">
        <v>98.001000000000005</v>
      </c>
      <c r="F6" s="374">
        <f>SUM(D6:E6)</f>
        <v>196.00400000000002</v>
      </c>
      <c r="H6" s="187" t="s">
        <v>107</v>
      </c>
      <c r="I6" s="188"/>
      <c r="J6" s="189"/>
      <c r="K6" s="363">
        <v>100.004</v>
      </c>
      <c r="L6" s="363">
        <v>100.004</v>
      </c>
      <c r="M6" s="374">
        <f>SUM(K6:L6)</f>
        <v>200.00800000000001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190" t="s">
        <v>1616</v>
      </c>
      <c r="B7" s="191"/>
      <c r="C7" s="192"/>
      <c r="D7" s="367">
        <v>98.001999999999995</v>
      </c>
      <c r="E7" s="367">
        <v>97.001000000000005</v>
      </c>
      <c r="F7" s="375">
        <f>SUM(D7:E7)</f>
        <v>195.00299999999999</v>
      </c>
      <c r="H7" s="190" t="s">
        <v>1470</v>
      </c>
      <c r="I7" s="191"/>
      <c r="J7" s="192"/>
      <c r="K7" s="367">
        <v>99.003</v>
      </c>
      <c r="L7" s="367">
        <v>98.003</v>
      </c>
      <c r="M7" s="375">
        <f>SUM(K7:L7)</f>
        <v>197.006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1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338" t="s">
        <v>1658</v>
      </c>
      <c r="B9" s="339"/>
      <c r="C9" s="340">
        <v>585</v>
      </c>
      <c r="D9" s="339"/>
      <c r="E9" s="341" t="s">
        <v>15</v>
      </c>
      <c r="F9" s="372">
        <f>SUM(F10:F12)</f>
        <v>591.01099999999997</v>
      </c>
      <c r="G9" s="65" t="s">
        <v>290</v>
      </c>
      <c r="H9" s="338" t="s">
        <v>1552</v>
      </c>
      <c r="I9" s="339"/>
      <c r="J9" s="340">
        <v>587</v>
      </c>
      <c r="K9" s="339"/>
      <c r="L9" s="341" t="s">
        <v>15</v>
      </c>
      <c r="M9" s="372">
        <f>SUM(M10:M12)</f>
        <v>590.01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184" t="s">
        <v>1606</v>
      </c>
      <c r="B10" s="185"/>
      <c r="C10" s="186"/>
      <c r="D10" s="363">
        <v>100.005</v>
      </c>
      <c r="E10" s="363">
        <v>100.002</v>
      </c>
      <c r="F10" s="373">
        <f>SUM(D10:E10)</f>
        <v>200.00700000000001</v>
      </c>
      <c r="H10" s="184" t="s">
        <v>1491</v>
      </c>
      <c r="I10" s="185"/>
      <c r="J10" s="186"/>
      <c r="K10" s="363">
        <v>100.001</v>
      </c>
      <c r="L10" s="363">
        <v>99.003</v>
      </c>
      <c r="M10" s="373">
        <f>SUM(K10:L10)</f>
        <v>199.00400000000002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187" t="s">
        <v>1631</v>
      </c>
      <c r="B11" s="188"/>
      <c r="C11" s="189"/>
      <c r="D11" s="363">
        <v>99.001000000000005</v>
      </c>
      <c r="E11" s="363">
        <v>98.001000000000005</v>
      </c>
      <c r="F11" s="374">
        <f>SUM(D11:E11)</f>
        <v>197.00200000000001</v>
      </c>
      <c r="H11" s="187" t="s">
        <v>1632</v>
      </c>
      <c r="I11" s="188"/>
      <c r="J11" s="189"/>
      <c r="K11" s="363">
        <v>96.003</v>
      </c>
      <c r="L11" s="363">
        <v>96</v>
      </c>
      <c r="M11" s="374">
        <f>SUM(K11:L11)</f>
        <v>192.00299999999999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190" t="s">
        <v>1642</v>
      </c>
      <c r="B12" s="191"/>
      <c r="C12" s="192"/>
      <c r="D12" s="367">
        <v>97.001000000000005</v>
      </c>
      <c r="E12" s="367">
        <v>97.001000000000005</v>
      </c>
      <c r="F12" s="375">
        <f>SUM(D12:E12)</f>
        <v>194.00200000000001</v>
      </c>
      <c r="H12" s="190" t="s">
        <v>1499</v>
      </c>
      <c r="I12" s="191"/>
      <c r="J12" s="192"/>
      <c r="K12" s="367">
        <v>100.001</v>
      </c>
      <c r="L12" s="367">
        <v>99.001999999999995</v>
      </c>
      <c r="M12" s="375">
        <f>SUM(K12:L12)</f>
        <v>199.00299999999999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338" t="s">
        <v>1659</v>
      </c>
      <c r="B14" s="339"/>
      <c r="C14" s="340">
        <v>582</v>
      </c>
      <c r="D14" s="339"/>
      <c r="E14" s="341" t="s">
        <v>15</v>
      </c>
      <c r="F14" s="372">
        <f>SUM(F15:F17)</f>
        <v>584.005</v>
      </c>
      <c r="G14" s="65" t="s">
        <v>290</v>
      </c>
      <c r="H14" s="338" t="s">
        <v>1660</v>
      </c>
      <c r="I14" s="339"/>
      <c r="J14" s="340">
        <v>588</v>
      </c>
      <c r="K14" s="339"/>
      <c r="L14" s="341" t="s">
        <v>15</v>
      </c>
      <c r="M14" s="372">
        <f>SUM(M15:M17)</f>
        <v>597.01099999999997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184" t="s">
        <v>374</v>
      </c>
      <c r="B15" s="185"/>
      <c r="C15" s="186"/>
      <c r="D15" s="363">
        <v>97</v>
      </c>
      <c r="E15" s="363">
        <v>93.001999999999995</v>
      </c>
      <c r="F15" s="373">
        <f>SUM(D15:E15)</f>
        <v>190.00200000000001</v>
      </c>
      <c r="H15" s="184" t="s">
        <v>1472</v>
      </c>
      <c r="I15" s="185"/>
      <c r="J15" s="186"/>
      <c r="K15" s="363">
        <v>100.003</v>
      </c>
      <c r="L15" s="363">
        <v>98.001000000000005</v>
      </c>
      <c r="M15" s="373">
        <f>SUM(K15:L15)</f>
        <v>198.00400000000002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187" t="s">
        <v>1475</v>
      </c>
      <c r="B16" s="188"/>
      <c r="C16" s="189"/>
      <c r="D16" s="363">
        <v>100.002</v>
      </c>
      <c r="E16" s="363">
        <v>99.001000000000005</v>
      </c>
      <c r="F16" s="374">
        <f>SUM(D16:E16)</f>
        <v>199.00299999999999</v>
      </c>
      <c r="H16" s="187" t="s">
        <v>1467</v>
      </c>
      <c r="I16" s="188"/>
      <c r="J16" s="189"/>
      <c r="K16" s="363">
        <v>100.002</v>
      </c>
      <c r="L16" s="363">
        <v>99.001000000000005</v>
      </c>
      <c r="M16" s="374">
        <f>SUM(K16:L16)</f>
        <v>199.00299999999999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190" t="s">
        <v>44</v>
      </c>
      <c r="B17" s="191"/>
      <c r="C17" s="192"/>
      <c r="D17" s="367">
        <v>99</v>
      </c>
      <c r="E17" s="367">
        <v>96</v>
      </c>
      <c r="F17" s="375">
        <f>SUM(D17:E17)</f>
        <v>195</v>
      </c>
      <c r="H17" s="190" t="s">
        <v>1610</v>
      </c>
      <c r="I17" s="191"/>
      <c r="J17" s="192"/>
      <c r="K17" s="367">
        <v>100.002</v>
      </c>
      <c r="L17" s="367">
        <v>100.002</v>
      </c>
      <c r="M17" s="375">
        <f>SUM(K17:L17)</f>
        <v>200.00399999999999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43" t="s">
        <v>4</v>
      </c>
      <c r="I19" s="344" t="s">
        <v>296</v>
      </c>
      <c r="J19" s="344" t="s">
        <v>297</v>
      </c>
      <c r="K19" s="344" t="s">
        <v>298</v>
      </c>
      <c r="L19" s="344" t="s">
        <v>299</v>
      </c>
      <c r="M19" s="344" t="s">
        <v>14</v>
      </c>
      <c r="N19" s="345" t="s">
        <v>300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1661</v>
      </c>
      <c r="C20" s="10"/>
      <c r="D20" s="10"/>
      <c r="E20" s="10"/>
      <c r="F20" s="10"/>
      <c r="G20" s="36"/>
      <c r="H20" s="73" t="s">
        <v>1657</v>
      </c>
      <c r="I20" s="23">
        <v>8</v>
      </c>
      <c r="J20" s="23">
        <v>8</v>
      </c>
      <c r="K20" s="23"/>
      <c r="L20" s="23"/>
      <c r="M20" s="441">
        <v>4774.1229999999996</v>
      </c>
      <c r="N20" s="68">
        <v>16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4" t="s">
        <v>1785</v>
      </c>
      <c r="C21" s="10"/>
      <c r="D21" s="10"/>
      <c r="E21" s="10"/>
      <c r="F21" s="10"/>
      <c r="G21" s="36"/>
      <c r="H21" s="387" t="s">
        <v>911</v>
      </c>
      <c r="I21" s="24">
        <v>8</v>
      </c>
      <c r="J21" s="24">
        <v>5</v>
      </c>
      <c r="K21" s="24"/>
      <c r="L21" s="24">
        <v>3</v>
      </c>
      <c r="M21" s="442">
        <v>4527.09</v>
      </c>
      <c r="N21" s="25">
        <v>10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303</v>
      </c>
      <c r="C22" s="10"/>
      <c r="D22" s="10"/>
      <c r="E22" s="10"/>
      <c r="F22" s="10"/>
      <c r="G22" s="36"/>
      <c r="H22" s="387" t="s">
        <v>1660</v>
      </c>
      <c r="I22" s="28">
        <v>8</v>
      </c>
      <c r="J22" s="28">
        <v>4</v>
      </c>
      <c r="K22" s="28"/>
      <c r="L22" s="28">
        <v>4</v>
      </c>
      <c r="M22" s="426">
        <v>4692.0769999999993</v>
      </c>
      <c r="N22" s="29">
        <v>8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69" t="s">
        <v>1552</v>
      </c>
      <c r="I23" s="28">
        <v>8</v>
      </c>
      <c r="J23" s="28">
        <v>3</v>
      </c>
      <c r="K23" s="28"/>
      <c r="L23" s="28">
        <v>5</v>
      </c>
      <c r="M23" s="426">
        <v>4711.0870000000004</v>
      </c>
      <c r="N23" s="29">
        <v>6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69" t="s">
        <v>1658</v>
      </c>
      <c r="I24" s="28">
        <v>8</v>
      </c>
      <c r="J24" s="28">
        <v>3</v>
      </c>
      <c r="K24" s="28"/>
      <c r="L24" s="28">
        <v>5</v>
      </c>
      <c r="M24" s="426">
        <v>4492.0689999999995</v>
      </c>
      <c r="N24" s="29">
        <v>6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70" t="s">
        <v>1659</v>
      </c>
      <c r="I25" s="34">
        <v>8</v>
      </c>
      <c r="J25" s="34">
        <v>1</v>
      </c>
      <c r="K25" s="34"/>
      <c r="L25" s="34">
        <v>7</v>
      </c>
      <c r="M25" s="427">
        <v>4673.0569999999998</v>
      </c>
      <c r="N25" s="35">
        <v>2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6"/>
      <c r="B27" s="76"/>
      <c r="C27" s="76"/>
      <c r="D27" s="76"/>
      <c r="E27" s="77"/>
      <c r="F27" s="76"/>
      <c r="G27" s="77"/>
      <c r="H27" s="76"/>
      <c r="I27" s="76"/>
      <c r="J27" s="76"/>
      <c r="K27" s="76"/>
      <c r="L27" s="76"/>
      <c r="M27" s="76"/>
      <c r="N27" s="76"/>
      <c r="O27" s="10"/>
      <c r="P27" s="78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338" t="s">
        <v>1662</v>
      </c>
      <c r="B30" s="339"/>
      <c r="C30" s="340">
        <v>568</v>
      </c>
      <c r="D30" s="339"/>
      <c r="E30" s="341" t="s">
        <v>15</v>
      </c>
      <c r="F30" s="372">
        <f>SUM(F31:F33)</f>
        <v>386.00299999999999</v>
      </c>
      <c r="G30" s="65" t="s">
        <v>290</v>
      </c>
      <c r="H30" s="338" t="s">
        <v>1663</v>
      </c>
      <c r="I30" s="339"/>
      <c r="J30" s="340">
        <v>563</v>
      </c>
      <c r="K30" s="339"/>
      <c r="L30" s="341" t="s">
        <v>15</v>
      </c>
      <c r="M30" s="372">
        <f>SUM(M31:M33)</f>
        <v>583.01199999999994</v>
      </c>
      <c r="O30" s="43"/>
      <c r="P30" s="43"/>
      <c r="Q30" s="43"/>
      <c r="R30" s="43"/>
      <c r="S30" s="43"/>
      <c r="T30" s="43"/>
      <c r="U30" s="10"/>
      <c r="V30" s="10"/>
      <c r="W30" s="10"/>
      <c r="X30" s="10"/>
      <c r="Y30" s="10"/>
    </row>
    <row r="31" spans="1:25" customFormat="1" ht="15.75" customHeight="1" x14ac:dyDescent="0.3">
      <c r="A31" s="184" t="s">
        <v>1647</v>
      </c>
      <c r="B31" s="185"/>
      <c r="C31" s="186"/>
      <c r="D31" s="363" t="s">
        <v>164</v>
      </c>
      <c r="E31" s="363"/>
      <c r="F31" s="373">
        <f>SUM(D31:E31)</f>
        <v>0</v>
      </c>
      <c r="H31" s="184" t="s">
        <v>1621</v>
      </c>
      <c r="I31" s="185"/>
      <c r="J31" s="186"/>
      <c r="K31" s="363">
        <v>100.005</v>
      </c>
      <c r="L31" s="363">
        <v>100.004</v>
      </c>
      <c r="M31" s="373">
        <f>SUM(K31:L31)</f>
        <v>200.00900000000001</v>
      </c>
      <c r="O31" s="43"/>
      <c r="P31" s="43"/>
      <c r="Q31" s="43"/>
      <c r="R31" s="43"/>
      <c r="S31" s="43"/>
      <c r="T31" s="43"/>
      <c r="U31" s="10"/>
      <c r="V31" s="10"/>
      <c r="W31" s="10"/>
      <c r="X31" s="10"/>
      <c r="Y31" s="10"/>
    </row>
    <row r="32" spans="1:25" customFormat="1" ht="15.75" customHeight="1" x14ac:dyDescent="0.3">
      <c r="A32" s="187" t="s">
        <v>1639</v>
      </c>
      <c r="B32" s="188"/>
      <c r="C32" s="189"/>
      <c r="D32" s="363">
        <v>97</v>
      </c>
      <c r="E32" s="363">
        <v>94</v>
      </c>
      <c r="F32" s="374">
        <f>SUM(D32:E32)</f>
        <v>191</v>
      </c>
      <c r="H32" s="187" t="s">
        <v>1371</v>
      </c>
      <c r="I32" s="188"/>
      <c r="J32" s="189"/>
      <c r="K32" s="363">
        <v>97</v>
      </c>
      <c r="L32" s="363">
        <v>95.001000000000005</v>
      </c>
      <c r="M32" s="374">
        <f>SUM(K32:L32)</f>
        <v>192.001</v>
      </c>
      <c r="O32" s="43"/>
      <c r="P32" s="43"/>
      <c r="Q32" s="43"/>
      <c r="R32" s="43"/>
      <c r="S32" s="43"/>
      <c r="T32" s="43"/>
      <c r="U32" s="10"/>
      <c r="V32" s="10"/>
      <c r="W32" s="10"/>
      <c r="X32" s="10"/>
      <c r="Y32" s="10"/>
    </row>
    <row r="33" spans="1:25" customFormat="1" ht="15.75" customHeight="1" x14ac:dyDescent="0.3">
      <c r="A33" s="190" t="s">
        <v>1447</v>
      </c>
      <c r="B33" s="191"/>
      <c r="C33" s="192"/>
      <c r="D33" s="367">
        <v>98.001000000000005</v>
      </c>
      <c r="E33" s="367">
        <v>97.001999999999995</v>
      </c>
      <c r="F33" s="375">
        <f>SUM(D33:E33)</f>
        <v>195.00299999999999</v>
      </c>
      <c r="H33" s="190" t="s">
        <v>232</v>
      </c>
      <c r="I33" s="191"/>
      <c r="J33" s="192"/>
      <c r="K33" s="367">
        <v>96.001000000000005</v>
      </c>
      <c r="L33" s="367">
        <v>95.001000000000005</v>
      </c>
      <c r="M33" s="375">
        <f>SUM(K33:L33)</f>
        <v>191.00200000000001</v>
      </c>
      <c r="O33" s="43"/>
      <c r="P33" s="43"/>
      <c r="Q33" s="43"/>
      <c r="R33" s="43"/>
      <c r="S33" s="43"/>
      <c r="T33" s="43"/>
      <c r="U33" s="10"/>
      <c r="V33" s="10"/>
      <c r="W33" s="10"/>
      <c r="X33" s="10"/>
      <c r="Y33" s="10"/>
    </row>
    <row r="34" spans="1:25" customFormat="1" ht="15.75" customHeight="1" x14ac:dyDescent="0.3">
      <c r="O34" s="43"/>
      <c r="P34" s="43"/>
      <c r="Q34" s="43"/>
      <c r="R34" s="43"/>
      <c r="S34" s="43"/>
      <c r="T34" s="43"/>
      <c r="U34" s="10"/>
      <c r="V34" s="10"/>
      <c r="W34" s="10"/>
      <c r="X34" s="10"/>
      <c r="Y34" s="10"/>
    </row>
    <row r="35" spans="1:25" customFormat="1" ht="15.75" customHeight="1" x14ac:dyDescent="0.3">
      <c r="A35" s="338" t="s">
        <v>1664</v>
      </c>
      <c r="B35" s="339"/>
      <c r="C35" s="340">
        <v>575</v>
      </c>
      <c r="D35" s="339"/>
      <c r="E35" s="341" t="s">
        <v>15</v>
      </c>
      <c r="F35" s="372">
        <f>SUM(F36:F38)</f>
        <v>583.00900000000001</v>
      </c>
      <c r="G35" s="65" t="s">
        <v>290</v>
      </c>
      <c r="H35" s="338" t="s">
        <v>1411</v>
      </c>
      <c r="I35" s="339"/>
      <c r="J35" s="340">
        <v>557</v>
      </c>
      <c r="K35" s="339"/>
      <c r="L35" s="341" t="s">
        <v>15</v>
      </c>
      <c r="M35" s="372">
        <f>SUM(M36:M38)</f>
        <v>564.005</v>
      </c>
      <c r="O35" s="43"/>
      <c r="P35" s="43"/>
      <c r="Q35" s="43"/>
      <c r="R35" s="43"/>
      <c r="S35" s="43"/>
      <c r="T35" s="43"/>
      <c r="U35" s="10"/>
      <c r="V35" s="10"/>
      <c r="W35" s="10"/>
      <c r="X35" s="10"/>
      <c r="Y35" s="10"/>
    </row>
    <row r="36" spans="1:25" customFormat="1" ht="15.75" customHeight="1" x14ac:dyDescent="0.3">
      <c r="A36" s="184" t="s">
        <v>1637</v>
      </c>
      <c r="B36" s="185"/>
      <c r="C36" s="186"/>
      <c r="D36" s="363">
        <v>94</v>
      </c>
      <c r="E36" s="363">
        <v>94.001000000000005</v>
      </c>
      <c r="F36" s="373">
        <f>SUM(D36:E36)</f>
        <v>188.001</v>
      </c>
      <c r="H36" s="184" t="s">
        <v>1653</v>
      </c>
      <c r="I36" s="185"/>
      <c r="J36" s="186"/>
      <c r="K36" s="363">
        <v>98.001999999999995</v>
      </c>
      <c r="L36" s="363">
        <v>94.001000000000005</v>
      </c>
      <c r="M36" s="373">
        <f>SUM(K36:L36)</f>
        <v>192.00299999999999</v>
      </c>
      <c r="O36" s="43"/>
      <c r="P36" s="43"/>
      <c r="Q36" s="43"/>
      <c r="R36" s="43"/>
      <c r="S36" s="43"/>
      <c r="T36" s="43"/>
      <c r="U36" s="10"/>
      <c r="V36" s="10"/>
      <c r="W36" s="10"/>
      <c r="X36" s="10"/>
      <c r="Y36" s="10"/>
    </row>
    <row r="37" spans="1:25" customFormat="1" ht="15.75" customHeight="1" x14ac:dyDescent="0.3">
      <c r="A37" s="187" t="s">
        <v>1646</v>
      </c>
      <c r="B37" s="188"/>
      <c r="C37" s="189"/>
      <c r="D37" s="363">
        <v>100.001</v>
      </c>
      <c r="E37" s="363">
        <v>99.006</v>
      </c>
      <c r="F37" s="374">
        <f>SUM(D37:E37)</f>
        <v>199.00700000000001</v>
      </c>
      <c r="H37" s="187" t="s">
        <v>1454</v>
      </c>
      <c r="I37" s="188"/>
      <c r="J37" s="189"/>
      <c r="K37" s="363">
        <v>98.001999999999995</v>
      </c>
      <c r="L37" s="363">
        <v>87</v>
      </c>
      <c r="M37" s="374">
        <f>SUM(K37:L37)</f>
        <v>185.00200000000001</v>
      </c>
      <c r="O37" s="43"/>
      <c r="P37" s="43"/>
      <c r="Q37" s="43"/>
      <c r="R37" s="43"/>
      <c r="S37" s="43"/>
      <c r="T37" s="43"/>
      <c r="U37" s="10"/>
      <c r="V37" s="10"/>
      <c r="W37" s="10"/>
      <c r="X37" s="10"/>
      <c r="Y37" s="10"/>
    </row>
    <row r="38" spans="1:25" customFormat="1" ht="15.75" customHeight="1" x14ac:dyDescent="0.3">
      <c r="A38" s="190" t="s">
        <v>1640</v>
      </c>
      <c r="B38" s="191"/>
      <c r="C38" s="192"/>
      <c r="D38" s="367">
        <v>98.001000000000005</v>
      </c>
      <c r="E38" s="367">
        <v>98</v>
      </c>
      <c r="F38" s="375">
        <f>SUM(D38:E38)</f>
        <v>196.001</v>
      </c>
      <c r="H38" s="190" t="s">
        <v>1448</v>
      </c>
      <c r="I38" s="191"/>
      <c r="J38" s="192"/>
      <c r="K38" s="367">
        <v>95</v>
      </c>
      <c r="L38" s="367">
        <v>92</v>
      </c>
      <c r="M38" s="375">
        <f>SUM(K38:L38)</f>
        <v>187</v>
      </c>
      <c r="O38" s="43"/>
      <c r="P38" s="43"/>
      <c r="Q38" s="43"/>
      <c r="R38" s="43"/>
      <c r="S38" s="43"/>
      <c r="T38" s="43"/>
      <c r="U38" s="10"/>
      <c r="V38" s="10"/>
      <c r="W38" s="10"/>
      <c r="X38" s="10"/>
      <c r="Y38" s="10"/>
    </row>
    <row r="39" spans="1:25" customFormat="1" ht="15.75" customHeight="1" x14ac:dyDescent="0.3">
      <c r="O39" s="43"/>
      <c r="P39" s="43"/>
      <c r="Q39" s="43"/>
      <c r="R39" s="43"/>
      <c r="S39" s="43"/>
      <c r="T39" s="43"/>
      <c r="U39" s="10"/>
      <c r="V39" s="10"/>
      <c r="W39" s="10"/>
      <c r="X39" s="10"/>
      <c r="Y39" s="10"/>
    </row>
    <row r="40" spans="1:25" customFormat="1" ht="15.75" customHeight="1" x14ac:dyDescent="0.3">
      <c r="A40" s="338" t="s">
        <v>294</v>
      </c>
      <c r="B40" s="339"/>
      <c r="C40" s="340">
        <v>577</v>
      </c>
      <c r="D40" s="339"/>
      <c r="E40" s="341" t="s">
        <v>15</v>
      </c>
      <c r="F40" s="372">
        <f>SUM(F41:F43)</f>
        <v>396.00799999999998</v>
      </c>
      <c r="G40" s="65" t="s">
        <v>290</v>
      </c>
      <c r="H40" s="338" t="s">
        <v>1413</v>
      </c>
      <c r="I40" s="339"/>
      <c r="J40" s="340">
        <v>574</v>
      </c>
      <c r="K40" s="339"/>
      <c r="L40" s="341" t="s">
        <v>15</v>
      </c>
      <c r="M40" s="372">
        <f>SUM(M41:M43)</f>
        <v>584.00900000000001</v>
      </c>
      <c r="O40" s="43"/>
      <c r="P40" s="43"/>
      <c r="Q40" s="43"/>
      <c r="R40" s="43"/>
      <c r="S40" s="43"/>
      <c r="T40" s="43"/>
      <c r="U40" s="10"/>
      <c r="V40" s="10"/>
      <c r="W40" s="10"/>
      <c r="X40" s="10"/>
      <c r="Y40" s="10"/>
    </row>
    <row r="41" spans="1:25" customFormat="1" ht="15.75" customHeight="1" x14ac:dyDescent="0.3">
      <c r="A41" s="184" t="s">
        <v>133</v>
      </c>
      <c r="B41" s="185"/>
      <c r="C41" s="186"/>
      <c r="D41" s="363" t="s">
        <v>79</v>
      </c>
      <c r="E41" s="363"/>
      <c r="F41" s="373">
        <f>SUM(D41:E41)</f>
        <v>0</v>
      </c>
      <c r="H41" s="184" t="s">
        <v>957</v>
      </c>
      <c r="I41" s="185"/>
      <c r="J41" s="186"/>
      <c r="K41" s="363">
        <v>100.002</v>
      </c>
      <c r="L41" s="363">
        <v>99.003</v>
      </c>
      <c r="M41" s="373">
        <f>SUM(K41:L41)</f>
        <v>199.005</v>
      </c>
      <c r="O41" s="43"/>
      <c r="P41" s="43"/>
      <c r="Q41" s="43"/>
      <c r="R41" s="43"/>
      <c r="S41" s="43"/>
      <c r="T41" s="43"/>
      <c r="U41" s="10"/>
      <c r="V41" s="10"/>
      <c r="W41" s="10"/>
      <c r="X41" s="10"/>
      <c r="Y41" s="10"/>
    </row>
    <row r="42" spans="1:25" customFormat="1" ht="15.75" customHeight="1" x14ac:dyDescent="0.3">
      <c r="A42" s="187" t="s">
        <v>1641</v>
      </c>
      <c r="B42" s="188"/>
      <c r="C42" s="189"/>
      <c r="D42" s="363">
        <v>100.003</v>
      </c>
      <c r="E42" s="363">
        <v>100.002</v>
      </c>
      <c r="F42" s="374">
        <f>SUM(D42:E42)</f>
        <v>200.005</v>
      </c>
      <c r="H42" s="187" t="s">
        <v>1235</v>
      </c>
      <c r="I42" s="188"/>
      <c r="J42" s="189"/>
      <c r="K42" s="363">
        <v>94</v>
      </c>
      <c r="L42" s="363">
        <v>93</v>
      </c>
      <c r="M42" s="374">
        <f>SUM(K42:L42)</f>
        <v>187</v>
      </c>
      <c r="O42" s="43"/>
      <c r="P42" s="43"/>
      <c r="Q42" s="43"/>
      <c r="R42" s="43"/>
      <c r="S42" s="43"/>
      <c r="T42" s="43"/>
      <c r="U42" s="10"/>
      <c r="V42" s="10"/>
      <c r="W42" s="10"/>
      <c r="X42" s="10"/>
      <c r="Y42" s="10"/>
    </row>
    <row r="43" spans="1:25" customFormat="1" ht="15.75" customHeight="1" x14ac:dyDescent="0.3">
      <c r="A43" s="190" t="s">
        <v>1625</v>
      </c>
      <c r="B43" s="191"/>
      <c r="C43" s="192"/>
      <c r="D43" s="367">
        <v>98.001999999999995</v>
      </c>
      <c r="E43" s="367">
        <v>98.001000000000005</v>
      </c>
      <c r="F43" s="375">
        <f>SUM(D43:E43)</f>
        <v>196.00299999999999</v>
      </c>
      <c r="H43" s="190" t="s">
        <v>1633</v>
      </c>
      <c r="I43" s="191"/>
      <c r="J43" s="192"/>
      <c r="K43" s="367">
        <v>100.001</v>
      </c>
      <c r="L43" s="367">
        <v>98.003</v>
      </c>
      <c r="M43" s="375">
        <f>SUM(K43:L43)</f>
        <v>198.00400000000002</v>
      </c>
      <c r="O43" s="43"/>
      <c r="P43" s="43"/>
      <c r="Q43" s="43"/>
      <c r="R43" s="43"/>
      <c r="S43" s="43"/>
      <c r="T43" s="43"/>
      <c r="U43" s="10"/>
      <c r="V43" s="10"/>
      <c r="W43" s="10"/>
      <c r="X43" s="10"/>
      <c r="Y43" s="10"/>
    </row>
    <row r="44" spans="1:25" customFormat="1" ht="15.75" customHeight="1" x14ac:dyDescent="0.3">
      <c r="O44" s="43"/>
      <c r="P44" s="43"/>
      <c r="Q44" s="43"/>
      <c r="R44" s="43"/>
      <c r="S44" s="43"/>
      <c r="T44" s="43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343" t="s">
        <v>7</v>
      </c>
      <c r="I45" s="344" t="s">
        <v>296</v>
      </c>
      <c r="J45" s="344" t="s">
        <v>297</v>
      </c>
      <c r="K45" s="344" t="s">
        <v>298</v>
      </c>
      <c r="L45" s="344" t="s">
        <v>299</v>
      </c>
      <c r="M45" s="344" t="s">
        <v>14</v>
      </c>
      <c r="N45" s="345" t="s">
        <v>300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1665</v>
      </c>
      <c r="C46" s="10"/>
      <c r="D46" s="10"/>
      <c r="E46" s="10"/>
      <c r="F46" s="10"/>
      <c r="G46" s="36"/>
      <c r="H46" s="79" t="s">
        <v>1413</v>
      </c>
      <c r="I46" s="67">
        <v>8</v>
      </c>
      <c r="J46" s="67">
        <v>7</v>
      </c>
      <c r="K46" s="67"/>
      <c r="L46" s="67">
        <v>1</v>
      </c>
      <c r="M46" s="429">
        <v>4657.08</v>
      </c>
      <c r="N46" s="80">
        <v>14</v>
      </c>
      <c r="O46" s="43"/>
      <c r="P46" s="43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1" t="s">
        <v>1786</v>
      </c>
      <c r="C47" s="10"/>
      <c r="D47" s="10"/>
      <c r="E47" s="10"/>
      <c r="F47" s="10"/>
      <c r="G47" s="36"/>
      <c r="H47" s="82" t="s">
        <v>1663</v>
      </c>
      <c r="I47" s="22">
        <v>8</v>
      </c>
      <c r="J47" s="22">
        <v>7</v>
      </c>
      <c r="K47" s="22"/>
      <c r="L47" s="22">
        <v>1</v>
      </c>
      <c r="M47" s="430">
        <v>4641.0789999999988</v>
      </c>
      <c r="N47" s="49">
        <v>14</v>
      </c>
      <c r="O47" s="43"/>
      <c r="P47" s="43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303</v>
      </c>
      <c r="C48" s="10"/>
      <c r="D48" s="10"/>
      <c r="E48" s="10"/>
      <c r="F48" s="10"/>
      <c r="G48" s="36"/>
      <c r="H48" s="82" t="s">
        <v>1664</v>
      </c>
      <c r="I48" s="22">
        <v>8</v>
      </c>
      <c r="J48" s="22">
        <v>4</v>
      </c>
      <c r="K48" s="22"/>
      <c r="L48" s="22">
        <v>4</v>
      </c>
      <c r="M48" s="430">
        <v>4627.0690000000004</v>
      </c>
      <c r="N48" s="49">
        <v>8</v>
      </c>
      <c r="O48" s="43"/>
      <c r="P48" s="43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82" t="s">
        <v>1662</v>
      </c>
      <c r="I49" s="22">
        <v>8</v>
      </c>
      <c r="J49" s="22">
        <v>4</v>
      </c>
      <c r="K49" s="22"/>
      <c r="L49" s="22">
        <v>4</v>
      </c>
      <c r="M49" s="430">
        <v>4431.05</v>
      </c>
      <c r="N49" s="49">
        <v>8</v>
      </c>
      <c r="O49" s="43"/>
      <c r="P49" s="43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82" t="s">
        <v>1411</v>
      </c>
      <c r="I50" s="22">
        <v>8</v>
      </c>
      <c r="J50" s="22">
        <v>2</v>
      </c>
      <c r="K50" s="22"/>
      <c r="L50" s="22">
        <v>6</v>
      </c>
      <c r="M50" s="430">
        <v>4533.0319999999992</v>
      </c>
      <c r="N50" s="49">
        <v>4</v>
      </c>
      <c r="O50" s="43"/>
      <c r="P50" s="43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83" t="s">
        <v>294</v>
      </c>
      <c r="I51" s="32">
        <v>8</v>
      </c>
      <c r="J51" s="32"/>
      <c r="K51" s="32"/>
      <c r="L51" s="32">
        <v>8</v>
      </c>
      <c r="M51" s="431">
        <v>2933.0439999999999</v>
      </c>
      <c r="N51" s="52">
        <v>0</v>
      </c>
      <c r="O51" s="43"/>
      <c r="P51" s="43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1"/>
      <c r="B52" s="71"/>
      <c r="C52" s="71"/>
      <c r="D52" s="71"/>
      <c r="E52" s="71"/>
      <c r="F52" s="71"/>
      <c r="G52" s="377"/>
      <c r="H52" s="71"/>
      <c r="I52" s="71"/>
      <c r="J52" s="71"/>
      <c r="K52" s="71"/>
      <c r="L52" s="71"/>
      <c r="M52" s="71"/>
      <c r="N52" s="71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1" t="s">
        <v>1265</v>
      </c>
      <c r="B53" s="71"/>
      <c r="C53" s="71"/>
      <c r="D53" s="71"/>
      <c r="E53" s="71"/>
      <c r="F53" s="71"/>
      <c r="G53" s="377"/>
      <c r="H53" s="71"/>
      <c r="I53" s="71"/>
      <c r="J53" s="71"/>
      <c r="K53" s="71"/>
      <c r="L53" s="71"/>
      <c r="M53" s="71"/>
      <c r="N53" s="71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1"/>
      <c r="B54" s="71"/>
      <c r="C54" s="71"/>
      <c r="D54" s="71"/>
      <c r="E54" s="71"/>
      <c r="F54" s="71"/>
      <c r="G54" s="377"/>
      <c r="H54" s="71"/>
      <c r="I54" s="71"/>
      <c r="J54" s="71"/>
      <c r="K54" s="71"/>
      <c r="L54" s="71"/>
      <c r="M54" s="71"/>
      <c r="N54" s="71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1518</v>
      </c>
      <c r="B55" s="10"/>
      <c r="C55" s="10"/>
      <c r="D55" s="10"/>
      <c r="E55" s="92" t="s">
        <v>376</v>
      </c>
      <c r="F55" s="10"/>
      <c r="G55" s="10"/>
      <c r="H55" s="71"/>
      <c r="I55" s="71"/>
      <c r="J55" s="71"/>
      <c r="K55" s="71"/>
      <c r="L55" s="71"/>
      <c r="M55" s="71"/>
      <c r="N55" s="71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377</v>
      </c>
      <c r="B56" s="10"/>
      <c r="C56" s="10"/>
      <c r="D56" s="10"/>
      <c r="E56" s="10"/>
      <c r="F56" s="10"/>
      <c r="G56" s="36"/>
      <c r="H56" s="71"/>
      <c r="I56" s="71"/>
      <c r="J56" s="71"/>
      <c r="K56" s="71"/>
      <c r="L56" s="71"/>
      <c r="M56" s="71"/>
      <c r="N56" s="71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1"/>
      <c r="B57" s="71"/>
      <c r="C57" s="71"/>
      <c r="D57" s="71"/>
      <c r="E57" s="71"/>
      <c r="F57" s="71"/>
      <c r="G57" s="377"/>
      <c r="H57" s="71"/>
      <c r="I57" s="71"/>
      <c r="J57" s="71"/>
      <c r="K57" s="71"/>
      <c r="L57" s="71"/>
      <c r="M57" s="71"/>
      <c r="N57" s="71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1"/>
      <c r="B58" s="71"/>
      <c r="C58" s="71"/>
      <c r="D58" s="71"/>
      <c r="E58" s="71"/>
      <c r="F58" s="71"/>
      <c r="G58" s="377"/>
      <c r="H58" s="71"/>
      <c r="I58" s="71"/>
      <c r="J58" s="71"/>
      <c r="K58" s="71"/>
      <c r="L58" s="71"/>
      <c r="M58" s="71"/>
      <c r="N58" s="71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1"/>
      <c r="B59" s="71"/>
      <c r="C59" s="71"/>
      <c r="D59" s="71"/>
      <c r="E59" s="71"/>
      <c r="F59" s="71"/>
      <c r="G59" s="377"/>
      <c r="H59" s="71"/>
      <c r="I59" s="71"/>
      <c r="J59" s="71"/>
      <c r="K59" s="71"/>
      <c r="L59" s="71"/>
      <c r="M59" s="71"/>
      <c r="N59" s="71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1"/>
      <c r="B60" s="71"/>
      <c r="C60" s="71"/>
      <c r="D60" s="71"/>
      <c r="E60" s="71"/>
      <c r="F60" s="71"/>
      <c r="G60" s="377"/>
      <c r="H60" s="71"/>
      <c r="I60" s="71"/>
      <c r="J60" s="71"/>
      <c r="K60" s="71"/>
      <c r="L60" s="71"/>
      <c r="M60" s="71"/>
      <c r="N60" s="71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1"/>
      <c r="B61" s="71"/>
      <c r="C61" s="71"/>
      <c r="D61" s="71"/>
      <c r="E61" s="71"/>
      <c r="F61" s="71"/>
      <c r="G61" s="377"/>
      <c r="H61" s="71"/>
      <c r="I61" s="71"/>
      <c r="J61" s="71"/>
      <c r="K61" s="71"/>
      <c r="L61" s="71"/>
      <c r="M61" s="71"/>
      <c r="N61" s="71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1"/>
      <c r="B62" s="71"/>
      <c r="C62" s="71"/>
      <c r="D62" s="71"/>
      <c r="E62" s="71"/>
      <c r="F62" s="71"/>
      <c r="G62" s="377"/>
      <c r="H62" s="71"/>
      <c r="I62" s="71"/>
      <c r="J62" s="71"/>
      <c r="K62" s="71"/>
      <c r="L62" s="71"/>
      <c r="M62" s="71"/>
      <c r="N62" s="71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1"/>
      <c r="B63" s="71"/>
      <c r="C63" s="71"/>
      <c r="D63" s="71"/>
      <c r="E63" s="71"/>
      <c r="F63" s="71"/>
      <c r="G63" s="377"/>
      <c r="H63" s="71"/>
      <c r="I63" s="71"/>
      <c r="J63" s="71"/>
      <c r="K63" s="71"/>
      <c r="L63" s="71"/>
      <c r="M63" s="71"/>
      <c r="N63" s="71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1"/>
      <c r="B64" s="71"/>
      <c r="C64" s="71"/>
      <c r="D64" s="71"/>
      <c r="E64" s="71"/>
      <c r="F64" s="71"/>
      <c r="G64" s="377"/>
      <c r="H64" s="71"/>
      <c r="I64" s="71"/>
      <c r="J64" s="71"/>
      <c r="K64" s="71"/>
      <c r="L64" s="71"/>
      <c r="M64" s="71"/>
      <c r="N64" s="71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1"/>
      <c r="B65" s="71"/>
      <c r="C65" s="71"/>
      <c r="D65" s="71"/>
      <c r="E65" s="71"/>
      <c r="F65" s="71"/>
      <c r="G65" s="377"/>
      <c r="H65" s="71"/>
      <c r="I65" s="71"/>
      <c r="J65" s="71"/>
      <c r="K65" s="71"/>
      <c r="L65" s="71"/>
      <c r="M65" s="71"/>
      <c r="N65" s="71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1"/>
      <c r="B66" s="71"/>
      <c r="C66" s="71"/>
      <c r="D66" s="71"/>
      <c r="E66" s="71"/>
      <c r="F66" s="71"/>
      <c r="G66" s="377"/>
      <c r="H66" s="71"/>
      <c r="I66" s="71"/>
      <c r="J66" s="71"/>
      <c r="K66" s="71"/>
      <c r="L66" s="71"/>
      <c r="M66" s="71"/>
      <c r="N66" s="71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1"/>
      <c r="B67" s="71"/>
      <c r="C67" s="71"/>
      <c r="D67" s="71"/>
      <c r="E67" s="71"/>
      <c r="F67" s="71"/>
      <c r="G67" s="377"/>
      <c r="H67" s="71"/>
      <c r="I67" s="71"/>
      <c r="J67" s="71"/>
      <c r="K67" s="71"/>
      <c r="L67" s="71"/>
      <c r="M67" s="71"/>
      <c r="N67" s="71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1"/>
      <c r="B68" s="71"/>
      <c r="C68" s="71"/>
      <c r="D68" s="71"/>
      <c r="E68" s="71"/>
      <c r="F68" s="71"/>
      <c r="G68" s="377"/>
      <c r="H68" s="71"/>
      <c r="I68" s="71"/>
      <c r="J68" s="71"/>
      <c r="K68" s="71"/>
      <c r="L68" s="71"/>
      <c r="M68" s="71"/>
      <c r="N68" s="71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1"/>
      <c r="B69" s="71"/>
      <c r="C69" s="71"/>
      <c r="D69" s="71"/>
      <c r="E69" s="71"/>
      <c r="F69" s="71"/>
      <c r="G69" s="377"/>
      <c r="H69" s="71"/>
      <c r="I69" s="71"/>
      <c r="J69" s="71"/>
      <c r="K69" s="71"/>
      <c r="L69" s="71"/>
      <c r="M69" s="71"/>
      <c r="N69" s="71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1"/>
      <c r="B70" s="71"/>
      <c r="C70" s="71"/>
      <c r="D70" s="71"/>
      <c r="E70" s="71"/>
      <c r="F70" s="71"/>
      <c r="G70" s="377"/>
      <c r="H70" s="71"/>
      <c r="I70" s="71"/>
      <c r="J70" s="71"/>
      <c r="K70" s="71"/>
      <c r="L70" s="71"/>
      <c r="M70" s="71"/>
      <c r="N70" s="71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1"/>
      <c r="B71" s="71"/>
      <c r="C71" s="71"/>
      <c r="D71" s="71"/>
      <c r="E71" s="71"/>
      <c r="F71" s="71"/>
      <c r="G71" s="377"/>
      <c r="H71" s="71"/>
      <c r="I71" s="71"/>
      <c r="J71" s="71"/>
      <c r="K71" s="71"/>
      <c r="L71" s="71"/>
      <c r="M71" s="71"/>
      <c r="N71" s="71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1"/>
      <c r="B72" s="71"/>
      <c r="C72" s="71"/>
      <c r="D72" s="71"/>
      <c r="E72" s="71"/>
      <c r="F72" s="71"/>
      <c r="G72" s="377"/>
      <c r="H72" s="71"/>
      <c r="I72" s="71"/>
      <c r="J72" s="71"/>
      <c r="K72" s="71"/>
      <c r="L72" s="71"/>
      <c r="M72" s="71"/>
      <c r="N72" s="71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1"/>
      <c r="B73" s="71"/>
      <c r="C73" s="71"/>
      <c r="D73" s="71"/>
      <c r="E73" s="71"/>
      <c r="F73" s="71"/>
      <c r="G73" s="377"/>
      <c r="H73" s="71"/>
      <c r="I73" s="71"/>
      <c r="J73" s="71"/>
      <c r="K73" s="71"/>
      <c r="L73" s="71"/>
      <c r="M73" s="71"/>
      <c r="N73" s="71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1"/>
      <c r="B74" s="71"/>
      <c r="C74" s="71"/>
      <c r="D74" s="71"/>
      <c r="E74" s="71"/>
      <c r="F74" s="71"/>
      <c r="G74" s="377"/>
      <c r="H74" s="71"/>
      <c r="I74" s="71"/>
      <c r="J74" s="71"/>
      <c r="K74" s="71"/>
      <c r="L74" s="71"/>
      <c r="M74" s="71"/>
      <c r="N74" s="71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1"/>
      <c r="B75" s="71"/>
      <c r="C75" s="71"/>
      <c r="D75" s="71"/>
      <c r="E75" s="71"/>
      <c r="F75" s="71"/>
      <c r="G75" s="377"/>
      <c r="H75" s="71"/>
      <c r="I75" s="71"/>
      <c r="J75" s="71"/>
      <c r="K75" s="71"/>
      <c r="L75" s="71"/>
      <c r="M75" s="71"/>
      <c r="N75" s="71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1"/>
      <c r="B76" s="71"/>
      <c r="C76" s="71"/>
      <c r="D76" s="71"/>
      <c r="E76" s="71"/>
      <c r="F76" s="71"/>
      <c r="G76" s="377"/>
      <c r="H76" s="71"/>
      <c r="I76" s="71"/>
      <c r="J76" s="71"/>
      <c r="K76" s="71"/>
      <c r="L76" s="71"/>
      <c r="M76" s="71"/>
      <c r="N76" s="71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1"/>
      <c r="B77" s="71"/>
      <c r="C77" s="71"/>
      <c r="D77" s="71"/>
      <c r="E77" s="71"/>
      <c r="F77" s="71"/>
      <c r="G77" s="377"/>
      <c r="H77" s="71"/>
      <c r="I77" s="71"/>
      <c r="J77" s="71"/>
      <c r="K77" s="71"/>
      <c r="L77" s="71"/>
      <c r="M77" s="71"/>
      <c r="N77" s="71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1"/>
      <c r="B78" s="71"/>
      <c r="C78" s="71"/>
      <c r="D78" s="71"/>
      <c r="E78" s="71"/>
      <c r="F78" s="71"/>
      <c r="G78" s="377"/>
      <c r="H78" s="71"/>
      <c r="I78" s="71"/>
      <c r="J78" s="71"/>
      <c r="K78" s="71"/>
      <c r="L78" s="71"/>
      <c r="M78" s="71"/>
      <c r="N78" s="71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1"/>
      <c r="B79" s="71"/>
      <c r="C79" s="71"/>
      <c r="D79" s="71"/>
      <c r="E79" s="71"/>
      <c r="F79" s="71"/>
      <c r="G79" s="377"/>
      <c r="H79" s="71"/>
      <c r="I79" s="71"/>
      <c r="J79" s="71"/>
      <c r="K79" s="71"/>
      <c r="L79" s="71"/>
      <c r="M79" s="71"/>
      <c r="N79" s="71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1"/>
      <c r="B80" s="71"/>
      <c r="C80" s="71"/>
      <c r="D80" s="71"/>
      <c r="E80" s="71"/>
      <c r="F80" s="71"/>
      <c r="G80" s="377"/>
      <c r="H80" s="71"/>
      <c r="I80" s="71"/>
      <c r="J80" s="71"/>
      <c r="K80" s="71"/>
      <c r="L80" s="71"/>
      <c r="M80" s="71"/>
      <c r="N80" s="71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1"/>
      <c r="B81" s="71"/>
      <c r="C81" s="71"/>
      <c r="D81" s="71"/>
      <c r="E81" s="71"/>
      <c r="F81" s="71"/>
      <c r="G81" s="377"/>
      <c r="H81" s="71"/>
      <c r="I81" s="71"/>
      <c r="J81" s="71"/>
      <c r="K81" s="71"/>
      <c r="L81" s="71"/>
      <c r="M81" s="71"/>
      <c r="N81" s="71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1"/>
      <c r="B82" s="71"/>
      <c r="C82" s="71"/>
      <c r="D82" s="71"/>
      <c r="E82" s="71"/>
      <c r="F82" s="71"/>
      <c r="G82" s="377"/>
      <c r="H82" s="71"/>
      <c r="I82" s="71"/>
      <c r="J82" s="71"/>
      <c r="K82" s="71"/>
      <c r="L82" s="71"/>
      <c r="M82" s="71"/>
      <c r="N82" s="71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1"/>
      <c r="B83" s="71"/>
      <c r="C83" s="71"/>
      <c r="D83" s="71"/>
      <c r="E83" s="71"/>
      <c r="F83" s="71"/>
      <c r="G83" s="377"/>
      <c r="H83" s="71"/>
      <c r="I83" s="71"/>
      <c r="J83" s="71"/>
      <c r="K83" s="71"/>
      <c r="L83" s="71"/>
      <c r="M83" s="71"/>
      <c r="N83" s="71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1"/>
      <c r="B84" s="71"/>
      <c r="C84" s="71"/>
      <c r="D84" s="71"/>
      <c r="E84" s="71"/>
      <c r="F84" s="71"/>
      <c r="G84" s="377"/>
      <c r="H84" s="71"/>
      <c r="I84" s="71"/>
      <c r="J84" s="71"/>
      <c r="K84" s="71"/>
      <c r="L84" s="71"/>
      <c r="M84" s="71"/>
      <c r="N84" s="71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1"/>
      <c r="B85" s="71"/>
      <c r="C85" s="71"/>
      <c r="D85" s="71"/>
      <c r="E85" s="71"/>
      <c r="F85" s="71"/>
      <c r="G85" s="377"/>
      <c r="H85" s="71"/>
      <c r="I85" s="71"/>
      <c r="J85" s="71"/>
      <c r="K85" s="71"/>
      <c r="L85" s="71"/>
      <c r="M85" s="71"/>
      <c r="N85" s="71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1"/>
      <c r="B86" s="71"/>
      <c r="C86" s="71"/>
      <c r="D86" s="71"/>
      <c r="E86" s="71"/>
      <c r="F86" s="71"/>
      <c r="G86" s="377"/>
      <c r="H86" s="71"/>
      <c r="I86" s="71"/>
      <c r="J86" s="71"/>
      <c r="K86" s="71"/>
      <c r="L86" s="71"/>
      <c r="M86" s="71"/>
      <c r="N86" s="71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1"/>
      <c r="B87" s="71"/>
      <c r="C87" s="71"/>
      <c r="D87" s="71"/>
      <c r="E87" s="71"/>
      <c r="F87" s="71"/>
      <c r="G87" s="377"/>
      <c r="H87" s="71"/>
      <c r="I87" s="71"/>
      <c r="J87" s="71"/>
      <c r="K87" s="71"/>
      <c r="L87" s="71"/>
      <c r="M87" s="71"/>
      <c r="N87" s="71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1"/>
      <c r="B88" s="71"/>
      <c r="C88" s="71"/>
      <c r="D88" s="71"/>
      <c r="E88" s="71"/>
      <c r="F88" s="71"/>
      <c r="G88" s="377"/>
      <c r="H88" s="71"/>
      <c r="I88" s="71"/>
      <c r="J88" s="71"/>
      <c r="K88" s="71"/>
      <c r="L88" s="71"/>
      <c r="M88" s="71"/>
      <c r="N88" s="71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1"/>
      <c r="B89" s="71"/>
      <c r="C89" s="71"/>
      <c r="D89" s="71"/>
      <c r="E89" s="71"/>
      <c r="F89" s="71"/>
      <c r="G89" s="377"/>
      <c r="H89" s="71"/>
      <c r="I89" s="71"/>
      <c r="J89" s="71"/>
      <c r="K89" s="71"/>
      <c r="L89" s="71"/>
      <c r="M89" s="71"/>
      <c r="N89" s="71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1"/>
      <c r="B90" s="71"/>
      <c r="C90" s="71"/>
      <c r="D90" s="71"/>
      <c r="E90" s="71"/>
      <c r="F90" s="71"/>
      <c r="G90" s="377"/>
      <c r="H90" s="71"/>
      <c r="I90" s="71"/>
      <c r="J90" s="71"/>
      <c r="K90" s="71"/>
      <c r="L90" s="71"/>
      <c r="M90" s="71"/>
      <c r="N90" s="71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1"/>
      <c r="B91" s="71"/>
      <c r="C91" s="71"/>
      <c r="D91" s="71"/>
      <c r="E91" s="71"/>
      <c r="F91" s="71"/>
      <c r="G91" s="377"/>
      <c r="H91" s="71"/>
      <c r="I91" s="71"/>
      <c r="J91" s="71"/>
      <c r="K91" s="71"/>
      <c r="L91" s="71"/>
      <c r="M91" s="71"/>
      <c r="N91" s="71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1"/>
      <c r="B92" s="71"/>
      <c r="C92" s="71"/>
      <c r="D92" s="71"/>
      <c r="E92" s="71"/>
      <c r="F92" s="71"/>
      <c r="G92" s="377"/>
      <c r="H92" s="71"/>
      <c r="I92" s="71"/>
      <c r="J92" s="71"/>
      <c r="K92" s="71"/>
      <c r="L92" s="71"/>
      <c r="M92" s="71"/>
      <c r="N92" s="71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1"/>
      <c r="B93" s="71"/>
      <c r="C93" s="71"/>
      <c r="D93" s="71"/>
      <c r="E93" s="71"/>
      <c r="F93" s="71"/>
      <c r="G93" s="377"/>
      <c r="H93" s="71"/>
      <c r="I93" s="71"/>
      <c r="J93" s="71"/>
      <c r="K93" s="71"/>
      <c r="L93" s="71"/>
      <c r="M93" s="71"/>
      <c r="N93" s="71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1"/>
      <c r="B94" s="71"/>
      <c r="C94" s="71"/>
      <c r="D94" s="71"/>
      <c r="E94" s="71"/>
      <c r="F94" s="71"/>
      <c r="G94" s="377"/>
      <c r="H94" s="71"/>
      <c r="I94" s="71"/>
      <c r="J94" s="71"/>
      <c r="K94" s="71"/>
      <c r="L94" s="71"/>
      <c r="M94" s="71"/>
      <c r="N94" s="71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1"/>
      <c r="B95" s="71"/>
      <c r="C95" s="71"/>
      <c r="D95" s="71"/>
      <c r="E95" s="71"/>
      <c r="F95" s="71"/>
      <c r="G95" s="377"/>
      <c r="H95" s="71"/>
      <c r="I95" s="71"/>
      <c r="J95" s="71"/>
      <c r="K95" s="71"/>
      <c r="L95" s="71"/>
      <c r="M95" s="71"/>
      <c r="N95" s="71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1"/>
      <c r="B96" s="71"/>
      <c r="C96" s="71"/>
      <c r="D96" s="71"/>
      <c r="E96" s="71"/>
      <c r="F96" s="71"/>
      <c r="G96" s="377"/>
      <c r="H96" s="71"/>
      <c r="I96" s="71"/>
      <c r="J96" s="71"/>
      <c r="K96" s="71"/>
      <c r="L96" s="71"/>
      <c r="M96" s="71"/>
      <c r="N96" s="71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1"/>
      <c r="B97" s="71"/>
      <c r="C97" s="71"/>
      <c r="D97" s="71"/>
      <c r="E97" s="71"/>
      <c r="F97" s="71"/>
      <c r="G97" s="377"/>
      <c r="H97" s="71"/>
      <c r="I97" s="71"/>
      <c r="J97" s="71"/>
      <c r="K97" s="71"/>
      <c r="L97" s="71"/>
      <c r="M97" s="71"/>
      <c r="N97" s="71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1"/>
      <c r="B98" s="71"/>
      <c r="C98" s="71"/>
      <c r="D98" s="71"/>
      <c r="E98" s="71"/>
      <c r="F98" s="71"/>
      <c r="G98" s="377"/>
      <c r="H98" s="71"/>
      <c r="I98" s="71"/>
      <c r="J98" s="71"/>
      <c r="K98" s="71"/>
      <c r="L98" s="71"/>
      <c r="M98" s="71"/>
      <c r="N98" s="71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1"/>
      <c r="B99" s="71"/>
      <c r="C99" s="71"/>
      <c r="D99" s="71"/>
      <c r="E99" s="71"/>
      <c r="F99" s="71"/>
      <c r="G99" s="377"/>
      <c r="H99" s="71"/>
      <c r="I99" s="71"/>
      <c r="J99" s="71"/>
      <c r="K99" s="71"/>
      <c r="L99" s="71"/>
      <c r="M99" s="71"/>
      <c r="N99" s="71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1"/>
      <c r="B100" s="71"/>
      <c r="C100" s="71"/>
      <c r="D100" s="71"/>
      <c r="E100" s="71"/>
      <c r="F100" s="71"/>
      <c r="G100" s="377"/>
      <c r="H100" s="71"/>
      <c r="I100" s="71"/>
      <c r="J100" s="71"/>
      <c r="K100" s="71"/>
      <c r="L100" s="71"/>
      <c r="M100" s="71"/>
      <c r="N100" s="71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1"/>
      <c r="B101" s="71"/>
      <c r="C101" s="71"/>
      <c r="D101" s="71"/>
      <c r="E101" s="71"/>
      <c r="F101" s="71"/>
      <c r="G101" s="377"/>
      <c r="H101" s="71"/>
      <c r="I101" s="71"/>
      <c r="J101" s="71"/>
      <c r="K101" s="71"/>
      <c r="L101" s="71"/>
      <c r="M101" s="71"/>
      <c r="N101" s="71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1"/>
      <c r="B102" s="71"/>
      <c r="C102" s="71"/>
      <c r="D102" s="71"/>
      <c r="E102" s="71"/>
      <c r="F102" s="71"/>
      <c r="G102" s="377"/>
      <c r="H102" s="71"/>
      <c r="I102" s="71"/>
      <c r="J102" s="71"/>
      <c r="K102" s="71"/>
      <c r="L102" s="71"/>
      <c r="M102" s="71"/>
      <c r="N102" s="71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1"/>
      <c r="B103" s="71"/>
      <c r="C103" s="71"/>
      <c r="D103" s="71"/>
      <c r="E103" s="71"/>
      <c r="F103" s="71"/>
      <c r="G103" s="377"/>
      <c r="H103" s="71"/>
      <c r="I103" s="71"/>
      <c r="J103" s="71"/>
      <c r="K103" s="71"/>
      <c r="L103" s="71"/>
      <c r="M103" s="71"/>
      <c r="N103" s="71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1"/>
      <c r="B104" s="71"/>
      <c r="C104" s="71"/>
      <c r="D104" s="71"/>
      <c r="E104" s="71"/>
      <c r="F104" s="71"/>
      <c r="G104" s="377"/>
      <c r="H104" s="71"/>
      <c r="I104" s="71"/>
      <c r="J104" s="71"/>
      <c r="K104" s="71"/>
      <c r="L104" s="71"/>
      <c r="M104" s="71"/>
      <c r="N104" s="71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1"/>
      <c r="B105" s="71"/>
      <c r="C105" s="71"/>
      <c r="D105" s="71"/>
      <c r="E105" s="71"/>
      <c r="F105" s="71"/>
      <c r="G105" s="377"/>
      <c r="H105" s="71"/>
      <c r="I105" s="71"/>
      <c r="J105" s="71"/>
      <c r="K105" s="71"/>
      <c r="L105" s="71"/>
      <c r="M105" s="71"/>
      <c r="N105" s="71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1"/>
      <c r="B106" s="71"/>
      <c r="C106" s="71"/>
      <c r="D106" s="71"/>
      <c r="E106" s="71"/>
      <c r="F106" s="71"/>
      <c r="G106" s="377"/>
      <c r="H106" s="71"/>
      <c r="I106" s="71"/>
      <c r="J106" s="71"/>
      <c r="K106" s="71"/>
      <c r="L106" s="71"/>
      <c r="M106" s="71"/>
      <c r="N106" s="71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1"/>
      <c r="B107" s="71"/>
      <c r="C107" s="71"/>
      <c r="D107" s="71"/>
      <c r="E107" s="71"/>
      <c r="F107" s="71"/>
      <c r="G107" s="377"/>
      <c r="H107" s="71"/>
      <c r="I107" s="71"/>
      <c r="J107" s="71"/>
      <c r="K107" s="71"/>
      <c r="L107" s="71"/>
      <c r="M107" s="71"/>
      <c r="N107" s="71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1"/>
      <c r="B108" s="71"/>
      <c r="C108" s="71"/>
      <c r="D108" s="71"/>
      <c r="E108" s="71"/>
      <c r="F108" s="71"/>
      <c r="G108" s="377"/>
      <c r="H108" s="71"/>
      <c r="I108" s="71"/>
      <c r="J108" s="71"/>
      <c r="K108" s="71"/>
      <c r="L108" s="71"/>
      <c r="M108" s="71"/>
      <c r="N108" s="71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1"/>
      <c r="B109" s="71"/>
      <c r="C109" s="71"/>
      <c r="D109" s="71"/>
      <c r="E109" s="71"/>
      <c r="F109" s="71"/>
      <c r="G109" s="377"/>
      <c r="H109" s="71"/>
      <c r="I109" s="71"/>
      <c r="J109" s="71"/>
      <c r="K109" s="71"/>
      <c r="L109" s="71"/>
      <c r="M109" s="71"/>
      <c r="N109" s="71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1"/>
      <c r="B110" s="71"/>
      <c r="C110" s="71"/>
      <c r="D110" s="71"/>
      <c r="E110" s="71"/>
      <c r="F110" s="71"/>
      <c r="G110" s="377"/>
      <c r="H110" s="71"/>
      <c r="I110" s="71"/>
      <c r="J110" s="71"/>
      <c r="K110" s="71"/>
      <c r="L110" s="71"/>
      <c r="M110" s="71"/>
      <c r="N110" s="71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1"/>
      <c r="B111" s="71"/>
      <c r="C111" s="71"/>
      <c r="D111" s="71"/>
      <c r="E111" s="71"/>
      <c r="F111" s="71"/>
      <c r="G111" s="377"/>
      <c r="H111" s="71"/>
      <c r="I111" s="71"/>
      <c r="J111" s="71"/>
      <c r="K111" s="71"/>
      <c r="L111" s="71"/>
      <c r="M111" s="71"/>
      <c r="N111" s="71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FF27753B-2F9B-4CE5-B787-9DFFAA6D8C6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DB64A-0869-4D3C-A9C5-52D98B1CB99D}">
  <sheetPr codeName="Sheet45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1224</v>
      </c>
      <c r="C1" s="2"/>
      <c r="D1" s="3"/>
      <c r="E1" s="3"/>
      <c r="F1" s="3"/>
      <c r="G1" s="2"/>
      <c r="H1" s="3"/>
      <c r="I1" s="4" t="s">
        <v>1489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6"/>
      <c r="D2" s="7" t="s">
        <v>323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1666</v>
      </c>
      <c r="D3" s="9"/>
      <c r="E3" s="9" t="s">
        <v>1759</v>
      </c>
      <c r="F3" s="8"/>
      <c r="G3" s="8"/>
      <c r="H3" s="8"/>
      <c r="I3" s="8"/>
      <c r="J3" s="8"/>
      <c r="K3" s="1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52">
        <v>2</v>
      </c>
      <c r="B4" s="357" t="s">
        <v>10</v>
      </c>
      <c r="C4" s="358" t="s">
        <v>11</v>
      </c>
      <c r="D4" s="339"/>
      <c r="E4" s="359"/>
      <c r="F4" s="344" t="s">
        <v>12</v>
      </c>
      <c r="G4" s="344" t="s">
        <v>13</v>
      </c>
      <c r="H4" s="344" t="s">
        <v>14</v>
      </c>
      <c r="I4" s="345" t="s">
        <v>15</v>
      </c>
      <c r="K4" s="10"/>
    </row>
    <row r="5" spans="1:25" ht="15.75" customHeight="1" x14ac:dyDescent="0.3">
      <c r="A5" s="15">
        <v>1</v>
      </c>
      <c r="B5" s="16" t="s">
        <v>1667</v>
      </c>
      <c r="C5" s="16" t="s">
        <v>352</v>
      </c>
      <c r="D5" s="381">
        <v>100.005</v>
      </c>
      <c r="E5" s="381">
        <v>100.003</v>
      </c>
      <c r="F5" s="394">
        <f>SUM(D5,E5)</f>
        <v>200.00799999999998</v>
      </c>
      <c r="G5" s="18">
        <v>8</v>
      </c>
      <c r="H5" s="394">
        <v>1600.0730000000001</v>
      </c>
      <c r="I5" s="39">
        <v>68</v>
      </c>
      <c r="K5" s="10"/>
    </row>
    <row r="6" spans="1:25" ht="15.75" customHeight="1" x14ac:dyDescent="0.3">
      <c r="A6" s="20">
        <v>3</v>
      </c>
      <c r="B6" s="27" t="s">
        <v>1275</v>
      </c>
      <c r="C6" s="27" t="s">
        <v>39</v>
      </c>
      <c r="D6" s="364">
        <v>100.005</v>
      </c>
      <c r="E6" s="364">
        <v>99.004999999999995</v>
      </c>
      <c r="F6" s="365">
        <f>SUM(D6,E6)</f>
        <v>199.01</v>
      </c>
      <c r="G6" s="23">
        <v>5</v>
      </c>
      <c r="H6" s="365">
        <v>1598.0710000000001</v>
      </c>
      <c r="I6" s="29">
        <v>59</v>
      </c>
      <c r="N6" s="390"/>
      <c r="O6" s="390"/>
      <c r="P6" s="390"/>
      <c r="R6" s="390"/>
      <c r="S6" s="391"/>
    </row>
    <row r="7" spans="1:25" ht="15.75" customHeight="1" x14ac:dyDescent="0.3">
      <c r="A7" s="20">
        <v>7</v>
      </c>
      <c r="B7" s="27" t="s">
        <v>157</v>
      </c>
      <c r="C7" s="27" t="s">
        <v>158</v>
      </c>
      <c r="D7" s="364">
        <v>100.006</v>
      </c>
      <c r="E7" s="364">
        <v>100.005</v>
      </c>
      <c r="F7" s="365">
        <f>SUM(D7,E7)</f>
        <v>200.011</v>
      </c>
      <c r="G7" s="23">
        <v>9</v>
      </c>
      <c r="H7" s="365">
        <v>1597.066</v>
      </c>
      <c r="I7" s="29">
        <v>53</v>
      </c>
      <c r="J7" s="92"/>
      <c r="K7" s="10"/>
    </row>
    <row r="8" spans="1:25" ht="15.75" customHeight="1" x14ac:dyDescent="0.3">
      <c r="A8" s="20">
        <v>2</v>
      </c>
      <c r="B8" s="96" t="s">
        <v>1150</v>
      </c>
      <c r="C8" s="27" t="s">
        <v>681</v>
      </c>
      <c r="D8" s="364">
        <v>100.004</v>
      </c>
      <c r="E8" s="364">
        <v>100.002</v>
      </c>
      <c r="F8" s="365">
        <f>SUM(D8,E8)</f>
        <v>200.006</v>
      </c>
      <c r="G8" s="23">
        <v>7</v>
      </c>
      <c r="H8" s="365">
        <v>1599.0419999999999</v>
      </c>
      <c r="I8" s="25">
        <v>44</v>
      </c>
    </row>
    <row r="9" spans="1:25" ht="15.75" customHeight="1" x14ac:dyDescent="0.3">
      <c r="A9" s="20">
        <v>6</v>
      </c>
      <c r="B9" s="27" t="s">
        <v>956</v>
      </c>
      <c r="C9" s="27" t="s">
        <v>530</v>
      </c>
      <c r="D9" s="364">
        <v>100.003</v>
      </c>
      <c r="E9" s="364">
        <v>98.001999999999995</v>
      </c>
      <c r="F9" s="365">
        <f>SUM(D9,E9)</f>
        <v>198.005</v>
      </c>
      <c r="G9" s="23">
        <v>4</v>
      </c>
      <c r="H9" s="365">
        <v>1592.0590000000002</v>
      </c>
      <c r="I9" s="29">
        <v>38</v>
      </c>
      <c r="P9" s="392"/>
      <c r="Q9" s="392"/>
      <c r="R9" s="392"/>
      <c r="S9" s="392"/>
    </row>
    <row r="10" spans="1:25" ht="15.75" customHeight="1" x14ac:dyDescent="0.3">
      <c r="A10" s="20">
        <v>5</v>
      </c>
      <c r="B10" s="27" t="s">
        <v>1277</v>
      </c>
      <c r="C10" s="27" t="s">
        <v>39</v>
      </c>
      <c r="D10" s="364">
        <v>99.003</v>
      </c>
      <c r="E10" s="364">
        <v>99.001999999999995</v>
      </c>
      <c r="F10" s="365">
        <f>SUM(D10,E10)</f>
        <v>198.005</v>
      </c>
      <c r="G10" s="23">
        <v>4</v>
      </c>
      <c r="H10" s="365">
        <v>1588.0529999999999</v>
      </c>
      <c r="I10" s="29">
        <v>37</v>
      </c>
    </row>
    <row r="11" spans="1:25" ht="15.75" customHeight="1" x14ac:dyDescent="0.3">
      <c r="A11" s="20">
        <v>9</v>
      </c>
      <c r="B11" s="27" t="s">
        <v>1668</v>
      </c>
      <c r="C11" s="27" t="s">
        <v>1262</v>
      </c>
      <c r="D11" s="364">
        <v>0</v>
      </c>
      <c r="E11" s="364">
        <v>0</v>
      </c>
      <c r="F11" s="365">
        <f>SUM(D11,E11)</f>
        <v>0</v>
      </c>
      <c r="G11" s="23">
        <v>0</v>
      </c>
      <c r="H11" s="365">
        <v>1393.0409999999999</v>
      </c>
      <c r="I11" s="29">
        <v>29</v>
      </c>
    </row>
    <row r="12" spans="1:25" ht="15.75" customHeight="1" x14ac:dyDescent="0.3">
      <c r="A12" s="20">
        <v>8</v>
      </c>
      <c r="B12" s="27" t="s">
        <v>678</v>
      </c>
      <c r="C12" s="27" t="s">
        <v>78</v>
      </c>
      <c r="D12" s="364">
        <v>100.002</v>
      </c>
      <c r="E12" s="364">
        <v>100.002</v>
      </c>
      <c r="F12" s="365">
        <f>SUM(D12,E12)</f>
        <v>200.00399999999999</v>
      </c>
      <c r="G12" s="23">
        <v>6</v>
      </c>
      <c r="H12" s="365">
        <v>1589.0379999999998</v>
      </c>
      <c r="I12" s="29">
        <v>26</v>
      </c>
    </row>
    <row r="13" spans="1:25" ht="15.75" customHeight="1" x14ac:dyDescent="0.3">
      <c r="A13" s="395">
        <v>4</v>
      </c>
      <c r="B13" s="396" t="s">
        <v>567</v>
      </c>
      <c r="C13" s="396" t="s">
        <v>73</v>
      </c>
      <c r="D13" s="397">
        <v>99.001000000000005</v>
      </c>
      <c r="E13" s="397">
        <v>98.003</v>
      </c>
      <c r="F13" s="398">
        <f>SUM(D13,E13)</f>
        <v>197.00400000000002</v>
      </c>
      <c r="G13" s="399">
        <v>2</v>
      </c>
      <c r="H13" s="368">
        <v>1579.0309999999999</v>
      </c>
      <c r="I13" s="35">
        <v>17</v>
      </c>
    </row>
    <row r="14" spans="1:25" ht="15.75" customHeight="1" x14ac:dyDescent="0.3"/>
    <row r="15" spans="1:25" ht="15.75" customHeight="1" x14ac:dyDescent="0.3">
      <c r="A15" s="1"/>
      <c r="B15" s="8" t="s">
        <v>7</v>
      </c>
      <c r="C15" s="9" t="s">
        <v>1669</v>
      </c>
      <c r="D15" s="9"/>
      <c r="E15" s="9" t="s">
        <v>1763</v>
      </c>
      <c r="F15" s="8"/>
      <c r="G15" s="8"/>
      <c r="H15" s="8"/>
      <c r="I15" s="8"/>
    </row>
    <row r="16" spans="1:25" ht="15.75" customHeight="1" x14ac:dyDescent="0.3">
      <c r="A16" s="352">
        <v>2</v>
      </c>
      <c r="B16" s="357" t="s">
        <v>10</v>
      </c>
      <c r="C16" s="358" t="s">
        <v>11</v>
      </c>
      <c r="D16" s="339"/>
      <c r="E16" s="359"/>
      <c r="F16" s="344" t="s">
        <v>12</v>
      </c>
      <c r="G16" s="344" t="s">
        <v>13</v>
      </c>
      <c r="H16" s="344" t="s">
        <v>14</v>
      </c>
      <c r="I16" s="345" t="s">
        <v>15</v>
      </c>
    </row>
    <row r="17" spans="1:9" ht="15.75" customHeight="1" x14ac:dyDescent="0.3">
      <c r="A17" s="15">
        <v>3</v>
      </c>
      <c r="B17" s="16" t="s">
        <v>1494</v>
      </c>
      <c r="C17" s="16" t="s">
        <v>1446</v>
      </c>
      <c r="D17" s="381">
        <v>100.00700000000001</v>
      </c>
      <c r="E17" s="381">
        <v>100.005</v>
      </c>
      <c r="F17" s="394">
        <f>SUM(D17,E17)</f>
        <v>200.012</v>
      </c>
      <c r="G17" s="18">
        <v>9</v>
      </c>
      <c r="H17" s="394">
        <v>1593.0469999999998</v>
      </c>
      <c r="I17" s="19">
        <v>57</v>
      </c>
    </row>
    <row r="18" spans="1:9" ht="15.75" customHeight="1" x14ac:dyDescent="0.3">
      <c r="A18" s="20">
        <v>9</v>
      </c>
      <c r="B18" s="27" t="s">
        <v>653</v>
      </c>
      <c r="C18" s="27" t="s">
        <v>530</v>
      </c>
      <c r="D18" s="364">
        <v>99.004999999999995</v>
      </c>
      <c r="E18" s="364">
        <v>99.001000000000005</v>
      </c>
      <c r="F18" s="365">
        <f>SUM(D18,E18)</f>
        <v>198.006</v>
      </c>
      <c r="G18" s="23">
        <v>4</v>
      </c>
      <c r="H18" s="365">
        <v>1593.0480000000002</v>
      </c>
      <c r="I18" s="29">
        <v>54</v>
      </c>
    </row>
    <row r="19" spans="1:9" ht="15.75" customHeight="1" x14ac:dyDescent="0.3">
      <c r="A19" s="20">
        <v>8</v>
      </c>
      <c r="B19" s="27" t="s">
        <v>1280</v>
      </c>
      <c r="C19" s="27" t="s">
        <v>745</v>
      </c>
      <c r="D19" s="364">
        <v>100.003</v>
      </c>
      <c r="E19" s="364">
        <v>100.002</v>
      </c>
      <c r="F19" s="365">
        <f>SUM(D19,E19)</f>
        <v>200.005</v>
      </c>
      <c r="G19" s="23">
        <v>8</v>
      </c>
      <c r="H19" s="365">
        <v>1592.0330000000004</v>
      </c>
      <c r="I19" s="29">
        <v>51</v>
      </c>
    </row>
    <row r="20" spans="1:9" ht="15.75" customHeight="1" x14ac:dyDescent="0.3">
      <c r="A20" s="20">
        <v>7</v>
      </c>
      <c r="B20" s="27" t="s">
        <v>1191</v>
      </c>
      <c r="C20" s="27" t="s">
        <v>75</v>
      </c>
      <c r="D20" s="364">
        <v>100.004</v>
      </c>
      <c r="E20" s="364">
        <v>99.004999999999995</v>
      </c>
      <c r="F20" s="365">
        <f>SUM(D20,E20)</f>
        <v>199.00900000000001</v>
      </c>
      <c r="G20" s="23">
        <v>7</v>
      </c>
      <c r="H20" s="365">
        <v>1591.0429999999999</v>
      </c>
      <c r="I20" s="29">
        <v>51</v>
      </c>
    </row>
    <row r="21" spans="1:9" ht="15.75" customHeight="1" x14ac:dyDescent="0.3">
      <c r="A21" s="20">
        <v>5</v>
      </c>
      <c r="B21" s="27" t="s">
        <v>1495</v>
      </c>
      <c r="C21" s="27" t="s">
        <v>1446</v>
      </c>
      <c r="D21" s="364">
        <v>100.004</v>
      </c>
      <c r="E21" s="364">
        <v>99.003</v>
      </c>
      <c r="F21" s="365">
        <f>SUM(D21,E21)</f>
        <v>199.00700000000001</v>
      </c>
      <c r="G21" s="23">
        <v>6</v>
      </c>
      <c r="H21" s="365">
        <v>1591.057</v>
      </c>
      <c r="I21" s="29">
        <v>48</v>
      </c>
    </row>
    <row r="22" spans="1:9" ht="15.75" customHeight="1" x14ac:dyDescent="0.3">
      <c r="A22" s="20">
        <v>2</v>
      </c>
      <c r="B22" s="27" t="s">
        <v>1171</v>
      </c>
      <c r="C22" s="27" t="s">
        <v>1152</v>
      </c>
      <c r="D22" s="364">
        <v>100.002</v>
      </c>
      <c r="E22" s="364">
        <v>99</v>
      </c>
      <c r="F22" s="365">
        <f>SUM(D22,E22)</f>
        <v>199.00200000000001</v>
      </c>
      <c r="G22" s="23">
        <v>5</v>
      </c>
      <c r="H22" s="365">
        <v>1589.0229999999999</v>
      </c>
      <c r="I22" s="29">
        <v>35</v>
      </c>
    </row>
    <row r="23" spans="1:9" ht="15.75" customHeight="1" x14ac:dyDescent="0.3">
      <c r="A23" s="20">
        <v>4</v>
      </c>
      <c r="B23" s="27" t="s">
        <v>1670</v>
      </c>
      <c r="C23" s="27" t="s">
        <v>745</v>
      </c>
      <c r="D23" s="364">
        <v>100.001</v>
      </c>
      <c r="E23" s="364">
        <v>98.001999999999995</v>
      </c>
      <c r="F23" s="365">
        <f>SUM(D23,E23)</f>
        <v>198.00299999999999</v>
      </c>
      <c r="G23" s="23">
        <v>3</v>
      </c>
      <c r="H23" s="365">
        <v>1571.0340000000001</v>
      </c>
      <c r="I23" s="29">
        <v>26</v>
      </c>
    </row>
    <row r="24" spans="1:9" ht="15.75" customHeight="1" x14ac:dyDescent="0.3">
      <c r="A24" s="20">
        <v>1</v>
      </c>
      <c r="B24" s="27" t="s">
        <v>338</v>
      </c>
      <c r="C24" s="27" t="s">
        <v>339</v>
      </c>
      <c r="D24" s="364">
        <v>98.001999999999995</v>
      </c>
      <c r="E24" s="364">
        <v>94</v>
      </c>
      <c r="F24" s="365">
        <f>SUM(D24,E24)</f>
        <v>192.00200000000001</v>
      </c>
      <c r="G24" s="23">
        <v>1</v>
      </c>
      <c r="H24" s="365">
        <v>1568.0240000000001</v>
      </c>
      <c r="I24" s="25">
        <v>25</v>
      </c>
    </row>
    <row r="25" spans="1:9" ht="15.75" customHeight="1" x14ac:dyDescent="0.3">
      <c r="A25" s="395">
        <v>6</v>
      </c>
      <c r="B25" s="396" t="s">
        <v>1278</v>
      </c>
      <c r="C25" s="396" t="s">
        <v>745</v>
      </c>
      <c r="D25" s="397">
        <v>98.003</v>
      </c>
      <c r="E25" s="397">
        <v>97.001000000000005</v>
      </c>
      <c r="F25" s="398">
        <f>SUM(D25,E25)</f>
        <v>195.00400000000002</v>
      </c>
      <c r="G25" s="399">
        <v>2</v>
      </c>
      <c r="H25" s="368">
        <v>1568.0329999999999</v>
      </c>
      <c r="I25" s="35">
        <v>22</v>
      </c>
    </row>
    <row r="26" spans="1:9" ht="15.75" customHeight="1" x14ac:dyDescent="0.3"/>
    <row r="27" spans="1:9" ht="15.75" customHeight="1" x14ac:dyDescent="0.3">
      <c r="A27" s="1"/>
      <c r="B27" s="8" t="s">
        <v>46</v>
      </c>
      <c r="C27" s="9" t="s">
        <v>1671</v>
      </c>
      <c r="D27" s="9"/>
      <c r="E27" s="9" t="s">
        <v>1773</v>
      </c>
      <c r="F27" s="8"/>
      <c r="G27" s="8"/>
      <c r="H27" s="8"/>
      <c r="I27" s="8"/>
    </row>
    <row r="28" spans="1:9" ht="15.75" customHeight="1" x14ac:dyDescent="0.3">
      <c r="A28" s="352">
        <v>2</v>
      </c>
      <c r="B28" s="357" t="s">
        <v>10</v>
      </c>
      <c r="C28" s="358" t="s">
        <v>11</v>
      </c>
      <c r="D28" s="339"/>
      <c r="E28" s="359"/>
      <c r="F28" s="344" t="s">
        <v>12</v>
      </c>
      <c r="G28" s="344" t="s">
        <v>13</v>
      </c>
      <c r="H28" s="344" t="s">
        <v>14</v>
      </c>
      <c r="I28" s="345" t="s">
        <v>15</v>
      </c>
    </row>
    <row r="29" spans="1:9" ht="15.75" customHeight="1" x14ac:dyDescent="0.3">
      <c r="A29" s="15">
        <v>1</v>
      </c>
      <c r="B29" s="16" t="s">
        <v>1672</v>
      </c>
      <c r="C29" s="16" t="s">
        <v>1446</v>
      </c>
      <c r="D29" s="381">
        <v>100.005</v>
      </c>
      <c r="E29" s="381">
        <v>100.004</v>
      </c>
      <c r="F29" s="394">
        <f>SUM(D29,E29)</f>
        <v>200.00900000000001</v>
      </c>
      <c r="G29" s="18">
        <v>9</v>
      </c>
      <c r="H29" s="394">
        <v>1592.0570000000002</v>
      </c>
      <c r="I29" s="39">
        <v>59</v>
      </c>
    </row>
    <row r="30" spans="1:9" ht="15.75" customHeight="1" x14ac:dyDescent="0.3">
      <c r="A30" s="20">
        <v>9</v>
      </c>
      <c r="B30" s="27" t="s">
        <v>844</v>
      </c>
      <c r="C30" s="27" t="s">
        <v>739</v>
      </c>
      <c r="D30" s="364">
        <v>100.003</v>
      </c>
      <c r="E30" s="364">
        <v>100.001</v>
      </c>
      <c r="F30" s="365">
        <f>SUM(D30,E30)</f>
        <v>200.00400000000002</v>
      </c>
      <c r="G30" s="23">
        <v>7</v>
      </c>
      <c r="H30" s="365">
        <v>1592.049</v>
      </c>
      <c r="I30" s="29">
        <v>52</v>
      </c>
    </row>
    <row r="31" spans="1:9" ht="15.75" customHeight="1" x14ac:dyDescent="0.3">
      <c r="A31" s="20">
        <v>5</v>
      </c>
      <c r="B31" s="27" t="s">
        <v>1674</v>
      </c>
      <c r="C31" s="27" t="s">
        <v>30</v>
      </c>
      <c r="D31" s="364">
        <v>100.004</v>
      </c>
      <c r="E31" s="364">
        <v>100.002</v>
      </c>
      <c r="F31" s="365">
        <f>SUM(D31,E31)</f>
        <v>200.006</v>
      </c>
      <c r="G31" s="23">
        <v>8</v>
      </c>
      <c r="H31" s="365">
        <v>1587.0329999999999</v>
      </c>
      <c r="I31" s="29">
        <v>43</v>
      </c>
    </row>
    <row r="32" spans="1:9" ht="15.75" customHeight="1" x14ac:dyDescent="0.3">
      <c r="A32" s="20">
        <v>6</v>
      </c>
      <c r="B32" s="27" t="s">
        <v>1279</v>
      </c>
      <c r="C32" s="27" t="s">
        <v>73</v>
      </c>
      <c r="D32" s="364">
        <v>100.004</v>
      </c>
      <c r="E32" s="364">
        <v>99.004000000000005</v>
      </c>
      <c r="F32" s="365">
        <f>SUM(D32,E32)</f>
        <v>199.00800000000001</v>
      </c>
      <c r="G32" s="23">
        <v>5</v>
      </c>
      <c r="H32" s="365">
        <v>1586.046</v>
      </c>
      <c r="I32" s="29">
        <v>43</v>
      </c>
    </row>
    <row r="33" spans="1:9" ht="15.75" customHeight="1" x14ac:dyDescent="0.3">
      <c r="A33" s="20">
        <v>2</v>
      </c>
      <c r="B33" s="27" t="s">
        <v>1274</v>
      </c>
      <c r="C33" s="27" t="s">
        <v>551</v>
      </c>
      <c r="D33" s="364">
        <v>100.003</v>
      </c>
      <c r="E33" s="364">
        <v>100.001</v>
      </c>
      <c r="F33" s="365">
        <f>SUM(D33,E33)</f>
        <v>200.00400000000002</v>
      </c>
      <c r="G33" s="23">
        <v>7</v>
      </c>
      <c r="H33" s="365">
        <v>1582.038</v>
      </c>
      <c r="I33" s="29">
        <v>41</v>
      </c>
    </row>
    <row r="34" spans="1:9" ht="15.75" customHeight="1" x14ac:dyDescent="0.3">
      <c r="A34" s="20">
        <v>4</v>
      </c>
      <c r="B34" s="27" t="s">
        <v>1673</v>
      </c>
      <c r="C34" s="27" t="s">
        <v>59</v>
      </c>
      <c r="D34" s="364">
        <v>99.001000000000005</v>
      </c>
      <c r="E34" s="364">
        <v>96.001999999999995</v>
      </c>
      <c r="F34" s="365">
        <f>SUM(D34,E34)</f>
        <v>195.00299999999999</v>
      </c>
      <c r="G34" s="23">
        <v>2</v>
      </c>
      <c r="H34" s="365">
        <v>1583.0339999999999</v>
      </c>
      <c r="I34" s="29">
        <v>40</v>
      </c>
    </row>
    <row r="35" spans="1:9" ht="15.75" customHeight="1" x14ac:dyDescent="0.3">
      <c r="A35" s="20">
        <v>8</v>
      </c>
      <c r="B35" s="27" t="s">
        <v>1675</v>
      </c>
      <c r="C35" s="27" t="s">
        <v>106</v>
      </c>
      <c r="D35" s="364">
        <v>98.001999999999995</v>
      </c>
      <c r="E35" s="364">
        <v>97.001999999999995</v>
      </c>
      <c r="F35" s="365">
        <f>SUM(D35,E35)</f>
        <v>195.00399999999999</v>
      </c>
      <c r="G35" s="23">
        <v>3</v>
      </c>
      <c r="H35" s="365">
        <v>1575.038</v>
      </c>
      <c r="I35" s="29">
        <v>37</v>
      </c>
    </row>
    <row r="36" spans="1:9" ht="15.75" customHeight="1" x14ac:dyDescent="0.3">
      <c r="A36" s="20">
        <v>7</v>
      </c>
      <c r="B36" s="27" t="s">
        <v>1497</v>
      </c>
      <c r="C36" s="27" t="s">
        <v>739</v>
      </c>
      <c r="D36" s="364">
        <v>99.001999999999995</v>
      </c>
      <c r="E36" s="364">
        <v>97.001999999999995</v>
      </c>
      <c r="F36" s="365">
        <f>SUM(D36,E36)</f>
        <v>196.00399999999999</v>
      </c>
      <c r="G36" s="23">
        <v>4</v>
      </c>
      <c r="H36" s="365">
        <v>1572.0339999999999</v>
      </c>
      <c r="I36" s="29">
        <v>33</v>
      </c>
    </row>
    <row r="37" spans="1:9" ht="15.75" customHeight="1" x14ac:dyDescent="0.3">
      <c r="A37" s="395">
        <v>3</v>
      </c>
      <c r="B37" s="396" t="s">
        <v>357</v>
      </c>
      <c r="C37" s="396" t="s">
        <v>1276</v>
      </c>
      <c r="D37" s="397" t="s">
        <v>79</v>
      </c>
      <c r="E37" s="397"/>
      <c r="F37" s="398">
        <f>SUM(D37,E37)</f>
        <v>0</v>
      </c>
      <c r="G37" s="399">
        <v>0</v>
      </c>
      <c r="H37" s="368">
        <v>973.01600000000008</v>
      </c>
      <c r="I37" s="35">
        <v>18</v>
      </c>
    </row>
    <row r="38" spans="1:9" ht="15.75" customHeight="1" x14ac:dyDescent="0.3"/>
    <row r="39" spans="1:9" ht="15.75" customHeight="1" x14ac:dyDescent="0.3">
      <c r="A39" s="1"/>
      <c r="B39" s="8" t="s">
        <v>49</v>
      </c>
      <c r="C39" s="9" t="s">
        <v>1676</v>
      </c>
      <c r="D39" s="9"/>
      <c r="E39" s="9" t="s">
        <v>1722</v>
      </c>
      <c r="F39" s="8"/>
      <c r="G39" s="8"/>
      <c r="H39" s="8"/>
      <c r="I39" s="8"/>
    </row>
    <row r="40" spans="1:9" ht="15.75" customHeight="1" x14ac:dyDescent="0.3">
      <c r="A40" s="352">
        <v>2</v>
      </c>
      <c r="B40" s="357" t="s">
        <v>10</v>
      </c>
      <c r="C40" s="358" t="s">
        <v>11</v>
      </c>
      <c r="D40" s="339"/>
      <c r="E40" s="359"/>
      <c r="F40" s="344" t="s">
        <v>12</v>
      </c>
      <c r="G40" s="344" t="s">
        <v>13</v>
      </c>
      <c r="H40" s="344" t="s">
        <v>14</v>
      </c>
      <c r="I40" s="345" t="s">
        <v>15</v>
      </c>
    </row>
    <row r="41" spans="1:9" ht="15.75" customHeight="1" x14ac:dyDescent="0.3">
      <c r="A41" s="15">
        <v>9</v>
      </c>
      <c r="B41" s="16" t="s">
        <v>1680</v>
      </c>
      <c r="C41" s="16" t="s">
        <v>59</v>
      </c>
      <c r="D41" s="381">
        <v>100.005</v>
      </c>
      <c r="E41" s="381">
        <v>100.001</v>
      </c>
      <c r="F41" s="394">
        <f>SUM(D41,E41)</f>
        <v>200.006</v>
      </c>
      <c r="G41" s="18">
        <v>9</v>
      </c>
      <c r="H41" s="394">
        <v>1592.039</v>
      </c>
      <c r="I41" s="19">
        <v>59</v>
      </c>
    </row>
    <row r="42" spans="1:9" ht="15.75" customHeight="1" x14ac:dyDescent="0.3">
      <c r="A42" s="20">
        <v>7</v>
      </c>
      <c r="B42" s="27" t="s">
        <v>1679</v>
      </c>
      <c r="C42" s="27" t="s">
        <v>1446</v>
      </c>
      <c r="D42" s="364">
        <v>100.001</v>
      </c>
      <c r="E42" s="364">
        <v>99.004000000000005</v>
      </c>
      <c r="F42" s="365">
        <f>SUM(D42,E42)</f>
        <v>199.005</v>
      </c>
      <c r="G42" s="23">
        <v>6</v>
      </c>
      <c r="H42" s="365">
        <v>1588.0369999999998</v>
      </c>
      <c r="I42" s="29">
        <v>46</v>
      </c>
    </row>
    <row r="43" spans="1:9" ht="15.75" customHeight="1" x14ac:dyDescent="0.3">
      <c r="A43" s="20">
        <v>3</v>
      </c>
      <c r="B43" s="27" t="s">
        <v>204</v>
      </c>
      <c r="C43" s="27" t="s">
        <v>56</v>
      </c>
      <c r="D43" s="364">
        <v>99.001000000000005</v>
      </c>
      <c r="E43" s="364">
        <v>96.001000000000005</v>
      </c>
      <c r="F43" s="365">
        <f>SUM(D43,E43)</f>
        <v>195.00200000000001</v>
      </c>
      <c r="G43" s="23">
        <v>2</v>
      </c>
      <c r="H43" s="365">
        <v>1583.0349999999999</v>
      </c>
      <c r="I43" s="29">
        <v>45</v>
      </c>
    </row>
    <row r="44" spans="1:9" ht="15.75" customHeight="1" x14ac:dyDescent="0.3">
      <c r="A44" s="20">
        <v>4</v>
      </c>
      <c r="B44" s="27" t="s">
        <v>1677</v>
      </c>
      <c r="C44" s="27" t="s">
        <v>41</v>
      </c>
      <c r="D44" s="364">
        <v>98.004000000000005</v>
      </c>
      <c r="E44" s="364">
        <v>98</v>
      </c>
      <c r="F44" s="365">
        <f>SUM(D44,E44)</f>
        <v>196.00400000000002</v>
      </c>
      <c r="G44" s="23">
        <v>3</v>
      </c>
      <c r="H44" s="365">
        <v>1580.029</v>
      </c>
      <c r="I44" s="29">
        <v>43</v>
      </c>
    </row>
    <row r="45" spans="1:9" ht="15.75" customHeight="1" x14ac:dyDescent="0.3">
      <c r="A45" s="20">
        <v>5</v>
      </c>
      <c r="B45" s="27" t="s">
        <v>1678</v>
      </c>
      <c r="C45" s="27" t="s">
        <v>59</v>
      </c>
      <c r="D45" s="364">
        <v>100.004</v>
      </c>
      <c r="E45" s="364">
        <v>99.001999999999995</v>
      </c>
      <c r="F45" s="365">
        <f>SUM(D45,E45)</f>
        <v>199.006</v>
      </c>
      <c r="G45" s="23">
        <v>7</v>
      </c>
      <c r="H45" s="365">
        <v>1577.0350000000001</v>
      </c>
      <c r="I45" s="29">
        <v>41</v>
      </c>
    </row>
    <row r="46" spans="1:9" ht="15.75" customHeight="1" x14ac:dyDescent="0.3">
      <c r="A46" s="20">
        <v>8</v>
      </c>
      <c r="B46" s="27" t="s">
        <v>1287</v>
      </c>
      <c r="C46" s="27" t="s">
        <v>78</v>
      </c>
      <c r="D46" s="364">
        <v>99.001999999999995</v>
      </c>
      <c r="E46" s="364">
        <v>98.003</v>
      </c>
      <c r="F46" s="365">
        <f>SUM(D46,E46)</f>
        <v>197.005</v>
      </c>
      <c r="G46" s="23">
        <v>5</v>
      </c>
      <c r="H46" s="365">
        <v>1579.0309999999999</v>
      </c>
      <c r="I46" s="29">
        <v>38</v>
      </c>
    </row>
    <row r="47" spans="1:9" ht="15.75" customHeight="1" x14ac:dyDescent="0.3">
      <c r="A47" s="20">
        <v>6</v>
      </c>
      <c r="B47" s="27" t="s">
        <v>998</v>
      </c>
      <c r="C47" s="27" t="s">
        <v>73</v>
      </c>
      <c r="D47" s="364">
        <v>100.003</v>
      </c>
      <c r="E47" s="364">
        <v>100.003</v>
      </c>
      <c r="F47" s="365">
        <f>SUM(D47,E47)</f>
        <v>200.006</v>
      </c>
      <c r="G47" s="23">
        <v>9</v>
      </c>
      <c r="H47" s="365">
        <v>1562.0330000000001</v>
      </c>
      <c r="I47" s="29">
        <v>38</v>
      </c>
    </row>
    <row r="48" spans="1:9" ht="15.75" customHeight="1" x14ac:dyDescent="0.3">
      <c r="A48" s="20">
        <v>2</v>
      </c>
      <c r="B48" s="27" t="s">
        <v>767</v>
      </c>
      <c r="C48" s="27" t="s">
        <v>183</v>
      </c>
      <c r="D48" s="364">
        <v>99.003</v>
      </c>
      <c r="E48" s="364">
        <v>98.001000000000005</v>
      </c>
      <c r="F48" s="365">
        <f>SUM(D48,E48)</f>
        <v>197.00400000000002</v>
      </c>
      <c r="G48" s="23">
        <v>4</v>
      </c>
      <c r="H48" s="365">
        <v>1574.0209999999997</v>
      </c>
      <c r="I48" s="29">
        <v>27</v>
      </c>
    </row>
    <row r="49" spans="1:9" ht="15.75" customHeight="1" x14ac:dyDescent="0.3">
      <c r="A49" s="395">
        <v>1</v>
      </c>
      <c r="B49" s="396" t="s">
        <v>1169</v>
      </c>
      <c r="C49" s="396" t="s">
        <v>41</v>
      </c>
      <c r="D49" s="397" t="s">
        <v>164</v>
      </c>
      <c r="E49" s="397"/>
      <c r="F49" s="398">
        <f>SUM(D49,E49)</f>
        <v>0</v>
      </c>
      <c r="G49" s="399">
        <v>0</v>
      </c>
      <c r="H49" s="368">
        <v>597.02099999999996</v>
      </c>
      <c r="I49" s="55">
        <v>23</v>
      </c>
    </row>
    <row r="50" spans="1:9" ht="15.75" customHeight="1" x14ac:dyDescent="0.3"/>
    <row r="51" spans="1:9" ht="15.75" customHeight="1" x14ac:dyDescent="0.3">
      <c r="A51" s="1"/>
      <c r="B51" s="8" t="s">
        <v>82</v>
      </c>
      <c r="C51" s="9" t="s">
        <v>1493</v>
      </c>
      <c r="D51" s="9"/>
      <c r="E51" s="9" t="s">
        <v>1755</v>
      </c>
      <c r="F51" s="8"/>
      <c r="G51" s="8"/>
      <c r="H51" s="8"/>
      <c r="I51" s="8"/>
    </row>
    <row r="52" spans="1:9" ht="15.75" customHeight="1" x14ac:dyDescent="0.3">
      <c r="A52" s="352">
        <v>2</v>
      </c>
      <c r="B52" s="357" t="s">
        <v>10</v>
      </c>
      <c r="C52" s="358" t="s">
        <v>11</v>
      </c>
      <c r="D52" s="339"/>
      <c r="E52" s="359"/>
      <c r="F52" s="344" t="s">
        <v>12</v>
      </c>
      <c r="G52" s="344" t="s">
        <v>13</v>
      </c>
      <c r="H52" s="344" t="s">
        <v>14</v>
      </c>
      <c r="I52" s="345" t="s">
        <v>15</v>
      </c>
    </row>
    <row r="53" spans="1:9" ht="15.75" customHeight="1" x14ac:dyDescent="0.3">
      <c r="A53" s="15">
        <v>2</v>
      </c>
      <c r="B53" s="16" t="s">
        <v>1284</v>
      </c>
      <c r="C53" s="16" t="s">
        <v>39</v>
      </c>
      <c r="D53" s="381">
        <v>100.002</v>
      </c>
      <c r="E53" s="381">
        <v>99.001000000000005</v>
      </c>
      <c r="F53" s="394">
        <f>SUM(D53,E53)</f>
        <v>199.00299999999999</v>
      </c>
      <c r="G53" s="18">
        <v>6</v>
      </c>
      <c r="H53" s="394">
        <v>1589.0369999999998</v>
      </c>
      <c r="I53" s="19">
        <v>55</v>
      </c>
    </row>
    <row r="54" spans="1:9" ht="15.75" customHeight="1" x14ac:dyDescent="0.3">
      <c r="A54" s="20">
        <v>8</v>
      </c>
      <c r="B54" s="27" t="s">
        <v>61</v>
      </c>
      <c r="C54" s="27" t="s">
        <v>62</v>
      </c>
      <c r="D54" s="364">
        <v>99.004999999999995</v>
      </c>
      <c r="E54" s="364">
        <v>99.001999999999995</v>
      </c>
      <c r="F54" s="365">
        <f>SUM(D54,E54)</f>
        <v>198.00700000000001</v>
      </c>
      <c r="G54" s="23">
        <v>5</v>
      </c>
      <c r="H54" s="365">
        <v>1584.047</v>
      </c>
      <c r="I54" s="29">
        <v>50</v>
      </c>
    </row>
    <row r="55" spans="1:9" ht="15.75" customHeight="1" x14ac:dyDescent="0.3">
      <c r="A55" s="20">
        <v>5</v>
      </c>
      <c r="B55" s="27" t="s">
        <v>1045</v>
      </c>
      <c r="C55" s="27" t="s">
        <v>73</v>
      </c>
      <c r="D55" s="364">
        <v>100.004</v>
      </c>
      <c r="E55" s="364">
        <v>100</v>
      </c>
      <c r="F55" s="365">
        <f>SUM(D55,E55)</f>
        <v>200.00400000000002</v>
      </c>
      <c r="G55" s="23">
        <v>7</v>
      </c>
      <c r="H55" s="365">
        <v>1585.0329999999999</v>
      </c>
      <c r="I55" s="29">
        <v>47</v>
      </c>
    </row>
    <row r="56" spans="1:9" ht="15.75" customHeight="1" x14ac:dyDescent="0.3">
      <c r="A56" s="20">
        <v>9</v>
      </c>
      <c r="B56" s="27" t="s">
        <v>1498</v>
      </c>
      <c r="C56" s="27" t="s">
        <v>62</v>
      </c>
      <c r="D56" s="364">
        <v>98.003</v>
      </c>
      <c r="E56" s="364">
        <v>98.001000000000005</v>
      </c>
      <c r="F56" s="365">
        <f>SUM(D56,E56)</f>
        <v>196.00400000000002</v>
      </c>
      <c r="G56" s="23">
        <v>3</v>
      </c>
      <c r="H56" s="365">
        <v>1581.0360000000001</v>
      </c>
      <c r="I56" s="29">
        <v>43</v>
      </c>
    </row>
    <row r="57" spans="1:9" ht="15.75" customHeight="1" x14ac:dyDescent="0.3">
      <c r="A57" s="20">
        <v>7</v>
      </c>
      <c r="B57" s="27" t="s">
        <v>208</v>
      </c>
      <c r="C57" s="27" t="s">
        <v>59</v>
      </c>
      <c r="D57" s="364">
        <v>100.003</v>
      </c>
      <c r="E57" s="364">
        <v>100.003</v>
      </c>
      <c r="F57" s="365">
        <f>SUM(D57,E57)</f>
        <v>200.006</v>
      </c>
      <c r="G57" s="23">
        <v>9</v>
      </c>
      <c r="H57" s="365">
        <v>1578.0319999999999</v>
      </c>
      <c r="I57" s="29">
        <v>42</v>
      </c>
    </row>
    <row r="58" spans="1:9" ht="15.75" customHeight="1" x14ac:dyDescent="0.3">
      <c r="A58" s="20">
        <v>4</v>
      </c>
      <c r="B58" s="27" t="s">
        <v>1285</v>
      </c>
      <c r="C58" s="27" t="s">
        <v>56</v>
      </c>
      <c r="D58" s="364">
        <v>98.001000000000005</v>
      </c>
      <c r="E58" s="364">
        <v>96.001000000000005</v>
      </c>
      <c r="F58" s="365">
        <f>SUM(D58,E58)</f>
        <v>194.00200000000001</v>
      </c>
      <c r="G58" s="23">
        <v>2</v>
      </c>
      <c r="H58" s="365">
        <v>1572.0319999999999</v>
      </c>
      <c r="I58" s="29">
        <v>35</v>
      </c>
    </row>
    <row r="59" spans="1:9" ht="15.75" customHeight="1" x14ac:dyDescent="0.3">
      <c r="A59" s="20">
        <v>3</v>
      </c>
      <c r="B59" s="27" t="s">
        <v>1451</v>
      </c>
      <c r="C59" s="27" t="s">
        <v>62</v>
      </c>
      <c r="D59" s="364">
        <v>99.004000000000005</v>
      </c>
      <c r="E59" s="364">
        <v>98.001999999999995</v>
      </c>
      <c r="F59" s="365">
        <f>SUM(D59,E59)</f>
        <v>197.006</v>
      </c>
      <c r="G59" s="23">
        <v>4</v>
      </c>
      <c r="H59" s="365">
        <v>1574.0410000000002</v>
      </c>
      <c r="I59" s="29">
        <v>33</v>
      </c>
    </row>
    <row r="60" spans="1:9" ht="15.75" customHeight="1" x14ac:dyDescent="0.3">
      <c r="A60" s="20">
        <v>1</v>
      </c>
      <c r="B60" s="27" t="s">
        <v>1506</v>
      </c>
      <c r="C60" s="27" t="s">
        <v>64</v>
      </c>
      <c r="D60" s="364">
        <v>97</v>
      </c>
      <c r="E60" s="364">
        <v>97</v>
      </c>
      <c r="F60" s="365">
        <f>SUM(D60,E60)</f>
        <v>194</v>
      </c>
      <c r="G60" s="23">
        <v>1</v>
      </c>
      <c r="H60" s="365">
        <v>1574.037</v>
      </c>
      <c r="I60" s="25">
        <v>33</v>
      </c>
    </row>
    <row r="61" spans="1:9" ht="15.75" customHeight="1" x14ac:dyDescent="0.3">
      <c r="A61" s="395">
        <v>6</v>
      </c>
      <c r="B61" s="396" t="s">
        <v>1508</v>
      </c>
      <c r="C61" s="396" t="s">
        <v>1446</v>
      </c>
      <c r="D61" s="397">
        <v>100.003</v>
      </c>
      <c r="E61" s="397">
        <v>100.002</v>
      </c>
      <c r="F61" s="398">
        <f>SUM(D61,E61)</f>
        <v>200.005</v>
      </c>
      <c r="G61" s="399">
        <v>8</v>
      </c>
      <c r="H61" s="368">
        <v>1570.0360000000001</v>
      </c>
      <c r="I61" s="35">
        <v>31</v>
      </c>
    </row>
    <row r="62" spans="1:9" ht="15.75" customHeight="1" x14ac:dyDescent="0.3"/>
    <row r="63" spans="1:9" ht="15.75" customHeight="1" x14ac:dyDescent="0.3">
      <c r="B63" s="10" t="s">
        <v>1265</v>
      </c>
    </row>
    <row r="64" spans="1:9" ht="15.75" customHeight="1" x14ac:dyDescent="0.3"/>
    <row r="65" spans="2:5" ht="15.75" customHeight="1" x14ac:dyDescent="0.3">
      <c r="B65" s="10" t="s">
        <v>1518</v>
      </c>
      <c r="E65" s="40" t="s">
        <v>376</v>
      </c>
    </row>
    <row r="66" spans="2:5" ht="15.75" customHeight="1" x14ac:dyDescent="0.3">
      <c r="B66" s="10" t="s">
        <v>377</v>
      </c>
    </row>
    <row r="67" spans="2:5" ht="15.75" customHeight="1" x14ac:dyDescent="0.3"/>
    <row r="68" spans="2:5" ht="15.75" customHeight="1" x14ac:dyDescent="0.3"/>
    <row r="69" spans="2:5" ht="15.75" customHeight="1" x14ac:dyDescent="0.3"/>
    <row r="70" spans="2:5" ht="15.75" customHeight="1" x14ac:dyDescent="0.3"/>
    <row r="71" spans="2:5" ht="15.75" customHeight="1" x14ac:dyDescent="0.3"/>
    <row r="72" spans="2:5" ht="15.75" customHeight="1" x14ac:dyDescent="0.3"/>
    <row r="73" spans="2:5" ht="15.75" customHeight="1" x14ac:dyDescent="0.3"/>
    <row r="74" spans="2:5" ht="15.75" customHeight="1" x14ac:dyDescent="0.3"/>
    <row r="75" spans="2:5" ht="15.75" customHeight="1" x14ac:dyDescent="0.3"/>
    <row r="76" spans="2:5" ht="15.75" customHeight="1" x14ac:dyDescent="0.3"/>
    <row r="77" spans="2:5" ht="15.75" customHeight="1" x14ac:dyDescent="0.3"/>
    <row r="78" spans="2:5" ht="15.75" customHeight="1" x14ac:dyDescent="0.3"/>
    <row r="79" spans="2:5" ht="15.75" customHeight="1" x14ac:dyDescent="0.3"/>
    <row r="80" spans="2: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46710028-699D-4B8C-BD4B-0920292E36D0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8D0CA-2F04-41FC-90D5-E4991C97BD05}">
  <sheetPr codeName="Sheet46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1224</v>
      </c>
      <c r="C1" s="2"/>
      <c r="D1" s="3"/>
      <c r="E1" s="3"/>
      <c r="F1" s="3"/>
      <c r="G1" s="2"/>
      <c r="H1" s="3"/>
      <c r="I1" s="4" t="s">
        <v>1489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323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85</v>
      </c>
      <c r="C3" s="9" t="s">
        <v>1681</v>
      </c>
      <c r="D3" s="9"/>
      <c r="E3" s="9" t="s">
        <v>1774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352">
        <v>2</v>
      </c>
      <c r="B4" s="357" t="s">
        <v>10</v>
      </c>
      <c r="C4" s="358" t="s">
        <v>11</v>
      </c>
      <c r="D4" s="339"/>
      <c r="E4" s="359"/>
      <c r="F4" s="344" t="s">
        <v>12</v>
      </c>
      <c r="G4" s="344" t="s">
        <v>13</v>
      </c>
      <c r="H4" s="344" t="s">
        <v>14</v>
      </c>
      <c r="I4" s="345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6</v>
      </c>
      <c r="B5" s="45" t="s">
        <v>1684</v>
      </c>
      <c r="C5" s="45" t="s">
        <v>39</v>
      </c>
      <c r="D5" s="381">
        <v>100.004</v>
      </c>
      <c r="E5" s="381">
        <v>100.002</v>
      </c>
      <c r="F5" s="394">
        <f>SUM(D5,E5)</f>
        <v>200.006</v>
      </c>
      <c r="G5" s="18">
        <v>8</v>
      </c>
      <c r="H5" s="433">
        <v>1596.058</v>
      </c>
      <c r="I5" s="46">
        <v>66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7">
        <v>4</v>
      </c>
      <c r="B6" s="48" t="s">
        <v>1412</v>
      </c>
      <c r="C6" s="48" t="s">
        <v>757</v>
      </c>
      <c r="D6" s="364">
        <v>100.002</v>
      </c>
      <c r="E6" s="364">
        <v>100.001</v>
      </c>
      <c r="F6" s="365">
        <f>SUM(D6,E6)</f>
        <v>200.00299999999999</v>
      </c>
      <c r="G6" s="23">
        <v>7</v>
      </c>
      <c r="H6" s="366">
        <v>1593.0330000000001</v>
      </c>
      <c r="I6" s="49">
        <v>60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0">
        <v>9</v>
      </c>
      <c r="B7" s="48" t="s">
        <v>1289</v>
      </c>
      <c r="C7" s="48" t="s">
        <v>1262</v>
      </c>
      <c r="D7" s="364">
        <v>100.004</v>
      </c>
      <c r="E7" s="364">
        <v>100.003</v>
      </c>
      <c r="F7" s="365">
        <f>SUM(D7,E7)</f>
        <v>200.00700000000001</v>
      </c>
      <c r="G7" s="23">
        <v>9</v>
      </c>
      <c r="H7" s="366">
        <v>1586.0400000000002</v>
      </c>
      <c r="I7" s="49">
        <v>47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7">
        <v>2</v>
      </c>
      <c r="B8" s="48" t="s">
        <v>1028</v>
      </c>
      <c r="C8" s="48" t="s">
        <v>530</v>
      </c>
      <c r="D8" s="364">
        <v>100.004</v>
      </c>
      <c r="E8" s="364">
        <v>98.001000000000005</v>
      </c>
      <c r="F8" s="365">
        <f>SUM(D8,E8)</f>
        <v>198.005</v>
      </c>
      <c r="G8" s="23">
        <v>6</v>
      </c>
      <c r="H8" s="366">
        <v>1577.0350000000003</v>
      </c>
      <c r="I8" s="49">
        <v>42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7">
        <v>8</v>
      </c>
      <c r="B9" s="48" t="s">
        <v>201</v>
      </c>
      <c r="C9" s="48" t="s">
        <v>56</v>
      </c>
      <c r="D9" s="364">
        <v>98.001999999999995</v>
      </c>
      <c r="E9" s="364">
        <v>96</v>
      </c>
      <c r="F9" s="365">
        <f>SUM(D9,E9)</f>
        <v>194.00200000000001</v>
      </c>
      <c r="G9" s="23">
        <v>5</v>
      </c>
      <c r="H9" s="366">
        <v>1575.0340000000001</v>
      </c>
      <c r="I9" s="49">
        <v>42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0">
        <v>5</v>
      </c>
      <c r="B10" s="48" t="s">
        <v>1683</v>
      </c>
      <c r="C10" s="48" t="s">
        <v>1446</v>
      </c>
      <c r="D10" s="364">
        <v>100.002</v>
      </c>
      <c r="E10" s="364">
        <v>90.001999999999995</v>
      </c>
      <c r="F10" s="365">
        <f>SUM(D10,E10)</f>
        <v>190.00399999999999</v>
      </c>
      <c r="G10" s="23">
        <v>4</v>
      </c>
      <c r="H10" s="366">
        <v>1566.0350000000001</v>
      </c>
      <c r="I10" s="49">
        <v>39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0">
        <v>1</v>
      </c>
      <c r="B11" s="27" t="s">
        <v>1682</v>
      </c>
      <c r="C11" s="27" t="s">
        <v>1262</v>
      </c>
      <c r="D11" s="364" t="s">
        <v>164</v>
      </c>
      <c r="E11" s="364"/>
      <c r="F11" s="365">
        <f>SUM(D11,E11)</f>
        <v>0</v>
      </c>
      <c r="G11" s="23">
        <v>0</v>
      </c>
      <c r="H11" s="365">
        <v>991.01800000000003</v>
      </c>
      <c r="I11" s="25">
        <v>31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0">
        <v>3</v>
      </c>
      <c r="B12" s="48" t="s">
        <v>1151</v>
      </c>
      <c r="C12" s="48" t="s">
        <v>1152</v>
      </c>
      <c r="D12" s="364" t="s">
        <v>164</v>
      </c>
      <c r="E12" s="364"/>
      <c r="F12" s="365">
        <f>SUM(D12,E12)</f>
        <v>0</v>
      </c>
      <c r="G12" s="23">
        <v>0</v>
      </c>
      <c r="H12" s="366">
        <v>591.00900000000001</v>
      </c>
      <c r="I12" s="49">
        <v>12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395">
        <v>7</v>
      </c>
      <c r="B13" s="400" t="s">
        <v>1288</v>
      </c>
      <c r="C13" s="400" t="s">
        <v>522</v>
      </c>
      <c r="D13" s="397" t="s">
        <v>79</v>
      </c>
      <c r="E13" s="397"/>
      <c r="F13" s="398">
        <f>SUM(D13,E13)</f>
        <v>0</v>
      </c>
      <c r="G13" s="399">
        <v>0</v>
      </c>
      <c r="H13" s="369">
        <v>0</v>
      </c>
      <c r="I13" s="52">
        <v>0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111</v>
      </c>
      <c r="C15" s="9" t="s">
        <v>1685</v>
      </c>
      <c r="D15" s="9"/>
      <c r="E15" s="9" t="s">
        <v>1775</v>
      </c>
      <c r="F15" s="8"/>
      <c r="G15" s="8"/>
      <c r="H15" s="8"/>
      <c r="I15" s="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352">
        <v>2</v>
      </c>
      <c r="B16" s="357" t="s">
        <v>10</v>
      </c>
      <c r="C16" s="358" t="s">
        <v>11</v>
      </c>
      <c r="D16" s="339"/>
      <c r="E16" s="359"/>
      <c r="F16" s="344" t="s">
        <v>12</v>
      </c>
      <c r="G16" s="344" t="s">
        <v>13</v>
      </c>
      <c r="H16" s="344" t="s">
        <v>14</v>
      </c>
      <c r="I16" s="345" t="s">
        <v>15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5">
        <v>5</v>
      </c>
      <c r="B17" s="45" t="s">
        <v>1293</v>
      </c>
      <c r="C17" s="45" t="s">
        <v>1262</v>
      </c>
      <c r="D17" s="381">
        <v>100.004</v>
      </c>
      <c r="E17" s="381">
        <v>99.004000000000005</v>
      </c>
      <c r="F17" s="394">
        <f>SUM(D17,E17)</f>
        <v>199.00800000000001</v>
      </c>
      <c r="G17" s="18">
        <v>8</v>
      </c>
      <c r="H17" s="433">
        <v>1585.0440000000001</v>
      </c>
      <c r="I17" s="46">
        <v>61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0">
        <v>3</v>
      </c>
      <c r="B18" s="48" t="s">
        <v>1286</v>
      </c>
      <c r="C18" s="48" t="s">
        <v>1262</v>
      </c>
      <c r="D18" s="364">
        <v>100.002</v>
      </c>
      <c r="E18" s="364">
        <v>100.002</v>
      </c>
      <c r="F18" s="365">
        <f>SUM(D18,E18)</f>
        <v>200.00399999999999</v>
      </c>
      <c r="G18" s="23">
        <v>9</v>
      </c>
      <c r="H18" s="366">
        <v>1585.0439999999999</v>
      </c>
      <c r="I18" s="49">
        <v>59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7">
        <v>8</v>
      </c>
      <c r="B19" s="48" t="s">
        <v>969</v>
      </c>
      <c r="C19" s="48" t="s">
        <v>739</v>
      </c>
      <c r="D19" s="364">
        <v>100.002</v>
      </c>
      <c r="E19" s="364">
        <v>99.004999999999995</v>
      </c>
      <c r="F19" s="365">
        <f>SUM(D19,E19)</f>
        <v>199.00700000000001</v>
      </c>
      <c r="G19" s="23">
        <v>7</v>
      </c>
      <c r="H19" s="366">
        <v>1581.0350000000001</v>
      </c>
      <c r="I19" s="49">
        <v>56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7">
        <v>2</v>
      </c>
      <c r="B20" s="48" t="s">
        <v>1677</v>
      </c>
      <c r="C20" s="48" t="s">
        <v>725</v>
      </c>
      <c r="D20" s="364">
        <v>98.003</v>
      </c>
      <c r="E20" s="364">
        <v>98.001000000000005</v>
      </c>
      <c r="F20" s="365">
        <f>SUM(D20,E20)</f>
        <v>196.00400000000002</v>
      </c>
      <c r="G20" s="23">
        <v>5</v>
      </c>
      <c r="H20" s="366">
        <v>1570.0229999999997</v>
      </c>
      <c r="I20" s="49">
        <v>42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0">
        <v>9</v>
      </c>
      <c r="B21" s="48" t="s">
        <v>1067</v>
      </c>
      <c r="C21" s="48" t="s">
        <v>178</v>
      </c>
      <c r="D21" s="364">
        <v>96</v>
      </c>
      <c r="E21" s="364">
        <v>96</v>
      </c>
      <c r="F21" s="365">
        <f>SUM(D21,E21)</f>
        <v>192</v>
      </c>
      <c r="G21" s="23">
        <v>1</v>
      </c>
      <c r="H21" s="366">
        <v>1569.0249999999999</v>
      </c>
      <c r="I21" s="49">
        <v>42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7">
        <v>6</v>
      </c>
      <c r="B22" s="48" t="s">
        <v>1686</v>
      </c>
      <c r="C22" s="48" t="s">
        <v>73</v>
      </c>
      <c r="D22" s="364">
        <v>98</v>
      </c>
      <c r="E22" s="364">
        <v>97</v>
      </c>
      <c r="F22" s="365">
        <f>SUM(D22,E22)</f>
        <v>195</v>
      </c>
      <c r="G22" s="23">
        <v>4</v>
      </c>
      <c r="H22" s="366">
        <v>1559.02</v>
      </c>
      <c r="I22" s="49">
        <v>35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20">
        <v>1</v>
      </c>
      <c r="B23" s="27" t="s">
        <v>1283</v>
      </c>
      <c r="C23" s="27" t="s">
        <v>745</v>
      </c>
      <c r="D23" s="364">
        <v>99.001000000000005</v>
      </c>
      <c r="E23" s="364">
        <v>98.004000000000005</v>
      </c>
      <c r="F23" s="365">
        <f>SUM(D23,E23)</f>
        <v>197.005</v>
      </c>
      <c r="G23" s="23">
        <v>6</v>
      </c>
      <c r="H23" s="365">
        <v>1562.0260000000003</v>
      </c>
      <c r="I23" s="25">
        <v>31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20">
        <v>7</v>
      </c>
      <c r="B24" s="370" t="s">
        <v>1163</v>
      </c>
      <c r="C24" s="48" t="s">
        <v>681</v>
      </c>
      <c r="D24" s="364">
        <v>97</v>
      </c>
      <c r="E24" s="364">
        <v>95.001000000000005</v>
      </c>
      <c r="F24" s="365">
        <f>SUM(D24,E24)</f>
        <v>192.001</v>
      </c>
      <c r="G24" s="23">
        <v>2</v>
      </c>
      <c r="H24" s="366">
        <v>1552.0150000000001</v>
      </c>
      <c r="I24" s="49">
        <v>25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01">
        <v>4</v>
      </c>
      <c r="B25" s="400" t="s">
        <v>203</v>
      </c>
      <c r="C25" s="400" t="s">
        <v>73</v>
      </c>
      <c r="D25" s="397">
        <v>98.001000000000005</v>
      </c>
      <c r="E25" s="397">
        <v>95.001999999999995</v>
      </c>
      <c r="F25" s="398">
        <f>SUM(D25,E25)</f>
        <v>193.00299999999999</v>
      </c>
      <c r="G25" s="399">
        <v>3</v>
      </c>
      <c r="H25" s="369">
        <v>1537.0179999999996</v>
      </c>
      <c r="I25" s="52">
        <v>15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1"/>
      <c r="B27" s="8" t="s">
        <v>114</v>
      </c>
      <c r="C27" s="9" t="s">
        <v>1617</v>
      </c>
      <c r="D27" s="9"/>
      <c r="E27" s="9" t="s">
        <v>1776</v>
      </c>
      <c r="F27" s="8"/>
      <c r="G27" s="8"/>
      <c r="H27" s="8"/>
      <c r="I27" s="8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352">
        <v>2</v>
      </c>
      <c r="B28" s="357" t="s">
        <v>10</v>
      </c>
      <c r="C28" s="358" t="s">
        <v>11</v>
      </c>
      <c r="D28" s="339"/>
      <c r="E28" s="359"/>
      <c r="F28" s="344" t="s">
        <v>12</v>
      </c>
      <c r="G28" s="344" t="s">
        <v>13</v>
      </c>
      <c r="H28" s="344" t="s">
        <v>14</v>
      </c>
      <c r="I28" s="345" t="s">
        <v>15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15">
        <v>7</v>
      </c>
      <c r="B29" s="45" t="s">
        <v>665</v>
      </c>
      <c r="C29" s="45" t="s">
        <v>78</v>
      </c>
      <c r="D29" s="381">
        <v>98.004000000000005</v>
      </c>
      <c r="E29" s="381">
        <v>98.003</v>
      </c>
      <c r="F29" s="394">
        <f>SUM(D29,E29)</f>
        <v>196.00700000000001</v>
      </c>
      <c r="G29" s="18">
        <v>3</v>
      </c>
      <c r="H29" s="433">
        <v>1583.0279999999998</v>
      </c>
      <c r="I29" s="46">
        <v>53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20">
        <v>5</v>
      </c>
      <c r="B30" s="48" t="s">
        <v>1689</v>
      </c>
      <c r="C30" s="48" t="s">
        <v>530</v>
      </c>
      <c r="D30" s="364">
        <v>99.003</v>
      </c>
      <c r="E30" s="364">
        <v>99.001000000000005</v>
      </c>
      <c r="F30" s="365">
        <f>SUM(D30,E30)</f>
        <v>198.00400000000002</v>
      </c>
      <c r="G30" s="23">
        <v>5</v>
      </c>
      <c r="H30" s="366">
        <v>1577.0360000000001</v>
      </c>
      <c r="I30" s="49">
        <v>49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20">
        <v>1</v>
      </c>
      <c r="B31" s="27" t="s">
        <v>1687</v>
      </c>
      <c r="C31" s="27" t="s">
        <v>745</v>
      </c>
      <c r="D31" s="364">
        <v>100.001</v>
      </c>
      <c r="E31" s="364">
        <v>99.001000000000005</v>
      </c>
      <c r="F31" s="365">
        <f>SUM(D31,E31)</f>
        <v>199.00200000000001</v>
      </c>
      <c r="G31" s="23">
        <v>8</v>
      </c>
      <c r="H31" s="365">
        <v>1481.029</v>
      </c>
      <c r="I31" s="25">
        <v>47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7">
        <v>6</v>
      </c>
      <c r="B32" s="48" t="s">
        <v>1294</v>
      </c>
      <c r="C32" s="48" t="s">
        <v>522</v>
      </c>
      <c r="D32" s="364">
        <v>99.003</v>
      </c>
      <c r="E32" s="364">
        <v>99.001999999999995</v>
      </c>
      <c r="F32" s="365">
        <f>SUM(D32,E32)</f>
        <v>198.005</v>
      </c>
      <c r="G32" s="23">
        <v>6</v>
      </c>
      <c r="H32" s="366">
        <v>1381.0279999999998</v>
      </c>
      <c r="I32" s="49">
        <v>46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7">
        <v>8</v>
      </c>
      <c r="B33" s="48" t="s">
        <v>1296</v>
      </c>
      <c r="C33" s="48" t="s">
        <v>1262</v>
      </c>
      <c r="D33" s="364">
        <v>100.003</v>
      </c>
      <c r="E33" s="364">
        <v>100.002</v>
      </c>
      <c r="F33" s="365">
        <f>SUM(D33,E33)</f>
        <v>200.005</v>
      </c>
      <c r="G33" s="23">
        <v>9</v>
      </c>
      <c r="H33" s="366">
        <v>1575.0370000000003</v>
      </c>
      <c r="I33" s="49">
        <v>45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7">
        <v>2</v>
      </c>
      <c r="B34" s="48" t="s">
        <v>1688</v>
      </c>
      <c r="C34" s="48" t="s">
        <v>352</v>
      </c>
      <c r="D34" s="364">
        <v>98.001999999999995</v>
      </c>
      <c r="E34" s="364">
        <v>96.001000000000005</v>
      </c>
      <c r="F34" s="365">
        <f>SUM(D34,E34)</f>
        <v>194.00299999999999</v>
      </c>
      <c r="G34" s="23">
        <v>2</v>
      </c>
      <c r="H34" s="366">
        <v>1567.0239999999999</v>
      </c>
      <c r="I34" s="49">
        <v>35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20">
        <v>9</v>
      </c>
      <c r="B35" s="48" t="s">
        <v>1067</v>
      </c>
      <c r="C35" s="48" t="s">
        <v>215</v>
      </c>
      <c r="D35" s="364">
        <v>100.002</v>
      </c>
      <c r="E35" s="364">
        <v>99</v>
      </c>
      <c r="F35" s="365">
        <f>SUM(D35,E35)</f>
        <v>199.00200000000001</v>
      </c>
      <c r="G35" s="23">
        <v>8</v>
      </c>
      <c r="H35" s="366">
        <v>1553.018</v>
      </c>
      <c r="I35" s="49">
        <v>31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7">
        <v>4</v>
      </c>
      <c r="B36" s="48" t="s">
        <v>608</v>
      </c>
      <c r="C36" s="48" t="s">
        <v>102</v>
      </c>
      <c r="D36" s="364">
        <v>99.001999999999995</v>
      </c>
      <c r="E36" s="364">
        <v>99.001000000000005</v>
      </c>
      <c r="F36" s="365">
        <f>SUM(D36,E36)</f>
        <v>198.00299999999999</v>
      </c>
      <c r="G36" s="23">
        <v>4</v>
      </c>
      <c r="H36" s="366">
        <v>1563.0159999999998</v>
      </c>
      <c r="I36" s="49">
        <v>29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395">
        <v>3</v>
      </c>
      <c r="B37" s="400" t="s">
        <v>1292</v>
      </c>
      <c r="C37" s="400" t="s">
        <v>522</v>
      </c>
      <c r="D37" s="397">
        <v>96.001000000000005</v>
      </c>
      <c r="E37" s="397">
        <v>91.001000000000005</v>
      </c>
      <c r="F37" s="398">
        <f>SUM(D37,E37)</f>
        <v>187.00200000000001</v>
      </c>
      <c r="G37" s="399">
        <v>1</v>
      </c>
      <c r="H37" s="369">
        <v>1554.0219999999997</v>
      </c>
      <c r="I37" s="52">
        <v>28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1"/>
      <c r="B39" s="8" t="s">
        <v>137</v>
      </c>
      <c r="C39" s="9" t="s">
        <v>1690</v>
      </c>
      <c r="D39" s="9"/>
      <c r="E39" s="9" t="s">
        <v>1720</v>
      </c>
      <c r="F39" s="8"/>
      <c r="G39" s="8"/>
      <c r="H39" s="8"/>
      <c r="I39" s="8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352">
        <v>2</v>
      </c>
      <c r="B40" s="357" t="s">
        <v>10</v>
      </c>
      <c r="C40" s="358" t="s">
        <v>11</v>
      </c>
      <c r="D40" s="339"/>
      <c r="E40" s="359"/>
      <c r="F40" s="344" t="s">
        <v>12</v>
      </c>
      <c r="G40" s="344" t="s">
        <v>13</v>
      </c>
      <c r="H40" s="344" t="s">
        <v>14</v>
      </c>
      <c r="I40" s="345" t="s">
        <v>15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15">
        <v>1</v>
      </c>
      <c r="B41" s="16" t="s">
        <v>1691</v>
      </c>
      <c r="C41" s="16" t="s">
        <v>73</v>
      </c>
      <c r="D41" s="381">
        <v>100.003</v>
      </c>
      <c r="E41" s="381">
        <v>98.001000000000005</v>
      </c>
      <c r="F41" s="394">
        <f>SUM(D41,E41)</f>
        <v>198.00400000000002</v>
      </c>
      <c r="G41" s="18">
        <v>5</v>
      </c>
      <c r="H41" s="394">
        <v>1585.0430000000001</v>
      </c>
      <c r="I41" s="39">
        <v>55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20">
        <v>7</v>
      </c>
      <c r="B42" s="48" t="s">
        <v>744</v>
      </c>
      <c r="C42" s="48" t="s">
        <v>745</v>
      </c>
      <c r="D42" s="364">
        <v>100.003</v>
      </c>
      <c r="E42" s="364">
        <v>100.001</v>
      </c>
      <c r="F42" s="365">
        <f>SUM(D42,E42)</f>
        <v>200.00400000000002</v>
      </c>
      <c r="G42" s="23">
        <v>8</v>
      </c>
      <c r="H42" s="366">
        <v>1587.0389999999998</v>
      </c>
      <c r="I42" s="49">
        <v>53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20">
        <v>5</v>
      </c>
      <c r="B43" s="48" t="s">
        <v>1693</v>
      </c>
      <c r="C43" s="48" t="s">
        <v>352</v>
      </c>
      <c r="D43" s="364">
        <v>100.003</v>
      </c>
      <c r="E43" s="364">
        <v>99.001999999999995</v>
      </c>
      <c r="F43" s="365">
        <f>SUM(D43,E43)</f>
        <v>199.005</v>
      </c>
      <c r="G43" s="23">
        <v>6</v>
      </c>
      <c r="H43" s="366">
        <v>1391.04</v>
      </c>
      <c r="I43" s="49">
        <v>52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7">
        <v>8</v>
      </c>
      <c r="B44" s="48" t="s">
        <v>1694</v>
      </c>
      <c r="C44" s="48" t="s">
        <v>745</v>
      </c>
      <c r="D44" s="364">
        <v>97.001000000000005</v>
      </c>
      <c r="E44" s="364">
        <v>96</v>
      </c>
      <c r="F44" s="365">
        <f>SUM(D44,E44)</f>
        <v>193.001</v>
      </c>
      <c r="G44" s="23">
        <v>3</v>
      </c>
      <c r="H44" s="366">
        <v>1583.037</v>
      </c>
      <c r="I44" s="49">
        <v>51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20">
        <v>3</v>
      </c>
      <c r="B45" s="48" t="s">
        <v>1168</v>
      </c>
      <c r="C45" s="48" t="s">
        <v>530</v>
      </c>
      <c r="D45" s="364">
        <v>100.004</v>
      </c>
      <c r="E45" s="364">
        <v>99.001999999999995</v>
      </c>
      <c r="F45" s="365">
        <f>SUM(D45,E45)</f>
        <v>199.006</v>
      </c>
      <c r="G45" s="23">
        <v>7</v>
      </c>
      <c r="H45" s="366">
        <v>1579.0429999999999</v>
      </c>
      <c r="I45" s="49">
        <v>43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7">
        <v>6</v>
      </c>
      <c r="B46" s="48" t="s">
        <v>1623</v>
      </c>
      <c r="C46" s="48" t="s">
        <v>73</v>
      </c>
      <c r="D46" s="364">
        <v>100.005</v>
      </c>
      <c r="E46" s="364">
        <v>100.004</v>
      </c>
      <c r="F46" s="365">
        <f>SUM(D46,E46)</f>
        <v>200.00900000000001</v>
      </c>
      <c r="G46" s="23">
        <v>9</v>
      </c>
      <c r="H46" s="366">
        <v>1552.029</v>
      </c>
      <c r="I46" s="49">
        <v>36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7">
        <v>2</v>
      </c>
      <c r="B47" s="48" t="s">
        <v>1408</v>
      </c>
      <c r="C47" s="48" t="s">
        <v>127</v>
      </c>
      <c r="D47" s="364">
        <v>99</v>
      </c>
      <c r="E47" s="364">
        <v>96.001000000000005</v>
      </c>
      <c r="F47" s="365">
        <f>SUM(D47,E47)</f>
        <v>195.001</v>
      </c>
      <c r="G47" s="23">
        <v>4</v>
      </c>
      <c r="H47" s="366">
        <v>1569.0169999999998</v>
      </c>
      <c r="I47" s="49">
        <v>28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20">
        <v>9</v>
      </c>
      <c r="B48" s="48" t="s">
        <v>1695</v>
      </c>
      <c r="C48" s="48" t="s">
        <v>89</v>
      </c>
      <c r="D48" s="364" t="s">
        <v>79</v>
      </c>
      <c r="E48" s="364"/>
      <c r="F48" s="365">
        <f>SUM(D48,E48)</f>
        <v>0</v>
      </c>
      <c r="G48" s="23">
        <v>0</v>
      </c>
      <c r="H48" s="366">
        <v>976.01600000000008</v>
      </c>
      <c r="I48" s="49">
        <v>16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01">
        <v>4</v>
      </c>
      <c r="B49" s="400" t="s">
        <v>1692</v>
      </c>
      <c r="C49" s="400" t="s">
        <v>725</v>
      </c>
      <c r="D49" s="397" t="s">
        <v>79</v>
      </c>
      <c r="E49" s="397"/>
      <c r="F49" s="398">
        <f>SUM(D49,E49)</f>
        <v>0</v>
      </c>
      <c r="G49" s="399">
        <v>0</v>
      </c>
      <c r="H49" s="369">
        <v>777.01600000000008</v>
      </c>
      <c r="I49" s="52">
        <v>16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1"/>
      <c r="B51" s="8" t="s">
        <v>140</v>
      </c>
      <c r="C51" s="9" t="s">
        <v>1500</v>
      </c>
      <c r="D51" s="9"/>
      <c r="E51" s="9" t="s">
        <v>1760</v>
      </c>
      <c r="F51" s="8"/>
      <c r="G51" s="8"/>
      <c r="H51" s="8"/>
      <c r="I51" s="8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352">
        <v>2</v>
      </c>
      <c r="B52" s="357" t="s">
        <v>10</v>
      </c>
      <c r="C52" s="358" t="s">
        <v>11</v>
      </c>
      <c r="D52" s="339"/>
      <c r="E52" s="359"/>
      <c r="F52" s="344" t="s">
        <v>12</v>
      </c>
      <c r="G52" s="344" t="s">
        <v>13</v>
      </c>
      <c r="H52" s="344" t="s">
        <v>14</v>
      </c>
      <c r="I52" s="345" t="s">
        <v>15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15">
        <v>1</v>
      </c>
      <c r="B53" s="423" t="s">
        <v>1606</v>
      </c>
      <c r="C53" s="16" t="s">
        <v>681</v>
      </c>
      <c r="D53" s="381">
        <v>98.003</v>
      </c>
      <c r="E53" s="381">
        <v>96.001000000000005</v>
      </c>
      <c r="F53" s="394">
        <f>SUM(D53,E53)</f>
        <v>194.00400000000002</v>
      </c>
      <c r="G53" s="18">
        <v>3</v>
      </c>
      <c r="H53" s="394">
        <v>1578.0349999999999</v>
      </c>
      <c r="I53" s="39">
        <v>58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7">
        <v>2</v>
      </c>
      <c r="B54" s="48" t="s">
        <v>1409</v>
      </c>
      <c r="C54" s="48" t="s">
        <v>745</v>
      </c>
      <c r="D54" s="364">
        <v>100.004</v>
      </c>
      <c r="E54" s="364">
        <v>99</v>
      </c>
      <c r="F54" s="365">
        <f>SUM(D54,E54)</f>
        <v>199.00400000000002</v>
      </c>
      <c r="G54" s="23">
        <v>9</v>
      </c>
      <c r="H54" s="366">
        <v>1576.0340000000001</v>
      </c>
      <c r="I54" s="49">
        <v>57</v>
      </c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20">
        <v>5</v>
      </c>
      <c r="B55" s="48" t="s">
        <v>1291</v>
      </c>
      <c r="C55" s="48" t="s">
        <v>59</v>
      </c>
      <c r="D55" s="364">
        <v>99.001000000000005</v>
      </c>
      <c r="E55" s="364">
        <v>96.003</v>
      </c>
      <c r="F55" s="365">
        <f>SUM(D55,E55)</f>
        <v>195.00400000000002</v>
      </c>
      <c r="G55" s="23">
        <v>5</v>
      </c>
      <c r="H55" s="366">
        <v>1566.0239999999999</v>
      </c>
      <c r="I55" s="49">
        <v>44</v>
      </c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7">
        <v>8</v>
      </c>
      <c r="B56" s="48" t="s">
        <v>1698</v>
      </c>
      <c r="C56" s="48" t="s">
        <v>1446</v>
      </c>
      <c r="D56" s="364">
        <v>98.001000000000005</v>
      </c>
      <c r="E56" s="364">
        <v>97.001000000000005</v>
      </c>
      <c r="F56" s="365">
        <f>SUM(D56,E56)</f>
        <v>195.00200000000001</v>
      </c>
      <c r="G56" s="23">
        <v>4</v>
      </c>
      <c r="H56" s="366">
        <v>1565.0259999999998</v>
      </c>
      <c r="I56" s="49">
        <v>41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20">
        <v>3</v>
      </c>
      <c r="B57" s="48" t="s">
        <v>1196</v>
      </c>
      <c r="C57" s="48" t="s">
        <v>178</v>
      </c>
      <c r="D57" s="364">
        <v>97.001999999999995</v>
      </c>
      <c r="E57" s="364">
        <v>97</v>
      </c>
      <c r="F57" s="365">
        <f>SUM(D57,E57)</f>
        <v>194.00200000000001</v>
      </c>
      <c r="G57" s="23">
        <v>2</v>
      </c>
      <c r="H57" s="366">
        <v>1567.0219999999997</v>
      </c>
      <c r="I57" s="49">
        <v>39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20">
        <v>7</v>
      </c>
      <c r="B58" s="370" t="s">
        <v>992</v>
      </c>
      <c r="C58" s="48" t="s">
        <v>739</v>
      </c>
      <c r="D58" s="364">
        <v>100.003</v>
      </c>
      <c r="E58" s="364">
        <v>98.001999999999995</v>
      </c>
      <c r="F58" s="365">
        <f>SUM(D58,E58)</f>
        <v>198.005</v>
      </c>
      <c r="G58" s="23">
        <v>8</v>
      </c>
      <c r="H58" s="366">
        <v>1564.0219999999999</v>
      </c>
      <c r="I58" s="49">
        <v>39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20">
        <v>9</v>
      </c>
      <c r="B59" s="48" t="s">
        <v>1295</v>
      </c>
      <c r="C59" s="48" t="s">
        <v>41</v>
      </c>
      <c r="D59" s="364">
        <v>99.001000000000005</v>
      </c>
      <c r="E59" s="364">
        <v>98.003</v>
      </c>
      <c r="F59" s="365">
        <f>SUM(D59,E59)</f>
        <v>197.00400000000002</v>
      </c>
      <c r="G59" s="23">
        <v>7</v>
      </c>
      <c r="H59" s="366">
        <v>1560.0250000000001</v>
      </c>
      <c r="I59" s="49">
        <v>36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7">
        <v>6</v>
      </c>
      <c r="B60" s="48" t="s">
        <v>1697</v>
      </c>
      <c r="C60" s="48" t="s">
        <v>73</v>
      </c>
      <c r="D60" s="364">
        <v>99.003</v>
      </c>
      <c r="E60" s="364">
        <v>97</v>
      </c>
      <c r="F60" s="365">
        <f>SUM(D60,E60)</f>
        <v>196.00299999999999</v>
      </c>
      <c r="G60" s="23">
        <v>6</v>
      </c>
      <c r="H60" s="366">
        <v>1554.0209999999997</v>
      </c>
      <c r="I60" s="49">
        <v>33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01">
        <v>4</v>
      </c>
      <c r="B61" s="400" t="s">
        <v>1696</v>
      </c>
      <c r="C61" s="400" t="s">
        <v>745</v>
      </c>
      <c r="D61" s="397">
        <v>97</v>
      </c>
      <c r="E61" s="397">
        <v>96.001000000000005</v>
      </c>
      <c r="F61" s="398">
        <f>SUM(D61,E61)</f>
        <v>193.001</v>
      </c>
      <c r="G61" s="399">
        <v>1</v>
      </c>
      <c r="H61" s="369">
        <v>1530.0149999999999</v>
      </c>
      <c r="I61" s="52">
        <v>16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 t="s">
        <v>1265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10" t="s">
        <v>1518</v>
      </c>
      <c r="E65" s="40" t="s">
        <v>376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10" t="s">
        <v>377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41:I49">
    <sortCondition descending="1" ref="I41"/>
    <sortCondition descending="1" ref="H41"/>
  </sortState>
  <mergeCells count="1">
    <mergeCell ref="D2:I2"/>
  </mergeCells>
  <hyperlinks>
    <hyperlink ref="B2" location="'Index'!A3" tooltip="Go to the Index sheet" display="á" xr:uid="{9B29A989-7B2B-4484-AA57-2F087F74FFF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8795A6-21CA-4EF4-AF47-B8C51E7141C2}">
  <sheetPr codeName="Sheet22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1224</v>
      </c>
      <c r="C1" s="2"/>
      <c r="D1" s="3"/>
      <c r="E1" s="3"/>
      <c r="F1" s="3"/>
      <c r="G1" s="2"/>
      <c r="H1" s="3"/>
      <c r="I1" s="4" t="s">
        <v>1225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323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169</v>
      </c>
      <c r="C3" s="9" t="s">
        <v>1226</v>
      </c>
      <c r="D3" s="9"/>
      <c r="E3" s="9" t="s">
        <v>1751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352">
        <v>2</v>
      </c>
      <c r="B4" s="357" t="s">
        <v>10</v>
      </c>
      <c r="C4" s="358" t="s">
        <v>11</v>
      </c>
      <c r="D4" s="339"/>
      <c r="E4" s="359"/>
      <c r="F4" s="344" t="s">
        <v>12</v>
      </c>
      <c r="G4" s="344" t="s">
        <v>13</v>
      </c>
      <c r="H4" s="344" t="s">
        <v>14</v>
      </c>
      <c r="I4" s="345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4</v>
      </c>
      <c r="B5" s="45" t="s">
        <v>208</v>
      </c>
      <c r="C5" s="45" t="s">
        <v>725</v>
      </c>
      <c r="D5" s="381">
        <v>99.001999999999995</v>
      </c>
      <c r="E5" s="381">
        <v>100.003</v>
      </c>
      <c r="F5" s="394">
        <f>SUM(D5,E5)</f>
        <v>199.005</v>
      </c>
      <c r="G5" s="18">
        <v>9</v>
      </c>
      <c r="H5" s="433">
        <v>1574.027</v>
      </c>
      <c r="I5" s="46">
        <v>53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0">
        <v>3</v>
      </c>
      <c r="B6" s="48" t="s">
        <v>1228</v>
      </c>
      <c r="C6" s="48" t="s">
        <v>127</v>
      </c>
      <c r="D6" s="364">
        <v>98</v>
      </c>
      <c r="E6" s="364">
        <v>96.001999999999995</v>
      </c>
      <c r="F6" s="365">
        <f>SUM(D6,E6)</f>
        <v>194.00200000000001</v>
      </c>
      <c r="G6" s="23">
        <v>2</v>
      </c>
      <c r="H6" s="366">
        <v>1385.0249999999996</v>
      </c>
      <c r="I6" s="49">
        <v>53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7">
        <v>2</v>
      </c>
      <c r="B7" s="48" t="s">
        <v>1227</v>
      </c>
      <c r="C7" s="48" t="s">
        <v>56</v>
      </c>
      <c r="D7" s="364">
        <v>99.004000000000005</v>
      </c>
      <c r="E7" s="364">
        <v>98.001999999999995</v>
      </c>
      <c r="F7" s="365">
        <f>SUM(D7,E7)</f>
        <v>197.006</v>
      </c>
      <c r="G7" s="23">
        <v>8</v>
      </c>
      <c r="H7" s="366">
        <v>1569.0279999999998</v>
      </c>
      <c r="I7" s="49">
        <v>49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7</v>
      </c>
      <c r="B8" s="48" t="s">
        <v>153</v>
      </c>
      <c r="C8" s="48" t="s">
        <v>78</v>
      </c>
      <c r="D8" s="364">
        <v>99.001000000000005</v>
      </c>
      <c r="E8" s="364">
        <v>98.003</v>
      </c>
      <c r="F8" s="365">
        <f>SUM(D8,E8)</f>
        <v>197.00400000000002</v>
      </c>
      <c r="G8" s="23">
        <v>7</v>
      </c>
      <c r="H8" s="366">
        <v>1568.0230000000001</v>
      </c>
      <c r="I8" s="49">
        <v>46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9</v>
      </c>
      <c r="B9" s="48" t="s">
        <v>1232</v>
      </c>
      <c r="C9" s="48" t="s">
        <v>62</v>
      </c>
      <c r="D9" s="364">
        <v>99.001999999999995</v>
      </c>
      <c r="E9" s="364">
        <v>97.001000000000005</v>
      </c>
      <c r="F9" s="365">
        <f>SUM(D9,E9)</f>
        <v>196.00299999999999</v>
      </c>
      <c r="G9" s="23">
        <v>6</v>
      </c>
      <c r="H9" s="366">
        <v>1560.0239999999999</v>
      </c>
      <c r="I9" s="49">
        <v>43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7">
        <v>8</v>
      </c>
      <c r="B10" s="48" t="s">
        <v>1231</v>
      </c>
      <c r="C10" s="48" t="s">
        <v>73</v>
      </c>
      <c r="D10" s="364">
        <v>97.001999999999995</v>
      </c>
      <c r="E10" s="364">
        <v>99</v>
      </c>
      <c r="F10" s="365">
        <f>SUM(D10,E10)</f>
        <v>196.00200000000001</v>
      </c>
      <c r="G10" s="23">
        <v>4</v>
      </c>
      <c r="H10" s="366">
        <v>1558.0249999999999</v>
      </c>
      <c r="I10" s="49">
        <v>38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0">
        <v>1</v>
      </c>
      <c r="B11" s="27" t="s">
        <v>1064</v>
      </c>
      <c r="C11" s="27" t="s">
        <v>596</v>
      </c>
      <c r="D11" s="364">
        <v>97.001000000000005</v>
      </c>
      <c r="E11" s="364">
        <v>97.001999999999995</v>
      </c>
      <c r="F11" s="365">
        <f>SUM(D11,E11)</f>
        <v>194.00299999999999</v>
      </c>
      <c r="G11" s="23">
        <v>3</v>
      </c>
      <c r="H11" s="365">
        <v>1555.0199999999998</v>
      </c>
      <c r="I11" s="25">
        <v>35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0">
        <v>5</v>
      </c>
      <c r="B12" s="48" t="s">
        <v>1229</v>
      </c>
      <c r="C12" s="48" t="s">
        <v>64</v>
      </c>
      <c r="D12" s="364">
        <v>99.001999999999995</v>
      </c>
      <c r="E12" s="364">
        <v>97.001000000000005</v>
      </c>
      <c r="F12" s="365">
        <f>SUM(D12,E12)</f>
        <v>196.00299999999999</v>
      </c>
      <c r="G12" s="23">
        <v>6</v>
      </c>
      <c r="H12" s="366">
        <v>1371.0189999999998</v>
      </c>
      <c r="I12" s="49">
        <v>33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01">
        <v>6</v>
      </c>
      <c r="B13" s="400" t="s">
        <v>1230</v>
      </c>
      <c r="C13" s="400" t="s">
        <v>89</v>
      </c>
      <c r="D13" s="397" t="s">
        <v>164</v>
      </c>
      <c r="E13" s="397"/>
      <c r="F13" s="398">
        <f>SUM(D13,E13)</f>
        <v>0</v>
      </c>
      <c r="G13" s="399">
        <v>0</v>
      </c>
      <c r="H13" s="369">
        <v>675.00800000000004</v>
      </c>
      <c r="I13" s="52">
        <v>10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172</v>
      </c>
      <c r="C15" s="9" t="s">
        <v>1233</v>
      </c>
      <c r="D15" s="9"/>
      <c r="E15" s="9" t="s">
        <v>1724</v>
      </c>
      <c r="F15" s="8"/>
      <c r="G15" s="8"/>
      <c r="H15" s="8"/>
      <c r="I15" s="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352">
        <v>2</v>
      </c>
      <c r="B16" s="357" t="s">
        <v>10</v>
      </c>
      <c r="C16" s="358" t="s">
        <v>11</v>
      </c>
      <c r="D16" s="339"/>
      <c r="E16" s="359"/>
      <c r="F16" s="344" t="s">
        <v>12</v>
      </c>
      <c r="G16" s="344" t="s">
        <v>13</v>
      </c>
      <c r="H16" s="344" t="s">
        <v>14</v>
      </c>
      <c r="I16" s="345" t="s">
        <v>15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5">
        <v>9</v>
      </c>
      <c r="B17" s="45" t="s">
        <v>1239</v>
      </c>
      <c r="C17" s="45" t="s">
        <v>127</v>
      </c>
      <c r="D17" s="381">
        <v>100.002</v>
      </c>
      <c r="E17" s="381">
        <v>100.004</v>
      </c>
      <c r="F17" s="394">
        <f>SUM(D17,E17)</f>
        <v>200.006</v>
      </c>
      <c r="G17" s="18">
        <v>9</v>
      </c>
      <c r="H17" s="433">
        <v>1590.0410000000002</v>
      </c>
      <c r="I17" s="46">
        <v>63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7">
        <v>6</v>
      </c>
      <c r="B18" s="48" t="s">
        <v>617</v>
      </c>
      <c r="C18" s="48" t="s">
        <v>102</v>
      </c>
      <c r="D18" s="364">
        <v>100.001</v>
      </c>
      <c r="E18" s="364">
        <v>97.001000000000005</v>
      </c>
      <c r="F18" s="365">
        <f>SUM(D18,E18)</f>
        <v>197.00200000000001</v>
      </c>
      <c r="G18" s="23">
        <v>6</v>
      </c>
      <c r="H18" s="366">
        <v>1580.0299999999997</v>
      </c>
      <c r="I18" s="49">
        <v>49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7">
        <v>8</v>
      </c>
      <c r="B19" s="48" t="s">
        <v>1238</v>
      </c>
      <c r="C19" s="48" t="s">
        <v>1152</v>
      </c>
      <c r="D19" s="364">
        <v>100.002</v>
      </c>
      <c r="E19" s="364">
        <v>99.004999999999995</v>
      </c>
      <c r="F19" s="365">
        <f>SUM(D19,E19)</f>
        <v>199.00700000000001</v>
      </c>
      <c r="G19" s="23">
        <v>8</v>
      </c>
      <c r="H19" s="366">
        <v>1580.0330000000001</v>
      </c>
      <c r="I19" s="49">
        <v>48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0">
        <v>1</v>
      </c>
      <c r="B20" s="27" t="s">
        <v>1170</v>
      </c>
      <c r="C20" s="27" t="s">
        <v>530</v>
      </c>
      <c r="D20" s="364">
        <v>96.001999999999995</v>
      </c>
      <c r="E20" s="364">
        <v>95.001000000000005</v>
      </c>
      <c r="F20" s="365">
        <f>SUM(D20,E20)</f>
        <v>191.00299999999999</v>
      </c>
      <c r="G20" s="23">
        <v>4</v>
      </c>
      <c r="H20" s="365">
        <v>1568.0289999999998</v>
      </c>
      <c r="I20" s="25">
        <v>45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0">
        <v>7</v>
      </c>
      <c r="B21" s="48" t="s">
        <v>1089</v>
      </c>
      <c r="C21" s="48" t="s">
        <v>106</v>
      </c>
      <c r="D21" s="364" t="s">
        <v>164</v>
      </c>
      <c r="E21" s="364"/>
      <c r="F21" s="365">
        <f>SUM(D21,E21)</f>
        <v>0</v>
      </c>
      <c r="G21" s="23">
        <v>0</v>
      </c>
      <c r="H21" s="366">
        <v>1285.0319999999999</v>
      </c>
      <c r="I21" s="49">
        <v>45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7">
        <v>2</v>
      </c>
      <c r="B22" s="48" t="s">
        <v>1234</v>
      </c>
      <c r="C22" s="48" t="s">
        <v>745</v>
      </c>
      <c r="D22" s="364">
        <v>98.003</v>
      </c>
      <c r="E22" s="364">
        <v>100.003</v>
      </c>
      <c r="F22" s="365">
        <f>SUM(D22,E22)</f>
        <v>198.006</v>
      </c>
      <c r="G22" s="23">
        <v>7</v>
      </c>
      <c r="H22" s="366">
        <v>1570.03</v>
      </c>
      <c r="I22" s="49">
        <v>41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20">
        <v>5</v>
      </c>
      <c r="B23" s="48" t="s">
        <v>1237</v>
      </c>
      <c r="C23" s="48" t="s">
        <v>352</v>
      </c>
      <c r="D23" s="364">
        <v>97.001999999999995</v>
      </c>
      <c r="E23" s="364">
        <v>97.001999999999995</v>
      </c>
      <c r="F23" s="365">
        <f>SUM(D23,E23)</f>
        <v>194.00399999999999</v>
      </c>
      <c r="G23" s="23">
        <v>5</v>
      </c>
      <c r="H23" s="366">
        <v>1552.0229999999997</v>
      </c>
      <c r="I23" s="49">
        <v>28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7">
        <v>4</v>
      </c>
      <c r="B24" s="48" t="s">
        <v>1236</v>
      </c>
      <c r="C24" s="48" t="s">
        <v>745</v>
      </c>
      <c r="D24" s="364">
        <v>95</v>
      </c>
      <c r="E24" s="364">
        <v>96.003</v>
      </c>
      <c r="F24" s="365">
        <f>SUM(D24,E24)</f>
        <v>191.00299999999999</v>
      </c>
      <c r="G24" s="23">
        <v>4</v>
      </c>
      <c r="H24" s="366">
        <v>1547.0199999999998</v>
      </c>
      <c r="I24" s="49">
        <v>24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395">
        <v>3</v>
      </c>
      <c r="B25" s="400" t="s">
        <v>1235</v>
      </c>
      <c r="C25" s="400" t="s">
        <v>739</v>
      </c>
      <c r="D25" s="397">
        <v>93</v>
      </c>
      <c r="E25" s="397">
        <v>97.001000000000005</v>
      </c>
      <c r="F25" s="398">
        <f>SUM(D25,E25)</f>
        <v>190.001</v>
      </c>
      <c r="G25" s="399">
        <v>2</v>
      </c>
      <c r="H25" s="369">
        <v>1455.018</v>
      </c>
      <c r="I25" s="52">
        <v>21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1"/>
      <c r="B27" s="8" t="s">
        <v>196</v>
      </c>
      <c r="C27" s="9" t="s">
        <v>1240</v>
      </c>
      <c r="D27" s="9"/>
      <c r="E27" s="9" t="s">
        <v>1735</v>
      </c>
      <c r="F27" s="8"/>
      <c r="G27" s="8"/>
      <c r="H27" s="8"/>
      <c r="I27" s="8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352">
        <v>2</v>
      </c>
      <c r="B28" s="357" t="s">
        <v>10</v>
      </c>
      <c r="C28" s="358" t="s">
        <v>11</v>
      </c>
      <c r="D28" s="339"/>
      <c r="E28" s="359"/>
      <c r="F28" s="344" t="s">
        <v>12</v>
      </c>
      <c r="G28" s="344" t="s">
        <v>13</v>
      </c>
      <c r="H28" s="344" t="s">
        <v>14</v>
      </c>
      <c r="I28" s="345" t="s">
        <v>15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4">
        <v>2</v>
      </c>
      <c r="B29" s="45" t="s">
        <v>1242</v>
      </c>
      <c r="C29" s="45" t="s">
        <v>59</v>
      </c>
      <c r="D29" s="381">
        <v>99.001000000000005</v>
      </c>
      <c r="E29" s="381">
        <v>99.003</v>
      </c>
      <c r="F29" s="394">
        <f>SUM(D29,E29)</f>
        <v>198.00400000000002</v>
      </c>
      <c r="G29" s="18">
        <v>8</v>
      </c>
      <c r="H29" s="433">
        <v>1574.0279999999998</v>
      </c>
      <c r="I29" s="46">
        <v>62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20">
        <v>3</v>
      </c>
      <c r="B30" s="48" t="s">
        <v>1243</v>
      </c>
      <c r="C30" s="48" t="s">
        <v>745</v>
      </c>
      <c r="D30" s="364">
        <v>98.001999999999995</v>
      </c>
      <c r="E30" s="364">
        <v>100.003</v>
      </c>
      <c r="F30" s="365">
        <f>SUM(D30,E30)</f>
        <v>198.005</v>
      </c>
      <c r="G30" s="23">
        <v>9</v>
      </c>
      <c r="H30" s="366">
        <v>1570.0219999999999</v>
      </c>
      <c r="I30" s="49">
        <v>60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7">
        <v>8</v>
      </c>
      <c r="B31" s="48" t="s">
        <v>1248</v>
      </c>
      <c r="C31" s="48" t="s">
        <v>30</v>
      </c>
      <c r="D31" s="364">
        <v>99.001000000000005</v>
      </c>
      <c r="E31" s="364">
        <v>97.001000000000005</v>
      </c>
      <c r="F31" s="365">
        <f>SUM(D31,E31)</f>
        <v>196.00200000000001</v>
      </c>
      <c r="G31" s="23">
        <v>7</v>
      </c>
      <c r="H31" s="366">
        <v>1555.0230000000001</v>
      </c>
      <c r="I31" s="49">
        <v>46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20">
        <v>9</v>
      </c>
      <c r="B32" s="48" t="s">
        <v>1249</v>
      </c>
      <c r="C32" s="48" t="s">
        <v>745</v>
      </c>
      <c r="D32" s="364">
        <v>99.001000000000005</v>
      </c>
      <c r="E32" s="364">
        <v>95.001000000000005</v>
      </c>
      <c r="F32" s="365">
        <f>SUM(D32,E32)</f>
        <v>194.00200000000001</v>
      </c>
      <c r="G32" s="23">
        <v>6</v>
      </c>
      <c r="H32" s="366">
        <v>1545.0139999999999</v>
      </c>
      <c r="I32" s="49">
        <v>40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20">
        <v>5</v>
      </c>
      <c r="B33" s="48" t="s">
        <v>1245</v>
      </c>
      <c r="C33" s="48" t="s">
        <v>127</v>
      </c>
      <c r="D33" s="364">
        <v>98.001000000000005</v>
      </c>
      <c r="E33" s="364">
        <v>95.001000000000005</v>
      </c>
      <c r="F33" s="365">
        <f>SUM(D33,E33)</f>
        <v>193.00200000000001</v>
      </c>
      <c r="G33" s="23">
        <v>3</v>
      </c>
      <c r="H33" s="366">
        <v>1544.0149999999999</v>
      </c>
      <c r="I33" s="49">
        <v>39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7">
        <v>6</v>
      </c>
      <c r="B34" s="48" t="s">
        <v>1246</v>
      </c>
      <c r="C34" s="48" t="s">
        <v>59</v>
      </c>
      <c r="D34" s="364">
        <v>98</v>
      </c>
      <c r="E34" s="364">
        <v>96.001000000000005</v>
      </c>
      <c r="F34" s="365">
        <f>SUM(D34,E34)</f>
        <v>194.001</v>
      </c>
      <c r="G34" s="23">
        <v>5</v>
      </c>
      <c r="H34" s="366">
        <v>1543.0139999999999</v>
      </c>
      <c r="I34" s="49">
        <v>39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7">
        <v>4</v>
      </c>
      <c r="B35" s="48" t="s">
        <v>1244</v>
      </c>
      <c r="C35" s="48" t="s">
        <v>352</v>
      </c>
      <c r="D35" s="364">
        <v>96</v>
      </c>
      <c r="E35" s="364">
        <v>96.001000000000005</v>
      </c>
      <c r="F35" s="365">
        <f>SUM(D35,E35)</f>
        <v>192.001</v>
      </c>
      <c r="G35" s="23">
        <v>2</v>
      </c>
      <c r="H35" s="366">
        <v>1538.0149999999999</v>
      </c>
      <c r="I35" s="49">
        <v>33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20">
        <v>1</v>
      </c>
      <c r="B36" s="27" t="s">
        <v>1241</v>
      </c>
      <c r="C36" s="27" t="s">
        <v>739</v>
      </c>
      <c r="D36" s="364">
        <v>96.001000000000005</v>
      </c>
      <c r="E36" s="364">
        <v>97.003</v>
      </c>
      <c r="F36" s="365">
        <f>SUM(D36,E36)</f>
        <v>193.00400000000002</v>
      </c>
      <c r="G36" s="23">
        <v>4</v>
      </c>
      <c r="H36" s="365">
        <v>1525.0209999999997</v>
      </c>
      <c r="I36" s="25">
        <v>20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395">
        <v>7</v>
      </c>
      <c r="B37" s="400" t="s">
        <v>1247</v>
      </c>
      <c r="C37" s="400" t="s">
        <v>372</v>
      </c>
      <c r="D37" s="397">
        <v>0</v>
      </c>
      <c r="E37" s="397">
        <v>0</v>
      </c>
      <c r="F37" s="398">
        <f>SUM(D37,E37)</f>
        <v>0</v>
      </c>
      <c r="G37" s="399">
        <v>0</v>
      </c>
      <c r="H37" s="369">
        <v>587.00700000000006</v>
      </c>
      <c r="I37" s="52">
        <v>19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1"/>
      <c r="B39" s="8" t="s">
        <v>198</v>
      </c>
      <c r="C39" s="9" t="s">
        <v>1250</v>
      </c>
      <c r="D39" s="9"/>
      <c r="E39" s="9" t="s">
        <v>1714</v>
      </c>
      <c r="F39" s="8"/>
      <c r="G39" s="8"/>
      <c r="H39" s="8"/>
      <c r="I39" s="8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352">
        <v>2</v>
      </c>
      <c r="B40" s="357" t="s">
        <v>10</v>
      </c>
      <c r="C40" s="358" t="s">
        <v>11</v>
      </c>
      <c r="D40" s="339"/>
      <c r="E40" s="359"/>
      <c r="F40" s="344" t="s">
        <v>12</v>
      </c>
      <c r="G40" s="344" t="s">
        <v>13</v>
      </c>
      <c r="H40" s="344" t="s">
        <v>14</v>
      </c>
      <c r="I40" s="345" t="s">
        <v>15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4">
        <v>8</v>
      </c>
      <c r="B41" s="45" t="s">
        <v>1257</v>
      </c>
      <c r="C41" s="45" t="s">
        <v>352</v>
      </c>
      <c r="D41" s="381">
        <v>98.001999999999995</v>
      </c>
      <c r="E41" s="381">
        <v>99.001999999999995</v>
      </c>
      <c r="F41" s="394">
        <f>SUM(D41,E41)</f>
        <v>197.00399999999999</v>
      </c>
      <c r="G41" s="18">
        <v>9</v>
      </c>
      <c r="H41" s="433">
        <v>1571.0239999999999</v>
      </c>
      <c r="I41" s="46">
        <v>58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20">
        <v>3</v>
      </c>
      <c r="B42" s="48" t="s">
        <v>1252</v>
      </c>
      <c r="C42" s="48" t="s">
        <v>551</v>
      </c>
      <c r="D42" s="364">
        <v>97.001000000000005</v>
      </c>
      <c r="E42" s="364">
        <v>99.001000000000005</v>
      </c>
      <c r="F42" s="365">
        <f>SUM(D42,E42)</f>
        <v>196.00200000000001</v>
      </c>
      <c r="G42" s="23">
        <v>7</v>
      </c>
      <c r="H42" s="366">
        <v>1568.02</v>
      </c>
      <c r="I42" s="49">
        <v>57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20">
        <v>5</v>
      </c>
      <c r="B43" s="48" t="s">
        <v>1254</v>
      </c>
      <c r="C43" s="48" t="s">
        <v>352</v>
      </c>
      <c r="D43" s="364">
        <v>97.003</v>
      </c>
      <c r="E43" s="364">
        <v>98.001000000000005</v>
      </c>
      <c r="F43" s="365">
        <f>SUM(D43,E43)</f>
        <v>195.00400000000002</v>
      </c>
      <c r="G43" s="23">
        <v>6</v>
      </c>
      <c r="H43" s="366">
        <v>1559.018</v>
      </c>
      <c r="I43" s="49">
        <v>52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20">
        <v>9</v>
      </c>
      <c r="B44" s="48" t="s">
        <v>570</v>
      </c>
      <c r="C44" s="48" t="s">
        <v>92</v>
      </c>
      <c r="D44" s="364">
        <v>97.001000000000005</v>
      </c>
      <c r="E44" s="364">
        <v>98</v>
      </c>
      <c r="F44" s="365">
        <f>SUM(D44,E44)</f>
        <v>195.001</v>
      </c>
      <c r="G44" s="23">
        <v>5</v>
      </c>
      <c r="H44" s="366">
        <v>1561.0179999999998</v>
      </c>
      <c r="I44" s="49">
        <v>50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7">
        <v>6</v>
      </c>
      <c r="B45" s="48" t="s">
        <v>1255</v>
      </c>
      <c r="C45" s="48" t="s">
        <v>725</v>
      </c>
      <c r="D45" s="364">
        <v>99.001000000000005</v>
      </c>
      <c r="E45" s="364">
        <v>97.001999999999995</v>
      </c>
      <c r="F45" s="365">
        <f>SUM(D45,E45)</f>
        <v>196.00299999999999</v>
      </c>
      <c r="G45" s="23">
        <v>8</v>
      </c>
      <c r="H45" s="366">
        <v>1560.0259999999998</v>
      </c>
      <c r="I45" s="49">
        <v>50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7">
        <v>2</v>
      </c>
      <c r="B46" s="48" t="s">
        <v>1251</v>
      </c>
      <c r="C46" s="48" t="s">
        <v>41</v>
      </c>
      <c r="D46" s="364">
        <v>97</v>
      </c>
      <c r="E46" s="364">
        <v>93.001000000000005</v>
      </c>
      <c r="F46" s="365">
        <f>SUM(D46,E46)</f>
        <v>190.001</v>
      </c>
      <c r="G46" s="23">
        <v>1</v>
      </c>
      <c r="H46" s="366">
        <v>1534.008</v>
      </c>
      <c r="I46" s="49">
        <v>32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20">
        <v>1</v>
      </c>
      <c r="B47" s="27" t="s">
        <v>856</v>
      </c>
      <c r="C47" s="27" t="s">
        <v>725</v>
      </c>
      <c r="D47" s="364">
        <v>96.001000000000005</v>
      </c>
      <c r="E47" s="364">
        <v>97</v>
      </c>
      <c r="F47" s="365">
        <f>SUM(D47,E47)</f>
        <v>193.001</v>
      </c>
      <c r="G47" s="23">
        <v>4</v>
      </c>
      <c r="H47" s="365">
        <v>1423.009</v>
      </c>
      <c r="I47" s="25">
        <v>22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7">
        <v>4</v>
      </c>
      <c r="B48" s="48" t="s">
        <v>1253</v>
      </c>
      <c r="C48" s="48" t="s">
        <v>372</v>
      </c>
      <c r="D48" s="364">
        <v>96</v>
      </c>
      <c r="E48" s="364">
        <v>97</v>
      </c>
      <c r="F48" s="365">
        <f>SUM(D48,E48)</f>
        <v>193</v>
      </c>
      <c r="G48" s="23">
        <v>3</v>
      </c>
      <c r="H48" s="366">
        <v>872.00699999999995</v>
      </c>
      <c r="I48" s="49">
        <v>21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395">
        <v>7</v>
      </c>
      <c r="B49" s="400" t="s">
        <v>1256</v>
      </c>
      <c r="C49" s="400" t="s">
        <v>681</v>
      </c>
      <c r="D49" s="397">
        <v>93.003</v>
      </c>
      <c r="E49" s="397">
        <v>99.001000000000005</v>
      </c>
      <c r="F49" s="398">
        <f>SUM(D49,E49)</f>
        <v>192.00400000000002</v>
      </c>
      <c r="G49" s="399">
        <v>2</v>
      </c>
      <c r="H49" s="369">
        <v>1500.0160000000001</v>
      </c>
      <c r="I49" s="52">
        <v>19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1"/>
      <c r="B51" s="8" t="s">
        <v>221</v>
      </c>
      <c r="C51" s="9" t="s">
        <v>1181</v>
      </c>
      <c r="D51" s="9"/>
      <c r="E51" s="9" t="s">
        <v>1751</v>
      </c>
      <c r="F51" s="8"/>
      <c r="G51" s="8"/>
      <c r="H51" s="8"/>
      <c r="I51" s="8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352">
        <v>2</v>
      </c>
      <c r="B52" s="357" t="s">
        <v>10</v>
      </c>
      <c r="C52" s="358" t="s">
        <v>11</v>
      </c>
      <c r="D52" s="339"/>
      <c r="E52" s="359"/>
      <c r="F52" s="344" t="s">
        <v>12</v>
      </c>
      <c r="G52" s="344" t="s">
        <v>13</v>
      </c>
      <c r="H52" s="344" t="s">
        <v>14</v>
      </c>
      <c r="I52" s="345" t="s">
        <v>15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15">
        <v>9</v>
      </c>
      <c r="B53" s="45" t="s">
        <v>1264</v>
      </c>
      <c r="C53" s="45" t="s">
        <v>78</v>
      </c>
      <c r="D53" s="381">
        <v>99.003</v>
      </c>
      <c r="E53" s="381">
        <v>99.001000000000005</v>
      </c>
      <c r="F53" s="394">
        <f>SUM(D53,E53)</f>
        <v>198.00400000000002</v>
      </c>
      <c r="G53" s="18">
        <v>8</v>
      </c>
      <c r="H53" s="433">
        <v>1568.0239999999999</v>
      </c>
      <c r="I53" s="46">
        <v>58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7">
        <v>6</v>
      </c>
      <c r="B54" s="370" t="s">
        <v>1263</v>
      </c>
      <c r="C54" s="48" t="s">
        <v>681</v>
      </c>
      <c r="D54" s="364">
        <v>98.001000000000005</v>
      </c>
      <c r="E54" s="364">
        <v>98.001000000000005</v>
      </c>
      <c r="F54" s="365">
        <f>SUM(D54,E54)</f>
        <v>196.00200000000001</v>
      </c>
      <c r="G54" s="23">
        <v>5</v>
      </c>
      <c r="H54" s="366">
        <v>1566.0169999999998</v>
      </c>
      <c r="I54" s="49">
        <v>54</v>
      </c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7">
        <v>2</v>
      </c>
      <c r="B55" s="48" t="s">
        <v>1259</v>
      </c>
      <c r="C55" s="48" t="s">
        <v>73</v>
      </c>
      <c r="D55" s="364">
        <v>98.001999999999995</v>
      </c>
      <c r="E55" s="364">
        <v>99.001000000000005</v>
      </c>
      <c r="F55" s="365">
        <f>SUM(D55,E55)</f>
        <v>197.00299999999999</v>
      </c>
      <c r="G55" s="23">
        <v>7</v>
      </c>
      <c r="H55" s="366">
        <v>1565.0189999999998</v>
      </c>
      <c r="I55" s="49">
        <v>48</v>
      </c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20">
        <v>7</v>
      </c>
      <c r="B56" s="48" t="s">
        <v>1006</v>
      </c>
      <c r="C56" s="48" t="s">
        <v>530</v>
      </c>
      <c r="D56" s="364">
        <v>100.003</v>
      </c>
      <c r="E56" s="364">
        <v>99.001000000000005</v>
      </c>
      <c r="F56" s="365">
        <f>SUM(D56,E56)</f>
        <v>199.00400000000002</v>
      </c>
      <c r="G56" s="23">
        <v>9</v>
      </c>
      <c r="H56" s="366">
        <v>1553.027</v>
      </c>
      <c r="I56" s="49">
        <v>44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7">
        <v>8</v>
      </c>
      <c r="B57" s="48" t="s">
        <v>1067</v>
      </c>
      <c r="C57" s="48" t="s">
        <v>78</v>
      </c>
      <c r="D57" s="364">
        <v>99</v>
      </c>
      <c r="E57" s="364">
        <v>95</v>
      </c>
      <c r="F57" s="365">
        <f>SUM(D57,E57)</f>
        <v>194</v>
      </c>
      <c r="G57" s="23">
        <v>2</v>
      </c>
      <c r="H57" s="366">
        <v>1556.0170000000001</v>
      </c>
      <c r="I57" s="49">
        <v>41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20">
        <v>3</v>
      </c>
      <c r="B58" s="48" t="s">
        <v>1066</v>
      </c>
      <c r="C58" s="48" t="s">
        <v>102</v>
      </c>
      <c r="D58" s="364">
        <v>96.001000000000005</v>
      </c>
      <c r="E58" s="364">
        <v>98.003</v>
      </c>
      <c r="F58" s="365">
        <f>SUM(D58,E58)</f>
        <v>194.00400000000002</v>
      </c>
      <c r="G58" s="23">
        <v>3</v>
      </c>
      <c r="H58" s="366">
        <v>1465.018</v>
      </c>
      <c r="I58" s="49">
        <v>40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20">
        <v>1</v>
      </c>
      <c r="B59" s="27" t="s">
        <v>1258</v>
      </c>
      <c r="C59" s="27" t="s">
        <v>725</v>
      </c>
      <c r="D59" s="364">
        <v>98.001999999999995</v>
      </c>
      <c r="E59" s="364">
        <v>97.001999999999995</v>
      </c>
      <c r="F59" s="365">
        <f>SUM(D59,E59)</f>
        <v>195.00399999999999</v>
      </c>
      <c r="G59" s="23">
        <v>4</v>
      </c>
      <c r="H59" s="365">
        <v>1553.0179999999998</v>
      </c>
      <c r="I59" s="25">
        <v>38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20">
        <v>5</v>
      </c>
      <c r="B60" s="48" t="s">
        <v>1261</v>
      </c>
      <c r="C60" s="48" t="s">
        <v>1262</v>
      </c>
      <c r="D60" s="364">
        <v>98.001999999999995</v>
      </c>
      <c r="E60" s="364">
        <v>98.001000000000005</v>
      </c>
      <c r="F60" s="365">
        <f>SUM(D60,E60)</f>
        <v>196.00299999999999</v>
      </c>
      <c r="G60" s="23">
        <v>6</v>
      </c>
      <c r="H60" s="366">
        <v>1455.019</v>
      </c>
      <c r="I60" s="49">
        <v>38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01">
        <v>4</v>
      </c>
      <c r="B61" s="400" t="s">
        <v>1260</v>
      </c>
      <c r="C61" s="400" t="s">
        <v>739</v>
      </c>
      <c r="D61" s="397" t="s">
        <v>164</v>
      </c>
      <c r="E61" s="397"/>
      <c r="F61" s="398">
        <f>SUM(D61,E61)</f>
        <v>0</v>
      </c>
      <c r="G61" s="399">
        <v>0</v>
      </c>
      <c r="H61" s="369">
        <v>0</v>
      </c>
      <c r="I61" s="52">
        <v>0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 t="s">
        <v>1265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10" t="s">
        <v>1266</v>
      </c>
      <c r="E65" s="40" t="s">
        <v>376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10" t="s">
        <v>377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FD997824-75A1-49F0-A47C-554A96BCE3F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96399-05D6-4057-B021-7A2B0CF0F058}">
  <sheetPr codeName="Sheet26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1224</v>
      </c>
      <c r="C1" s="2"/>
      <c r="D1" s="3"/>
      <c r="E1" s="3"/>
      <c r="F1" s="3"/>
      <c r="G1" s="2"/>
      <c r="H1" s="3"/>
      <c r="I1" s="4" t="s">
        <v>1225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323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224</v>
      </c>
      <c r="C3" s="9" t="s">
        <v>1321</v>
      </c>
      <c r="D3" s="9"/>
      <c r="E3" s="9" t="s">
        <v>1728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352">
        <v>2</v>
      </c>
      <c r="B4" s="357" t="s">
        <v>10</v>
      </c>
      <c r="C4" s="358" t="s">
        <v>11</v>
      </c>
      <c r="D4" s="339"/>
      <c r="E4" s="359"/>
      <c r="F4" s="344" t="s">
        <v>12</v>
      </c>
      <c r="G4" s="344" t="s">
        <v>13</v>
      </c>
      <c r="H4" s="344" t="s">
        <v>14</v>
      </c>
      <c r="I4" s="345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6</v>
      </c>
      <c r="B5" s="45" t="s">
        <v>1325</v>
      </c>
      <c r="C5" s="45" t="s">
        <v>551</v>
      </c>
      <c r="D5" s="381">
        <v>98</v>
      </c>
      <c r="E5" s="381">
        <v>96.003</v>
      </c>
      <c r="F5" s="394">
        <f>SUM(D5,E5)</f>
        <v>194.00299999999999</v>
      </c>
      <c r="G5" s="18">
        <v>4</v>
      </c>
      <c r="H5" s="433">
        <v>1583.0350000000001</v>
      </c>
      <c r="I5" s="46">
        <v>62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0">
        <v>3</v>
      </c>
      <c r="B6" s="48" t="s">
        <v>1305</v>
      </c>
      <c r="C6" s="48" t="s">
        <v>23</v>
      </c>
      <c r="D6" s="364">
        <v>98.004000000000005</v>
      </c>
      <c r="E6" s="364">
        <v>99</v>
      </c>
      <c r="F6" s="365">
        <f>SUM(D6,E6)</f>
        <v>197.00400000000002</v>
      </c>
      <c r="G6" s="23">
        <v>8</v>
      </c>
      <c r="H6" s="366">
        <v>1578.0210000000002</v>
      </c>
      <c r="I6" s="49">
        <v>59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0">
        <v>9</v>
      </c>
      <c r="B7" s="48" t="s">
        <v>1329</v>
      </c>
      <c r="C7" s="48" t="s">
        <v>78</v>
      </c>
      <c r="D7" s="364">
        <v>98.003</v>
      </c>
      <c r="E7" s="364">
        <v>97.001000000000005</v>
      </c>
      <c r="F7" s="365">
        <f>SUM(D7,E7)</f>
        <v>195.00400000000002</v>
      </c>
      <c r="G7" s="23">
        <v>6</v>
      </c>
      <c r="H7" s="366">
        <v>1574.027</v>
      </c>
      <c r="I7" s="49">
        <v>55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1</v>
      </c>
      <c r="B8" s="27" t="s">
        <v>1322</v>
      </c>
      <c r="C8" s="27" t="s">
        <v>745</v>
      </c>
      <c r="D8" s="364">
        <v>98.001000000000005</v>
      </c>
      <c r="E8" s="364">
        <v>98.001000000000005</v>
      </c>
      <c r="F8" s="365">
        <f>SUM(D8,E8)</f>
        <v>196.00200000000001</v>
      </c>
      <c r="G8" s="23">
        <v>7</v>
      </c>
      <c r="H8" s="365">
        <v>1569.0220000000002</v>
      </c>
      <c r="I8" s="25">
        <v>50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7</v>
      </c>
      <c r="B9" s="48" t="s">
        <v>1326</v>
      </c>
      <c r="C9" s="48" t="s">
        <v>725</v>
      </c>
      <c r="D9" s="364">
        <v>95.001000000000005</v>
      </c>
      <c r="E9" s="371">
        <v>84</v>
      </c>
      <c r="F9" s="365">
        <f>SUM(D9,E9)</f>
        <v>179.001</v>
      </c>
      <c r="G9" s="23">
        <v>2</v>
      </c>
      <c r="H9" s="366">
        <v>1538.0129999999999</v>
      </c>
      <c r="I9" s="49">
        <v>34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7">
        <v>8</v>
      </c>
      <c r="B10" s="48" t="s">
        <v>1327</v>
      </c>
      <c r="C10" s="48" t="s">
        <v>1328</v>
      </c>
      <c r="D10" s="364">
        <v>99</v>
      </c>
      <c r="E10" s="364">
        <v>100.001</v>
      </c>
      <c r="F10" s="365">
        <f>SUM(D10,E10)</f>
        <v>199.001</v>
      </c>
      <c r="G10" s="23">
        <v>9</v>
      </c>
      <c r="H10" s="366">
        <v>1541.0150000000001</v>
      </c>
      <c r="I10" s="49">
        <v>33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7">
        <v>2</v>
      </c>
      <c r="B11" s="48" t="s">
        <v>1323</v>
      </c>
      <c r="C11" s="48" t="s">
        <v>757</v>
      </c>
      <c r="D11" s="364">
        <v>97.001000000000005</v>
      </c>
      <c r="E11" s="364">
        <v>98.001999999999995</v>
      </c>
      <c r="F11" s="365">
        <f>SUM(D11,E11)</f>
        <v>195.00299999999999</v>
      </c>
      <c r="G11" s="23">
        <v>5</v>
      </c>
      <c r="H11" s="366">
        <v>1538.0149999999999</v>
      </c>
      <c r="I11" s="49">
        <v>24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0">
        <v>5</v>
      </c>
      <c r="B12" s="48" t="s">
        <v>775</v>
      </c>
      <c r="C12" s="48" t="s">
        <v>745</v>
      </c>
      <c r="D12" s="364">
        <v>99.001000000000005</v>
      </c>
      <c r="E12" s="364">
        <v>94</v>
      </c>
      <c r="F12" s="365">
        <f>SUM(D12,E12)</f>
        <v>193.001</v>
      </c>
      <c r="G12" s="23">
        <v>3</v>
      </c>
      <c r="H12" s="366">
        <v>1532.0139999999999</v>
      </c>
      <c r="I12" s="49">
        <v>24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01">
        <v>4</v>
      </c>
      <c r="B13" s="400" t="s">
        <v>1324</v>
      </c>
      <c r="C13" s="400" t="s">
        <v>725</v>
      </c>
      <c r="D13" s="397" t="s">
        <v>164</v>
      </c>
      <c r="E13" s="397"/>
      <c r="F13" s="398">
        <f>SUM(D13,E13)</f>
        <v>0</v>
      </c>
      <c r="G13" s="399">
        <v>0</v>
      </c>
      <c r="H13" s="369">
        <v>1341.011</v>
      </c>
      <c r="I13" s="52">
        <v>21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246</v>
      </c>
      <c r="C15" s="9" t="s">
        <v>1330</v>
      </c>
      <c r="D15" s="9"/>
      <c r="E15" s="9" t="s">
        <v>1761</v>
      </c>
      <c r="F15" s="8"/>
      <c r="G15" s="8"/>
      <c r="H15" s="8"/>
      <c r="I15" s="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352">
        <v>2</v>
      </c>
      <c r="B16" s="357" t="s">
        <v>10</v>
      </c>
      <c r="C16" s="358" t="s">
        <v>11</v>
      </c>
      <c r="D16" s="339"/>
      <c r="E16" s="359"/>
      <c r="F16" s="344" t="s">
        <v>12</v>
      </c>
      <c r="G16" s="344" t="s">
        <v>13</v>
      </c>
      <c r="H16" s="344" t="s">
        <v>14</v>
      </c>
      <c r="I16" s="345" t="s">
        <v>15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4">
        <v>4</v>
      </c>
      <c r="B17" s="45" t="s">
        <v>165</v>
      </c>
      <c r="C17" s="45" t="s">
        <v>69</v>
      </c>
      <c r="D17" s="381">
        <v>98.001999999999995</v>
      </c>
      <c r="E17" s="381">
        <v>96.001000000000005</v>
      </c>
      <c r="F17" s="394">
        <f>SUM(D17,E17)</f>
        <v>194.00299999999999</v>
      </c>
      <c r="G17" s="18">
        <v>6</v>
      </c>
      <c r="H17" s="433">
        <v>1573.028</v>
      </c>
      <c r="I17" s="46">
        <v>57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0">
        <v>7</v>
      </c>
      <c r="B18" s="48" t="s">
        <v>1332</v>
      </c>
      <c r="C18" s="48" t="s">
        <v>73</v>
      </c>
      <c r="D18" s="364">
        <v>97.001999999999995</v>
      </c>
      <c r="E18" s="364">
        <v>95</v>
      </c>
      <c r="F18" s="365">
        <f>SUM(D18,E18)</f>
        <v>192.00200000000001</v>
      </c>
      <c r="G18" s="23">
        <v>4</v>
      </c>
      <c r="H18" s="366">
        <v>1572.0219999999999</v>
      </c>
      <c r="I18" s="49">
        <v>51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7">
        <v>8</v>
      </c>
      <c r="B19" s="48" t="s">
        <v>1306</v>
      </c>
      <c r="C19" s="48" t="s">
        <v>78</v>
      </c>
      <c r="D19" s="364">
        <v>100.003</v>
      </c>
      <c r="E19" s="364">
        <v>97.001999999999995</v>
      </c>
      <c r="F19" s="365">
        <f>SUM(D19,E19)</f>
        <v>197.005</v>
      </c>
      <c r="G19" s="23">
        <v>8</v>
      </c>
      <c r="H19" s="366">
        <v>1569.0219999999999</v>
      </c>
      <c r="I19" s="49">
        <v>50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7">
        <v>2</v>
      </c>
      <c r="B20" s="48" t="s">
        <v>1268</v>
      </c>
      <c r="C20" s="48" t="s">
        <v>102</v>
      </c>
      <c r="D20" s="364">
        <v>97.001999999999995</v>
      </c>
      <c r="E20" s="364">
        <v>98.001000000000005</v>
      </c>
      <c r="F20" s="365">
        <f>SUM(D20,E20)</f>
        <v>195.00299999999999</v>
      </c>
      <c r="G20" s="23">
        <v>7</v>
      </c>
      <c r="H20" s="366">
        <v>1560.0289999999998</v>
      </c>
      <c r="I20" s="49">
        <v>46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0">
        <v>5</v>
      </c>
      <c r="B21" s="48" t="s">
        <v>1331</v>
      </c>
      <c r="C21" s="48" t="s">
        <v>30</v>
      </c>
      <c r="D21" s="364">
        <v>97</v>
      </c>
      <c r="E21" s="364">
        <v>97.001999999999995</v>
      </c>
      <c r="F21" s="365">
        <f>SUM(D21,E21)</f>
        <v>194.00200000000001</v>
      </c>
      <c r="G21" s="23">
        <v>5</v>
      </c>
      <c r="H21" s="366">
        <v>1561.0219999999999</v>
      </c>
      <c r="I21" s="49">
        <v>44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0">
        <v>9</v>
      </c>
      <c r="B22" s="48" t="s">
        <v>1016</v>
      </c>
      <c r="C22" s="48" t="s">
        <v>757</v>
      </c>
      <c r="D22" s="364">
        <v>96.001000000000005</v>
      </c>
      <c r="E22" s="364">
        <v>96.001000000000005</v>
      </c>
      <c r="F22" s="365">
        <f>SUM(D22,E22)</f>
        <v>192.00200000000001</v>
      </c>
      <c r="G22" s="23">
        <v>4</v>
      </c>
      <c r="H22" s="366">
        <v>1550.0179999999998</v>
      </c>
      <c r="I22" s="49">
        <v>36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20">
        <v>1</v>
      </c>
      <c r="B23" s="27" t="s">
        <v>370</v>
      </c>
      <c r="C23" s="27" t="s">
        <v>339</v>
      </c>
      <c r="D23" s="364">
        <v>96</v>
      </c>
      <c r="E23" s="364">
        <v>96</v>
      </c>
      <c r="F23" s="365">
        <f>SUM(D23,E23)</f>
        <v>192</v>
      </c>
      <c r="G23" s="23">
        <v>2</v>
      </c>
      <c r="H23" s="365">
        <v>1550.0149999999999</v>
      </c>
      <c r="I23" s="25">
        <v>32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7">
        <v>6</v>
      </c>
      <c r="B24" s="48" t="s">
        <v>1177</v>
      </c>
      <c r="C24" s="48" t="s">
        <v>73</v>
      </c>
      <c r="D24" s="364">
        <v>98</v>
      </c>
      <c r="E24" s="364">
        <v>100.001</v>
      </c>
      <c r="F24" s="365">
        <f>SUM(D24,E24)</f>
        <v>198.001</v>
      </c>
      <c r="G24" s="23">
        <v>9</v>
      </c>
      <c r="H24" s="366">
        <v>1542.009</v>
      </c>
      <c r="I24" s="49">
        <v>29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395">
        <v>3</v>
      </c>
      <c r="B25" s="400" t="s">
        <v>1303</v>
      </c>
      <c r="C25" s="400" t="s">
        <v>522</v>
      </c>
      <c r="D25" s="397">
        <v>97.003</v>
      </c>
      <c r="E25" s="397">
        <v>94</v>
      </c>
      <c r="F25" s="398">
        <f>SUM(D25,E25)</f>
        <v>191.00299999999999</v>
      </c>
      <c r="G25" s="399">
        <v>1</v>
      </c>
      <c r="H25" s="369">
        <v>1530.0119999999999</v>
      </c>
      <c r="I25" s="52">
        <v>18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1"/>
      <c r="B27" s="8" t="s">
        <v>249</v>
      </c>
      <c r="C27" s="9" t="s">
        <v>1333</v>
      </c>
      <c r="D27" s="9"/>
      <c r="E27" s="9" t="s">
        <v>1762</v>
      </c>
      <c r="F27" s="8"/>
      <c r="G27" s="8"/>
      <c r="H27" s="8"/>
      <c r="I27" s="8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352">
        <v>2</v>
      </c>
      <c r="B28" s="357" t="s">
        <v>10</v>
      </c>
      <c r="C28" s="358" t="s">
        <v>11</v>
      </c>
      <c r="D28" s="339"/>
      <c r="E28" s="359"/>
      <c r="F28" s="344" t="s">
        <v>12</v>
      </c>
      <c r="G28" s="344" t="s">
        <v>13</v>
      </c>
      <c r="H28" s="344" t="s">
        <v>14</v>
      </c>
      <c r="I28" s="345" t="s">
        <v>15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15">
        <v>1</v>
      </c>
      <c r="B29" s="16" t="s">
        <v>101</v>
      </c>
      <c r="C29" s="16" t="s">
        <v>102</v>
      </c>
      <c r="D29" s="381">
        <v>99.003</v>
      </c>
      <c r="E29" s="381">
        <v>95.003</v>
      </c>
      <c r="F29" s="394">
        <f>SUM(D29,E29)</f>
        <v>194.006</v>
      </c>
      <c r="G29" s="18">
        <v>4</v>
      </c>
      <c r="H29" s="394">
        <v>1559.0230000000001</v>
      </c>
      <c r="I29" s="39">
        <v>59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7">
        <v>4</v>
      </c>
      <c r="B30" s="48" t="s">
        <v>1335</v>
      </c>
      <c r="C30" s="48" t="s">
        <v>1152</v>
      </c>
      <c r="D30" s="364">
        <v>100.002</v>
      </c>
      <c r="E30" s="364">
        <v>100.002</v>
      </c>
      <c r="F30" s="365">
        <f>SUM(D30,E30)</f>
        <v>200.00399999999999</v>
      </c>
      <c r="G30" s="23">
        <v>9</v>
      </c>
      <c r="H30" s="366">
        <v>1567.0229999999999</v>
      </c>
      <c r="I30" s="49">
        <v>55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20">
        <v>3</v>
      </c>
      <c r="B31" s="48" t="s">
        <v>1189</v>
      </c>
      <c r="C31" s="48" t="s">
        <v>69</v>
      </c>
      <c r="D31" s="364">
        <v>99</v>
      </c>
      <c r="E31" s="364">
        <v>96.001999999999995</v>
      </c>
      <c r="F31" s="365">
        <f>SUM(D31,E31)</f>
        <v>195.00200000000001</v>
      </c>
      <c r="G31" s="23">
        <v>7</v>
      </c>
      <c r="H31" s="366">
        <v>1542.0169999999998</v>
      </c>
      <c r="I31" s="49">
        <v>50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7">
        <v>8</v>
      </c>
      <c r="B32" s="48" t="s">
        <v>1337</v>
      </c>
      <c r="C32" s="48" t="s">
        <v>1328</v>
      </c>
      <c r="D32" s="364">
        <v>97.003</v>
      </c>
      <c r="E32" s="364">
        <v>99</v>
      </c>
      <c r="F32" s="365">
        <f>SUM(D32,E32)</f>
        <v>196.00299999999999</v>
      </c>
      <c r="G32" s="23">
        <v>8</v>
      </c>
      <c r="H32" s="366">
        <v>1550.0209999999997</v>
      </c>
      <c r="I32" s="49">
        <v>49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20">
        <v>9</v>
      </c>
      <c r="B33" s="48" t="s">
        <v>1338</v>
      </c>
      <c r="C33" s="48" t="s">
        <v>102</v>
      </c>
      <c r="D33" s="364">
        <v>97.001000000000005</v>
      </c>
      <c r="E33" s="364">
        <v>98.001000000000005</v>
      </c>
      <c r="F33" s="365">
        <f>SUM(D33,E33)</f>
        <v>195.00200000000001</v>
      </c>
      <c r="G33" s="23">
        <v>7</v>
      </c>
      <c r="H33" s="366">
        <v>1541.0169999999998</v>
      </c>
      <c r="I33" s="49">
        <v>42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20">
        <v>5</v>
      </c>
      <c r="B34" s="370" t="s">
        <v>163</v>
      </c>
      <c r="C34" s="48" t="s">
        <v>267</v>
      </c>
      <c r="D34" s="364">
        <v>98.001000000000005</v>
      </c>
      <c r="E34" s="364">
        <v>97</v>
      </c>
      <c r="F34" s="365">
        <f>SUM(D34,E34)</f>
        <v>195.001</v>
      </c>
      <c r="G34" s="23">
        <v>5</v>
      </c>
      <c r="H34" s="366">
        <v>1541.0149999999999</v>
      </c>
      <c r="I34" s="49">
        <v>40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7">
        <v>6</v>
      </c>
      <c r="B35" s="48" t="s">
        <v>346</v>
      </c>
      <c r="C35" s="48" t="s">
        <v>30</v>
      </c>
      <c r="D35" s="364">
        <v>95.001999999999995</v>
      </c>
      <c r="E35" s="364">
        <v>97.001000000000005</v>
      </c>
      <c r="F35" s="365">
        <f>SUM(D35,E35)</f>
        <v>192.00299999999999</v>
      </c>
      <c r="G35" s="23">
        <v>2</v>
      </c>
      <c r="H35" s="366">
        <v>1537.0129999999997</v>
      </c>
      <c r="I35" s="49">
        <v>36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20">
        <v>7</v>
      </c>
      <c r="B36" s="48" t="s">
        <v>1336</v>
      </c>
      <c r="C36" s="48" t="s">
        <v>89</v>
      </c>
      <c r="D36" s="364">
        <v>93</v>
      </c>
      <c r="E36" s="364">
        <v>99.001999999999995</v>
      </c>
      <c r="F36" s="365">
        <f>SUM(D36,E36)</f>
        <v>192.00200000000001</v>
      </c>
      <c r="G36" s="23">
        <v>1</v>
      </c>
      <c r="H36" s="366">
        <v>1329.0079999999998</v>
      </c>
      <c r="I36" s="49">
        <v>17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01">
        <v>2</v>
      </c>
      <c r="B37" s="400" t="s">
        <v>1334</v>
      </c>
      <c r="C37" s="400" t="s">
        <v>43</v>
      </c>
      <c r="D37" s="397">
        <v>96</v>
      </c>
      <c r="E37" s="397">
        <v>97.001999999999995</v>
      </c>
      <c r="F37" s="398">
        <f>SUM(D37,E37)</f>
        <v>193.00200000000001</v>
      </c>
      <c r="G37" s="399">
        <v>3</v>
      </c>
      <c r="H37" s="369">
        <v>1464.0099999999998</v>
      </c>
      <c r="I37" s="52">
        <v>16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1"/>
      <c r="B39" s="8" t="s">
        <v>1093</v>
      </c>
      <c r="C39" s="9" t="s">
        <v>1339</v>
      </c>
      <c r="D39" s="9"/>
      <c r="E39" s="9" t="s">
        <v>1713</v>
      </c>
      <c r="F39" s="8"/>
      <c r="G39" s="8"/>
      <c r="H39" s="8"/>
      <c r="I39" s="8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352">
        <v>2</v>
      </c>
      <c r="B40" s="357" t="s">
        <v>10</v>
      </c>
      <c r="C40" s="358" t="s">
        <v>11</v>
      </c>
      <c r="D40" s="339"/>
      <c r="E40" s="359"/>
      <c r="F40" s="344" t="s">
        <v>12</v>
      </c>
      <c r="G40" s="344" t="s">
        <v>13</v>
      </c>
      <c r="H40" s="344" t="s">
        <v>14</v>
      </c>
      <c r="I40" s="345" t="s">
        <v>15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4">
        <v>6</v>
      </c>
      <c r="B41" s="45" t="s">
        <v>1342</v>
      </c>
      <c r="C41" s="45" t="s">
        <v>745</v>
      </c>
      <c r="D41" s="381">
        <v>97.003</v>
      </c>
      <c r="E41" s="381">
        <v>100.001</v>
      </c>
      <c r="F41" s="394">
        <f>SUM(D41,E41)</f>
        <v>197.00400000000002</v>
      </c>
      <c r="G41" s="18">
        <v>8</v>
      </c>
      <c r="H41" s="433">
        <v>1568.0259999999998</v>
      </c>
      <c r="I41" s="46">
        <v>60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7">
        <v>4</v>
      </c>
      <c r="B42" s="48" t="s">
        <v>1302</v>
      </c>
      <c r="C42" s="48" t="s">
        <v>102</v>
      </c>
      <c r="D42" s="364">
        <v>98.001999999999995</v>
      </c>
      <c r="E42" s="364">
        <v>97.001000000000005</v>
      </c>
      <c r="F42" s="365">
        <f>SUM(D42,E42)</f>
        <v>195.00299999999999</v>
      </c>
      <c r="G42" s="23">
        <v>6</v>
      </c>
      <c r="H42" s="366">
        <v>1567.0240000000001</v>
      </c>
      <c r="I42" s="49">
        <v>59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7">
        <v>8</v>
      </c>
      <c r="B43" s="48" t="s">
        <v>1344</v>
      </c>
      <c r="C43" s="48" t="s">
        <v>745</v>
      </c>
      <c r="D43" s="364">
        <v>98.004000000000005</v>
      </c>
      <c r="E43" s="364">
        <v>99.004000000000005</v>
      </c>
      <c r="F43" s="365">
        <f>SUM(D43,E43)</f>
        <v>197.00800000000001</v>
      </c>
      <c r="G43" s="23">
        <v>9</v>
      </c>
      <c r="H43" s="366">
        <v>1554.028</v>
      </c>
      <c r="I43" s="49">
        <v>55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20">
        <v>9</v>
      </c>
      <c r="B44" s="48" t="s">
        <v>1271</v>
      </c>
      <c r="C44" s="48" t="s">
        <v>745</v>
      </c>
      <c r="D44" s="364">
        <v>99</v>
      </c>
      <c r="E44" s="364">
        <v>94.001999999999995</v>
      </c>
      <c r="F44" s="365">
        <f>SUM(D44,E44)</f>
        <v>193.00200000000001</v>
      </c>
      <c r="G44" s="23">
        <v>5</v>
      </c>
      <c r="H44" s="366">
        <v>1550.0129999999999</v>
      </c>
      <c r="I44" s="49">
        <v>49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7">
        <v>2</v>
      </c>
      <c r="B45" s="48" t="s">
        <v>1299</v>
      </c>
      <c r="C45" s="48" t="s">
        <v>739</v>
      </c>
      <c r="D45" s="364">
        <v>98.003</v>
      </c>
      <c r="E45" s="364">
        <v>97.001999999999995</v>
      </c>
      <c r="F45" s="365">
        <f>SUM(D45,E45)</f>
        <v>195.005</v>
      </c>
      <c r="G45" s="23">
        <v>7</v>
      </c>
      <c r="H45" s="366">
        <v>1551.0219999999999</v>
      </c>
      <c r="I45" s="49">
        <v>47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20">
        <v>5</v>
      </c>
      <c r="B46" s="48" t="s">
        <v>1341</v>
      </c>
      <c r="C46" s="48" t="s">
        <v>352</v>
      </c>
      <c r="D46" s="364">
        <v>95</v>
      </c>
      <c r="E46" s="364">
        <v>96</v>
      </c>
      <c r="F46" s="365">
        <f>SUM(D46,E46)</f>
        <v>191</v>
      </c>
      <c r="G46" s="23">
        <v>4</v>
      </c>
      <c r="H46" s="366">
        <v>1534.01</v>
      </c>
      <c r="I46" s="49">
        <v>37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20">
        <v>7</v>
      </c>
      <c r="B47" s="48" t="s">
        <v>1343</v>
      </c>
      <c r="C47" s="48" t="s">
        <v>39</v>
      </c>
      <c r="D47" s="364">
        <v>95</v>
      </c>
      <c r="E47" s="364">
        <v>94.001000000000005</v>
      </c>
      <c r="F47" s="365">
        <f>SUM(D47,E47)</f>
        <v>189.001</v>
      </c>
      <c r="G47" s="23">
        <v>3</v>
      </c>
      <c r="H47" s="366">
        <v>1500.011</v>
      </c>
      <c r="I47" s="49">
        <v>25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20">
        <v>1</v>
      </c>
      <c r="B48" s="27" t="s">
        <v>1340</v>
      </c>
      <c r="C48" s="27" t="s">
        <v>43</v>
      </c>
      <c r="D48" s="364">
        <v>89</v>
      </c>
      <c r="E48" s="364">
        <v>95.001999999999995</v>
      </c>
      <c r="F48" s="365">
        <f>SUM(D48,E48)</f>
        <v>184.00200000000001</v>
      </c>
      <c r="G48" s="23">
        <v>2</v>
      </c>
      <c r="H48" s="365">
        <v>1421.0069999999998</v>
      </c>
      <c r="I48" s="25">
        <v>13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395">
        <v>3</v>
      </c>
      <c r="B49" s="400" t="s">
        <v>1300</v>
      </c>
      <c r="C49" s="400" t="s">
        <v>1301</v>
      </c>
      <c r="D49" s="397" t="s">
        <v>164</v>
      </c>
      <c r="E49" s="397"/>
      <c r="F49" s="398">
        <f>SUM(D49,E49)</f>
        <v>0</v>
      </c>
      <c r="G49" s="399">
        <v>0</v>
      </c>
      <c r="H49" s="369">
        <v>753.00599999999997</v>
      </c>
      <c r="I49" s="52">
        <v>13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1"/>
      <c r="B51" s="8" t="s">
        <v>1345</v>
      </c>
      <c r="C51" s="9" t="s">
        <v>1346</v>
      </c>
      <c r="D51" s="9"/>
      <c r="E51" s="9" t="s">
        <v>1764</v>
      </c>
      <c r="F51" s="8"/>
      <c r="G51" s="8"/>
      <c r="H51" s="8"/>
      <c r="I51" s="8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352">
        <v>2</v>
      </c>
      <c r="B52" s="357" t="s">
        <v>10</v>
      </c>
      <c r="C52" s="358" t="s">
        <v>11</v>
      </c>
      <c r="D52" s="339"/>
      <c r="E52" s="359"/>
      <c r="F52" s="344" t="s">
        <v>12</v>
      </c>
      <c r="G52" s="344" t="s">
        <v>13</v>
      </c>
      <c r="H52" s="344" t="s">
        <v>14</v>
      </c>
      <c r="I52" s="345" t="s">
        <v>15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15">
        <v>7</v>
      </c>
      <c r="B53" s="45" t="s">
        <v>1351</v>
      </c>
      <c r="C53" s="45" t="s">
        <v>745</v>
      </c>
      <c r="D53" s="381">
        <v>94</v>
      </c>
      <c r="E53" s="381">
        <v>96</v>
      </c>
      <c r="F53" s="394">
        <f>SUM(D53,E53)</f>
        <v>190</v>
      </c>
      <c r="G53" s="18">
        <v>5</v>
      </c>
      <c r="H53" s="433">
        <v>1550.0170000000001</v>
      </c>
      <c r="I53" s="46">
        <v>59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7">
        <v>4</v>
      </c>
      <c r="B54" s="48" t="s">
        <v>1349</v>
      </c>
      <c r="C54" s="48" t="s">
        <v>1152</v>
      </c>
      <c r="D54" s="364">
        <v>98.001999999999995</v>
      </c>
      <c r="E54" s="364">
        <v>97.001000000000005</v>
      </c>
      <c r="F54" s="365">
        <f>SUM(D54,E54)</f>
        <v>195.00299999999999</v>
      </c>
      <c r="G54" s="23">
        <v>7</v>
      </c>
      <c r="H54" s="366">
        <v>1543.0150000000001</v>
      </c>
      <c r="I54" s="49">
        <v>54</v>
      </c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20">
        <v>3</v>
      </c>
      <c r="B55" s="48" t="s">
        <v>996</v>
      </c>
      <c r="C55" s="48" t="s">
        <v>106</v>
      </c>
      <c r="D55" s="364">
        <v>98.001000000000005</v>
      </c>
      <c r="E55" s="364">
        <v>99.006</v>
      </c>
      <c r="F55" s="365">
        <f>SUM(D55,E55)</f>
        <v>197.00700000000001</v>
      </c>
      <c r="G55" s="23">
        <v>9</v>
      </c>
      <c r="H55" s="366">
        <v>1351.0170000000001</v>
      </c>
      <c r="I55" s="49">
        <v>48</v>
      </c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7">
        <v>2</v>
      </c>
      <c r="B56" s="48" t="s">
        <v>1348</v>
      </c>
      <c r="C56" s="48" t="s">
        <v>530</v>
      </c>
      <c r="D56" s="364" t="s">
        <v>164</v>
      </c>
      <c r="E56" s="364"/>
      <c r="F56" s="365">
        <f>SUM(D56,E56)</f>
        <v>0</v>
      </c>
      <c r="G56" s="23">
        <v>0</v>
      </c>
      <c r="H56" s="366">
        <v>1163.0170000000001</v>
      </c>
      <c r="I56" s="49">
        <v>46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20">
        <v>1</v>
      </c>
      <c r="B57" s="27" t="s">
        <v>1347</v>
      </c>
      <c r="C57" s="27" t="s">
        <v>102</v>
      </c>
      <c r="D57" s="364">
        <v>95.001999999999995</v>
      </c>
      <c r="E57" s="364">
        <v>100.005</v>
      </c>
      <c r="F57" s="365">
        <f>SUM(D57,E57)</f>
        <v>195.00700000000001</v>
      </c>
      <c r="G57" s="23">
        <v>8</v>
      </c>
      <c r="H57" s="365">
        <v>1503.0189999999998</v>
      </c>
      <c r="I57" s="25">
        <v>45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20">
        <v>9</v>
      </c>
      <c r="B58" s="48" t="s">
        <v>1353</v>
      </c>
      <c r="C58" s="48" t="s">
        <v>127</v>
      </c>
      <c r="D58" s="364">
        <v>93</v>
      </c>
      <c r="E58" s="364">
        <v>95.003</v>
      </c>
      <c r="F58" s="365">
        <f>SUM(D58,E58)</f>
        <v>188.00299999999999</v>
      </c>
      <c r="G58" s="23">
        <v>4</v>
      </c>
      <c r="H58" s="366">
        <v>1324.0099999999998</v>
      </c>
      <c r="I58" s="49">
        <v>36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7">
        <v>6</v>
      </c>
      <c r="B59" s="48" t="s">
        <v>1304</v>
      </c>
      <c r="C59" s="48" t="s">
        <v>102</v>
      </c>
      <c r="D59" s="364">
        <v>96.001999999999995</v>
      </c>
      <c r="E59" s="364">
        <v>95.001999999999995</v>
      </c>
      <c r="F59" s="365">
        <f>SUM(D59,E59)</f>
        <v>191.00399999999999</v>
      </c>
      <c r="G59" s="23">
        <v>6</v>
      </c>
      <c r="H59" s="366">
        <v>1500.0069999999998</v>
      </c>
      <c r="I59" s="49">
        <v>35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20">
        <v>5</v>
      </c>
      <c r="B60" s="48" t="s">
        <v>1350</v>
      </c>
      <c r="C60" s="48" t="s">
        <v>102</v>
      </c>
      <c r="D60" s="364" t="s">
        <v>164</v>
      </c>
      <c r="E60" s="364"/>
      <c r="F60" s="365">
        <f>SUM(D60,E60)</f>
        <v>0</v>
      </c>
      <c r="G60" s="23">
        <v>0</v>
      </c>
      <c r="H60" s="366">
        <v>0</v>
      </c>
      <c r="I60" s="49">
        <v>0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01">
        <v>8</v>
      </c>
      <c r="B61" s="400" t="s">
        <v>1352</v>
      </c>
      <c r="C61" s="400" t="s">
        <v>43</v>
      </c>
      <c r="D61" s="397" t="s">
        <v>79</v>
      </c>
      <c r="E61" s="397"/>
      <c r="F61" s="398">
        <f>SUM(D61,E61)</f>
        <v>0</v>
      </c>
      <c r="G61" s="399">
        <v>0</v>
      </c>
      <c r="H61" s="369">
        <v>0</v>
      </c>
      <c r="I61" s="52">
        <v>0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 t="s">
        <v>1265</v>
      </c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10" t="s">
        <v>1266</v>
      </c>
      <c r="E65" s="40" t="s">
        <v>376</v>
      </c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10" t="s">
        <v>377</v>
      </c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3:I61">
    <sortCondition descending="1" ref="I53"/>
    <sortCondition descending="1" ref="H53"/>
  </sortState>
  <mergeCells count="1">
    <mergeCell ref="D2:I2"/>
  </mergeCells>
  <hyperlinks>
    <hyperlink ref="B2" location="'Index'!A3" tooltip="Go to the Index sheet" display="á" xr:uid="{C1DC1EC3-A8CB-4DF1-A525-73374D8CB83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2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C7326D-78E5-4D10-9410-B06ABE843919}">
  <sheetPr codeName="Sheet27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1224</v>
      </c>
      <c r="C1" s="2"/>
      <c r="D1" s="3"/>
      <c r="E1" s="3"/>
      <c r="F1" s="3"/>
      <c r="G1" s="2"/>
      <c r="H1" s="3"/>
      <c r="I1" s="4" t="s">
        <v>1225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323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1354</v>
      </c>
      <c r="C3" s="9" t="s">
        <v>1355</v>
      </c>
      <c r="D3" s="9"/>
      <c r="E3" s="9" t="s">
        <v>1765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352">
        <v>2</v>
      </c>
      <c r="B4" s="357" t="s">
        <v>10</v>
      </c>
      <c r="C4" s="358" t="s">
        <v>11</v>
      </c>
      <c r="D4" s="339"/>
      <c r="E4" s="359"/>
      <c r="F4" s="344" t="s">
        <v>12</v>
      </c>
      <c r="G4" s="344" t="s">
        <v>13</v>
      </c>
      <c r="H4" s="344" t="s">
        <v>14</v>
      </c>
      <c r="I4" s="345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6</v>
      </c>
      <c r="B5" s="45" t="s">
        <v>1358</v>
      </c>
      <c r="C5" s="45" t="s">
        <v>352</v>
      </c>
      <c r="D5" s="381">
        <v>97.001999999999995</v>
      </c>
      <c r="E5" s="381">
        <v>99.003</v>
      </c>
      <c r="F5" s="394">
        <f>SUM(D5,E5)</f>
        <v>196.005</v>
      </c>
      <c r="G5" s="18">
        <v>9</v>
      </c>
      <c r="H5" s="433">
        <v>1573.029</v>
      </c>
      <c r="I5" s="46">
        <v>72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7">
        <v>8</v>
      </c>
      <c r="B6" s="48" t="s">
        <v>625</v>
      </c>
      <c r="C6" s="48" t="s">
        <v>603</v>
      </c>
      <c r="D6" s="364">
        <v>94.001999999999995</v>
      </c>
      <c r="E6" s="364">
        <v>98.001999999999995</v>
      </c>
      <c r="F6" s="365">
        <f>SUM(D6,E6)</f>
        <v>192.00399999999999</v>
      </c>
      <c r="G6" s="23">
        <v>7</v>
      </c>
      <c r="H6" s="366">
        <v>1527.009</v>
      </c>
      <c r="I6" s="49">
        <v>47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0">
        <v>3</v>
      </c>
      <c r="B7" s="48" t="s">
        <v>1356</v>
      </c>
      <c r="C7" s="48" t="s">
        <v>352</v>
      </c>
      <c r="D7" s="364">
        <v>98</v>
      </c>
      <c r="E7" s="364">
        <v>96.001000000000005</v>
      </c>
      <c r="F7" s="365">
        <f>SUM(D7,E7)</f>
        <v>194.001</v>
      </c>
      <c r="G7" s="23">
        <v>8</v>
      </c>
      <c r="H7" s="366">
        <v>1523.011</v>
      </c>
      <c r="I7" s="49">
        <v>43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7</v>
      </c>
      <c r="B8" s="48" t="s">
        <v>1311</v>
      </c>
      <c r="C8" s="48" t="s">
        <v>43</v>
      </c>
      <c r="D8" s="364">
        <v>95.001000000000005</v>
      </c>
      <c r="E8" s="364">
        <v>92</v>
      </c>
      <c r="F8" s="365">
        <f>SUM(D8,E8)</f>
        <v>187.001</v>
      </c>
      <c r="G8" s="23">
        <v>4</v>
      </c>
      <c r="H8" s="366">
        <v>1520.0159999999998</v>
      </c>
      <c r="I8" s="49">
        <v>43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9</v>
      </c>
      <c r="B9" s="48" t="s">
        <v>654</v>
      </c>
      <c r="C9" s="48" t="s">
        <v>551</v>
      </c>
      <c r="D9" s="364">
        <v>95</v>
      </c>
      <c r="E9" s="364">
        <v>95</v>
      </c>
      <c r="F9" s="365">
        <f>SUM(D9,E9)</f>
        <v>190</v>
      </c>
      <c r="G9" s="23">
        <v>5</v>
      </c>
      <c r="H9" s="366">
        <v>1515.0059999999999</v>
      </c>
      <c r="I9" s="49">
        <v>38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7">
        <v>4</v>
      </c>
      <c r="B10" s="48" t="s">
        <v>1357</v>
      </c>
      <c r="C10" s="48" t="s">
        <v>30</v>
      </c>
      <c r="D10" s="364">
        <v>96</v>
      </c>
      <c r="E10" s="364">
        <v>94.001000000000005</v>
      </c>
      <c r="F10" s="365">
        <f>SUM(D10,E10)</f>
        <v>190.001</v>
      </c>
      <c r="G10" s="23">
        <v>6</v>
      </c>
      <c r="H10" s="366">
        <v>1510.011</v>
      </c>
      <c r="I10" s="49">
        <v>37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0">
        <v>5</v>
      </c>
      <c r="B11" s="48" t="s">
        <v>1309</v>
      </c>
      <c r="C11" s="48" t="s">
        <v>522</v>
      </c>
      <c r="D11" s="364">
        <v>93</v>
      </c>
      <c r="E11" s="364">
        <v>91</v>
      </c>
      <c r="F11" s="365">
        <f>SUM(D11,E11)</f>
        <v>184</v>
      </c>
      <c r="G11" s="23">
        <v>3</v>
      </c>
      <c r="H11" s="366">
        <v>1410.008</v>
      </c>
      <c r="I11" s="49">
        <v>31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7">
        <v>2</v>
      </c>
      <c r="B12" s="48" t="s">
        <v>1267</v>
      </c>
      <c r="C12" s="48" t="s">
        <v>215</v>
      </c>
      <c r="D12" s="364">
        <v>93</v>
      </c>
      <c r="E12" s="364">
        <v>83</v>
      </c>
      <c r="F12" s="365">
        <f>SUM(D12,E12)</f>
        <v>176</v>
      </c>
      <c r="G12" s="23">
        <v>1</v>
      </c>
      <c r="H12" s="366">
        <v>1478.0140000000001</v>
      </c>
      <c r="I12" s="49">
        <v>28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395">
        <v>1</v>
      </c>
      <c r="B13" s="396" t="s">
        <v>689</v>
      </c>
      <c r="C13" s="396" t="s">
        <v>71</v>
      </c>
      <c r="D13" s="397">
        <v>89</v>
      </c>
      <c r="E13" s="397">
        <v>93</v>
      </c>
      <c r="F13" s="398">
        <f>SUM(D13,E13)</f>
        <v>182</v>
      </c>
      <c r="G13" s="399">
        <v>2</v>
      </c>
      <c r="H13" s="368">
        <v>1481.009</v>
      </c>
      <c r="I13" s="55">
        <v>23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1359</v>
      </c>
      <c r="C15" s="9" t="s">
        <v>1360</v>
      </c>
      <c r="D15" s="9"/>
      <c r="E15" s="9" t="s">
        <v>1766</v>
      </c>
      <c r="F15" s="8"/>
      <c r="G15" s="8"/>
      <c r="H15" s="8"/>
      <c r="I15" s="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352">
        <v>2</v>
      </c>
      <c r="B16" s="357" t="s">
        <v>10</v>
      </c>
      <c r="C16" s="358" t="s">
        <v>11</v>
      </c>
      <c r="D16" s="339"/>
      <c r="E16" s="359"/>
      <c r="F16" s="344" t="s">
        <v>12</v>
      </c>
      <c r="G16" s="344" t="s">
        <v>13</v>
      </c>
      <c r="H16" s="344" t="s">
        <v>14</v>
      </c>
      <c r="I16" s="345" t="s">
        <v>15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15">
        <v>9</v>
      </c>
      <c r="B17" s="45" t="s">
        <v>232</v>
      </c>
      <c r="C17" s="45" t="s">
        <v>43</v>
      </c>
      <c r="D17" s="381">
        <v>98.001999999999995</v>
      </c>
      <c r="E17" s="381">
        <v>97.001000000000005</v>
      </c>
      <c r="F17" s="394">
        <f>SUM(D17,E17)</f>
        <v>195.00299999999999</v>
      </c>
      <c r="G17" s="18">
        <v>9</v>
      </c>
      <c r="H17" s="433">
        <v>1546.019</v>
      </c>
      <c r="I17" s="46">
        <v>61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0">
        <v>3</v>
      </c>
      <c r="B18" s="48" t="s">
        <v>1362</v>
      </c>
      <c r="C18" s="48" t="s">
        <v>352</v>
      </c>
      <c r="D18" s="364">
        <v>93.001999999999995</v>
      </c>
      <c r="E18" s="364">
        <v>94.003</v>
      </c>
      <c r="F18" s="365">
        <f>SUM(D18,E18)</f>
        <v>187.005</v>
      </c>
      <c r="G18" s="23">
        <v>6</v>
      </c>
      <c r="H18" s="366">
        <v>1531.0210000000002</v>
      </c>
      <c r="I18" s="49">
        <v>58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7">
        <v>4</v>
      </c>
      <c r="B19" s="48" t="s">
        <v>1363</v>
      </c>
      <c r="C19" s="48" t="s">
        <v>352</v>
      </c>
      <c r="D19" s="364">
        <v>96.001000000000005</v>
      </c>
      <c r="E19" s="364">
        <v>95</v>
      </c>
      <c r="F19" s="365">
        <f>SUM(D19,E19)</f>
        <v>191.001</v>
      </c>
      <c r="G19" s="23">
        <v>7</v>
      </c>
      <c r="H19" s="366">
        <v>1521.0149999999996</v>
      </c>
      <c r="I19" s="49">
        <v>49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0">
        <v>5</v>
      </c>
      <c r="B20" s="48" t="s">
        <v>1364</v>
      </c>
      <c r="C20" s="48" t="s">
        <v>106</v>
      </c>
      <c r="D20" s="364">
        <v>94.001000000000005</v>
      </c>
      <c r="E20" s="364">
        <v>91</v>
      </c>
      <c r="F20" s="365">
        <f>SUM(D20,E20)</f>
        <v>185.001</v>
      </c>
      <c r="G20" s="23">
        <v>5</v>
      </c>
      <c r="H20" s="366">
        <v>1515.018</v>
      </c>
      <c r="I20" s="49">
        <v>49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7">
        <v>2</v>
      </c>
      <c r="B21" s="48" t="s">
        <v>1361</v>
      </c>
      <c r="C21" s="48" t="s">
        <v>30</v>
      </c>
      <c r="D21" s="364">
        <v>90</v>
      </c>
      <c r="E21" s="364">
        <v>94.001000000000005</v>
      </c>
      <c r="F21" s="365">
        <f>SUM(D21,E21)</f>
        <v>184.001</v>
      </c>
      <c r="G21" s="23">
        <v>4</v>
      </c>
      <c r="H21" s="366">
        <v>1427.01</v>
      </c>
      <c r="I21" s="49">
        <v>46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0">
        <v>1</v>
      </c>
      <c r="B22" s="27" t="s">
        <v>1020</v>
      </c>
      <c r="C22" s="27" t="s">
        <v>739</v>
      </c>
      <c r="D22" s="364">
        <v>43</v>
      </c>
      <c r="E22" s="364">
        <v>97.001000000000005</v>
      </c>
      <c r="F22" s="365">
        <f>SUM(D22,E22)</f>
        <v>140.001</v>
      </c>
      <c r="G22" s="23">
        <v>2</v>
      </c>
      <c r="H22" s="365">
        <v>1450.0079999999998</v>
      </c>
      <c r="I22" s="25">
        <v>38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7">
        <v>6</v>
      </c>
      <c r="B23" s="48" t="s">
        <v>1310</v>
      </c>
      <c r="C23" s="48" t="s">
        <v>522</v>
      </c>
      <c r="D23" s="364">
        <v>95.001000000000005</v>
      </c>
      <c r="E23" s="364">
        <v>97</v>
      </c>
      <c r="F23" s="365">
        <f>SUM(D23,E23)</f>
        <v>192.001</v>
      </c>
      <c r="G23" s="23">
        <v>8</v>
      </c>
      <c r="H23" s="366">
        <v>1497.0059999999999</v>
      </c>
      <c r="I23" s="49">
        <v>33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7">
        <v>8</v>
      </c>
      <c r="B24" s="48" t="s">
        <v>1100</v>
      </c>
      <c r="C24" s="48" t="s">
        <v>551</v>
      </c>
      <c r="D24" s="364">
        <v>89</v>
      </c>
      <c r="E24" s="364">
        <v>93</v>
      </c>
      <c r="F24" s="365">
        <f>SUM(D24,E24)</f>
        <v>182</v>
      </c>
      <c r="G24" s="23">
        <v>3</v>
      </c>
      <c r="H24" s="366">
        <v>1348.0049999999999</v>
      </c>
      <c r="I24" s="49">
        <v>23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395">
        <v>7</v>
      </c>
      <c r="B25" s="400" t="s">
        <v>1365</v>
      </c>
      <c r="C25" s="400" t="s">
        <v>102</v>
      </c>
      <c r="D25" s="397" t="s">
        <v>164</v>
      </c>
      <c r="E25" s="397"/>
      <c r="F25" s="398">
        <f>SUM(D25,E25)</f>
        <v>0</v>
      </c>
      <c r="G25" s="399">
        <v>0</v>
      </c>
      <c r="H25" s="369">
        <v>0</v>
      </c>
      <c r="I25" s="52">
        <v>0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1"/>
      <c r="B27" s="8" t="s">
        <v>1366</v>
      </c>
      <c r="C27" s="9" t="s">
        <v>1367</v>
      </c>
      <c r="D27" s="9"/>
      <c r="E27" s="9" t="s">
        <v>1767</v>
      </c>
      <c r="F27" s="8"/>
      <c r="G27" s="8"/>
      <c r="H27" s="8"/>
      <c r="I27" s="8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352">
        <v>2</v>
      </c>
      <c r="B28" s="357" t="s">
        <v>10</v>
      </c>
      <c r="C28" s="358" t="s">
        <v>11</v>
      </c>
      <c r="D28" s="339"/>
      <c r="E28" s="359"/>
      <c r="F28" s="344" t="s">
        <v>12</v>
      </c>
      <c r="G28" s="344" t="s">
        <v>13</v>
      </c>
      <c r="H28" s="344" t="s">
        <v>14</v>
      </c>
      <c r="I28" s="345" t="s">
        <v>15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4">
        <v>2</v>
      </c>
      <c r="B29" s="45" t="s">
        <v>1368</v>
      </c>
      <c r="C29" s="45" t="s">
        <v>352</v>
      </c>
      <c r="D29" s="381">
        <v>99.003</v>
      </c>
      <c r="E29" s="381">
        <v>99.001000000000005</v>
      </c>
      <c r="F29" s="394">
        <f>SUM(D29,E29)</f>
        <v>198.00400000000002</v>
      </c>
      <c r="G29" s="18">
        <v>7</v>
      </c>
      <c r="H29" s="433">
        <v>1562.0360000000001</v>
      </c>
      <c r="I29" s="46">
        <v>56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20">
        <v>5</v>
      </c>
      <c r="B30" s="48" t="s">
        <v>1370</v>
      </c>
      <c r="C30" s="48" t="s">
        <v>267</v>
      </c>
      <c r="D30" s="364">
        <v>99.001999999999995</v>
      </c>
      <c r="E30" s="364">
        <v>100.001</v>
      </c>
      <c r="F30" s="365">
        <f>SUM(D30,E30)</f>
        <v>199.00299999999999</v>
      </c>
      <c r="G30" s="23">
        <v>8</v>
      </c>
      <c r="H30" s="366">
        <v>1543.0220000000002</v>
      </c>
      <c r="I30" s="49">
        <v>50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20">
        <v>1</v>
      </c>
      <c r="B31" s="27" t="s">
        <v>1308</v>
      </c>
      <c r="C31" s="27" t="s">
        <v>102</v>
      </c>
      <c r="D31" s="364">
        <v>93.001000000000005</v>
      </c>
      <c r="E31" s="364">
        <v>97.001000000000005</v>
      </c>
      <c r="F31" s="365">
        <f>SUM(D31,E31)</f>
        <v>190.00200000000001</v>
      </c>
      <c r="G31" s="23">
        <v>5</v>
      </c>
      <c r="H31" s="365">
        <v>1542.0169999999998</v>
      </c>
      <c r="I31" s="25">
        <v>46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20">
        <v>3</v>
      </c>
      <c r="B32" s="48" t="s">
        <v>1369</v>
      </c>
      <c r="C32" s="48" t="s">
        <v>69</v>
      </c>
      <c r="D32" s="364">
        <v>94</v>
      </c>
      <c r="E32" s="364">
        <v>95</v>
      </c>
      <c r="F32" s="365">
        <f>SUM(D32,E32)</f>
        <v>189</v>
      </c>
      <c r="G32" s="23">
        <v>4</v>
      </c>
      <c r="H32" s="366">
        <v>1536.0069999999998</v>
      </c>
      <c r="I32" s="49">
        <v>41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7">
        <v>4</v>
      </c>
      <c r="B33" s="48" t="s">
        <v>1317</v>
      </c>
      <c r="C33" s="48" t="s">
        <v>596</v>
      </c>
      <c r="D33" s="364">
        <v>96.001000000000005</v>
      </c>
      <c r="E33" s="364">
        <v>99</v>
      </c>
      <c r="F33" s="365">
        <f>SUM(D33,E33)</f>
        <v>195.001</v>
      </c>
      <c r="G33" s="23">
        <v>6</v>
      </c>
      <c r="H33" s="366">
        <v>1528.0129999999999</v>
      </c>
      <c r="I33" s="49">
        <v>39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7">
        <v>6</v>
      </c>
      <c r="B34" s="48" t="s">
        <v>1371</v>
      </c>
      <c r="C34" s="48" t="s">
        <v>43</v>
      </c>
      <c r="D34" s="364">
        <v>95</v>
      </c>
      <c r="E34" s="364">
        <v>92</v>
      </c>
      <c r="F34" s="365">
        <f>SUM(D34,E34)</f>
        <v>187</v>
      </c>
      <c r="G34" s="23">
        <v>2</v>
      </c>
      <c r="H34" s="366">
        <v>1506.0070000000001</v>
      </c>
      <c r="I34" s="49">
        <v>27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20">
        <v>7</v>
      </c>
      <c r="B35" s="48" t="s">
        <v>1312</v>
      </c>
      <c r="C35" s="48" t="s">
        <v>102</v>
      </c>
      <c r="D35" s="364">
        <v>91</v>
      </c>
      <c r="E35" s="364">
        <v>96.001000000000005</v>
      </c>
      <c r="F35" s="365">
        <f>SUM(D35,E35)</f>
        <v>187.001</v>
      </c>
      <c r="G35" s="23">
        <v>3</v>
      </c>
      <c r="H35" s="366">
        <v>1476.0069999999998</v>
      </c>
      <c r="I35" s="49">
        <v>20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01">
        <v>8</v>
      </c>
      <c r="B36" s="400" t="s">
        <v>1372</v>
      </c>
      <c r="C36" s="400" t="s">
        <v>43</v>
      </c>
      <c r="D36" s="397" t="s">
        <v>164</v>
      </c>
      <c r="E36" s="397"/>
      <c r="F36" s="398">
        <f>SUM(D36,E36)</f>
        <v>0</v>
      </c>
      <c r="G36" s="399">
        <v>0</v>
      </c>
      <c r="H36" s="369">
        <v>926.00499999999988</v>
      </c>
      <c r="I36" s="52">
        <v>9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1"/>
      <c r="B38" s="8" t="s">
        <v>1373</v>
      </c>
      <c r="C38" s="9" t="s">
        <v>5</v>
      </c>
      <c r="D38" s="9"/>
      <c r="E38" s="9" t="s">
        <v>1768</v>
      </c>
      <c r="F38" s="8"/>
      <c r="G38" s="8"/>
      <c r="H38" s="8"/>
      <c r="I38" s="8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352">
        <v>2</v>
      </c>
      <c r="B39" s="357" t="s">
        <v>10</v>
      </c>
      <c r="C39" s="358" t="s">
        <v>11</v>
      </c>
      <c r="D39" s="339"/>
      <c r="E39" s="359"/>
      <c r="F39" s="344" t="s">
        <v>12</v>
      </c>
      <c r="G39" s="344" t="s">
        <v>13</v>
      </c>
      <c r="H39" s="344" t="s">
        <v>14</v>
      </c>
      <c r="I39" s="345" t="s">
        <v>15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15">
        <v>3</v>
      </c>
      <c r="B40" s="45" t="s">
        <v>1375</v>
      </c>
      <c r="C40" s="45" t="s">
        <v>352</v>
      </c>
      <c r="D40" s="381">
        <v>99.001000000000005</v>
      </c>
      <c r="E40" s="381">
        <v>98.001000000000005</v>
      </c>
      <c r="F40" s="394">
        <f>SUM(D40,E40)</f>
        <v>197.00200000000001</v>
      </c>
      <c r="G40" s="18">
        <v>8</v>
      </c>
      <c r="H40" s="433">
        <v>1553.0129999999999</v>
      </c>
      <c r="I40" s="46">
        <v>55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7">
        <v>6</v>
      </c>
      <c r="B41" s="48" t="s">
        <v>1377</v>
      </c>
      <c r="C41" s="48" t="s">
        <v>739</v>
      </c>
      <c r="D41" s="364">
        <v>98.001000000000005</v>
      </c>
      <c r="E41" s="364">
        <v>97.001000000000005</v>
      </c>
      <c r="F41" s="365">
        <f>SUM(D41,E41)</f>
        <v>195.00200000000001</v>
      </c>
      <c r="G41" s="23">
        <v>7</v>
      </c>
      <c r="H41" s="366">
        <v>1554.0129999999999</v>
      </c>
      <c r="I41" s="49">
        <v>54</v>
      </c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7">
        <v>8</v>
      </c>
      <c r="B42" s="48" t="s">
        <v>1378</v>
      </c>
      <c r="C42" s="48" t="s">
        <v>745</v>
      </c>
      <c r="D42" s="364">
        <v>98.001000000000005</v>
      </c>
      <c r="E42" s="364">
        <v>96.001000000000005</v>
      </c>
      <c r="F42" s="365">
        <f>SUM(D42,E42)</f>
        <v>194.00200000000001</v>
      </c>
      <c r="G42" s="23">
        <v>6</v>
      </c>
      <c r="H42" s="366">
        <v>1536.0129999999999</v>
      </c>
      <c r="I42" s="49">
        <v>43</v>
      </c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20">
        <v>7</v>
      </c>
      <c r="B43" s="48" t="s">
        <v>1213</v>
      </c>
      <c r="C43" s="48" t="s">
        <v>272</v>
      </c>
      <c r="D43" s="364">
        <v>94.001999999999995</v>
      </c>
      <c r="E43" s="364">
        <v>96</v>
      </c>
      <c r="F43" s="365">
        <f>SUM(D43,E43)</f>
        <v>190.00200000000001</v>
      </c>
      <c r="G43" s="23">
        <v>4</v>
      </c>
      <c r="H43" s="366">
        <v>1524.0119999999997</v>
      </c>
      <c r="I43" s="49">
        <v>37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7">
        <v>2</v>
      </c>
      <c r="B44" s="48" t="s">
        <v>1314</v>
      </c>
      <c r="C44" s="48" t="s">
        <v>551</v>
      </c>
      <c r="D44" s="364">
        <v>97.001999999999995</v>
      </c>
      <c r="E44" s="364">
        <v>96.001999999999995</v>
      </c>
      <c r="F44" s="365">
        <f>SUM(D44,E44)</f>
        <v>193.00399999999999</v>
      </c>
      <c r="G44" s="23">
        <v>5</v>
      </c>
      <c r="H44" s="366">
        <v>1494.0079999999998</v>
      </c>
      <c r="I44" s="49">
        <v>30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20">
        <v>5</v>
      </c>
      <c r="B45" s="48" t="s">
        <v>1376</v>
      </c>
      <c r="C45" s="48" t="s">
        <v>106</v>
      </c>
      <c r="D45" s="364">
        <v>90</v>
      </c>
      <c r="E45" s="364">
        <v>92</v>
      </c>
      <c r="F45" s="365">
        <f>SUM(D45,E45)</f>
        <v>182</v>
      </c>
      <c r="G45" s="23">
        <v>2</v>
      </c>
      <c r="H45" s="366">
        <v>1311.0070000000001</v>
      </c>
      <c r="I45" s="49">
        <v>27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20">
        <v>1</v>
      </c>
      <c r="B46" s="27" t="s">
        <v>1374</v>
      </c>
      <c r="C46" s="27" t="s">
        <v>596</v>
      </c>
      <c r="D46" s="364">
        <v>97.001999999999995</v>
      </c>
      <c r="E46" s="364">
        <v>93</v>
      </c>
      <c r="F46" s="365">
        <f>SUM(D46,E46)</f>
        <v>190.00200000000001</v>
      </c>
      <c r="G46" s="23">
        <v>4</v>
      </c>
      <c r="H46" s="365">
        <v>1327.0069999999998</v>
      </c>
      <c r="I46" s="25">
        <v>26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01">
        <v>4</v>
      </c>
      <c r="B47" s="400" t="s">
        <v>1063</v>
      </c>
      <c r="C47" s="400" t="s">
        <v>215</v>
      </c>
      <c r="D47" s="397">
        <v>88</v>
      </c>
      <c r="E47" s="397">
        <v>91</v>
      </c>
      <c r="F47" s="398">
        <f>SUM(D47,E47)</f>
        <v>179</v>
      </c>
      <c r="G47" s="399">
        <v>1</v>
      </c>
      <c r="H47" s="369">
        <v>1477.0119999999999</v>
      </c>
      <c r="I47" s="52">
        <v>18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1"/>
      <c r="B49" s="8" t="s">
        <v>1379</v>
      </c>
      <c r="C49" s="9" t="s">
        <v>1380</v>
      </c>
      <c r="D49" s="9"/>
      <c r="E49" s="9" t="s">
        <v>1769</v>
      </c>
      <c r="F49" s="8"/>
      <c r="G49" s="8"/>
      <c r="H49" s="8"/>
      <c r="I49" s="8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352">
        <v>2</v>
      </c>
      <c r="B50" s="357" t="s">
        <v>10</v>
      </c>
      <c r="C50" s="358" t="s">
        <v>11</v>
      </c>
      <c r="D50" s="339"/>
      <c r="E50" s="359"/>
      <c r="F50" s="344" t="s">
        <v>12</v>
      </c>
      <c r="G50" s="344" t="s">
        <v>13</v>
      </c>
      <c r="H50" s="344" t="s">
        <v>14</v>
      </c>
      <c r="I50" s="345" t="s">
        <v>15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15">
        <v>5</v>
      </c>
      <c r="B51" s="45" t="s">
        <v>1383</v>
      </c>
      <c r="C51" s="45" t="s">
        <v>596</v>
      </c>
      <c r="D51" s="381">
        <v>96.001999999999995</v>
      </c>
      <c r="E51" s="381">
        <v>98</v>
      </c>
      <c r="F51" s="394">
        <f>SUM(D51,E51)</f>
        <v>194.00200000000001</v>
      </c>
      <c r="G51" s="18">
        <v>8</v>
      </c>
      <c r="H51" s="433">
        <v>1547.0160000000001</v>
      </c>
      <c r="I51" s="46">
        <v>61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20">
        <v>3</v>
      </c>
      <c r="B52" s="48" t="s">
        <v>1382</v>
      </c>
      <c r="C52" s="48" t="s">
        <v>530</v>
      </c>
      <c r="D52" s="364">
        <v>95.001999999999995</v>
      </c>
      <c r="E52" s="364">
        <v>94</v>
      </c>
      <c r="F52" s="365">
        <f>SUM(D52,E52)</f>
        <v>189.00200000000001</v>
      </c>
      <c r="G52" s="23">
        <v>5</v>
      </c>
      <c r="H52" s="366">
        <v>1421.0149999999999</v>
      </c>
      <c r="I52" s="49">
        <v>41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7">
        <v>8</v>
      </c>
      <c r="B53" s="48" t="s">
        <v>1070</v>
      </c>
      <c r="C53" s="48" t="s">
        <v>739</v>
      </c>
      <c r="D53" s="364">
        <v>95.001999999999995</v>
      </c>
      <c r="E53" s="364">
        <v>94.001000000000005</v>
      </c>
      <c r="F53" s="365">
        <f>SUM(D53,E53)</f>
        <v>189.00299999999999</v>
      </c>
      <c r="G53" s="23">
        <v>6</v>
      </c>
      <c r="H53" s="366">
        <v>1500.0119999999999</v>
      </c>
      <c r="I53" s="49">
        <v>39</v>
      </c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7">
        <v>2</v>
      </c>
      <c r="B54" s="48" t="s">
        <v>666</v>
      </c>
      <c r="C54" s="48" t="s">
        <v>43</v>
      </c>
      <c r="D54" s="364">
        <v>91</v>
      </c>
      <c r="E54" s="364">
        <v>91</v>
      </c>
      <c r="F54" s="365">
        <f>SUM(D54,E54)</f>
        <v>182</v>
      </c>
      <c r="G54" s="23">
        <v>4</v>
      </c>
      <c r="H54" s="366">
        <v>1488.0099999999998</v>
      </c>
      <c r="I54" s="49">
        <v>34</v>
      </c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20">
        <v>7</v>
      </c>
      <c r="B55" s="48" t="s">
        <v>1384</v>
      </c>
      <c r="C55" s="48" t="s">
        <v>89</v>
      </c>
      <c r="D55" s="364">
        <v>91.001000000000005</v>
      </c>
      <c r="E55" s="364">
        <v>89</v>
      </c>
      <c r="F55" s="365">
        <f>SUM(D55,E55)</f>
        <v>180.001</v>
      </c>
      <c r="G55" s="23">
        <v>3</v>
      </c>
      <c r="H55" s="366">
        <v>1476.0039999999999</v>
      </c>
      <c r="I55" s="49">
        <v>30</v>
      </c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7">
        <v>4</v>
      </c>
      <c r="B56" s="48" t="s">
        <v>1161</v>
      </c>
      <c r="C56" s="48" t="s">
        <v>272</v>
      </c>
      <c r="D56" s="364" t="s">
        <v>164</v>
      </c>
      <c r="E56" s="364"/>
      <c r="F56" s="365">
        <f>SUM(D56,E56)</f>
        <v>0</v>
      </c>
      <c r="G56" s="23">
        <v>0</v>
      </c>
      <c r="H56" s="366">
        <v>948.00499999999988</v>
      </c>
      <c r="I56" s="49">
        <v>27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20">
        <v>1</v>
      </c>
      <c r="B57" s="27" t="s">
        <v>1381</v>
      </c>
      <c r="C57" s="27" t="s">
        <v>215</v>
      </c>
      <c r="D57" s="364">
        <v>97</v>
      </c>
      <c r="E57" s="364">
        <v>97.001000000000005</v>
      </c>
      <c r="F57" s="365">
        <f>SUM(D57,E57)</f>
        <v>194.001</v>
      </c>
      <c r="G57" s="23">
        <v>7</v>
      </c>
      <c r="H57" s="365">
        <v>1451.0039999999999</v>
      </c>
      <c r="I57" s="25">
        <v>25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01">
        <v>6</v>
      </c>
      <c r="B58" s="400" t="s">
        <v>833</v>
      </c>
      <c r="C58" s="400" t="s">
        <v>89</v>
      </c>
      <c r="D58" s="397" t="s">
        <v>164</v>
      </c>
      <c r="E58" s="397"/>
      <c r="F58" s="398">
        <f>SUM(D58,E58)</f>
        <v>0</v>
      </c>
      <c r="G58" s="399">
        <v>0</v>
      </c>
      <c r="H58" s="369">
        <v>761.00599999999997</v>
      </c>
      <c r="I58" s="52">
        <v>24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 t="s">
        <v>1265</v>
      </c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10" t="s">
        <v>1266</v>
      </c>
      <c r="E62" s="40" t="s">
        <v>376</v>
      </c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10" t="s">
        <v>377</v>
      </c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51:I58">
    <sortCondition descending="1" ref="I51"/>
    <sortCondition descending="1" ref="H51"/>
  </sortState>
  <mergeCells count="1">
    <mergeCell ref="D2:I2"/>
  </mergeCells>
  <hyperlinks>
    <hyperlink ref="B2" location="'Index'!A3" tooltip="Go to the Index sheet" display="á" xr:uid="{72C979CB-DB11-41C3-901C-2ADBF85BC27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0510FB-E0EF-4531-8D73-CAFC1888CEEB}">
  <sheetPr codeName="Sheet28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1224</v>
      </c>
      <c r="C1" s="2"/>
      <c r="D1" s="3"/>
      <c r="E1" s="3"/>
      <c r="F1" s="3"/>
      <c r="G1" s="2"/>
      <c r="H1" s="3"/>
      <c r="I1" s="4" t="s">
        <v>1225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323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1385</v>
      </c>
      <c r="C3" s="9" t="s">
        <v>1386</v>
      </c>
      <c r="D3" s="9"/>
      <c r="E3" s="9" t="s">
        <v>1770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352">
        <v>2</v>
      </c>
      <c r="B4" s="357" t="s">
        <v>10</v>
      </c>
      <c r="C4" s="358" t="s">
        <v>11</v>
      </c>
      <c r="D4" s="339"/>
      <c r="E4" s="359"/>
      <c r="F4" s="344" t="s">
        <v>12</v>
      </c>
      <c r="G4" s="344" t="s">
        <v>13</v>
      </c>
      <c r="H4" s="344" t="s">
        <v>14</v>
      </c>
      <c r="I4" s="345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2</v>
      </c>
      <c r="B5" s="45" t="s">
        <v>1315</v>
      </c>
      <c r="C5" s="45" t="s">
        <v>73</v>
      </c>
      <c r="D5" s="381">
        <v>98.004999999999995</v>
      </c>
      <c r="E5" s="381">
        <v>99</v>
      </c>
      <c r="F5" s="394">
        <f>SUM(D5,E5)</f>
        <v>197.005</v>
      </c>
      <c r="G5" s="18">
        <v>8</v>
      </c>
      <c r="H5" s="433">
        <v>1565.029</v>
      </c>
      <c r="I5" s="46">
        <v>61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7">
        <v>8</v>
      </c>
      <c r="B6" s="48" t="s">
        <v>1392</v>
      </c>
      <c r="C6" s="48" t="s">
        <v>30</v>
      </c>
      <c r="D6" s="364">
        <v>98</v>
      </c>
      <c r="E6" s="364">
        <v>98.001999999999995</v>
      </c>
      <c r="F6" s="365">
        <f>SUM(D6,E6)</f>
        <v>196.00200000000001</v>
      </c>
      <c r="G6" s="23">
        <v>7</v>
      </c>
      <c r="H6" s="366">
        <v>1540.021</v>
      </c>
      <c r="I6" s="49">
        <v>55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7">
        <v>6</v>
      </c>
      <c r="B7" s="48" t="s">
        <v>1043</v>
      </c>
      <c r="C7" s="48" t="s">
        <v>106</v>
      </c>
      <c r="D7" s="364">
        <v>96</v>
      </c>
      <c r="E7" s="364">
        <v>95</v>
      </c>
      <c r="F7" s="365">
        <f>SUM(D7,E7)</f>
        <v>191</v>
      </c>
      <c r="G7" s="23">
        <v>6</v>
      </c>
      <c r="H7" s="366">
        <v>1334.0070000000001</v>
      </c>
      <c r="I7" s="49">
        <v>45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5</v>
      </c>
      <c r="B8" s="48" t="s">
        <v>1390</v>
      </c>
      <c r="C8" s="48" t="s">
        <v>183</v>
      </c>
      <c r="D8" s="364">
        <v>88</v>
      </c>
      <c r="E8" s="364">
        <v>89</v>
      </c>
      <c r="F8" s="365">
        <f>SUM(D8,E8)</f>
        <v>177</v>
      </c>
      <c r="G8" s="23">
        <v>2</v>
      </c>
      <c r="H8" s="366">
        <v>1455.0059999999999</v>
      </c>
      <c r="I8" s="49">
        <v>30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7</v>
      </c>
      <c r="B9" s="48" t="s">
        <v>1391</v>
      </c>
      <c r="C9" s="48" t="s">
        <v>102</v>
      </c>
      <c r="D9" s="364">
        <v>91.001000000000005</v>
      </c>
      <c r="E9" s="364">
        <v>90</v>
      </c>
      <c r="F9" s="365">
        <f>SUM(D9,E9)</f>
        <v>181.001</v>
      </c>
      <c r="G9" s="23">
        <v>4</v>
      </c>
      <c r="H9" s="366">
        <v>1458.0059999999999</v>
      </c>
      <c r="I9" s="49">
        <v>28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0">
        <v>1</v>
      </c>
      <c r="B10" s="27" t="s">
        <v>1387</v>
      </c>
      <c r="C10" s="27" t="s">
        <v>352</v>
      </c>
      <c r="D10" s="364">
        <v>90.001000000000005</v>
      </c>
      <c r="E10" s="364">
        <v>95.001999999999995</v>
      </c>
      <c r="F10" s="365">
        <f>SUM(D10,E10)</f>
        <v>185.00299999999999</v>
      </c>
      <c r="G10" s="23">
        <v>5</v>
      </c>
      <c r="H10" s="365">
        <v>1283.0079999999998</v>
      </c>
      <c r="I10" s="25">
        <v>27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7">
        <v>4</v>
      </c>
      <c r="B11" s="48" t="s">
        <v>1389</v>
      </c>
      <c r="C11" s="48" t="s">
        <v>215</v>
      </c>
      <c r="D11" s="364">
        <v>87</v>
      </c>
      <c r="E11" s="364">
        <v>82.001000000000005</v>
      </c>
      <c r="F11" s="365">
        <f>SUM(D11,E11)</f>
        <v>169.001</v>
      </c>
      <c r="G11" s="23">
        <v>1</v>
      </c>
      <c r="H11" s="366">
        <v>1369.0069999999998</v>
      </c>
      <c r="I11" s="49">
        <v>19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395">
        <v>3</v>
      </c>
      <c r="B12" s="400" t="s">
        <v>1388</v>
      </c>
      <c r="C12" s="400" t="s">
        <v>89</v>
      </c>
      <c r="D12" s="397">
        <v>89</v>
      </c>
      <c r="E12" s="397">
        <v>90.001000000000005</v>
      </c>
      <c r="F12" s="398">
        <f>SUM(D12,E12)</f>
        <v>179.001</v>
      </c>
      <c r="G12" s="399">
        <v>3</v>
      </c>
      <c r="H12" s="369">
        <v>904.00299999999993</v>
      </c>
      <c r="I12" s="52">
        <v>17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1"/>
      <c r="B14" s="8" t="s">
        <v>1393</v>
      </c>
      <c r="C14" s="9" t="s">
        <v>1394</v>
      </c>
      <c r="D14" s="9"/>
      <c r="E14" s="9" t="s">
        <v>1771</v>
      </c>
      <c r="F14" s="8"/>
      <c r="G14" s="8"/>
      <c r="H14" s="8"/>
      <c r="I14" s="8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352">
        <v>2</v>
      </c>
      <c r="B15" s="357" t="s">
        <v>10</v>
      </c>
      <c r="C15" s="358" t="s">
        <v>11</v>
      </c>
      <c r="D15" s="339"/>
      <c r="E15" s="359"/>
      <c r="F15" s="344" t="s">
        <v>12</v>
      </c>
      <c r="G15" s="344" t="s">
        <v>13</v>
      </c>
      <c r="H15" s="344" t="s">
        <v>14</v>
      </c>
      <c r="I15" s="345" t="s">
        <v>15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5">
        <v>7</v>
      </c>
      <c r="B16" s="45" t="s">
        <v>1398</v>
      </c>
      <c r="C16" s="45" t="s">
        <v>339</v>
      </c>
      <c r="D16" s="381">
        <v>99.001999999999995</v>
      </c>
      <c r="E16" s="381">
        <v>98.001999999999995</v>
      </c>
      <c r="F16" s="394">
        <f>SUM(D16,E16)</f>
        <v>197.00399999999999</v>
      </c>
      <c r="G16" s="18">
        <v>8</v>
      </c>
      <c r="H16" s="433">
        <v>1551.0149999999999</v>
      </c>
      <c r="I16" s="46">
        <v>63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7">
        <v>4</v>
      </c>
      <c r="B17" s="48" t="s">
        <v>1319</v>
      </c>
      <c r="C17" s="48" t="s">
        <v>92</v>
      </c>
      <c r="D17" s="364">
        <v>91</v>
      </c>
      <c r="E17" s="364">
        <v>92.001000000000005</v>
      </c>
      <c r="F17" s="365">
        <f>SUM(D17,E17)</f>
        <v>183.001</v>
      </c>
      <c r="G17" s="23">
        <v>7</v>
      </c>
      <c r="H17" s="366">
        <v>1498.0069999999998</v>
      </c>
      <c r="I17" s="49">
        <v>56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0">
        <v>5</v>
      </c>
      <c r="B18" s="48" t="s">
        <v>1397</v>
      </c>
      <c r="C18" s="48" t="s">
        <v>215</v>
      </c>
      <c r="D18" s="364">
        <v>89.001999999999995</v>
      </c>
      <c r="E18" s="364">
        <v>85</v>
      </c>
      <c r="F18" s="365">
        <f>SUM(D18,E18)</f>
        <v>174.00200000000001</v>
      </c>
      <c r="G18" s="23">
        <v>4</v>
      </c>
      <c r="H18" s="366">
        <v>1438.0079999999998</v>
      </c>
      <c r="I18" s="49">
        <v>39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0">
        <v>3</v>
      </c>
      <c r="B19" s="48" t="s">
        <v>1396</v>
      </c>
      <c r="C19" s="48" t="s">
        <v>596</v>
      </c>
      <c r="D19" s="364">
        <v>92</v>
      </c>
      <c r="E19" s="364">
        <v>91.001000000000005</v>
      </c>
      <c r="F19" s="365">
        <f>SUM(D19,E19)</f>
        <v>183.001</v>
      </c>
      <c r="G19" s="23">
        <v>7</v>
      </c>
      <c r="H19" s="366">
        <v>1436.0099999999998</v>
      </c>
      <c r="I19" s="49">
        <v>38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7">
        <v>8</v>
      </c>
      <c r="B20" s="48" t="s">
        <v>1272</v>
      </c>
      <c r="C20" s="48" t="s">
        <v>43</v>
      </c>
      <c r="D20" s="364">
        <v>79</v>
      </c>
      <c r="E20" s="364">
        <v>86</v>
      </c>
      <c r="F20" s="365">
        <f>SUM(D20,E20)</f>
        <v>165</v>
      </c>
      <c r="G20" s="23">
        <v>3</v>
      </c>
      <c r="H20" s="366">
        <v>1390</v>
      </c>
      <c r="I20" s="49">
        <v>33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20">
        <v>1</v>
      </c>
      <c r="B21" s="27" t="s">
        <v>1318</v>
      </c>
      <c r="C21" s="27" t="s">
        <v>551</v>
      </c>
      <c r="D21" s="364" t="s">
        <v>164</v>
      </c>
      <c r="E21" s="364"/>
      <c r="F21" s="365">
        <f>SUM(D21,E21)</f>
        <v>0</v>
      </c>
      <c r="G21" s="23">
        <v>0</v>
      </c>
      <c r="H21" s="365">
        <v>1075.0039999999999</v>
      </c>
      <c r="I21" s="25">
        <v>23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7">
        <v>2</v>
      </c>
      <c r="B22" s="48" t="s">
        <v>1395</v>
      </c>
      <c r="C22" s="48" t="s">
        <v>215</v>
      </c>
      <c r="D22" s="364">
        <v>87</v>
      </c>
      <c r="E22" s="364">
        <v>92</v>
      </c>
      <c r="F22" s="365">
        <f>SUM(D22,E22)</f>
        <v>179</v>
      </c>
      <c r="G22" s="23">
        <v>5</v>
      </c>
      <c r="H22" s="366">
        <v>1208.0049999999999</v>
      </c>
      <c r="I22" s="49">
        <v>22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01">
        <v>6</v>
      </c>
      <c r="B23" s="400" t="s">
        <v>1270</v>
      </c>
      <c r="C23" s="400" t="s">
        <v>352</v>
      </c>
      <c r="D23" s="397" t="s">
        <v>164</v>
      </c>
      <c r="E23" s="397"/>
      <c r="F23" s="398">
        <f>SUM(D23,E23)</f>
        <v>0</v>
      </c>
      <c r="G23" s="399">
        <v>0</v>
      </c>
      <c r="H23" s="369">
        <v>174</v>
      </c>
      <c r="I23" s="52">
        <v>2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1"/>
      <c r="B25" s="8" t="s">
        <v>1399</v>
      </c>
      <c r="C25" s="9" t="s">
        <v>1400</v>
      </c>
      <c r="D25" s="9"/>
      <c r="E25" s="9" t="s">
        <v>1772</v>
      </c>
      <c r="F25" s="8"/>
      <c r="G25" s="8"/>
      <c r="H25" s="8"/>
      <c r="I25" s="8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352">
        <v>2</v>
      </c>
      <c r="B26" s="357" t="s">
        <v>10</v>
      </c>
      <c r="C26" s="358" t="s">
        <v>11</v>
      </c>
      <c r="D26" s="339"/>
      <c r="E26" s="359"/>
      <c r="F26" s="344" t="s">
        <v>12</v>
      </c>
      <c r="G26" s="344" t="s">
        <v>13</v>
      </c>
      <c r="H26" s="344" t="s">
        <v>14</v>
      </c>
      <c r="I26" s="345" t="s">
        <v>15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4">
        <v>8</v>
      </c>
      <c r="B27" s="45" t="s">
        <v>1405</v>
      </c>
      <c r="C27" s="45" t="s">
        <v>267</v>
      </c>
      <c r="D27" s="381">
        <v>97.001000000000005</v>
      </c>
      <c r="E27" s="381">
        <v>97.001000000000005</v>
      </c>
      <c r="F27" s="394">
        <f>SUM(D27,E27)</f>
        <v>194.00200000000001</v>
      </c>
      <c r="G27" s="18">
        <v>8</v>
      </c>
      <c r="H27" s="433">
        <v>1565.0179999999998</v>
      </c>
      <c r="I27" s="46">
        <v>63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7">
        <v>4</v>
      </c>
      <c r="B28" s="48" t="s">
        <v>1401</v>
      </c>
      <c r="C28" s="48" t="s">
        <v>92</v>
      </c>
      <c r="D28" s="364">
        <v>96.004000000000005</v>
      </c>
      <c r="E28" s="364">
        <v>97.001000000000005</v>
      </c>
      <c r="F28" s="365">
        <f>SUM(D28,E28)</f>
        <v>193.005</v>
      </c>
      <c r="G28" s="23">
        <v>7</v>
      </c>
      <c r="H28" s="366">
        <v>1528.0129999999999</v>
      </c>
      <c r="I28" s="49">
        <v>53</v>
      </c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20">
        <v>1</v>
      </c>
      <c r="B29" s="27" t="s">
        <v>1316</v>
      </c>
      <c r="C29" s="27" t="s">
        <v>92</v>
      </c>
      <c r="D29" s="364">
        <v>91.001000000000005</v>
      </c>
      <c r="E29" s="364">
        <v>90.001000000000005</v>
      </c>
      <c r="F29" s="365">
        <f>SUM(D29,E29)</f>
        <v>181.00200000000001</v>
      </c>
      <c r="G29" s="23">
        <v>5</v>
      </c>
      <c r="H29" s="365">
        <v>1490.0129999999999</v>
      </c>
      <c r="I29" s="25">
        <v>44</v>
      </c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20">
        <v>5</v>
      </c>
      <c r="B30" s="48" t="s">
        <v>1402</v>
      </c>
      <c r="C30" s="48" t="s">
        <v>530</v>
      </c>
      <c r="D30" s="364">
        <v>92.001999999999995</v>
      </c>
      <c r="E30" s="364">
        <v>89</v>
      </c>
      <c r="F30" s="365">
        <f>SUM(D30,E30)</f>
        <v>181.00200000000001</v>
      </c>
      <c r="G30" s="23">
        <v>5</v>
      </c>
      <c r="H30" s="366">
        <v>1247.0079999999998</v>
      </c>
      <c r="I30" s="49">
        <v>34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7">
        <v>6</v>
      </c>
      <c r="B31" s="48" t="s">
        <v>1403</v>
      </c>
      <c r="C31" s="48" t="s">
        <v>78</v>
      </c>
      <c r="D31" s="364">
        <v>95.001000000000005</v>
      </c>
      <c r="E31" s="364">
        <v>96.001000000000005</v>
      </c>
      <c r="F31" s="365">
        <f>SUM(D31,E31)</f>
        <v>191.00200000000001</v>
      </c>
      <c r="G31" s="23">
        <v>6</v>
      </c>
      <c r="H31" s="366">
        <v>1343.0069999999998</v>
      </c>
      <c r="I31" s="49">
        <v>31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7">
        <v>2</v>
      </c>
      <c r="B32" s="48" t="s">
        <v>1269</v>
      </c>
      <c r="C32" s="48" t="s">
        <v>720</v>
      </c>
      <c r="D32" s="364">
        <v>89.001000000000005</v>
      </c>
      <c r="E32" s="364">
        <v>81</v>
      </c>
      <c r="F32" s="365">
        <f>SUM(D32,E32)</f>
        <v>170.001</v>
      </c>
      <c r="G32" s="23">
        <v>3</v>
      </c>
      <c r="H32" s="366">
        <v>1289.001</v>
      </c>
      <c r="I32" s="49">
        <v>26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20">
        <v>7</v>
      </c>
      <c r="B33" s="48" t="s">
        <v>1404</v>
      </c>
      <c r="C33" s="48" t="s">
        <v>267</v>
      </c>
      <c r="D33" s="364">
        <v>69</v>
      </c>
      <c r="E33" s="364">
        <v>76</v>
      </c>
      <c r="F33" s="365">
        <f>SUM(D33,E33)</f>
        <v>145</v>
      </c>
      <c r="G33" s="23">
        <v>2</v>
      </c>
      <c r="H33" s="366">
        <v>1141.0050000000001</v>
      </c>
      <c r="I33" s="49">
        <v>26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395">
        <v>3</v>
      </c>
      <c r="B34" s="400" t="s">
        <v>1320</v>
      </c>
      <c r="C34" s="400" t="s">
        <v>78</v>
      </c>
      <c r="D34" s="397" t="s">
        <v>79</v>
      </c>
      <c r="E34" s="397"/>
      <c r="F34" s="398">
        <f>SUM(D34,E34)</f>
        <v>0</v>
      </c>
      <c r="G34" s="399">
        <v>0</v>
      </c>
      <c r="H34" s="369">
        <v>0</v>
      </c>
      <c r="I34" s="52">
        <v>0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 t="s">
        <v>1265</v>
      </c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10" t="s">
        <v>1266</v>
      </c>
      <c r="E38" s="40" t="s">
        <v>376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10" t="s">
        <v>377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ortState xmlns:xlrd2="http://schemas.microsoft.com/office/spreadsheetml/2017/richdata2" ref="A27:I34">
    <sortCondition descending="1" ref="I27"/>
    <sortCondition descending="1" ref="H27"/>
  </sortState>
  <mergeCells count="1">
    <mergeCell ref="D2:I2"/>
  </mergeCells>
  <hyperlinks>
    <hyperlink ref="B2" location="'Index'!A3" tooltip="Go to the Index sheet" display="á" xr:uid="{ED2A3FA0-0B29-45B5-82C2-153F27D1A4A7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142512-7C02-4DFE-9B2F-565092807F63}">
  <sheetPr codeName="Sheet23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1224</v>
      </c>
      <c r="C1" s="2"/>
      <c r="D1" s="3"/>
      <c r="E1" s="3"/>
      <c r="F1" s="3"/>
      <c r="G1" s="2" t="s">
        <v>273</v>
      </c>
      <c r="H1" s="3"/>
      <c r="I1" s="4" t="s">
        <v>1225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323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489</v>
      </c>
      <c r="D3" s="9"/>
      <c r="E3" s="9" t="s">
        <v>1777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352">
        <v>2</v>
      </c>
      <c r="B4" s="357" t="s">
        <v>10</v>
      </c>
      <c r="C4" s="358" t="s">
        <v>11</v>
      </c>
      <c r="D4" s="339"/>
      <c r="E4" s="359"/>
      <c r="F4" s="344" t="s">
        <v>12</v>
      </c>
      <c r="G4" s="344" t="s">
        <v>13</v>
      </c>
      <c r="H4" s="344" t="s">
        <v>14</v>
      </c>
      <c r="I4" s="345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37">
        <v>10</v>
      </c>
      <c r="B5" s="434" t="s">
        <v>1264</v>
      </c>
      <c r="C5" s="434" t="s">
        <v>78</v>
      </c>
      <c r="D5" s="436">
        <v>99.003</v>
      </c>
      <c r="E5" s="436">
        <v>99.001000000000005</v>
      </c>
      <c r="F5" s="404">
        <v>198.00400000000002</v>
      </c>
      <c r="G5" s="405">
        <v>10</v>
      </c>
      <c r="H5" s="433">
        <v>1568.0239999999999</v>
      </c>
      <c r="I5" s="46">
        <v>67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11">
        <v>1</v>
      </c>
      <c r="B6" s="435" t="s">
        <v>1259</v>
      </c>
      <c r="C6" s="435" t="s">
        <v>73</v>
      </c>
      <c r="D6" s="409">
        <v>98.001999999999995</v>
      </c>
      <c r="E6" s="409">
        <v>99.001000000000005</v>
      </c>
      <c r="F6" s="409">
        <v>197.00299999999999</v>
      </c>
      <c r="G6" s="410">
        <v>9</v>
      </c>
      <c r="H6" s="365">
        <v>1565.0189999999998</v>
      </c>
      <c r="I6" s="25">
        <v>64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11">
        <v>3</v>
      </c>
      <c r="B7" s="407" t="s">
        <v>1268</v>
      </c>
      <c r="C7" s="407" t="s">
        <v>102</v>
      </c>
      <c r="D7" s="408">
        <v>97.001999999999995</v>
      </c>
      <c r="E7" s="408">
        <v>98.001000000000005</v>
      </c>
      <c r="F7" s="409">
        <v>195.00299999999999</v>
      </c>
      <c r="G7" s="410">
        <v>8</v>
      </c>
      <c r="H7" s="366">
        <v>1560.0289999999998</v>
      </c>
      <c r="I7" s="49">
        <v>63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11">
        <v>9</v>
      </c>
      <c r="B8" s="407" t="s">
        <v>1067</v>
      </c>
      <c r="C8" s="407" t="s">
        <v>78</v>
      </c>
      <c r="D8" s="408">
        <v>99</v>
      </c>
      <c r="E8" s="408">
        <v>95</v>
      </c>
      <c r="F8" s="409">
        <v>194</v>
      </c>
      <c r="G8" s="410">
        <v>7</v>
      </c>
      <c r="H8" s="366">
        <v>1556.0170000000001</v>
      </c>
      <c r="I8" s="49">
        <v>57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11">
        <v>7</v>
      </c>
      <c r="B9" s="407" t="s">
        <v>1271</v>
      </c>
      <c r="C9" s="407" t="s">
        <v>745</v>
      </c>
      <c r="D9" s="408">
        <v>99</v>
      </c>
      <c r="E9" s="408">
        <v>94.001999999999995</v>
      </c>
      <c r="F9" s="409">
        <v>193.00200000000001</v>
      </c>
      <c r="G9" s="410">
        <v>6</v>
      </c>
      <c r="H9" s="366">
        <v>1550.0129999999999</v>
      </c>
      <c r="I9" s="49">
        <v>55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11">
        <v>5</v>
      </c>
      <c r="B10" s="407" t="s">
        <v>1236</v>
      </c>
      <c r="C10" s="407" t="s">
        <v>745</v>
      </c>
      <c r="D10" s="408">
        <v>95</v>
      </c>
      <c r="E10" s="408">
        <v>96.003</v>
      </c>
      <c r="F10" s="409">
        <v>191.00299999999999</v>
      </c>
      <c r="G10" s="410">
        <v>5</v>
      </c>
      <c r="H10" s="366">
        <v>1547.0199999999998</v>
      </c>
      <c r="I10" s="49">
        <v>54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06">
        <v>2</v>
      </c>
      <c r="B11" s="407" t="s">
        <v>1267</v>
      </c>
      <c r="C11" s="407" t="s">
        <v>215</v>
      </c>
      <c r="D11" s="408">
        <v>93</v>
      </c>
      <c r="E11" s="408">
        <v>83</v>
      </c>
      <c r="F11" s="409">
        <v>176</v>
      </c>
      <c r="G11" s="410">
        <v>4</v>
      </c>
      <c r="H11" s="366">
        <v>1478.0140000000001</v>
      </c>
      <c r="I11" s="49">
        <v>33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06">
        <v>8</v>
      </c>
      <c r="B12" s="407" t="s">
        <v>1272</v>
      </c>
      <c r="C12" s="407" t="s">
        <v>43</v>
      </c>
      <c r="D12" s="408">
        <v>79</v>
      </c>
      <c r="E12" s="408">
        <v>86</v>
      </c>
      <c r="F12" s="409">
        <v>165</v>
      </c>
      <c r="G12" s="410">
        <v>2</v>
      </c>
      <c r="H12" s="366">
        <v>1390</v>
      </c>
      <c r="I12" s="49">
        <v>25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06">
        <v>4</v>
      </c>
      <c r="B13" s="407" t="s">
        <v>1269</v>
      </c>
      <c r="C13" s="407" t="s">
        <v>720</v>
      </c>
      <c r="D13" s="408">
        <v>89.001000000000005</v>
      </c>
      <c r="E13" s="408">
        <v>81</v>
      </c>
      <c r="F13" s="409">
        <v>170.001</v>
      </c>
      <c r="G13" s="410">
        <v>3</v>
      </c>
      <c r="H13" s="366">
        <v>1289.001</v>
      </c>
      <c r="I13" s="49">
        <v>16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12">
        <v>6</v>
      </c>
      <c r="B14" s="413" t="s">
        <v>1270</v>
      </c>
      <c r="C14" s="413" t="s">
        <v>352</v>
      </c>
      <c r="D14" s="414" t="s">
        <v>164</v>
      </c>
      <c r="E14" s="414" t="s">
        <v>385</v>
      </c>
      <c r="F14" s="415">
        <v>0</v>
      </c>
      <c r="G14" s="416">
        <v>0</v>
      </c>
      <c r="H14" s="369">
        <v>174</v>
      </c>
      <c r="I14" s="52">
        <v>2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43" t="s">
        <v>1265</v>
      </c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10" t="s">
        <v>276</v>
      </c>
      <c r="E18" s="40" t="s">
        <v>376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10" t="s">
        <v>377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:I14">
    <sortCondition descending="1" ref="I5"/>
    <sortCondition descending="1" ref="H5"/>
  </sortState>
  <mergeCells count="1">
    <mergeCell ref="D2:I2"/>
  </mergeCells>
  <hyperlinks>
    <hyperlink ref="B2" location="'Index'!A3" tooltip="Go to the Index sheet" display="á" xr:uid="{89DE1AF1-41A6-4F57-B7FA-969087C6F01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D2116-26BD-4F59-A60D-263B6801B0CC}">
  <sheetPr codeName="Sheet4"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273</v>
      </c>
      <c r="G1" s="3"/>
      <c r="H1" s="3"/>
      <c r="I1" s="4" t="s">
        <v>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2" t="s">
        <v>3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274</v>
      </c>
      <c r="D3" s="9"/>
      <c r="E3" s="9" t="s">
        <v>275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4</v>
      </c>
      <c r="B5" s="45" t="s">
        <v>16</v>
      </c>
      <c r="C5" s="45" t="s">
        <v>17</v>
      </c>
      <c r="D5" s="17">
        <v>191</v>
      </c>
      <c r="E5" s="18">
        <v>10</v>
      </c>
      <c r="F5" s="17">
        <v>1523</v>
      </c>
      <c r="G5" s="46">
        <v>80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7">
        <v>10</v>
      </c>
      <c r="B6" s="48" t="s">
        <v>33</v>
      </c>
      <c r="C6" s="48" t="s">
        <v>26</v>
      </c>
      <c r="D6" s="22">
        <v>184</v>
      </c>
      <c r="E6" s="28">
        <v>9</v>
      </c>
      <c r="F6" s="22">
        <v>1475</v>
      </c>
      <c r="G6" s="49">
        <v>72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7">
        <v>2</v>
      </c>
      <c r="B7" s="48" t="s">
        <v>29</v>
      </c>
      <c r="C7" s="48" t="s">
        <v>30</v>
      </c>
      <c r="D7" s="22">
        <v>174</v>
      </c>
      <c r="E7" s="28">
        <v>7</v>
      </c>
      <c r="F7" s="22">
        <v>1421</v>
      </c>
      <c r="G7" s="49">
        <v>60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9</v>
      </c>
      <c r="B8" s="48" t="s">
        <v>128</v>
      </c>
      <c r="C8" s="48" t="s">
        <v>59</v>
      </c>
      <c r="D8" s="22">
        <v>163</v>
      </c>
      <c r="E8" s="28">
        <v>4</v>
      </c>
      <c r="F8" s="22">
        <v>1342</v>
      </c>
      <c r="G8" s="49">
        <v>47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7</v>
      </c>
      <c r="B9" s="48" t="s">
        <v>72</v>
      </c>
      <c r="C9" s="48" t="s">
        <v>73</v>
      </c>
      <c r="D9" s="22">
        <v>166</v>
      </c>
      <c r="E9" s="28">
        <v>5</v>
      </c>
      <c r="F9" s="22">
        <v>1329</v>
      </c>
      <c r="G9" s="49">
        <v>46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7">
        <v>8</v>
      </c>
      <c r="B10" s="48" t="s">
        <v>252</v>
      </c>
      <c r="C10" s="48" t="s">
        <v>30</v>
      </c>
      <c r="D10" s="22">
        <v>183</v>
      </c>
      <c r="E10" s="28">
        <v>8</v>
      </c>
      <c r="F10" s="22">
        <v>1323</v>
      </c>
      <c r="G10" s="49">
        <v>44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0">
        <v>1</v>
      </c>
      <c r="B11" s="21" t="s">
        <v>228</v>
      </c>
      <c r="C11" s="21" t="s">
        <v>30</v>
      </c>
      <c r="D11" s="28">
        <v>153</v>
      </c>
      <c r="E11" s="28">
        <v>3</v>
      </c>
      <c r="F11" s="24">
        <v>1239</v>
      </c>
      <c r="G11" s="25">
        <v>35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0">
        <v>5</v>
      </c>
      <c r="B12" s="48" t="s">
        <v>190</v>
      </c>
      <c r="C12" s="48" t="s">
        <v>30</v>
      </c>
      <c r="D12" s="22">
        <v>167</v>
      </c>
      <c r="E12" s="28">
        <v>6</v>
      </c>
      <c r="F12" s="22">
        <v>1204</v>
      </c>
      <c r="G12" s="49">
        <v>32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20">
        <v>3</v>
      </c>
      <c r="B13" s="48" t="s">
        <v>265</v>
      </c>
      <c r="C13" s="48" t="s">
        <v>245</v>
      </c>
      <c r="D13" s="22">
        <v>130</v>
      </c>
      <c r="E13" s="28">
        <v>2</v>
      </c>
      <c r="F13" s="22">
        <v>1043</v>
      </c>
      <c r="G13" s="49">
        <v>16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50">
        <v>6</v>
      </c>
      <c r="B14" s="51" t="s">
        <v>270</v>
      </c>
      <c r="C14" s="51" t="s">
        <v>245</v>
      </c>
      <c r="D14" s="32">
        <v>113</v>
      </c>
      <c r="E14" s="34">
        <v>1</v>
      </c>
      <c r="F14" s="32">
        <v>812</v>
      </c>
      <c r="G14" s="52">
        <v>9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10" t="s">
        <v>276</v>
      </c>
      <c r="F16" s="40" t="s">
        <v>167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10" t="s">
        <v>168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B8699143-135B-4C79-BD32-514F40D3BF0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ED534-6514-40B3-BD59-4C720B7B0345}">
  <sheetPr codeName="Sheet24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1224</v>
      </c>
      <c r="C1" s="2"/>
      <c r="D1" s="3"/>
      <c r="E1" s="3"/>
      <c r="F1" s="3"/>
      <c r="G1" s="2" t="s">
        <v>277</v>
      </c>
      <c r="H1" s="3"/>
      <c r="I1" s="4" t="s">
        <v>1225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323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1273</v>
      </c>
      <c r="D3" s="9"/>
      <c r="E3" s="9" t="s">
        <v>1750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352">
        <v>2</v>
      </c>
      <c r="B4" s="357" t="s">
        <v>10</v>
      </c>
      <c r="C4" s="358" t="s">
        <v>11</v>
      </c>
      <c r="D4" s="339"/>
      <c r="E4" s="359"/>
      <c r="F4" s="344" t="s">
        <v>12</v>
      </c>
      <c r="G4" s="344" t="s">
        <v>13</v>
      </c>
      <c r="H4" s="344" t="s">
        <v>14</v>
      </c>
      <c r="I4" s="345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02">
        <v>3</v>
      </c>
      <c r="B5" s="434" t="s">
        <v>1275</v>
      </c>
      <c r="C5" s="434" t="s">
        <v>39</v>
      </c>
      <c r="D5" s="436">
        <v>100.005</v>
      </c>
      <c r="E5" s="436">
        <v>99.004999999999995</v>
      </c>
      <c r="F5" s="404">
        <v>199.01</v>
      </c>
      <c r="G5" s="405">
        <v>7</v>
      </c>
      <c r="H5" s="433">
        <v>1598.0710000000001</v>
      </c>
      <c r="I5" s="46">
        <v>70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11">
        <v>7</v>
      </c>
      <c r="B6" s="407" t="s">
        <v>157</v>
      </c>
      <c r="C6" s="407" t="s">
        <v>158</v>
      </c>
      <c r="D6" s="408">
        <v>100.006</v>
      </c>
      <c r="E6" s="408">
        <v>100.005</v>
      </c>
      <c r="F6" s="409">
        <v>200.011</v>
      </c>
      <c r="G6" s="410">
        <v>10</v>
      </c>
      <c r="H6" s="366">
        <v>1597.066</v>
      </c>
      <c r="I6" s="49">
        <v>66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11">
        <v>5</v>
      </c>
      <c r="B7" s="407" t="s">
        <v>1277</v>
      </c>
      <c r="C7" s="407" t="s">
        <v>39</v>
      </c>
      <c r="D7" s="408">
        <v>99.003</v>
      </c>
      <c r="E7" s="408">
        <v>99.001999999999995</v>
      </c>
      <c r="F7" s="409">
        <v>198.005</v>
      </c>
      <c r="G7" s="410">
        <v>4</v>
      </c>
      <c r="H7" s="366">
        <v>1588.0529999999999</v>
      </c>
      <c r="I7" s="49">
        <v>51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06">
        <v>10</v>
      </c>
      <c r="B8" s="407" t="s">
        <v>1668</v>
      </c>
      <c r="C8" s="407" t="s">
        <v>1262</v>
      </c>
      <c r="D8" s="408">
        <v>0</v>
      </c>
      <c r="E8" s="408">
        <v>0</v>
      </c>
      <c r="F8" s="409">
        <v>0</v>
      </c>
      <c r="G8" s="410">
        <v>0</v>
      </c>
      <c r="H8" s="366">
        <v>1393.0409999999999</v>
      </c>
      <c r="I8" s="49">
        <v>48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11">
        <v>9</v>
      </c>
      <c r="B9" s="407" t="s">
        <v>1280</v>
      </c>
      <c r="C9" s="407" t="s">
        <v>745</v>
      </c>
      <c r="D9" s="408">
        <v>100.003</v>
      </c>
      <c r="E9" s="408">
        <v>100.002</v>
      </c>
      <c r="F9" s="409">
        <v>200.005</v>
      </c>
      <c r="G9" s="410">
        <v>9</v>
      </c>
      <c r="H9" s="366">
        <v>1592.0330000000004</v>
      </c>
      <c r="I9" s="49">
        <v>46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06">
        <v>8</v>
      </c>
      <c r="B10" s="407" t="s">
        <v>1279</v>
      </c>
      <c r="C10" s="407" t="s">
        <v>73</v>
      </c>
      <c r="D10" s="408">
        <v>100.004</v>
      </c>
      <c r="E10" s="408">
        <v>99.004000000000005</v>
      </c>
      <c r="F10" s="409">
        <v>199.00800000000001</v>
      </c>
      <c r="G10" s="410">
        <v>6</v>
      </c>
      <c r="H10" s="366">
        <v>1586.046</v>
      </c>
      <c r="I10" s="49">
        <v>45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06">
        <v>2</v>
      </c>
      <c r="B11" s="407" t="s">
        <v>1274</v>
      </c>
      <c r="C11" s="407" t="s">
        <v>551</v>
      </c>
      <c r="D11" s="408">
        <v>100.003</v>
      </c>
      <c r="E11" s="408">
        <v>100.001</v>
      </c>
      <c r="F11" s="409">
        <v>200.00400000000002</v>
      </c>
      <c r="G11" s="410">
        <v>8</v>
      </c>
      <c r="H11" s="366">
        <v>1582.038</v>
      </c>
      <c r="I11" s="49">
        <v>42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11">
        <v>1</v>
      </c>
      <c r="B12" s="435" t="s">
        <v>1171</v>
      </c>
      <c r="C12" s="435" t="s">
        <v>1152</v>
      </c>
      <c r="D12" s="409">
        <v>100.002</v>
      </c>
      <c r="E12" s="409">
        <v>99</v>
      </c>
      <c r="F12" s="409">
        <v>199.00200000000001</v>
      </c>
      <c r="G12" s="410">
        <v>5</v>
      </c>
      <c r="H12" s="365">
        <v>1589.0229999999999</v>
      </c>
      <c r="I12" s="25">
        <v>39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06">
        <v>6</v>
      </c>
      <c r="B13" s="407" t="s">
        <v>1278</v>
      </c>
      <c r="C13" s="407" t="s">
        <v>745</v>
      </c>
      <c r="D13" s="408">
        <v>98.003</v>
      </c>
      <c r="E13" s="408">
        <v>97.001000000000005</v>
      </c>
      <c r="F13" s="409">
        <v>195.00400000000002</v>
      </c>
      <c r="G13" s="410">
        <v>3</v>
      </c>
      <c r="H13" s="366">
        <v>1568.0329999999999</v>
      </c>
      <c r="I13" s="49">
        <v>25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12">
        <v>4</v>
      </c>
      <c r="B14" s="413" t="s">
        <v>357</v>
      </c>
      <c r="C14" s="413" t="s">
        <v>1276</v>
      </c>
      <c r="D14" s="414" t="s">
        <v>79</v>
      </c>
      <c r="E14" s="414"/>
      <c r="F14" s="415">
        <v>0</v>
      </c>
      <c r="G14" s="416">
        <v>0</v>
      </c>
      <c r="H14" s="369">
        <v>973.01600000000008</v>
      </c>
      <c r="I14" s="52">
        <v>13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"/>
      <c r="B16" s="8" t="s">
        <v>7</v>
      </c>
      <c r="C16" s="9" t="s">
        <v>1282</v>
      </c>
      <c r="D16" s="9"/>
      <c r="E16" s="9" t="s">
        <v>1774</v>
      </c>
      <c r="F16" s="8"/>
      <c r="G16" s="8"/>
      <c r="H16" s="8"/>
      <c r="I16" s="8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352">
        <v>2</v>
      </c>
      <c r="B17" s="357" t="s">
        <v>10</v>
      </c>
      <c r="C17" s="358" t="s">
        <v>11</v>
      </c>
      <c r="D17" s="339"/>
      <c r="E17" s="359"/>
      <c r="F17" s="344" t="s">
        <v>12</v>
      </c>
      <c r="G17" s="344" t="s">
        <v>13</v>
      </c>
      <c r="H17" s="344" t="s">
        <v>14</v>
      </c>
      <c r="I17" s="345" t="s">
        <v>15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7">
        <v>4</v>
      </c>
      <c r="B18" s="434" t="s">
        <v>1284</v>
      </c>
      <c r="C18" s="434" t="s">
        <v>39</v>
      </c>
      <c r="D18" s="436">
        <v>100.002</v>
      </c>
      <c r="E18" s="436">
        <v>99.001000000000005</v>
      </c>
      <c r="F18" s="404">
        <v>199.00299999999999</v>
      </c>
      <c r="G18" s="405">
        <v>8</v>
      </c>
      <c r="H18" s="433">
        <v>1589.0369999999998</v>
      </c>
      <c r="I18" s="46">
        <v>66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06">
        <v>6</v>
      </c>
      <c r="B19" s="407" t="s">
        <v>1286</v>
      </c>
      <c r="C19" s="407" t="s">
        <v>1262</v>
      </c>
      <c r="D19" s="408">
        <v>100.002</v>
      </c>
      <c r="E19" s="408">
        <v>100.002</v>
      </c>
      <c r="F19" s="409">
        <v>200.00399999999999</v>
      </c>
      <c r="G19" s="410">
        <v>9</v>
      </c>
      <c r="H19" s="366">
        <v>1585.0439999999999</v>
      </c>
      <c r="I19" s="49">
        <v>59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06">
        <v>10</v>
      </c>
      <c r="B20" s="407" t="s">
        <v>1289</v>
      </c>
      <c r="C20" s="407" t="s">
        <v>1262</v>
      </c>
      <c r="D20" s="408">
        <v>100.004</v>
      </c>
      <c r="E20" s="408">
        <v>100.003</v>
      </c>
      <c r="F20" s="409">
        <v>200.00700000000001</v>
      </c>
      <c r="G20" s="410">
        <v>10</v>
      </c>
      <c r="H20" s="366">
        <v>1586.0400000000002</v>
      </c>
      <c r="I20" s="49">
        <v>58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11">
        <v>3</v>
      </c>
      <c r="B21" s="407" t="s">
        <v>204</v>
      </c>
      <c r="C21" s="407" t="s">
        <v>56</v>
      </c>
      <c r="D21" s="408">
        <v>99.001000000000005</v>
      </c>
      <c r="E21" s="408">
        <v>96.001000000000005</v>
      </c>
      <c r="F21" s="409">
        <v>195.00200000000001</v>
      </c>
      <c r="G21" s="410">
        <v>5</v>
      </c>
      <c r="H21" s="366">
        <v>1583.0349999999999</v>
      </c>
      <c r="I21" s="49">
        <v>52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11">
        <v>9</v>
      </c>
      <c r="B22" s="407" t="s">
        <v>201</v>
      </c>
      <c r="C22" s="407" t="s">
        <v>56</v>
      </c>
      <c r="D22" s="408">
        <v>98.001999999999995</v>
      </c>
      <c r="E22" s="408">
        <v>96</v>
      </c>
      <c r="F22" s="409">
        <v>194.00200000000001</v>
      </c>
      <c r="G22" s="410">
        <v>4</v>
      </c>
      <c r="H22" s="366">
        <v>1575.0340000000001</v>
      </c>
      <c r="I22" s="49">
        <v>48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11">
        <v>5</v>
      </c>
      <c r="B23" s="407" t="s">
        <v>1285</v>
      </c>
      <c r="C23" s="407" t="s">
        <v>56</v>
      </c>
      <c r="D23" s="408">
        <v>98.001000000000005</v>
      </c>
      <c r="E23" s="408">
        <v>96.001000000000005</v>
      </c>
      <c r="F23" s="409">
        <v>194.00200000000001</v>
      </c>
      <c r="G23" s="410">
        <v>4</v>
      </c>
      <c r="H23" s="366">
        <v>1572.0319999999999</v>
      </c>
      <c r="I23" s="49">
        <v>45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11">
        <v>7</v>
      </c>
      <c r="B24" s="407" t="s">
        <v>1287</v>
      </c>
      <c r="C24" s="407" t="s">
        <v>78</v>
      </c>
      <c r="D24" s="408">
        <v>99.001999999999995</v>
      </c>
      <c r="E24" s="408">
        <v>98.003</v>
      </c>
      <c r="F24" s="409">
        <v>197.005</v>
      </c>
      <c r="G24" s="410">
        <v>7</v>
      </c>
      <c r="H24" s="366">
        <v>1579.0309999999999</v>
      </c>
      <c r="I24" s="49">
        <v>44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11">
        <v>1</v>
      </c>
      <c r="B25" s="435" t="s">
        <v>1283</v>
      </c>
      <c r="C25" s="435" t="s">
        <v>745</v>
      </c>
      <c r="D25" s="409">
        <v>99.001000000000005</v>
      </c>
      <c r="E25" s="409">
        <v>98.004000000000005</v>
      </c>
      <c r="F25" s="409">
        <v>197.005</v>
      </c>
      <c r="G25" s="410">
        <v>7</v>
      </c>
      <c r="H25" s="365">
        <v>1562.0260000000003</v>
      </c>
      <c r="I25" s="25">
        <v>28</v>
      </c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06">
        <v>2</v>
      </c>
      <c r="B26" s="407" t="s">
        <v>1169</v>
      </c>
      <c r="C26" s="407" t="s">
        <v>41</v>
      </c>
      <c r="D26" s="408" t="s">
        <v>164</v>
      </c>
      <c r="E26" s="408"/>
      <c r="F26" s="409">
        <v>0</v>
      </c>
      <c r="G26" s="410">
        <v>0</v>
      </c>
      <c r="H26" s="366">
        <v>597.02099999999996</v>
      </c>
      <c r="I26" s="49">
        <v>28</v>
      </c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12">
        <v>8</v>
      </c>
      <c r="B27" s="413" t="s">
        <v>1288</v>
      </c>
      <c r="C27" s="413" t="s">
        <v>522</v>
      </c>
      <c r="D27" s="414" t="s">
        <v>79</v>
      </c>
      <c r="E27" s="414"/>
      <c r="F27" s="415">
        <v>0</v>
      </c>
      <c r="G27" s="416">
        <v>0</v>
      </c>
      <c r="H27" s="369">
        <v>0</v>
      </c>
      <c r="I27" s="52">
        <v>0</v>
      </c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1"/>
      <c r="B29" s="8" t="s">
        <v>46</v>
      </c>
      <c r="C29" s="9" t="s">
        <v>1290</v>
      </c>
      <c r="D29" s="9"/>
      <c r="E29" s="9" t="s">
        <v>1751</v>
      </c>
      <c r="F29" s="8"/>
      <c r="G29" s="8"/>
      <c r="H29" s="8"/>
      <c r="I29" s="8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352">
        <v>2</v>
      </c>
      <c r="B30" s="357" t="s">
        <v>10</v>
      </c>
      <c r="C30" s="358" t="s">
        <v>11</v>
      </c>
      <c r="D30" s="339"/>
      <c r="E30" s="359"/>
      <c r="F30" s="344" t="s">
        <v>12</v>
      </c>
      <c r="G30" s="344" t="s">
        <v>13</v>
      </c>
      <c r="H30" s="344" t="s">
        <v>14</v>
      </c>
      <c r="I30" s="345" t="s">
        <v>15</v>
      </c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7">
        <v>4</v>
      </c>
      <c r="B31" s="434" t="s">
        <v>1293</v>
      </c>
      <c r="C31" s="434" t="s">
        <v>1262</v>
      </c>
      <c r="D31" s="436">
        <v>100.004</v>
      </c>
      <c r="E31" s="436">
        <v>99.004000000000005</v>
      </c>
      <c r="F31" s="404">
        <v>199.00800000000001</v>
      </c>
      <c r="G31" s="405">
        <v>9</v>
      </c>
      <c r="H31" s="433">
        <v>1585.0440000000001</v>
      </c>
      <c r="I31" s="46">
        <v>68</v>
      </c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11">
        <v>7</v>
      </c>
      <c r="B32" s="407" t="s">
        <v>665</v>
      </c>
      <c r="C32" s="407" t="s">
        <v>78</v>
      </c>
      <c r="D32" s="408">
        <v>98.004000000000005</v>
      </c>
      <c r="E32" s="408">
        <v>98.003</v>
      </c>
      <c r="F32" s="409">
        <v>196.00700000000001</v>
      </c>
      <c r="G32" s="410">
        <v>4</v>
      </c>
      <c r="H32" s="366">
        <v>1583.0279999999998</v>
      </c>
      <c r="I32" s="49">
        <v>63</v>
      </c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06">
        <v>6</v>
      </c>
      <c r="B33" s="407" t="s">
        <v>1294</v>
      </c>
      <c r="C33" s="407" t="s">
        <v>522</v>
      </c>
      <c r="D33" s="408">
        <v>99.003</v>
      </c>
      <c r="E33" s="408">
        <v>99.001999999999995</v>
      </c>
      <c r="F33" s="409">
        <v>198.005</v>
      </c>
      <c r="G33" s="410">
        <v>8</v>
      </c>
      <c r="H33" s="366">
        <v>1381.0279999999998</v>
      </c>
      <c r="I33" s="49">
        <v>55</v>
      </c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06">
        <v>10</v>
      </c>
      <c r="B34" s="407" t="s">
        <v>1296</v>
      </c>
      <c r="C34" s="407" t="s">
        <v>1262</v>
      </c>
      <c r="D34" s="408">
        <v>100.003</v>
      </c>
      <c r="E34" s="408">
        <v>100.002</v>
      </c>
      <c r="F34" s="409">
        <v>200.005</v>
      </c>
      <c r="G34" s="410">
        <v>10</v>
      </c>
      <c r="H34" s="366">
        <v>1575.0370000000003</v>
      </c>
      <c r="I34" s="49">
        <v>52</v>
      </c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11">
        <v>1</v>
      </c>
      <c r="B35" s="435" t="s">
        <v>1291</v>
      </c>
      <c r="C35" s="435" t="s">
        <v>59</v>
      </c>
      <c r="D35" s="409">
        <v>99.001000000000005</v>
      </c>
      <c r="E35" s="409">
        <v>96.003</v>
      </c>
      <c r="F35" s="409">
        <v>195.00400000000002</v>
      </c>
      <c r="G35" s="410">
        <v>3</v>
      </c>
      <c r="H35" s="365">
        <v>1566.0239999999999</v>
      </c>
      <c r="I35" s="25">
        <v>41</v>
      </c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06">
        <v>8</v>
      </c>
      <c r="B36" s="424" t="s">
        <v>992</v>
      </c>
      <c r="C36" s="407" t="s">
        <v>739</v>
      </c>
      <c r="D36" s="425">
        <v>100.003</v>
      </c>
      <c r="E36" s="425">
        <v>98.001999999999995</v>
      </c>
      <c r="F36" s="409">
        <v>198.005</v>
      </c>
      <c r="G36" s="410">
        <v>8</v>
      </c>
      <c r="H36" s="366">
        <v>1564.0219999999999</v>
      </c>
      <c r="I36" s="49">
        <v>39</v>
      </c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11">
        <v>5</v>
      </c>
      <c r="B37" s="407" t="s">
        <v>608</v>
      </c>
      <c r="C37" s="407" t="s">
        <v>102</v>
      </c>
      <c r="D37" s="408">
        <v>99.001999999999995</v>
      </c>
      <c r="E37" s="408">
        <v>99.001000000000005</v>
      </c>
      <c r="F37" s="409">
        <v>198.00299999999999</v>
      </c>
      <c r="G37" s="410">
        <v>6</v>
      </c>
      <c r="H37" s="366">
        <v>1563.0159999999998</v>
      </c>
      <c r="I37" s="49">
        <v>38</v>
      </c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06">
        <v>2</v>
      </c>
      <c r="B38" s="407" t="s">
        <v>1292</v>
      </c>
      <c r="C38" s="407" t="s">
        <v>522</v>
      </c>
      <c r="D38" s="408">
        <v>96.001000000000005</v>
      </c>
      <c r="E38" s="408">
        <v>91.001000000000005</v>
      </c>
      <c r="F38" s="409">
        <v>187.00200000000001</v>
      </c>
      <c r="G38" s="410">
        <v>1</v>
      </c>
      <c r="H38" s="366">
        <v>1554.0219999999997</v>
      </c>
      <c r="I38" s="49">
        <v>35</v>
      </c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11">
        <v>9</v>
      </c>
      <c r="B39" s="407" t="s">
        <v>1295</v>
      </c>
      <c r="C39" s="407" t="s">
        <v>41</v>
      </c>
      <c r="D39" s="408">
        <v>99.001000000000005</v>
      </c>
      <c r="E39" s="408">
        <v>98.003</v>
      </c>
      <c r="F39" s="409">
        <v>197.00400000000002</v>
      </c>
      <c r="G39" s="410">
        <v>5</v>
      </c>
      <c r="H39" s="366">
        <v>1560.0250000000001</v>
      </c>
      <c r="I39" s="49">
        <v>34</v>
      </c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17">
        <v>3</v>
      </c>
      <c r="B40" s="413" t="s">
        <v>203</v>
      </c>
      <c r="C40" s="413" t="s">
        <v>73</v>
      </c>
      <c r="D40" s="414">
        <v>98.001000000000005</v>
      </c>
      <c r="E40" s="414">
        <v>95.001999999999995</v>
      </c>
      <c r="F40" s="415">
        <v>193.00299999999999</v>
      </c>
      <c r="G40" s="416">
        <v>2</v>
      </c>
      <c r="H40" s="369">
        <v>1537.0179999999996</v>
      </c>
      <c r="I40" s="52">
        <v>20</v>
      </c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1"/>
      <c r="B42" s="8" t="s">
        <v>49</v>
      </c>
      <c r="C42" s="9" t="s">
        <v>1297</v>
      </c>
      <c r="D42" s="9"/>
      <c r="E42" s="9" t="s">
        <v>1718</v>
      </c>
      <c r="F42" s="8"/>
      <c r="G42" s="8"/>
      <c r="H42" s="8"/>
      <c r="I42" s="8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352">
        <v>2</v>
      </c>
      <c r="B43" s="357" t="s">
        <v>10</v>
      </c>
      <c r="C43" s="358" t="s">
        <v>11</v>
      </c>
      <c r="D43" s="339"/>
      <c r="E43" s="359"/>
      <c r="F43" s="344" t="s">
        <v>12</v>
      </c>
      <c r="G43" s="344" t="s">
        <v>13</v>
      </c>
      <c r="H43" s="344" t="s">
        <v>14</v>
      </c>
      <c r="I43" s="345" t="s">
        <v>15</v>
      </c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02">
        <v>9</v>
      </c>
      <c r="B44" s="434" t="s">
        <v>1238</v>
      </c>
      <c r="C44" s="434" t="s">
        <v>1152</v>
      </c>
      <c r="D44" s="436">
        <v>100.002</v>
      </c>
      <c r="E44" s="436">
        <v>99.004999999999995</v>
      </c>
      <c r="F44" s="404">
        <v>199.00700000000001</v>
      </c>
      <c r="G44" s="405">
        <v>9</v>
      </c>
      <c r="H44" s="433">
        <v>1580.0330000000001</v>
      </c>
      <c r="I44" s="46">
        <v>62</v>
      </c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11">
        <v>3</v>
      </c>
      <c r="B45" s="407" t="s">
        <v>1227</v>
      </c>
      <c r="C45" s="407" t="s">
        <v>56</v>
      </c>
      <c r="D45" s="408">
        <v>99.004000000000005</v>
      </c>
      <c r="E45" s="408">
        <v>98.001999999999995</v>
      </c>
      <c r="F45" s="409">
        <v>197.006</v>
      </c>
      <c r="G45" s="410">
        <v>8</v>
      </c>
      <c r="H45" s="366">
        <v>1569.0279999999998</v>
      </c>
      <c r="I45" s="49">
        <v>55</v>
      </c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06">
        <v>6</v>
      </c>
      <c r="B46" s="407" t="s">
        <v>153</v>
      </c>
      <c r="C46" s="407" t="s">
        <v>78</v>
      </c>
      <c r="D46" s="408">
        <v>99.001000000000005</v>
      </c>
      <c r="E46" s="408">
        <v>98.003</v>
      </c>
      <c r="F46" s="409">
        <v>197.00400000000002</v>
      </c>
      <c r="G46" s="410">
        <v>7</v>
      </c>
      <c r="H46" s="366">
        <v>1568.0230000000001</v>
      </c>
      <c r="I46" s="49">
        <v>53</v>
      </c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11">
        <v>7</v>
      </c>
      <c r="B47" s="407" t="s">
        <v>1231</v>
      </c>
      <c r="C47" s="407" t="s">
        <v>73</v>
      </c>
      <c r="D47" s="408">
        <v>97.001999999999995</v>
      </c>
      <c r="E47" s="408">
        <v>99</v>
      </c>
      <c r="F47" s="409">
        <v>196.00200000000001</v>
      </c>
      <c r="G47" s="410">
        <v>6</v>
      </c>
      <c r="H47" s="366">
        <v>1558.0249999999999</v>
      </c>
      <c r="I47" s="49">
        <v>48</v>
      </c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06">
        <v>2</v>
      </c>
      <c r="B48" s="407" t="s">
        <v>1252</v>
      </c>
      <c r="C48" s="407" t="s">
        <v>551</v>
      </c>
      <c r="D48" s="408">
        <v>97.001000000000005</v>
      </c>
      <c r="E48" s="408">
        <v>99.001000000000005</v>
      </c>
      <c r="F48" s="409">
        <v>196.00200000000001</v>
      </c>
      <c r="G48" s="410">
        <v>6</v>
      </c>
      <c r="H48" s="366">
        <v>1568.02</v>
      </c>
      <c r="I48" s="49">
        <v>47</v>
      </c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06">
        <v>8</v>
      </c>
      <c r="B49" s="407" t="s">
        <v>570</v>
      </c>
      <c r="C49" s="407" t="s">
        <v>92</v>
      </c>
      <c r="D49" s="408">
        <v>97.001000000000005</v>
      </c>
      <c r="E49" s="408">
        <v>98</v>
      </c>
      <c r="F49" s="409">
        <v>195.001</v>
      </c>
      <c r="G49" s="410">
        <v>4</v>
      </c>
      <c r="H49" s="366">
        <v>1561.0179999999998</v>
      </c>
      <c r="I49" s="49">
        <v>44</v>
      </c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11">
        <v>1</v>
      </c>
      <c r="B50" s="435" t="s">
        <v>1251</v>
      </c>
      <c r="C50" s="435" t="s">
        <v>41</v>
      </c>
      <c r="D50" s="409">
        <v>97</v>
      </c>
      <c r="E50" s="409">
        <v>93.001000000000005</v>
      </c>
      <c r="F50" s="409">
        <v>190.001</v>
      </c>
      <c r="G50" s="410">
        <v>2</v>
      </c>
      <c r="H50" s="365">
        <v>1534.008</v>
      </c>
      <c r="I50" s="25">
        <v>26</v>
      </c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06">
        <v>4</v>
      </c>
      <c r="B51" s="407" t="s">
        <v>1241</v>
      </c>
      <c r="C51" s="407" t="s">
        <v>739</v>
      </c>
      <c r="D51" s="408">
        <v>96.001000000000005</v>
      </c>
      <c r="E51" s="408">
        <v>97.003</v>
      </c>
      <c r="F51" s="409">
        <v>193.00400000000002</v>
      </c>
      <c r="G51" s="410">
        <v>3</v>
      </c>
      <c r="H51" s="366">
        <v>1525.0209999999997</v>
      </c>
      <c r="I51" s="49">
        <v>20</v>
      </c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17">
        <v>5</v>
      </c>
      <c r="B52" s="413" t="s">
        <v>1260</v>
      </c>
      <c r="C52" s="413" t="s">
        <v>739</v>
      </c>
      <c r="D52" s="414" t="s">
        <v>164</v>
      </c>
      <c r="E52" s="414" t="s">
        <v>385</v>
      </c>
      <c r="F52" s="415">
        <v>0</v>
      </c>
      <c r="G52" s="416">
        <v>0</v>
      </c>
      <c r="H52" s="369">
        <v>0</v>
      </c>
      <c r="I52" s="52">
        <v>0</v>
      </c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1"/>
      <c r="B54" s="8" t="s">
        <v>82</v>
      </c>
      <c r="C54" s="9" t="s">
        <v>1298</v>
      </c>
      <c r="D54" s="9"/>
      <c r="E54" s="9" t="s">
        <v>1778</v>
      </c>
      <c r="F54" s="8"/>
      <c r="G54" s="8"/>
      <c r="H54" s="8"/>
      <c r="I54" s="8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352">
        <v>2</v>
      </c>
      <c r="B55" s="357" t="s">
        <v>10</v>
      </c>
      <c r="C55" s="358" t="s">
        <v>11</v>
      </c>
      <c r="D55" s="339"/>
      <c r="E55" s="359"/>
      <c r="F55" s="344" t="s">
        <v>12</v>
      </c>
      <c r="G55" s="344" t="s">
        <v>13</v>
      </c>
      <c r="H55" s="344" t="s">
        <v>14</v>
      </c>
      <c r="I55" s="345" t="s">
        <v>15</v>
      </c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7">
        <v>6</v>
      </c>
      <c r="B56" s="434" t="s">
        <v>1305</v>
      </c>
      <c r="C56" s="434" t="s">
        <v>23</v>
      </c>
      <c r="D56" s="436">
        <v>98.004000000000005</v>
      </c>
      <c r="E56" s="436">
        <v>99</v>
      </c>
      <c r="F56" s="404">
        <v>197.00400000000002</v>
      </c>
      <c r="G56" s="405">
        <v>8</v>
      </c>
      <c r="H56" s="433">
        <v>1578.0210000000002</v>
      </c>
      <c r="I56" s="46">
        <v>63</v>
      </c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11">
        <v>9</v>
      </c>
      <c r="B57" s="407" t="s">
        <v>1306</v>
      </c>
      <c r="C57" s="407" t="s">
        <v>78</v>
      </c>
      <c r="D57" s="408">
        <v>100.003</v>
      </c>
      <c r="E57" s="408">
        <v>97.001999999999995</v>
      </c>
      <c r="F57" s="409">
        <v>197.005</v>
      </c>
      <c r="G57" s="410">
        <v>9</v>
      </c>
      <c r="H57" s="366">
        <v>1569.0219999999999</v>
      </c>
      <c r="I57" s="49">
        <v>59</v>
      </c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11">
        <v>3</v>
      </c>
      <c r="B58" s="407" t="s">
        <v>1302</v>
      </c>
      <c r="C58" s="407" t="s">
        <v>102</v>
      </c>
      <c r="D58" s="408">
        <v>98.001999999999995</v>
      </c>
      <c r="E58" s="408">
        <v>97.001000000000005</v>
      </c>
      <c r="F58" s="409">
        <v>195.00299999999999</v>
      </c>
      <c r="G58" s="410">
        <v>5</v>
      </c>
      <c r="H58" s="366">
        <v>1567.0240000000001</v>
      </c>
      <c r="I58" s="49">
        <v>55</v>
      </c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11">
        <v>1</v>
      </c>
      <c r="B59" s="435" t="s">
        <v>1299</v>
      </c>
      <c r="C59" s="435" t="s">
        <v>739</v>
      </c>
      <c r="D59" s="409">
        <v>98.003</v>
      </c>
      <c r="E59" s="409">
        <v>97.001999999999995</v>
      </c>
      <c r="F59" s="409">
        <v>195.005</v>
      </c>
      <c r="G59" s="410">
        <v>6</v>
      </c>
      <c r="H59" s="365">
        <v>1551.0219999999999</v>
      </c>
      <c r="I59" s="25">
        <v>44</v>
      </c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11">
        <v>7</v>
      </c>
      <c r="B60" s="407" t="s">
        <v>1261</v>
      </c>
      <c r="C60" s="407" t="s">
        <v>1262</v>
      </c>
      <c r="D60" s="408">
        <v>98.001999999999995</v>
      </c>
      <c r="E60" s="408">
        <v>98.001000000000005</v>
      </c>
      <c r="F60" s="409">
        <v>196.00299999999999</v>
      </c>
      <c r="G60" s="410">
        <v>7</v>
      </c>
      <c r="H60" s="366">
        <v>1455.019</v>
      </c>
      <c r="I60" s="49">
        <v>43</v>
      </c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06">
        <v>8</v>
      </c>
      <c r="B61" s="407" t="s">
        <v>775</v>
      </c>
      <c r="C61" s="407" t="s">
        <v>745</v>
      </c>
      <c r="D61" s="408">
        <v>99.001000000000005</v>
      </c>
      <c r="E61" s="408">
        <v>94</v>
      </c>
      <c r="F61" s="409">
        <v>193.001</v>
      </c>
      <c r="G61" s="410">
        <v>4</v>
      </c>
      <c r="H61" s="366">
        <v>1532.0139999999999</v>
      </c>
      <c r="I61" s="49">
        <v>35</v>
      </c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06">
        <v>4</v>
      </c>
      <c r="B62" s="407" t="s">
        <v>1303</v>
      </c>
      <c r="C62" s="407" t="s">
        <v>522</v>
      </c>
      <c r="D62" s="408">
        <v>97.003</v>
      </c>
      <c r="E62" s="408">
        <v>94</v>
      </c>
      <c r="F62" s="409">
        <v>191.00299999999999</v>
      </c>
      <c r="G62" s="410">
        <v>2</v>
      </c>
      <c r="H62" s="366">
        <v>1530.0119999999999</v>
      </c>
      <c r="I62" s="49">
        <v>30</v>
      </c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11">
        <v>5</v>
      </c>
      <c r="B63" s="407" t="s">
        <v>1304</v>
      </c>
      <c r="C63" s="407" t="s">
        <v>102</v>
      </c>
      <c r="D63" s="408">
        <v>96.001999999999995</v>
      </c>
      <c r="E63" s="408">
        <v>95.001999999999995</v>
      </c>
      <c r="F63" s="409">
        <v>191.00399999999999</v>
      </c>
      <c r="G63" s="410">
        <v>3</v>
      </c>
      <c r="H63" s="366">
        <v>1500.0069999999998</v>
      </c>
      <c r="I63" s="49">
        <v>17</v>
      </c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12">
        <v>2</v>
      </c>
      <c r="B64" s="413" t="s">
        <v>1300</v>
      </c>
      <c r="C64" s="413" t="s">
        <v>1301</v>
      </c>
      <c r="D64" s="414" t="s">
        <v>164</v>
      </c>
      <c r="E64" s="414" t="s">
        <v>385</v>
      </c>
      <c r="F64" s="415">
        <v>0</v>
      </c>
      <c r="G64" s="416">
        <v>0</v>
      </c>
      <c r="H64" s="369">
        <v>753.00599999999997</v>
      </c>
      <c r="I64" s="52">
        <v>11</v>
      </c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 t="s">
        <v>1265</v>
      </c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10" t="s">
        <v>276</v>
      </c>
      <c r="E68" s="40" t="s">
        <v>376</v>
      </c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10" t="s">
        <v>377</v>
      </c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/>
    <row r="73" spans="1:25" ht="15.75" customHeight="1" x14ac:dyDescent="0.3"/>
    <row r="74" spans="1:25" ht="15.75" customHeight="1" x14ac:dyDescent="0.3"/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56:I64">
    <sortCondition descending="1" ref="I56"/>
    <sortCondition descending="1" ref="H56"/>
  </sortState>
  <mergeCells count="1">
    <mergeCell ref="D2:I2"/>
  </mergeCells>
  <hyperlinks>
    <hyperlink ref="B2" location="'Index'!A3" tooltip="Go to the Index sheet" display="á" xr:uid="{69D862ED-C43B-4E67-A24F-C47CF2434A7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8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0CAD5B-9217-404E-BE43-89CB9C0FD677}">
  <sheetPr codeName="Sheet25">
    <tabColor theme="5" tint="-0.249977111117893"/>
    <pageSetUpPr fitToPage="1"/>
  </sheetPr>
  <dimension ref="A1:Y8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6" width="8.7109375" style="10" customWidth="1"/>
    <col min="7" max="7" width="5" style="10" customWidth="1"/>
    <col min="8" max="8" width="9.7109375" style="10" customWidth="1"/>
    <col min="9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6" width="7.7109375" style="10" customWidth="1"/>
    <col min="17" max="17" width="5" style="10" customWidth="1"/>
    <col min="18" max="18" width="8.7109375" style="10" customWidth="1"/>
    <col min="19" max="21" width="5" style="10" customWidth="1"/>
    <col min="22" max="22" width="3.7109375" style="10" customWidth="1"/>
    <col min="23" max="23" width="5" style="10" customWidth="1"/>
    <col min="24" max="25" width="10.28515625" style="10"/>
  </cols>
  <sheetData>
    <row r="1" spans="1:25" ht="18" x14ac:dyDescent="0.35">
      <c r="A1" s="86"/>
      <c r="B1" s="2" t="s">
        <v>1224</v>
      </c>
      <c r="C1" s="2"/>
      <c r="D1" s="3"/>
      <c r="E1" s="3"/>
      <c r="F1" s="3"/>
      <c r="G1" s="2" t="s">
        <v>277</v>
      </c>
      <c r="H1" s="3"/>
      <c r="I1" s="4" t="s">
        <v>1225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323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85</v>
      </c>
      <c r="C3" s="9" t="s">
        <v>1307</v>
      </c>
      <c r="D3" s="9"/>
      <c r="E3" s="9" t="s">
        <v>1779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352">
        <v>2</v>
      </c>
      <c r="B4" s="357" t="s">
        <v>10</v>
      </c>
      <c r="C4" s="358" t="s">
        <v>11</v>
      </c>
      <c r="D4" s="339"/>
      <c r="E4" s="359"/>
      <c r="F4" s="344" t="s">
        <v>12</v>
      </c>
      <c r="G4" s="344" t="s">
        <v>13</v>
      </c>
      <c r="H4" s="344" t="s">
        <v>14</v>
      </c>
      <c r="I4" s="345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02">
        <v>1</v>
      </c>
      <c r="B5" s="403" t="s">
        <v>1308</v>
      </c>
      <c r="C5" s="403" t="s">
        <v>102</v>
      </c>
      <c r="D5" s="404">
        <v>93.001000000000005</v>
      </c>
      <c r="E5" s="404">
        <v>97.001000000000005</v>
      </c>
      <c r="F5" s="404">
        <v>190.00200000000001</v>
      </c>
      <c r="G5" s="405">
        <v>7</v>
      </c>
      <c r="H5" s="394">
        <v>1542.0169999999998</v>
      </c>
      <c r="I5" s="39">
        <v>65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11">
        <v>7</v>
      </c>
      <c r="B6" s="407" t="s">
        <v>625</v>
      </c>
      <c r="C6" s="407" t="s">
        <v>603</v>
      </c>
      <c r="D6" s="408">
        <v>94.001999999999995</v>
      </c>
      <c r="E6" s="408">
        <v>98.001999999999995</v>
      </c>
      <c r="F6" s="409">
        <v>192.00399999999999</v>
      </c>
      <c r="G6" s="410">
        <v>9</v>
      </c>
      <c r="H6" s="366">
        <v>1527.009</v>
      </c>
      <c r="I6" s="49">
        <v>52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06">
        <v>6</v>
      </c>
      <c r="B7" s="407" t="s">
        <v>1311</v>
      </c>
      <c r="C7" s="407" t="s">
        <v>43</v>
      </c>
      <c r="D7" s="408">
        <v>95.001000000000005</v>
      </c>
      <c r="E7" s="408">
        <v>92</v>
      </c>
      <c r="F7" s="409">
        <v>187.001</v>
      </c>
      <c r="G7" s="410">
        <v>5</v>
      </c>
      <c r="H7" s="366">
        <v>1520.0159999999998</v>
      </c>
      <c r="I7" s="49">
        <v>50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11">
        <v>9</v>
      </c>
      <c r="B8" s="407" t="s">
        <v>654</v>
      </c>
      <c r="C8" s="407" t="s">
        <v>551</v>
      </c>
      <c r="D8" s="408">
        <v>95</v>
      </c>
      <c r="E8" s="408">
        <v>95</v>
      </c>
      <c r="F8" s="409">
        <v>190</v>
      </c>
      <c r="G8" s="410">
        <v>6</v>
      </c>
      <c r="H8" s="366">
        <v>1515.0059999999999</v>
      </c>
      <c r="I8" s="49">
        <v>45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06">
        <v>2</v>
      </c>
      <c r="B9" s="407" t="s">
        <v>1020</v>
      </c>
      <c r="C9" s="407" t="s">
        <v>739</v>
      </c>
      <c r="D9" s="408">
        <v>43</v>
      </c>
      <c r="E9" s="408">
        <v>97.001000000000005</v>
      </c>
      <c r="F9" s="409">
        <v>140.001</v>
      </c>
      <c r="G9" s="410">
        <v>1</v>
      </c>
      <c r="H9" s="366">
        <v>1450.0079999999998</v>
      </c>
      <c r="I9" s="49">
        <v>37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06">
        <v>4</v>
      </c>
      <c r="B10" s="407" t="s">
        <v>1310</v>
      </c>
      <c r="C10" s="407" t="s">
        <v>522</v>
      </c>
      <c r="D10" s="408">
        <v>95.001000000000005</v>
      </c>
      <c r="E10" s="408">
        <v>97</v>
      </c>
      <c r="F10" s="409">
        <v>192.001</v>
      </c>
      <c r="G10" s="410">
        <v>8</v>
      </c>
      <c r="H10" s="366">
        <v>1497.0059999999999</v>
      </c>
      <c r="I10" s="49">
        <v>35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11">
        <v>3</v>
      </c>
      <c r="B11" s="407" t="s">
        <v>1309</v>
      </c>
      <c r="C11" s="407" t="s">
        <v>522</v>
      </c>
      <c r="D11" s="408">
        <v>93</v>
      </c>
      <c r="E11" s="408">
        <v>91</v>
      </c>
      <c r="F11" s="409">
        <v>184</v>
      </c>
      <c r="G11" s="410">
        <v>3</v>
      </c>
      <c r="H11" s="366">
        <v>1410.008</v>
      </c>
      <c r="I11" s="49">
        <v>33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06">
        <v>8</v>
      </c>
      <c r="B12" s="407" t="s">
        <v>1312</v>
      </c>
      <c r="C12" s="407" t="s">
        <v>102</v>
      </c>
      <c r="D12" s="408">
        <v>91</v>
      </c>
      <c r="E12" s="408">
        <v>96.001000000000005</v>
      </c>
      <c r="F12" s="409">
        <v>187.001</v>
      </c>
      <c r="G12" s="410">
        <v>5</v>
      </c>
      <c r="H12" s="366">
        <v>1476.0069999999998</v>
      </c>
      <c r="I12" s="49">
        <v>26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17">
        <v>5</v>
      </c>
      <c r="B13" s="413" t="s">
        <v>1100</v>
      </c>
      <c r="C13" s="413" t="s">
        <v>551</v>
      </c>
      <c r="D13" s="414">
        <v>89</v>
      </c>
      <c r="E13" s="414">
        <v>93</v>
      </c>
      <c r="F13" s="415">
        <v>182</v>
      </c>
      <c r="G13" s="416">
        <v>2</v>
      </c>
      <c r="H13" s="369">
        <v>1348.0049999999999</v>
      </c>
      <c r="I13" s="52">
        <v>21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111</v>
      </c>
      <c r="C15" s="9" t="s">
        <v>1313</v>
      </c>
      <c r="D15" s="9"/>
      <c r="E15" s="9" t="s">
        <v>1780</v>
      </c>
      <c r="F15" s="8"/>
      <c r="G15" s="8"/>
      <c r="H15" s="8"/>
      <c r="I15" s="8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352">
        <v>2</v>
      </c>
      <c r="B16" s="357" t="s">
        <v>10</v>
      </c>
      <c r="C16" s="358" t="s">
        <v>11</v>
      </c>
      <c r="D16" s="339"/>
      <c r="E16" s="359"/>
      <c r="F16" s="344" t="s">
        <v>12</v>
      </c>
      <c r="G16" s="344" t="s">
        <v>13</v>
      </c>
      <c r="H16" s="344" t="s">
        <v>14</v>
      </c>
      <c r="I16" s="345" t="s">
        <v>15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7">
        <v>2</v>
      </c>
      <c r="B17" s="434" t="s">
        <v>1315</v>
      </c>
      <c r="C17" s="434" t="s">
        <v>73</v>
      </c>
      <c r="D17" s="436">
        <v>98.004999999999995</v>
      </c>
      <c r="E17" s="436">
        <v>99</v>
      </c>
      <c r="F17" s="404">
        <v>197.005</v>
      </c>
      <c r="G17" s="405">
        <v>8</v>
      </c>
      <c r="H17" s="433">
        <v>1565.029</v>
      </c>
      <c r="I17" s="46">
        <v>59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06">
        <v>4</v>
      </c>
      <c r="B18" s="407" t="s">
        <v>1317</v>
      </c>
      <c r="C18" s="407" t="s">
        <v>596</v>
      </c>
      <c r="D18" s="408">
        <v>96.001000000000005</v>
      </c>
      <c r="E18" s="408">
        <v>99</v>
      </c>
      <c r="F18" s="409">
        <v>195.001</v>
      </c>
      <c r="G18" s="410">
        <v>7</v>
      </c>
      <c r="H18" s="366">
        <v>1528.0129999999999</v>
      </c>
      <c r="I18" s="49">
        <v>48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11">
        <v>1</v>
      </c>
      <c r="B19" s="435" t="s">
        <v>1314</v>
      </c>
      <c r="C19" s="435" t="s">
        <v>551</v>
      </c>
      <c r="D19" s="409">
        <v>97.001999999999995</v>
      </c>
      <c r="E19" s="409">
        <v>96.001999999999995</v>
      </c>
      <c r="F19" s="409">
        <v>193.00399999999999</v>
      </c>
      <c r="G19" s="410">
        <v>6</v>
      </c>
      <c r="H19" s="365">
        <v>1494.0079999999998</v>
      </c>
      <c r="I19" s="25">
        <v>42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06">
        <v>8</v>
      </c>
      <c r="B20" s="407" t="s">
        <v>1070</v>
      </c>
      <c r="C20" s="407" t="s">
        <v>739</v>
      </c>
      <c r="D20" s="408">
        <v>95.001999999999995</v>
      </c>
      <c r="E20" s="408">
        <v>94.001000000000005</v>
      </c>
      <c r="F20" s="409">
        <v>189.00299999999999</v>
      </c>
      <c r="G20" s="410">
        <v>5</v>
      </c>
      <c r="H20" s="366">
        <v>1500.0119999999999</v>
      </c>
      <c r="I20" s="49">
        <v>39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06">
        <v>6</v>
      </c>
      <c r="B21" s="407" t="s">
        <v>1319</v>
      </c>
      <c r="C21" s="407" t="s">
        <v>92</v>
      </c>
      <c r="D21" s="408">
        <v>91</v>
      </c>
      <c r="E21" s="408">
        <v>92.001000000000005</v>
      </c>
      <c r="F21" s="409">
        <v>183.001</v>
      </c>
      <c r="G21" s="410">
        <v>4</v>
      </c>
      <c r="H21" s="366">
        <v>1498.0069999999998</v>
      </c>
      <c r="I21" s="49">
        <v>39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11">
        <v>3</v>
      </c>
      <c r="B22" s="407" t="s">
        <v>1316</v>
      </c>
      <c r="C22" s="407" t="s">
        <v>92</v>
      </c>
      <c r="D22" s="408">
        <v>91.001000000000005</v>
      </c>
      <c r="E22" s="408">
        <v>90.001000000000005</v>
      </c>
      <c r="F22" s="409">
        <v>181.00200000000001</v>
      </c>
      <c r="G22" s="410">
        <v>3</v>
      </c>
      <c r="H22" s="366">
        <v>1490.0129999999999</v>
      </c>
      <c r="I22" s="49">
        <v>36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11">
        <v>5</v>
      </c>
      <c r="B23" s="407" t="s">
        <v>1318</v>
      </c>
      <c r="C23" s="407" t="s">
        <v>551</v>
      </c>
      <c r="D23" s="408" t="s">
        <v>164</v>
      </c>
      <c r="E23" s="408" t="s">
        <v>385</v>
      </c>
      <c r="F23" s="409">
        <v>0</v>
      </c>
      <c r="G23" s="410">
        <v>0</v>
      </c>
      <c r="H23" s="366">
        <v>1075.0039999999999</v>
      </c>
      <c r="I23" s="49">
        <v>14</v>
      </c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17">
        <v>7</v>
      </c>
      <c r="B24" s="413" t="s">
        <v>1320</v>
      </c>
      <c r="C24" s="413" t="s">
        <v>78</v>
      </c>
      <c r="D24" s="414" t="s">
        <v>79</v>
      </c>
      <c r="E24" s="414" t="s">
        <v>385</v>
      </c>
      <c r="F24" s="415">
        <v>0</v>
      </c>
      <c r="G24" s="416">
        <v>0</v>
      </c>
      <c r="H24" s="369">
        <v>0</v>
      </c>
      <c r="I24" s="52">
        <v>0</v>
      </c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 t="s">
        <v>1265</v>
      </c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10" t="s">
        <v>276</v>
      </c>
      <c r="E28" s="40" t="s">
        <v>376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10" t="s">
        <v>377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ht="15.75" customHeight="1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customHeight="1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customHeight="1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ht="15.75" customHeight="1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  <row r="72" spans="1:25" ht="15.75" customHeight="1" x14ac:dyDescent="0.3">
      <c r="A72" s="43"/>
      <c r="B72" s="43"/>
      <c r="C72" s="43"/>
      <c r="D72" s="43"/>
      <c r="E72" s="43"/>
      <c r="F72" s="43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</row>
    <row r="73" spans="1:25" ht="15.75" customHeight="1" x14ac:dyDescent="0.3">
      <c r="A73" s="43"/>
      <c r="B73" s="43"/>
      <c r="C73" s="43"/>
      <c r="D73" s="43"/>
      <c r="E73" s="43"/>
      <c r="F73" s="43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</row>
    <row r="74" spans="1:25" ht="15.75" customHeight="1" x14ac:dyDescent="0.3">
      <c r="A74" s="43"/>
      <c r="B74" s="43"/>
      <c r="C74" s="43"/>
      <c r="D74" s="43"/>
      <c r="E74" s="43"/>
      <c r="F74" s="43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</row>
    <row r="75" spans="1:25" ht="15.75" customHeight="1" x14ac:dyDescent="0.3"/>
    <row r="76" spans="1:25" ht="15.75" customHeight="1" x14ac:dyDescent="0.3"/>
    <row r="77" spans="1:25" ht="15.75" customHeight="1" x14ac:dyDescent="0.3"/>
    <row r="78" spans="1:25" ht="15.75" customHeight="1" x14ac:dyDescent="0.3"/>
    <row r="79" spans="1:25" ht="15.75" customHeight="1" x14ac:dyDescent="0.3"/>
    <row r="80" spans="1:25" ht="15.75" customHeight="1" x14ac:dyDescent="0.3"/>
    <row r="81" ht="15.75" customHeight="1" x14ac:dyDescent="0.3"/>
  </sheetData>
  <sheetProtection selectLockedCells="1" selectUnlockedCells="1"/>
  <sortState xmlns:xlrd2="http://schemas.microsoft.com/office/spreadsheetml/2017/richdata2" ref="A17:I24">
    <sortCondition descending="1" ref="I17"/>
    <sortCondition descending="1" ref="H17"/>
  </sortState>
  <mergeCells count="1">
    <mergeCell ref="D2:I2"/>
  </mergeCells>
  <hyperlinks>
    <hyperlink ref="B2" location="'Index'!A3" tooltip="Go to the Index sheet" display="á" xr:uid="{69ECDBFB-FBD3-4876-B166-48798CFC322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917C6C-2D3A-48B4-8B7C-4563B32D6119}">
  <sheetPr codeName="Sheet47">
    <tabColor theme="5" tint="-0.249977111117893"/>
    <pageSetUpPr fitToPage="1"/>
  </sheetPr>
  <dimension ref="A1:Y111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1406</v>
      </c>
      <c r="B1" s="2"/>
      <c r="C1" s="2"/>
      <c r="D1" s="3"/>
      <c r="E1" s="3"/>
      <c r="F1" s="3"/>
      <c r="G1" s="56"/>
      <c r="H1" s="3"/>
      <c r="I1" s="4" t="s">
        <v>1489</v>
      </c>
      <c r="J1" s="57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59"/>
      <c r="D2" s="10"/>
      <c r="E2" s="36"/>
      <c r="F2" s="10"/>
      <c r="G2" s="36"/>
      <c r="H2" s="10"/>
      <c r="I2" s="7" t="s">
        <v>323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38" t="s">
        <v>1699</v>
      </c>
      <c r="B4" s="339"/>
      <c r="C4" s="340">
        <v>594</v>
      </c>
      <c r="D4" s="339"/>
      <c r="E4" s="341" t="s">
        <v>15</v>
      </c>
      <c r="F4" s="372">
        <f>SUM(F5:F7)</f>
        <v>596.01800000000003</v>
      </c>
      <c r="G4" s="65" t="s">
        <v>290</v>
      </c>
      <c r="H4" s="338" t="s">
        <v>1700</v>
      </c>
      <c r="I4" s="339"/>
      <c r="J4" s="340">
        <v>593</v>
      </c>
      <c r="K4" s="339"/>
      <c r="L4" s="341" t="s">
        <v>15</v>
      </c>
      <c r="M4" s="372">
        <f>SUM(M5:M7)</f>
        <v>200.00700000000001</v>
      </c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</row>
    <row r="5" spans="1:25" customFormat="1" ht="15.75" customHeight="1" x14ac:dyDescent="0.3">
      <c r="A5" s="184" t="s">
        <v>998</v>
      </c>
      <c r="B5" s="185"/>
      <c r="C5" s="186"/>
      <c r="D5" s="363">
        <v>100.003</v>
      </c>
      <c r="E5" s="363">
        <v>100.003</v>
      </c>
      <c r="F5" s="373">
        <f>SUM(D5:E5)</f>
        <v>200.006</v>
      </c>
      <c r="H5" s="184" t="s">
        <v>1682</v>
      </c>
      <c r="I5" s="185"/>
      <c r="J5" s="186"/>
      <c r="K5" s="363" t="s">
        <v>164</v>
      </c>
      <c r="L5" s="363"/>
      <c r="M5" s="373">
        <f>SUM(K5:L5)</f>
        <v>0</v>
      </c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customFormat="1" ht="15.75" customHeight="1" x14ac:dyDescent="0.3">
      <c r="A6" s="187" t="s">
        <v>567</v>
      </c>
      <c r="B6" s="188"/>
      <c r="C6" s="189"/>
      <c r="D6" s="363">
        <v>99.001000000000005</v>
      </c>
      <c r="E6" s="363">
        <v>98.003</v>
      </c>
      <c r="F6" s="374">
        <f>SUM(D6:E6)</f>
        <v>197.00400000000002</v>
      </c>
      <c r="H6" s="187" t="s">
        <v>1289</v>
      </c>
      <c r="I6" s="188"/>
      <c r="J6" s="189"/>
      <c r="K6" s="363">
        <v>100.004</v>
      </c>
      <c r="L6" s="363">
        <v>100.003</v>
      </c>
      <c r="M6" s="374">
        <f>SUM(K6:L6)</f>
        <v>200.00700000000001</v>
      </c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</row>
    <row r="7" spans="1:25" customFormat="1" ht="15.75" customHeight="1" x14ac:dyDescent="0.3">
      <c r="A7" s="190" t="s">
        <v>1279</v>
      </c>
      <c r="B7" s="191"/>
      <c r="C7" s="192"/>
      <c r="D7" s="367">
        <v>100.004</v>
      </c>
      <c r="E7" s="367">
        <v>99.004000000000005</v>
      </c>
      <c r="F7" s="375">
        <f>SUM(D7:E7)</f>
        <v>199.00800000000001</v>
      </c>
      <c r="H7" s="190" t="s">
        <v>1668</v>
      </c>
      <c r="I7" s="191"/>
      <c r="J7" s="192"/>
      <c r="K7" s="367">
        <v>0</v>
      </c>
      <c r="L7" s="367">
        <v>0</v>
      </c>
      <c r="M7" s="375">
        <f>SUM(K7:L7)</f>
        <v>0</v>
      </c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</row>
    <row r="8" spans="1:25" customFormat="1" ht="15.75" customHeight="1" x14ac:dyDescent="0.3">
      <c r="O8" s="71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customFormat="1" ht="15.75" customHeight="1" x14ac:dyDescent="0.3">
      <c r="A9" s="338" t="s">
        <v>1701</v>
      </c>
      <c r="B9" s="339"/>
      <c r="C9" s="340">
        <v>595</v>
      </c>
      <c r="D9" s="339"/>
      <c r="E9" s="341" t="s">
        <v>15</v>
      </c>
      <c r="F9" s="372">
        <f>SUM(F10:F12)</f>
        <v>599.02800000000002</v>
      </c>
      <c r="G9" s="65" t="s">
        <v>290</v>
      </c>
      <c r="H9" s="338" t="s">
        <v>1702</v>
      </c>
      <c r="I9" s="339"/>
      <c r="J9" s="340">
        <v>595</v>
      </c>
      <c r="K9" s="339"/>
      <c r="L9" s="341" t="s">
        <v>15</v>
      </c>
      <c r="M9" s="372">
        <f>SUM(M10:M12)</f>
        <v>593.0150000000001</v>
      </c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</row>
    <row r="10" spans="1:25" customFormat="1" ht="15.75" customHeight="1" x14ac:dyDescent="0.3">
      <c r="A10" s="184" t="s">
        <v>1672</v>
      </c>
      <c r="B10" s="185"/>
      <c r="C10" s="186"/>
      <c r="D10" s="363">
        <v>100.005</v>
      </c>
      <c r="E10" s="363">
        <v>100.004</v>
      </c>
      <c r="F10" s="373">
        <f>SUM(D10:E10)</f>
        <v>200.00900000000001</v>
      </c>
      <c r="H10" s="184" t="s">
        <v>1670</v>
      </c>
      <c r="I10" s="185"/>
      <c r="J10" s="186"/>
      <c r="K10" s="363">
        <v>99.003</v>
      </c>
      <c r="L10" s="363">
        <v>99.001000000000005</v>
      </c>
      <c r="M10" s="373">
        <f>SUM(K10:L10)</f>
        <v>198.00400000000002</v>
      </c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</row>
    <row r="11" spans="1:25" customFormat="1" ht="15.75" customHeight="1" x14ac:dyDescent="0.3">
      <c r="A11" s="187" t="s">
        <v>1494</v>
      </c>
      <c r="B11" s="188"/>
      <c r="C11" s="189"/>
      <c r="D11" s="363">
        <v>100.00700000000001</v>
      </c>
      <c r="E11" s="363">
        <v>100.005</v>
      </c>
      <c r="F11" s="374">
        <f>SUM(D11:E11)</f>
        <v>200.012</v>
      </c>
      <c r="H11" s="187" t="s">
        <v>1278</v>
      </c>
      <c r="I11" s="188"/>
      <c r="J11" s="189"/>
      <c r="K11" s="363">
        <v>98.003</v>
      </c>
      <c r="L11" s="363">
        <v>97.001000000000005</v>
      </c>
      <c r="M11" s="374">
        <f>SUM(K11:L11)</f>
        <v>195.00400000000002</v>
      </c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</row>
    <row r="12" spans="1:25" customFormat="1" ht="15.75" customHeight="1" x14ac:dyDescent="0.3">
      <c r="A12" s="190" t="s">
        <v>1495</v>
      </c>
      <c r="B12" s="191"/>
      <c r="C12" s="192"/>
      <c r="D12" s="367">
        <v>100.004</v>
      </c>
      <c r="E12" s="367">
        <v>99.003</v>
      </c>
      <c r="F12" s="375">
        <f>SUM(D12:E12)</f>
        <v>199.00700000000001</v>
      </c>
      <c r="H12" s="190" t="s">
        <v>1280</v>
      </c>
      <c r="I12" s="191"/>
      <c r="J12" s="192"/>
      <c r="K12" s="367">
        <v>100.004</v>
      </c>
      <c r="L12" s="367">
        <v>100.003</v>
      </c>
      <c r="M12" s="375">
        <f>SUM(K12:L12)</f>
        <v>200.00700000000001</v>
      </c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</row>
    <row r="13" spans="1:25" customFormat="1" ht="15.75" customHeight="1" x14ac:dyDescent="0.3"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</row>
    <row r="14" spans="1:25" customFormat="1" ht="15.75" customHeight="1" x14ac:dyDescent="0.3">
      <c r="A14" s="338" t="s">
        <v>906</v>
      </c>
      <c r="B14" s="339"/>
      <c r="C14" s="340">
        <v>593</v>
      </c>
      <c r="D14" s="339"/>
      <c r="E14" s="341" t="s">
        <v>15</v>
      </c>
      <c r="F14" s="372">
        <f>SUM(F15:F17)</f>
        <v>595.01499999999999</v>
      </c>
      <c r="G14" s="65" t="s">
        <v>290</v>
      </c>
      <c r="H14" s="338" t="s">
        <v>1703</v>
      </c>
      <c r="I14" s="339"/>
      <c r="J14" s="340">
        <v>596</v>
      </c>
      <c r="K14" s="339"/>
      <c r="L14" s="341" t="s">
        <v>15</v>
      </c>
      <c r="M14" s="372">
        <f>SUM(M15:M17)</f>
        <v>597.02099999999996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</row>
    <row r="15" spans="1:25" customFormat="1" ht="15.75" customHeight="1" x14ac:dyDescent="0.3">
      <c r="A15" s="184" t="s">
        <v>1497</v>
      </c>
      <c r="B15" s="185"/>
      <c r="C15" s="186"/>
      <c r="D15" s="363">
        <v>99.001999999999995</v>
      </c>
      <c r="E15" s="363">
        <v>97.001999999999995</v>
      </c>
      <c r="F15" s="373">
        <f>SUM(D15:E15)</f>
        <v>196.00399999999999</v>
      </c>
      <c r="H15" s="184" t="s">
        <v>1275</v>
      </c>
      <c r="I15" s="185"/>
      <c r="J15" s="186"/>
      <c r="K15" s="363">
        <v>100.005</v>
      </c>
      <c r="L15" s="363">
        <v>99.004999999999995</v>
      </c>
      <c r="M15" s="373">
        <f>SUM(K15:L15)</f>
        <v>199.01</v>
      </c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</row>
    <row r="16" spans="1:25" customFormat="1" ht="15.75" customHeight="1" x14ac:dyDescent="0.3">
      <c r="A16" s="187" t="s">
        <v>969</v>
      </c>
      <c r="B16" s="188"/>
      <c r="C16" s="189"/>
      <c r="D16" s="363">
        <v>100.002</v>
      </c>
      <c r="E16" s="363">
        <v>99.004999999999995</v>
      </c>
      <c r="F16" s="374">
        <f>SUM(D16:E16)</f>
        <v>199.00700000000001</v>
      </c>
      <c r="H16" s="187" t="s">
        <v>1684</v>
      </c>
      <c r="I16" s="188"/>
      <c r="J16" s="189"/>
      <c r="K16" s="363">
        <v>100.004</v>
      </c>
      <c r="L16" s="363">
        <v>100.002</v>
      </c>
      <c r="M16" s="374">
        <f>SUM(K16:L16)</f>
        <v>200.006</v>
      </c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</row>
    <row r="17" spans="1:25" customFormat="1" ht="15.75" customHeight="1" x14ac:dyDescent="0.3">
      <c r="A17" s="190" t="s">
        <v>844</v>
      </c>
      <c r="B17" s="191"/>
      <c r="C17" s="192"/>
      <c r="D17" s="367">
        <v>100.003</v>
      </c>
      <c r="E17" s="367">
        <v>100.001</v>
      </c>
      <c r="F17" s="375">
        <f>SUM(D17:E17)</f>
        <v>200.00400000000002</v>
      </c>
      <c r="H17" s="190" t="s">
        <v>1277</v>
      </c>
      <c r="I17" s="191"/>
      <c r="J17" s="192"/>
      <c r="K17" s="367">
        <v>99.003</v>
      </c>
      <c r="L17" s="367">
        <v>99.001999999999995</v>
      </c>
      <c r="M17" s="375">
        <f>SUM(K17:L17)</f>
        <v>198.005</v>
      </c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</row>
    <row r="18" spans="1:25" customFormat="1" ht="15.75" customHeight="1" x14ac:dyDescent="0.3"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43" t="s">
        <v>4</v>
      </c>
      <c r="I19" s="344" t="s">
        <v>296</v>
      </c>
      <c r="J19" s="344" t="s">
        <v>297</v>
      </c>
      <c r="K19" s="344" t="s">
        <v>298</v>
      </c>
      <c r="L19" s="344" t="s">
        <v>299</v>
      </c>
      <c r="M19" s="344" t="s">
        <v>14</v>
      </c>
      <c r="N19" s="345" t="s">
        <v>300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1704</v>
      </c>
      <c r="C20" s="10"/>
      <c r="D20" s="10"/>
      <c r="E20" s="10"/>
      <c r="F20" s="10"/>
      <c r="G20" s="36"/>
      <c r="H20" s="385" t="s">
        <v>1701</v>
      </c>
      <c r="I20" s="23">
        <v>8</v>
      </c>
      <c r="J20" s="23">
        <v>7</v>
      </c>
      <c r="K20" s="23">
        <v>1</v>
      </c>
      <c r="L20" s="23"/>
      <c r="M20" s="441">
        <v>4776.1610000000001</v>
      </c>
      <c r="N20" s="68">
        <v>15</v>
      </c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4" t="s">
        <v>1787</v>
      </c>
      <c r="C21" s="10"/>
      <c r="D21" s="10"/>
      <c r="E21" s="10"/>
      <c r="F21" s="10"/>
      <c r="G21" s="36"/>
      <c r="H21" s="386" t="s">
        <v>1703</v>
      </c>
      <c r="I21" s="28">
        <v>8</v>
      </c>
      <c r="J21" s="28">
        <v>6</v>
      </c>
      <c r="K21" s="28">
        <v>2</v>
      </c>
      <c r="L21" s="28"/>
      <c r="M21" s="426">
        <v>4782.1819999999998</v>
      </c>
      <c r="N21" s="29">
        <v>14</v>
      </c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303</v>
      </c>
      <c r="C22" s="10"/>
      <c r="D22" s="10"/>
      <c r="E22" s="10"/>
      <c r="F22" s="10"/>
      <c r="G22" s="36"/>
      <c r="H22" s="69" t="s">
        <v>1700</v>
      </c>
      <c r="I22" s="28">
        <v>8</v>
      </c>
      <c r="J22" s="28">
        <v>3</v>
      </c>
      <c r="K22" s="28"/>
      <c r="L22" s="28">
        <v>5</v>
      </c>
      <c r="M22" s="426">
        <v>3970.1</v>
      </c>
      <c r="N22" s="29">
        <v>6</v>
      </c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69" t="s">
        <v>906</v>
      </c>
      <c r="I23" s="28">
        <v>8</v>
      </c>
      <c r="J23" s="28">
        <v>2</v>
      </c>
      <c r="K23" s="28">
        <v>1</v>
      </c>
      <c r="L23" s="28">
        <v>5</v>
      </c>
      <c r="M23" s="426">
        <v>4745.1180000000004</v>
      </c>
      <c r="N23" s="29">
        <v>5</v>
      </c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69" t="s">
        <v>1699</v>
      </c>
      <c r="I24" s="24">
        <v>8</v>
      </c>
      <c r="J24" s="24">
        <v>2</v>
      </c>
      <c r="K24" s="24"/>
      <c r="L24" s="24">
        <v>6</v>
      </c>
      <c r="M24" s="442">
        <v>4727.1100000000006</v>
      </c>
      <c r="N24" s="25">
        <v>4</v>
      </c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393" t="s">
        <v>1702</v>
      </c>
      <c r="I25" s="34">
        <v>8</v>
      </c>
      <c r="J25" s="34">
        <v>2</v>
      </c>
      <c r="K25" s="34"/>
      <c r="L25" s="34">
        <v>6</v>
      </c>
      <c r="M25" s="427">
        <v>4726.1210000000001</v>
      </c>
      <c r="N25" s="35">
        <v>4</v>
      </c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6"/>
      <c r="B27" s="76"/>
      <c r="C27" s="76"/>
      <c r="D27" s="76"/>
      <c r="E27" s="77"/>
      <c r="F27" s="76"/>
      <c r="G27" s="77"/>
      <c r="H27" s="76"/>
      <c r="I27" s="76"/>
      <c r="J27" s="76"/>
      <c r="K27" s="76"/>
      <c r="L27" s="76"/>
      <c r="M27" s="76"/>
      <c r="N27" s="76"/>
      <c r="O27" s="10"/>
      <c r="P27" s="78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7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338" t="s">
        <v>900</v>
      </c>
      <c r="B30" s="339"/>
      <c r="C30" s="340">
        <v>589</v>
      </c>
      <c r="D30" s="339"/>
      <c r="E30" s="341" t="s">
        <v>15</v>
      </c>
      <c r="F30" s="372">
        <f>SUM(F31:F33)</f>
        <v>585.01</v>
      </c>
      <c r="G30" s="65" t="s">
        <v>290</v>
      </c>
      <c r="H30" s="338" t="s">
        <v>1705</v>
      </c>
      <c r="I30" s="339"/>
      <c r="J30" s="340">
        <v>592</v>
      </c>
      <c r="K30" s="339"/>
      <c r="L30" s="341" t="s">
        <v>15</v>
      </c>
      <c r="M30" s="372">
        <f>SUM(M31:M33)</f>
        <v>589.01400000000001</v>
      </c>
      <c r="O30" s="43"/>
      <c r="P30" s="43"/>
      <c r="Q30" s="43"/>
      <c r="R30" s="43"/>
      <c r="S30" s="43"/>
      <c r="T30" s="43"/>
      <c r="U30" s="10"/>
      <c r="V30" s="10"/>
      <c r="W30" s="10"/>
      <c r="X30" s="10"/>
      <c r="Y30" s="10"/>
    </row>
    <row r="31" spans="1:25" customFormat="1" ht="15.75" customHeight="1" x14ac:dyDescent="0.3">
      <c r="A31" s="184" t="s">
        <v>1227</v>
      </c>
      <c r="B31" s="185"/>
      <c r="C31" s="186"/>
      <c r="D31" s="363">
        <v>99.004000000000005</v>
      </c>
      <c r="E31" s="363">
        <v>98.001999999999995</v>
      </c>
      <c r="F31" s="373">
        <f>SUM(D31:E31)</f>
        <v>197.006</v>
      </c>
      <c r="H31" s="184" t="s">
        <v>1508</v>
      </c>
      <c r="I31" s="185"/>
      <c r="J31" s="186"/>
      <c r="K31" s="363">
        <v>100.003</v>
      </c>
      <c r="L31" s="363">
        <v>100.002</v>
      </c>
      <c r="M31" s="373">
        <f>SUM(K31:L31)</f>
        <v>200.005</v>
      </c>
      <c r="O31" s="43"/>
      <c r="P31" s="43"/>
      <c r="Q31" s="43"/>
      <c r="R31" s="43"/>
      <c r="S31" s="43"/>
      <c r="T31" s="43"/>
      <c r="U31" s="10"/>
      <c r="V31" s="10"/>
      <c r="W31" s="10"/>
      <c r="X31" s="10"/>
      <c r="Y31" s="10"/>
    </row>
    <row r="32" spans="1:25" customFormat="1" ht="15.75" customHeight="1" x14ac:dyDescent="0.3">
      <c r="A32" s="187" t="s">
        <v>1285</v>
      </c>
      <c r="B32" s="188"/>
      <c r="C32" s="189"/>
      <c r="D32" s="363">
        <v>98.001000000000005</v>
      </c>
      <c r="E32" s="363">
        <v>96.001000000000005</v>
      </c>
      <c r="F32" s="374">
        <f>SUM(D32:E32)</f>
        <v>194.00200000000001</v>
      </c>
      <c r="H32" s="187" t="s">
        <v>1683</v>
      </c>
      <c r="I32" s="188"/>
      <c r="J32" s="189"/>
      <c r="K32" s="363">
        <v>100.002</v>
      </c>
      <c r="L32" s="363">
        <v>90.001999999999995</v>
      </c>
      <c r="M32" s="374">
        <f>SUM(K32:L32)</f>
        <v>190.00399999999999</v>
      </c>
      <c r="O32" s="43"/>
      <c r="P32" s="43"/>
      <c r="Q32" s="43"/>
      <c r="R32" s="43"/>
      <c r="S32" s="43"/>
      <c r="T32" s="43"/>
      <c r="U32" s="10"/>
      <c r="V32" s="10"/>
      <c r="W32" s="10"/>
      <c r="X32" s="10"/>
      <c r="Y32" s="10"/>
    </row>
    <row r="33" spans="1:25" customFormat="1" ht="15.75" customHeight="1" x14ac:dyDescent="0.3">
      <c r="A33" s="190" t="s">
        <v>201</v>
      </c>
      <c r="B33" s="191"/>
      <c r="C33" s="192"/>
      <c r="D33" s="367">
        <v>98.001999999999995</v>
      </c>
      <c r="E33" s="367">
        <v>96</v>
      </c>
      <c r="F33" s="375">
        <f>SUM(D33:E33)</f>
        <v>194.00200000000001</v>
      </c>
      <c r="H33" s="190" t="s">
        <v>1679</v>
      </c>
      <c r="I33" s="191"/>
      <c r="J33" s="192"/>
      <c r="K33" s="367">
        <v>100.001</v>
      </c>
      <c r="L33" s="367">
        <v>99.004000000000005</v>
      </c>
      <c r="M33" s="375">
        <f>SUM(K33:L33)</f>
        <v>199.005</v>
      </c>
      <c r="O33" s="43"/>
      <c r="P33" s="43"/>
      <c r="Q33" s="43"/>
      <c r="R33" s="43"/>
      <c r="S33" s="43"/>
      <c r="T33" s="43"/>
      <c r="U33" s="10"/>
      <c r="V33" s="10"/>
      <c r="W33" s="10"/>
      <c r="X33" s="10"/>
      <c r="Y33" s="10"/>
    </row>
    <row r="34" spans="1:25" customFormat="1" ht="15.75" customHeight="1" x14ac:dyDescent="0.3">
      <c r="O34" s="43"/>
      <c r="P34" s="43"/>
      <c r="Q34" s="43"/>
      <c r="R34" s="43"/>
      <c r="S34" s="43"/>
      <c r="T34" s="43"/>
      <c r="U34" s="10"/>
      <c r="V34" s="10"/>
      <c r="W34" s="10"/>
      <c r="X34" s="10"/>
      <c r="Y34" s="10"/>
    </row>
    <row r="35" spans="1:25" customFormat="1" ht="15.75" customHeight="1" x14ac:dyDescent="0.3">
      <c r="A35" s="338" t="s">
        <v>1706</v>
      </c>
      <c r="B35" s="339"/>
      <c r="C35" s="340">
        <v>589</v>
      </c>
      <c r="D35" s="339"/>
      <c r="E35" s="341" t="s">
        <v>15</v>
      </c>
      <c r="F35" s="372">
        <f>SUM(F36:F38)</f>
        <v>590.01300000000003</v>
      </c>
      <c r="G35" s="65" t="s">
        <v>290</v>
      </c>
      <c r="H35" s="338" t="s">
        <v>1707</v>
      </c>
      <c r="I35" s="339"/>
      <c r="J35" s="340">
        <v>592</v>
      </c>
      <c r="K35" s="339"/>
      <c r="L35" s="341" t="s">
        <v>15</v>
      </c>
      <c r="M35" s="372">
        <f>SUM(M36:M38)</f>
        <v>593.01599999999996</v>
      </c>
      <c r="O35" s="43"/>
      <c r="P35" s="43"/>
      <c r="Q35" s="43"/>
      <c r="R35" s="43"/>
      <c r="S35" s="43"/>
      <c r="T35" s="43"/>
      <c r="U35" s="10"/>
      <c r="V35" s="10"/>
      <c r="W35" s="10"/>
      <c r="X35" s="10"/>
      <c r="Y35" s="10"/>
    </row>
    <row r="36" spans="1:25" customFormat="1" ht="15.75" customHeight="1" x14ac:dyDescent="0.3">
      <c r="A36" s="184" t="s">
        <v>153</v>
      </c>
      <c r="B36" s="185"/>
      <c r="C36" s="186"/>
      <c r="D36" s="363">
        <v>99.001000000000005</v>
      </c>
      <c r="E36" s="363">
        <v>98.003</v>
      </c>
      <c r="F36" s="373">
        <f>SUM(D36:E36)</f>
        <v>197.00400000000002</v>
      </c>
      <c r="H36" s="184" t="s">
        <v>1667</v>
      </c>
      <c r="I36" s="185"/>
      <c r="J36" s="186"/>
      <c r="K36" s="363">
        <v>100.005</v>
      </c>
      <c r="L36" s="363">
        <v>100.003</v>
      </c>
      <c r="M36" s="373">
        <f>SUM(K36:L36)</f>
        <v>200.00799999999998</v>
      </c>
      <c r="O36" s="43"/>
      <c r="P36" s="43"/>
      <c r="Q36" s="43"/>
      <c r="R36" s="43"/>
      <c r="S36" s="43"/>
      <c r="T36" s="43"/>
      <c r="U36" s="10"/>
      <c r="V36" s="10"/>
      <c r="W36" s="10"/>
      <c r="X36" s="10"/>
      <c r="Y36" s="10"/>
    </row>
    <row r="37" spans="1:25" customFormat="1" ht="15.75" customHeight="1" x14ac:dyDescent="0.3">
      <c r="A37" s="187" t="s">
        <v>665</v>
      </c>
      <c r="B37" s="188"/>
      <c r="C37" s="189"/>
      <c r="D37" s="363">
        <v>98.004000000000005</v>
      </c>
      <c r="E37" s="363">
        <v>98.003</v>
      </c>
      <c r="F37" s="374">
        <f>SUM(D37:E37)</f>
        <v>196.00700000000001</v>
      </c>
      <c r="H37" s="187" t="s">
        <v>1688</v>
      </c>
      <c r="I37" s="188"/>
      <c r="J37" s="189"/>
      <c r="K37" s="363">
        <v>98.001999999999995</v>
      </c>
      <c r="L37" s="363">
        <v>96.001000000000005</v>
      </c>
      <c r="M37" s="374">
        <f>SUM(K37:L37)</f>
        <v>194.00299999999999</v>
      </c>
      <c r="O37" s="43"/>
      <c r="P37" s="43"/>
      <c r="Q37" s="43"/>
      <c r="R37" s="43"/>
      <c r="S37" s="43"/>
      <c r="T37" s="43"/>
      <c r="U37" s="10"/>
      <c r="V37" s="10"/>
      <c r="W37" s="10"/>
      <c r="X37" s="10"/>
      <c r="Y37" s="10"/>
    </row>
    <row r="38" spans="1:25" customFormat="1" ht="15.75" customHeight="1" x14ac:dyDescent="0.3">
      <c r="A38" s="190" t="s">
        <v>1287</v>
      </c>
      <c r="B38" s="191"/>
      <c r="C38" s="192"/>
      <c r="D38" s="367">
        <v>100.002</v>
      </c>
      <c r="E38" s="367">
        <v>97</v>
      </c>
      <c r="F38" s="375">
        <f>SUM(D38:E38)</f>
        <v>197.00200000000001</v>
      </c>
      <c r="H38" s="190" t="s">
        <v>1693</v>
      </c>
      <c r="I38" s="191"/>
      <c r="J38" s="192"/>
      <c r="K38" s="367">
        <v>100.003</v>
      </c>
      <c r="L38" s="367">
        <v>99.001999999999995</v>
      </c>
      <c r="M38" s="375">
        <f>SUM(K38:L38)</f>
        <v>199.005</v>
      </c>
      <c r="O38" s="43"/>
      <c r="P38" s="43"/>
      <c r="Q38" s="43"/>
      <c r="R38" s="43"/>
      <c r="S38" s="43"/>
      <c r="T38" s="43"/>
      <c r="U38" s="10"/>
      <c r="V38" s="10"/>
      <c r="W38" s="10"/>
      <c r="X38" s="10"/>
      <c r="Y38" s="10"/>
    </row>
    <row r="39" spans="1:25" customFormat="1" ht="15.75" customHeight="1" x14ac:dyDescent="0.3">
      <c r="O39" s="43"/>
      <c r="P39" s="43"/>
      <c r="Q39" s="43"/>
      <c r="R39" s="43"/>
      <c r="S39" s="43"/>
      <c r="T39" s="43"/>
      <c r="U39" s="10"/>
      <c r="V39" s="10"/>
      <c r="W39" s="10"/>
      <c r="X39" s="10"/>
      <c r="Y39" s="10"/>
    </row>
    <row r="40" spans="1:25" customFormat="1" ht="15.75" customHeight="1" x14ac:dyDescent="0.3">
      <c r="A40" s="338" t="s">
        <v>1708</v>
      </c>
      <c r="B40" s="339"/>
      <c r="C40" s="340">
        <v>589</v>
      </c>
      <c r="D40" s="339"/>
      <c r="E40" s="341" t="s">
        <v>15</v>
      </c>
      <c r="F40" s="372">
        <f>SUM(F41:F43)</f>
        <v>589.01700000000005</v>
      </c>
      <c r="G40" s="65" t="s">
        <v>290</v>
      </c>
      <c r="H40" s="338" t="s">
        <v>1709</v>
      </c>
      <c r="I40" s="339"/>
      <c r="J40" s="340">
        <v>590</v>
      </c>
      <c r="K40" s="339"/>
      <c r="L40" s="341" t="s">
        <v>15</v>
      </c>
      <c r="M40" s="372">
        <f>SUM(M41:M43)</f>
        <v>599.01700000000005</v>
      </c>
      <c r="O40" s="43"/>
      <c r="P40" s="43"/>
      <c r="Q40" s="43"/>
      <c r="R40" s="43"/>
      <c r="S40" s="43"/>
      <c r="T40" s="43"/>
      <c r="U40" s="10"/>
      <c r="V40" s="10"/>
      <c r="W40" s="10"/>
      <c r="X40" s="10"/>
      <c r="Y40" s="10"/>
    </row>
    <row r="41" spans="1:25" customFormat="1" ht="15.75" customHeight="1" x14ac:dyDescent="0.3">
      <c r="A41" s="184" t="s">
        <v>1283</v>
      </c>
      <c r="B41" s="185"/>
      <c r="C41" s="186"/>
      <c r="D41" s="363">
        <v>99.001000000000005</v>
      </c>
      <c r="E41" s="363">
        <v>98.004000000000005</v>
      </c>
      <c r="F41" s="373">
        <f>SUM(D41:E41)</f>
        <v>197.005</v>
      </c>
      <c r="H41" s="184" t="s">
        <v>1286</v>
      </c>
      <c r="I41" s="185"/>
      <c r="J41" s="186"/>
      <c r="K41" s="363">
        <v>100.002</v>
      </c>
      <c r="L41" s="363">
        <v>100.002</v>
      </c>
      <c r="M41" s="373">
        <f>SUM(K41:L41)</f>
        <v>200.00399999999999</v>
      </c>
      <c r="O41" s="43"/>
      <c r="P41" s="43"/>
      <c r="Q41" s="43"/>
      <c r="R41" s="43"/>
      <c r="S41" s="43"/>
      <c r="T41" s="43"/>
      <c r="U41" s="10"/>
      <c r="V41" s="10"/>
      <c r="W41" s="10"/>
      <c r="X41" s="10"/>
      <c r="Y41" s="10"/>
    </row>
    <row r="42" spans="1:25" customFormat="1" ht="15.75" customHeight="1" x14ac:dyDescent="0.3">
      <c r="A42" s="187" t="s">
        <v>744</v>
      </c>
      <c r="B42" s="188"/>
      <c r="C42" s="189"/>
      <c r="D42" s="363">
        <v>100.00700000000001</v>
      </c>
      <c r="E42" s="363">
        <v>99.004000000000005</v>
      </c>
      <c r="F42" s="374">
        <f>SUM(D42:E42)</f>
        <v>199.01100000000002</v>
      </c>
      <c r="H42" s="187" t="s">
        <v>1293</v>
      </c>
      <c r="I42" s="188"/>
      <c r="J42" s="189"/>
      <c r="K42" s="363">
        <v>100.004</v>
      </c>
      <c r="L42" s="363">
        <v>99.004000000000005</v>
      </c>
      <c r="M42" s="374">
        <f>SUM(K42:L42)</f>
        <v>199.00800000000001</v>
      </c>
      <c r="O42" s="43"/>
      <c r="P42" s="43"/>
      <c r="Q42" s="43"/>
      <c r="R42" s="43"/>
      <c r="S42" s="43"/>
      <c r="T42" s="43"/>
      <c r="U42" s="10"/>
      <c r="V42" s="10"/>
      <c r="W42" s="10"/>
      <c r="X42" s="10"/>
      <c r="Y42" s="10"/>
    </row>
    <row r="43" spans="1:25" customFormat="1" ht="15.75" customHeight="1" x14ac:dyDescent="0.3">
      <c r="A43" s="190" t="s">
        <v>1694</v>
      </c>
      <c r="B43" s="191"/>
      <c r="C43" s="192"/>
      <c r="D43" s="367">
        <v>97.001000000000005</v>
      </c>
      <c r="E43" s="367">
        <v>96</v>
      </c>
      <c r="F43" s="375">
        <f>SUM(D43:E43)</f>
        <v>193.001</v>
      </c>
      <c r="H43" s="190" t="s">
        <v>1296</v>
      </c>
      <c r="I43" s="191"/>
      <c r="J43" s="192"/>
      <c r="K43" s="367">
        <v>100.003</v>
      </c>
      <c r="L43" s="367">
        <v>100.002</v>
      </c>
      <c r="M43" s="375">
        <f>SUM(K43:L43)</f>
        <v>200.005</v>
      </c>
      <c r="O43" s="43"/>
      <c r="P43" s="43"/>
      <c r="Q43" s="43"/>
      <c r="R43" s="43"/>
      <c r="S43" s="43"/>
      <c r="T43" s="43"/>
      <c r="U43" s="10"/>
      <c r="V43" s="10"/>
      <c r="W43" s="10"/>
      <c r="X43" s="10"/>
      <c r="Y43" s="10"/>
    </row>
    <row r="44" spans="1:25" customFormat="1" ht="15.75" customHeight="1" x14ac:dyDescent="0.3">
      <c r="O44" s="43"/>
      <c r="P44" s="43"/>
      <c r="Q44" s="43"/>
      <c r="R44" s="43"/>
      <c r="S44" s="43"/>
      <c r="T44" s="43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343" t="s">
        <v>7</v>
      </c>
      <c r="I45" s="344" t="s">
        <v>296</v>
      </c>
      <c r="J45" s="344" t="s">
        <v>297</v>
      </c>
      <c r="K45" s="344" t="s">
        <v>298</v>
      </c>
      <c r="L45" s="344" t="s">
        <v>299</v>
      </c>
      <c r="M45" s="344" t="s">
        <v>14</v>
      </c>
      <c r="N45" s="345" t="s">
        <v>300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1710</v>
      </c>
      <c r="C46" s="10"/>
      <c r="D46" s="10"/>
      <c r="E46" s="10"/>
      <c r="F46" s="10"/>
      <c r="G46" s="36"/>
      <c r="H46" s="79" t="s">
        <v>1709</v>
      </c>
      <c r="I46" s="67">
        <v>8</v>
      </c>
      <c r="J46" s="67">
        <v>7</v>
      </c>
      <c r="K46" s="67"/>
      <c r="L46" s="67">
        <v>1</v>
      </c>
      <c r="M46" s="429">
        <v>4745.125</v>
      </c>
      <c r="N46" s="80">
        <v>14</v>
      </c>
      <c r="O46" s="43"/>
      <c r="P46" s="43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1" t="s">
        <v>1788</v>
      </c>
      <c r="C47" s="10"/>
      <c r="D47" s="10"/>
      <c r="E47" s="10"/>
      <c r="F47" s="10"/>
      <c r="G47" s="36"/>
      <c r="H47" s="82" t="s">
        <v>1707</v>
      </c>
      <c r="I47" s="22">
        <v>8</v>
      </c>
      <c r="J47" s="22">
        <v>5</v>
      </c>
      <c r="K47" s="22">
        <v>1</v>
      </c>
      <c r="L47" s="22">
        <v>2</v>
      </c>
      <c r="M47" s="430">
        <v>4558.1370000000006</v>
      </c>
      <c r="N47" s="49">
        <v>11</v>
      </c>
      <c r="O47" s="43"/>
      <c r="P47" s="43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303</v>
      </c>
      <c r="C48" s="10"/>
      <c r="D48" s="10"/>
      <c r="E48" s="10"/>
      <c r="F48" s="10"/>
      <c r="G48" s="36"/>
      <c r="H48" s="82" t="s">
        <v>1708</v>
      </c>
      <c r="I48" s="22">
        <v>8</v>
      </c>
      <c r="J48" s="22">
        <v>4</v>
      </c>
      <c r="K48" s="22">
        <v>1</v>
      </c>
      <c r="L48" s="22">
        <v>3</v>
      </c>
      <c r="M48" s="430">
        <v>4736.1169999999993</v>
      </c>
      <c r="N48" s="49">
        <v>9</v>
      </c>
      <c r="O48" s="43"/>
      <c r="P48" s="43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82" t="s">
        <v>1705</v>
      </c>
      <c r="I49" s="22">
        <v>8</v>
      </c>
      <c r="J49" s="22">
        <v>3</v>
      </c>
      <c r="K49" s="22"/>
      <c r="L49" s="22">
        <v>5</v>
      </c>
      <c r="M49" s="430">
        <v>4724.1080000000002</v>
      </c>
      <c r="N49" s="49">
        <v>6</v>
      </c>
      <c r="O49" s="43"/>
      <c r="P49" s="43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82" t="s">
        <v>1706</v>
      </c>
      <c r="I50" s="22">
        <v>8</v>
      </c>
      <c r="J50" s="22">
        <v>3</v>
      </c>
      <c r="K50" s="22"/>
      <c r="L50" s="22">
        <v>5</v>
      </c>
      <c r="M50" s="430">
        <v>4714.08</v>
      </c>
      <c r="N50" s="49">
        <v>6</v>
      </c>
      <c r="O50" s="43"/>
      <c r="P50" s="43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83" t="s">
        <v>900</v>
      </c>
      <c r="I51" s="32">
        <v>8</v>
      </c>
      <c r="J51" s="32">
        <v>1</v>
      </c>
      <c r="K51" s="32"/>
      <c r="L51" s="32">
        <v>7</v>
      </c>
      <c r="M51" s="431">
        <v>4715.0940000000001</v>
      </c>
      <c r="N51" s="52">
        <v>2</v>
      </c>
      <c r="O51" s="43"/>
      <c r="P51" s="43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1"/>
      <c r="B52" s="71"/>
      <c r="C52" s="71"/>
      <c r="D52" s="71"/>
      <c r="E52" s="71"/>
      <c r="F52" s="71"/>
      <c r="G52" s="377"/>
      <c r="H52" s="71"/>
      <c r="I52" s="71"/>
      <c r="J52" s="71"/>
      <c r="K52" s="71"/>
      <c r="L52" s="71"/>
      <c r="M52" s="71"/>
      <c r="N52" s="71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71" t="s">
        <v>1265</v>
      </c>
      <c r="B53" s="71"/>
      <c r="C53" s="71"/>
      <c r="D53" s="71"/>
      <c r="E53" s="71"/>
      <c r="F53" s="71"/>
      <c r="G53" s="377"/>
      <c r="H53" s="71"/>
      <c r="I53" s="71"/>
      <c r="J53" s="71"/>
      <c r="K53" s="71"/>
      <c r="L53" s="71"/>
      <c r="M53" s="71"/>
      <c r="N53" s="71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71"/>
      <c r="B54" s="71"/>
      <c r="C54" s="71"/>
      <c r="D54" s="71"/>
      <c r="E54" s="71"/>
      <c r="F54" s="71"/>
      <c r="G54" s="377"/>
      <c r="H54" s="71"/>
      <c r="I54" s="71"/>
      <c r="J54" s="71"/>
      <c r="K54" s="71"/>
      <c r="L54" s="71"/>
      <c r="M54" s="71"/>
      <c r="N54" s="71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1518</v>
      </c>
      <c r="B55" s="10"/>
      <c r="C55" s="10"/>
      <c r="D55" s="10"/>
      <c r="E55" s="92" t="s">
        <v>376</v>
      </c>
      <c r="F55" s="10"/>
      <c r="G55" s="10"/>
      <c r="H55" s="71"/>
      <c r="I55" s="71"/>
      <c r="J55" s="71"/>
      <c r="K55" s="71"/>
      <c r="L55" s="71"/>
      <c r="M55" s="71"/>
      <c r="N55" s="71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377</v>
      </c>
      <c r="B56" s="10"/>
      <c r="C56" s="10"/>
      <c r="D56" s="10"/>
      <c r="E56" s="10"/>
      <c r="F56" s="10"/>
      <c r="G56" s="36"/>
      <c r="H56" s="71"/>
      <c r="I56" s="71"/>
      <c r="J56" s="71"/>
      <c r="K56" s="71"/>
      <c r="L56" s="71"/>
      <c r="M56" s="71"/>
      <c r="N56" s="71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1"/>
      <c r="B57" s="71"/>
      <c r="C57" s="71"/>
      <c r="D57" s="71"/>
      <c r="E57" s="71"/>
      <c r="F57" s="71"/>
      <c r="G57" s="377"/>
      <c r="H57" s="71"/>
      <c r="I57" s="71"/>
      <c r="J57" s="71"/>
      <c r="K57" s="71"/>
      <c r="L57" s="71"/>
      <c r="M57" s="71"/>
      <c r="N57" s="71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1"/>
      <c r="B58" s="71"/>
      <c r="C58" s="71"/>
      <c r="D58" s="71"/>
      <c r="E58" s="71"/>
      <c r="F58" s="71"/>
      <c r="G58" s="377"/>
      <c r="H58" s="71"/>
      <c r="I58" s="71"/>
      <c r="J58" s="71"/>
      <c r="K58" s="71"/>
      <c r="L58" s="71"/>
      <c r="M58" s="71"/>
      <c r="N58" s="71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1"/>
      <c r="B59" s="71"/>
      <c r="C59" s="71"/>
      <c r="D59" s="71"/>
      <c r="E59" s="71"/>
      <c r="F59" s="71"/>
      <c r="G59" s="377"/>
      <c r="H59" s="71"/>
      <c r="I59" s="71"/>
      <c r="J59" s="71"/>
      <c r="K59" s="71"/>
      <c r="L59" s="71"/>
      <c r="M59" s="71"/>
      <c r="N59" s="71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1"/>
      <c r="B60" s="71"/>
      <c r="C60" s="71"/>
      <c r="D60" s="71"/>
      <c r="E60" s="71"/>
      <c r="F60" s="71"/>
      <c r="G60" s="377"/>
      <c r="H60" s="71"/>
      <c r="I60" s="71"/>
      <c r="J60" s="71"/>
      <c r="K60" s="71"/>
      <c r="L60" s="71"/>
      <c r="M60" s="71"/>
      <c r="N60" s="71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1"/>
      <c r="B61" s="71"/>
      <c r="C61" s="71"/>
      <c r="D61" s="71"/>
      <c r="E61" s="71"/>
      <c r="F61" s="71"/>
      <c r="G61" s="377"/>
      <c r="H61" s="71"/>
      <c r="I61" s="71"/>
      <c r="J61" s="71"/>
      <c r="K61" s="71"/>
      <c r="L61" s="71"/>
      <c r="M61" s="71"/>
      <c r="N61" s="71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1"/>
      <c r="B62" s="71"/>
      <c r="C62" s="71"/>
      <c r="D62" s="71"/>
      <c r="E62" s="71"/>
      <c r="F62" s="71"/>
      <c r="G62" s="377"/>
      <c r="H62" s="71"/>
      <c r="I62" s="71"/>
      <c r="J62" s="71"/>
      <c r="K62" s="71"/>
      <c r="L62" s="71"/>
      <c r="M62" s="71"/>
      <c r="N62" s="71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1"/>
      <c r="B63" s="71"/>
      <c r="C63" s="71"/>
      <c r="D63" s="71"/>
      <c r="E63" s="71"/>
      <c r="F63" s="71"/>
      <c r="G63" s="377"/>
      <c r="H63" s="71"/>
      <c r="I63" s="71"/>
      <c r="J63" s="71"/>
      <c r="K63" s="71"/>
      <c r="L63" s="71"/>
      <c r="M63" s="71"/>
      <c r="N63" s="71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1"/>
      <c r="B64" s="71"/>
      <c r="C64" s="71"/>
      <c r="D64" s="71"/>
      <c r="E64" s="71"/>
      <c r="F64" s="71"/>
      <c r="G64" s="377"/>
      <c r="H64" s="71"/>
      <c r="I64" s="71"/>
      <c r="J64" s="71"/>
      <c r="K64" s="71"/>
      <c r="L64" s="71"/>
      <c r="M64" s="71"/>
      <c r="N64" s="71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1"/>
      <c r="B65" s="71"/>
      <c r="C65" s="71"/>
      <c r="D65" s="71"/>
      <c r="E65" s="71"/>
      <c r="F65" s="71"/>
      <c r="G65" s="377"/>
      <c r="H65" s="71"/>
      <c r="I65" s="71"/>
      <c r="J65" s="71"/>
      <c r="K65" s="71"/>
      <c r="L65" s="71"/>
      <c r="M65" s="71"/>
      <c r="N65" s="71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1"/>
      <c r="B66" s="71"/>
      <c r="C66" s="71"/>
      <c r="D66" s="71"/>
      <c r="E66" s="71"/>
      <c r="F66" s="71"/>
      <c r="G66" s="377"/>
      <c r="H66" s="71"/>
      <c r="I66" s="71"/>
      <c r="J66" s="71"/>
      <c r="K66" s="71"/>
      <c r="L66" s="71"/>
      <c r="M66" s="71"/>
      <c r="N66" s="71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1"/>
      <c r="B67" s="71"/>
      <c r="C67" s="71"/>
      <c r="D67" s="71"/>
      <c r="E67" s="71"/>
      <c r="F67" s="71"/>
      <c r="G67" s="377"/>
      <c r="H67" s="71"/>
      <c r="I67" s="71"/>
      <c r="J67" s="71"/>
      <c r="K67" s="71"/>
      <c r="L67" s="71"/>
      <c r="M67" s="71"/>
      <c r="N67" s="71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1"/>
      <c r="B68" s="71"/>
      <c r="C68" s="71"/>
      <c r="D68" s="71"/>
      <c r="E68" s="71"/>
      <c r="F68" s="71"/>
      <c r="G68" s="377"/>
      <c r="H68" s="71"/>
      <c r="I68" s="71"/>
      <c r="J68" s="71"/>
      <c r="K68" s="71"/>
      <c r="L68" s="71"/>
      <c r="M68" s="71"/>
      <c r="N68" s="71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1"/>
      <c r="B69" s="71"/>
      <c r="C69" s="71"/>
      <c r="D69" s="71"/>
      <c r="E69" s="71"/>
      <c r="F69" s="71"/>
      <c r="G69" s="377"/>
      <c r="H69" s="71"/>
      <c r="I69" s="71"/>
      <c r="J69" s="71"/>
      <c r="K69" s="71"/>
      <c r="L69" s="71"/>
      <c r="M69" s="71"/>
      <c r="N69" s="71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1"/>
      <c r="B70" s="71"/>
      <c r="C70" s="71"/>
      <c r="D70" s="71"/>
      <c r="E70" s="71"/>
      <c r="F70" s="71"/>
      <c r="G70" s="377"/>
      <c r="H70" s="71"/>
      <c r="I70" s="71"/>
      <c r="J70" s="71"/>
      <c r="K70" s="71"/>
      <c r="L70" s="71"/>
      <c r="M70" s="71"/>
      <c r="N70" s="71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1"/>
      <c r="B71" s="71"/>
      <c r="C71" s="71"/>
      <c r="D71" s="71"/>
      <c r="E71" s="71"/>
      <c r="F71" s="71"/>
      <c r="G71" s="377"/>
      <c r="H71" s="71"/>
      <c r="I71" s="71"/>
      <c r="J71" s="71"/>
      <c r="K71" s="71"/>
      <c r="L71" s="71"/>
      <c r="M71" s="71"/>
      <c r="N71" s="71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1"/>
      <c r="B72" s="71"/>
      <c r="C72" s="71"/>
      <c r="D72" s="71"/>
      <c r="E72" s="71"/>
      <c r="F72" s="71"/>
      <c r="G72" s="377"/>
      <c r="H72" s="71"/>
      <c r="I72" s="71"/>
      <c r="J72" s="71"/>
      <c r="K72" s="71"/>
      <c r="L72" s="71"/>
      <c r="M72" s="71"/>
      <c r="N72" s="71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1"/>
      <c r="B73" s="71"/>
      <c r="C73" s="71"/>
      <c r="D73" s="71"/>
      <c r="E73" s="71"/>
      <c r="F73" s="71"/>
      <c r="G73" s="377"/>
      <c r="H73" s="71"/>
      <c r="I73" s="71"/>
      <c r="J73" s="71"/>
      <c r="K73" s="71"/>
      <c r="L73" s="71"/>
      <c r="M73" s="71"/>
      <c r="N73" s="71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1"/>
      <c r="B74" s="71"/>
      <c r="C74" s="71"/>
      <c r="D74" s="71"/>
      <c r="E74" s="71"/>
      <c r="F74" s="71"/>
      <c r="G74" s="377"/>
      <c r="H74" s="71"/>
      <c r="I74" s="71"/>
      <c r="J74" s="71"/>
      <c r="K74" s="71"/>
      <c r="L74" s="71"/>
      <c r="M74" s="71"/>
      <c r="N74" s="71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1"/>
      <c r="B75" s="71"/>
      <c r="C75" s="71"/>
      <c r="D75" s="71"/>
      <c r="E75" s="71"/>
      <c r="F75" s="71"/>
      <c r="G75" s="377"/>
      <c r="H75" s="71"/>
      <c r="I75" s="71"/>
      <c r="J75" s="71"/>
      <c r="K75" s="71"/>
      <c r="L75" s="71"/>
      <c r="M75" s="71"/>
      <c r="N75" s="71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1"/>
      <c r="B76" s="71"/>
      <c r="C76" s="71"/>
      <c r="D76" s="71"/>
      <c r="E76" s="71"/>
      <c r="F76" s="71"/>
      <c r="G76" s="377"/>
      <c r="H76" s="71"/>
      <c r="I76" s="71"/>
      <c r="J76" s="71"/>
      <c r="K76" s="71"/>
      <c r="L76" s="71"/>
      <c r="M76" s="71"/>
      <c r="N76" s="71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1"/>
      <c r="B77" s="71"/>
      <c r="C77" s="71"/>
      <c r="D77" s="71"/>
      <c r="E77" s="71"/>
      <c r="F77" s="71"/>
      <c r="G77" s="377"/>
      <c r="H77" s="71"/>
      <c r="I77" s="71"/>
      <c r="J77" s="71"/>
      <c r="K77" s="71"/>
      <c r="L77" s="71"/>
      <c r="M77" s="71"/>
      <c r="N77" s="71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1"/>
      <c r="B78" s="71"/>
      <c r="C78" s="71"/>
      <c r="D78" s="71"/>
      <c r="E78" s="71"/>
      <c r="F78" s="71"/>
      <c r="G78" s="377"/>
      <c r="H78" s="71"/>
      <c r="I78" s="71"/>
      <c r="J78" s="71"/>
      <c r="K78" s="71"/>
      <c r="L78" s="71"/>
      <c r="M78" s="71"/>
      <c r="N78" s="71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1"/>
      <c r="B79" s="71"/>
      <c r="C79" s="71"/>
      <c r="D79" s="71"/>
      <c r="E79" s="71"/>
      <c r="F79" s="71"/>
      <c r="G79" s="377"/>
      <c r="H79" s="71"/>
      <c r="I79" s="71"/>
      <c r="J79" s="71"/>
      <c r="K79" s="71"/>
      <c r="L79" s="71"/>
      <c r="M79" s="71"/>
      <c r="N79" s="71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1"/>
      <c r="B80" s="71"/>
      <c r="C80" s="71"/>
      <c r="D80" s="71"/>
      <c r="E80" s="71"/>
      <c r="F80" s="71"/>
      <c r="G80" s="377"/>
      <c r="H80" s="71"/>
      <c r="I80" s="71"/>
      <c r="J80" s="71"/>
      <c r="K80" s="71"/>
      <c r="L80" s="71"/>
      <c r="M80" s="71"/>
      <c r="N80" s="71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1"/>
      <c r="B81" s="71"/>
      <c r="C81" s="71"/>
      <c r="D81" s="71"/>
      <c r="E81" s="71"/>
      <c r="F81" s="71"/>
      <c r="G81" s="377"/>
      <c r="H81" s="71"/>
      <c r="I81" s="71"/>
      <c r="J81" s="71"/>
      <c r="K81" s="71"/>
      <c r="L81" s="71"/>
      <c r="M81" s="71"/>
      <c r="N81" s="71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1"/>
      <c r="B82" s="71"/>
      <c r="C82" s="71"/>
      <c r="D82" s="71"/>
      <c r="E82" s="71"/>
      <c r="F82" s="71"/>
      <c r="G82" s="377"/>
      <c r="H82" s="71"/>
      <c r="I82" s="71"/>
      <c r="J82" s="71"/>
      <c r="K82" s="71"/>
      <c r="L82" s="71"/>
      <c r="M82" s="71"/>
      <c r="N82" s="71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1"/>
      <c r="B83" s="71"/>
      <c r="C83" s="71"/>
      <c r="D83" s="71"/>
      <c r="E83" s="71"/>
      <c r="F83" s="71"/>
      <c r="G83" s="377"/>
      <c r="H83" s="71"/>
      <c r="I83" s="71"/>
      <c r="J83" s="71"/>
      <c r="K83" s="71"/>
      <c r="L83" s="71"/>
      <c r="M83" s="71"/>
      <c r="N83" s="71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1"/>
      <c r="B84" s="71"/>
      <c r="C84" s="71"/>
      <c r="D84" s="71"/>
      <c r="E84" s="71"/>
      <c r="F84" s="71"/>
      <c r="G84" s="377"/>
      <c r="H84" s="71"/>
      <c r="I84" s="71"/>
      <c r="J84" s="71"/>
      <c r="K84" s="71"/>
      <c r="L84" s="71"/>
      <c r="M84" s="71"/>
      <c r="N84" s="71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1"/>
      <c r="B85" s="71"/>
      <c r="C85" s="71"/>
      <c r="D85" s="71"/>
      <c r="E85" s="71"/>
      <c r="F85" s="71"/>
      <c r="G85" s="377"/>
      <c r="H85" s="71"/>
      <c r="I85" s="71"/>
      <c r="J85" s="71"/>
      <c r="K85" s="71"/>
      <c r="L85" s="71"/>
      <c r="M85" s="71"/>
      <c r="N85" s="71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1"/>
      <c r="B86" s="71"/>
      <c r="C86" s="71"/>
      <c r="D86" s="71"/>
      <c r="E86" s="71"/>
      <c r="F86" s="71"/>
      <c r="G86" s="377"/>
      <c r="H86" s="71"/>
      <c r="I86" s="71"/>
      <c r="J86" s="71"/>
      <c r="K86" s="71"/>
      <c r="L86" s="71"/>
      <c r="M86" s="71"/>
      <c r="N86" s="71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1"/>
      <c r="B87" s="71"/>
      <c r="C87" s="71"/>
      <c r="D87" s="71"/>
      <c r="E87" s="71"/>
      <c r="F87" s="71"/>
      <c r="G87" s="377"/>
      <c r="H87" s="71"/>
      <c r="I87" s="71"/>
      <c r="J87" s="71"/>
      <c r="K87" s="71"/>
      <c r="L87" s="71"/>
      <c r="M87" s="71"/>
      <c r="N87" s="71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1"/>
      <c r="B88" s="71"/>
      <c r="C88" s="71"/>
      <c r="D88" s="71"/>
      <c r="E88" s="71"/>
      <c r="F88" s="71"/>
      <c r="G88" s="377"/>
      <c r="H88" s="71"/>
      <c r="I88" s="71"/>
      <c r="J88" s="71"/>
      <c r="K88" s="71"/>
      <c r="L88" s="71"/>
      <c r="M88" s="71"/>
      <c r="N88" s="71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1"/>
      <c r="B89" s="71"/>
      <c r="C89" s="71"/>
      <c r="D89" s="71"/>
      <c r="E89" s="71"/>
      <c r="F89" s="71"/>
      <c r="G89" s="377"/>
      <c r="H89" s="71"/>
      <c r="I89" s="71"/>
      <c r="J89" s="71"/>
      <c r="K89" s="71"/>
      <c r="L89" s="71"/>
      <c r="M89" s="71"/>
      <c r="N89" s="71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1"/>
      <c r="B90" s="71"/>
      <c r="C90" s="71"/>
      <c r="D90" s="71"/>
      <c r="E90" s="71"/>
      <c r="F90" s="71"/>
      <c r="G90" s="377"/>
      <c r="H90" s="71"/>
      <c r="I90" s="71"/>
      <c r="J90" s="71"/>
      <c r="K90" s="71"/>
      <c r="L90" s="71"/>
      <c r="M90" s="71"/>
      <c r="N90" s="71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1"/>
      <c r="B91" s="71"/>
      <c r="C91" s="71"/>
      <c r="D91" s="71"/>
      <c r="E91" s="71"/>
      <c r="F91" s="71"/>
      <c r="G91" s="377"/>
      <c r="H91" s="71"/>
      <c r="I91" s="71"/>
      <c r="J91" s="71"/>
      <c r="K91" s="71"/>
      <c r="L91" s="71"/>
      <c r="M91" s="71"/>
      <c r="N91" s="71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1"/>
      <c r="B92" s="71"/>
      <c r="C92" s="71"/>
      <c r="D92" s="71"/>
      <c r="E92" s="71"/>
      <c r="F92" s="71"/>
      <c r="G92" s="377"/>
      <c r="H92" s="71"/>
      <c r="I92" s="71"/>
      <c r="J92" s="71"/>
      <c r="K92" s="71"/>
      <c r="L92" s="71"/>
      <c r="M92" s="71"/>
      <c r="N92" s="71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1"/>
      <c r="B93" s="71"/>
      <c r="C93" s="71"/>
      <c r="D93" s="71"/>
      <c r="E93" s="71"/>
      <c r="F93" s="71"/>
      <c r="G93" s="377"/>
      <c r="H93" s="71"/>
      <c r="I93" s="71"/>
      <c r="J93" s="71"/>
      <c r="K93" s="71"/>
      <c r="L93" s="71"/>
      <c r="M93" s="71"/>
      <c r="N93" s="71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1"/>
      <c r="B94" s="71"/>
      <c r="C94" s="71"/>
      <c r="D94" s="71"/>
      <c r="E94" s="71"/>
      <c r="F94" s="71"/>
      <c r="G94" s="377"/>
      <c r="H94" s="71"/>
      <c r="I94" s="71"/>
      <c r="J94" s="71"/>
      <c r="K94" s="71"/>
      <c r="L94" s="71"/>
      <c r="M94" s="71"/>
      <c r="N94" s="71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1"/>
      <c r="B95" s="71"/>
      <c r="C95" s="71"/>
      <c r="D95" s="71"/>
      <c r="E95" s="71"/>
      <c r="F95" s="71"/>
      <c r="G95" s="377"/>
      <c r="H95" s="71"/>
      <c r="I95" s="71"/>
      <c r="J95" s="71"/>
      <c r="K95" s="71"/>
      <c r="L95" s="71"/>
      <c r="M95" s="71"/>
      <c r="N95" s="71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1"/>
      <c r="B96" s="71"/>
      <c r="C96" s="71"/>
      <c r="D96" s="71"/>
      <c r="E96" s="71"/>
      <c r="F96" s="71"/>
      <c r="G96" s="377"/>
      <c r="H96" s="71"/>
      <c r="I96" s="71"/>
      <c r="J96" s="71"/>
      <c r="K96" s="71"/>
      <c r="L96" s="71"/>
      <c r="M96" s="71"/>
      <c r="N96" s="71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1"/>
      <c r="B97" s="71"/>
      <c r="C97" s="71"/>
      <c r="D97" s="71"/>
      <c r="E97" s="71"/>
      <c r="F97" s="71"/>
      <c r="G97" s="377"/>
      <c r="H97" s="71"/>
      <c r="I97" s="71"/>
      <c r="J97" s="71"/>
      <c r="K97" s="71"/>
      <c r="L97" s="71"/>
      <c r="M97" s="71"/>
      <c r="N97" s="71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1"/>
      <c r="B98" s="71"/>
      <c r="C98" s="71"/>
      <c r="D98" s="71"/>
      <c r="E98" s="71"/>
      <c r="F98" s="71"/>
      <c r="G98" s="377"/>
      <c r="H98" s="71"/>
      <c r="I98" s="71"/>
      <c r="J98" s="71"/>
      <c r="K98" s="71"/>
      <c r="L98" s="71"/>
      <c r="M98" s="71"/>
      <c r="N98" s="71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1"/>
      <c r="B99" s="71"/>
      <c r="C99" s="71"/>
      <c r="D99" s="71"/>
      <c r="E99" s="71"/>
      <c r="F99" s="71"/>
      <c r="G99" s="377"/>
      <c r="H99" s="71"/>
      <c r="I99" s="71"/>
      <c r="J99" s="71"/>
      <c r="K99" s="71"/>
      <c r="L99" s="71"/>
      <c r="M99" s="71"/>
      <c r="N99" s="71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1"/>
      <c r="B100" s="71"/>
      <c r="C100" s="71"/>
      <c r="D100" s="71"/>
      <c r="E100" s="71"/>
      <c r="F100" s="71"/>
      <c r="G100" s="377"/>
      <c r="H100" s="71"/>
      <c r="I100" s="71"/>
      <c r="J100" s="71"/>
      <c r="K100" s="71"/>
      <c r="L100" s="71"/>
      <c r="M100" s="71"/>
      <c r="N100" s="71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1"/>
      <c r="B101" s="71"/>
      <c r="C101" s="71"/>
      <c r="D101" s="71"/>
      <c r="E101" s="71"/>
      <c r="F101" s="71"/>
      <c r="G101" s="377"/>
      <c r="H101" s="71"/>
      <c r="I101" s="71"/>
      <c r="J101" s="71"/>
      <c r="K101" s="71"/>
      <c r="L101" s="71"/>
      <c r="M101" s="71"/>
      <c r="N101" s="71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1"/>
      <c r="B102" s="71"/>
      <c r="C102" s="71"/>
      <c r="D102" s="71"/>
      <c r="E102" s="71"/>
      <c r="F102" s="71"/>
      <c r="G102" s="377"/>
      <c r="H102" s="71"/>
      <c r="I102" s="71"/>
      <c r="J102" s="71"/>
      <c r="K102" s="71"/>
      <c r="L102" s="71"/>
      <c r="M102" s="71"/>
      <c r="N102" s="71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1"/>
      <c r="B103" s="71"/>
      <c r="C103" s="71"/>
      <c r="D103" s="71"/>
      <c r="E103" s="71"/>
      <c r="F103" s="71"/>
      <c r="G103" s="377"/>
      <c r="H103" s="71"/>
      <c r="I103" s="71"/>
      <c r="J103" s="71"/>
      <c r="K103" s="71"/>
      <c r="L103" s="71"/>
      <c r="M103" s="71"/>
      <c r="N103" s="71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1"/>
      <c r="B104" s="71"/>
      <c r="C104" s="71"/>
      <c r="D104" s="71"/>
      <c r="E104" s="71"/>
      <c r="F104" s="71"/>
      <c r="G104" s="377"/>
      <c r="H104" s="71"/>
      <c r="I104" s="71"/>
      <c r="J104" s="71"/>
      <c r="K104" s="71"/>
      <c r="L104" s="71"/>
      <c r="M104" s="71"/>
      <c r="N104" s="71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1"/>
      <c r="B105" s="71"/>
      <c r="C105" s="71"/>
      <c r="D105" s="71"/>
      <c r="E105" s="71"/>
      <c r="F105" s="71"/>
      <c r="G105" s="377"/>
      <c r="H105" s="71"/>
      <c r="I105" s="71"/>
      <c r="J105" s="71"/>
      <c r="K105" s="71"/>
      <c r="L105" s="71"/>
      <c r="M105" s="71"/>
      <c r="N105" s="71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1"/>
      <c r="B106" s="71"/>
      <c r="C106" s="71"/>
      <c r="D106" s="71"/>
      <c r="E106" s="71"/>
      <c r="F106" s="71"/>
      <c r="G106" s="377"/>
      <c r="H106" s="71"/>
      <c r="I106" s="71"/>
      <c r="J106" s="71"/>
      <c r="K106" s="71"/>
      <c r="L106" s="71"/>
      <c r="M106" s="71"/>
      <c r="N106" s="71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1"/>
      <c r="B107" s="71"/>
      <c r="C107" s="71"/>
      <c r="D107" s="71"/>
      <c r="E107" s="71"/>
      <c r="F107" s="71"/>
      <c r="G107" s="377"/>
      <c r="H107" s="71"/>
      <c r="I107" s="71"/>
      <c r="J107" s="71"/>
      <c r="K107" s="71"/>
      <c r="L107" s="71"/>
      <c r="M107" s="71"/>
      <c r="N107" s="71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1"/>
      <c r="B108" s="71"/>
      <c r="C108" s="71"/>
      <c r="D108" s="71"/>
      <c r="E108" s="71"/>
      <c r="F108" s="71"/>
      <c r="G108" s="377"/>
      <c r="H108" s="71"/>
      <c r="I108" s="71"/>
      <c r="J108" s="71"/>
      <c r="K108" s="71"/>
      <c r="L108" s="71"/>
      <c r="M108" s="71"/>
      <c r="N108" s="71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1"/>
      <c r="B109" s="71"/>
      <c r="C109" s="71"/>
      <c r="D109" s="71"/>
      <c r="E109" s="71"/>
      <c r="F109" s="71"/>
      <c r="G109" s="377"/>
      <c r="H109" s="71"/>
      <c r="I109" s="71"/>
      <c r="J109" s="71"/>
      <c r="K109" s="71"/>
      <c r="L109" s="71"/>
      <c r="M109" s="71"/>
      <c r="N109" s="71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  <row r="110" spans="1:25" customFormat="1" ht="15.75" customHeight="1" x14ac:dyDescent="0.3">
      <c r="A110" s="71"/>
      <c r="B110" s="71"/>
      <c r="C110" s="71"/>
      <c r="D110" s="71"/>
      <c r="E110" s="71"/>
      <c r="F110" s="71"/>
      <c r="G110" s="377"/>
      <c r="H110" s="71"/>
      <c r="I110" s="71"/>
      <c r="J110" s="71"/>
      <c r="K110" s="71"/>
      <c r="L110" s="71"/>
      <c r="M110" s="71"/>
      <c r="N110" s="71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</row>
    <row r="111" spans="1:25" customFormat="1" ht="15.75" customHeight="1" x14ac:dyDescent="0.3">
      <c r="A111" s="71"/>
      <c r="B111" s="71"/>
      <c r="C111" s="71"/>
      <c r="D111" s="71"/>
      <c r="E111" s="71"/>
      <c r="F111" s="71"/>
      <c r="G111" s="377"/>
      <c r="H111" s="71"/>
      <c r="I111" s="71"/>
      <c r="J111" s="71"/>
      <c r="K111" s="71"/>
      <c r="L111" s="71"/>
      <c r="M111" s="71"/>
      <c r="N111" s="71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BBE5AA61-B9BC-467C-ACFD-59B2560CDEB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040D2-648F-49EE-A39B-0D6A5393191C}">
  <sheetPr codeName="Sheet29">
    <tabColor theme="5" tint="-0.249977111117893"/>
    <pageSetUpPr fitToPage="1"/>
  </sheetPr>
  <dimension ref="A1:Y109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1406</v>
      </c>
      <c r="B1" s="2"/>
      <c r="C1" s="2"/>
      <c r="D1" s="3"/>
      <c r="E1" s="3"/>
      <c r="F1" s="3"/>
      <c r="G1" s="56"/>
      <c r="H1" s="3"/>
      <c r="I1" s="4" t="s">
        <v>1225</v>
      </c>
      <c r="J1" s="57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59"/>
      <c r="D2" s="10"/>
      <c r="E2" s="36"/>
      <c r="F2" s="10"/>
      <c r="G2" s="36"/>
      <c r="H2" s="10"/>
      <c r="I2" s="7" t="s">
        <v>323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46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38" t="s">
        <v>911</v>
      </c>
      <c r="B4" s="339"/>
      <c r="C4" s="340">
        <v>586</v>
      </c>
      <c r="D4" s="339"/>
      <c r="E4" s="341" t="s">
        <v>15</v>
      </c>
      <c r="F4" s="372">
        <f>SUM(F5:F7)</f>
        <v>589.00900000000001</v>
      </c>
      <c r="G4" s="65" t="s">
        <v>290</v>
      </c>
      <c r="H4" s="338" t="s">
        <v>1407</v>
      </c>
      <c r="I4" s="339"/>
      <c r="J4" s="340">
        <v>584</v>
      </c>
      <c r="K4" s="339"/>
      <c r="L4" s="341" t="s">
        <v>15</v>
      </c>
      <c r="M4" s="372">
        <f>SUM(M5:M7)</f>
        <v>595.01900000000001</v>
      </c>
      <c r="O4" s="43"/>
      <c r="P4" s="43"/>
      <c r="Q4" s="43"/>
      <c r="R4" s="43"/>
      <c r="S4" s="43"/>
      <c r="T4" s="43"/>
      <c r="U4" s="10"/>
      <c r="V4" s="10"/>
      <c r="W4" s="10"/>
      <c r="X4" s="10"/>
      <c r="Y4" s="10"/>
    </row>
    <row r="5" spans="1:25" customFormat="1" ht="15.75" customHeight="1" x14ac:dyDescent="0.3">
      <c r="A5" s="184" t="s">
        <v>1408</v>
      </c>
      <c r="B5" s="185"/>
      <c r="C5" s="186"/>
      <c r="D5" s="363">
        <v>99</v>
      </c>
      <c r="E5" s="363">
        <v>96.001000000000005</v>
      </c>
      <c r="F5" s="373">
        <f>SUM(D5:E5)</f>
        <v>195.001</v>
      </c>
      <c r="H5" s="184" t="s">
        <v>1409</v>
      </c>
      <c r="I5" s="185"/>
      <c r="J5" s="186"/>
      <c r="K5" s="363">
        <v>100.005</v>
      </c>
      <c r="L5" s="363">
        <v>99.003</v>
      </c>
      <c r="M5" s="373">
        <f>SUM(K5:L5)</f>
        <v>199.00799999999998</v>
      </c>
      <c r="O5" s="43"/>
      <c r="P5" s="43"/>
      <c r="Q5" s="43"/>
      <c r="R5" s="43"/>
      <c r="S5" s="43"/>
      <c r="T5" s="43"/>
      <c r="U5" s="10"/>
      <c r="V5" s="10"/>
      <c r="W5" s="10"/>
      <c r="X5" s="10"/>
      <c r="Y5" s="10"/>
    </row>
    <row r="6" spans="1:25" customFormat="1" ht="15.75" customHeight="1" x14ac:dyDescent="0.3">
      <c r="A6" s="187" t="s">
        <v>1228</v>
      </c>
      <c r="B6" s="188"/>
      <c r="C6" s="189"/>
      <c r="D6" s="363">
        <v>98</v>
      </c>
      <c r="E6" s="363">
        <v>96.001999999999995</v>
      </c>
      <c r="F6" s="374">
        <f>SUM(D6:E6)</f>
        <v>194.00200000000001</v>
      </c>
      <c r="H6" s="187" t="s">
        <v>1234</v>
      </c>
      <c r="I6" s="188"/>
      <c r="J6" s="189"/>
      <c r="K6" s="363">
        <v>98.003</v>
      </c>
      <c r="L6" s="363">
        <v>100.003</v>
      </c>
      <c r="M6" s="374">
        <f>SUM(K6:L6)</f>
        <v>198.006</v>
      </c>
      <c r="O6" s="43"/>
      <c r="P6" s="43"/>
      <c r="Q6" s="43"/>
      <c r="R6" s="43"/>
      <c r="S6" s="43"/>
      <c r="T6" s="43"/>
      <c r="U6" s="10"/>
      <c r="V6" s="10"/>
      <c r="W6" s="10"/>
      <c r="X6" s="10"/>
      <c r="Y6" s="10"/>
    </row>
    <row r="7" spans="1:25" customFormat="1" ht="15.75" customHeight="1" x14ac:dyDescent="0.3">
      <c r="A7" s="190" t="s">
        <v>1239</v>
      </c>
      <c r="B7" s="191"/>
      <c r="C7" s="192"/>
      <c r="D7" s="367">
        <v>100.002</v>
      </c>
      <c r="E7" s="367">
        <v>100.004</v>
      </c>
      <c r="F7" s="375">
        <f>SUM(D7:E7)</f>
        <v>200.006</v>
      </c>
      <c r="H7" s="190" t="s">
        <v>1243</v>
      </c>
      <c r="I7" s="191"/>
      <c r="J7" s="192"/>
      <c r="K7" s="367">
        <v>98.001999999999995</v>
      </c>
      <c r="L7" s="367">
        <v>100.003</v>
      </c>
      <c r="M7" s="375">
        <f>SUM(K7:L7)</f>
        <v>198.005</v>
      </c>
      <c r="O7" s="43"/>
      <c r="P7" s="43"/>
      <c r="Q7" s="43"/>
      <c r="R7" s="43"/>
      <c r="S7" s="43"/>
      <c r="T7" s="43"/>
      <c r="U7" s="10"/>
      <c r="V7" s="10"/>
      <c r="W7" s="10"/>
      <c r="X7" s="10"/>
      <c r="Y7" s="10"/>
    </row>
    <row r="8" spans="1:25" customFormat="1" ht="15.75" customHeight="1" x14ac:dyDescent="0.3">
      <c r="O8" s="43"/>
      <c r="P8" s="43"/>
      <c r="Q8" s="43"/>
      <c r="R8" s="43"/>
      <c r="S8" s="43"/>
      <c r="T8" s="43"/>
      <c r="U8" s="10"/>
      <c r="V8" s="10"/>
      <c r="W8" s="10"/>
      <c r="X8" s="10"/>
      <c r="Y8" s="10"/>
    </row>
    <row r="9" spans="1:25" customFormat="1" ht="15.75" customHeight="1" x14ac:dyDescent="0.3">
      <c r="A9" s="338" t="s">
        <v>1410</v>
      </c>
      <c r="B9" s="339"/>
      <c r="C9" s="340">
        <v>583</v>
      </c>
      <c r="D9" s="339"/>
      <c r="E9" s="341" t="s">
        <v>15</v>
      </c>
      <c r="F9" s="372">
        <f>SUM(F10:F12)</f>
        <v>583.00900000000001</v>
      </c>
      <c r="G9" s="65" t="s">
        <v>290</v>
      </c>
      <c r="H9" s="338" t="s">
        <v>1411</v>
      </c>
      <c r="I9" s="339"/>
      <c r="J9" s="340">
        <v>581</v>
      </c>
      <c r="K9" s="339"/>
      <c r="L9" s="341" t="s">
        <v>15</v>
      </c>
      <c r="M9" s="372">
        <f>SUM(M10:M12)</f>
        <v>588.00900000000001</v>
      </c>
      <c r="O9" s="43"/>
      <c r="P9" s="43"/>
      <c r="Q9" s="43"/>
      <c r="R9" s="43"/>
      <c r="S9" s="43"/>
      <c r="T9" s="43"/>
      <c r="U9" s="10"/>
      <c r="V9" s="10"/>
      <c r="W9" s="10"/>
      <c r="X9" s="10"/>
      <c r="Y9" s="10"/>
    </row>
    <row r="10" spans="1:25" customFormat="1" ht="15.75" customHeight="1" x14ac:dyDescent="0.3">
      <c r="A10" s="184" t="s">
        <v>1237</v>
      </c>
      <c r="B10" s="185"/>
      <c r="C10" s="186"/>
      <c r="D10" s="363">
        <v>97.001999999999995</v>
      </c>
      <c r="E10" s="363">
        <v>97.001999999999995</v>
      </c>
      <c r="F10" s="373">
        <f>SUM(D10:E10)</f>
        <v>194.00399999999999</v>
      </c>
      <c r="H10" s="184" t="s">
        <v>1323</v>
      </c>
      <c r="I10" s="185"/>
      <c r="J10" s="186"/>
      <c r="K10" s="363">
        <v>98.001000000000005</v>
      </c>
      <c r="L10" s="363">
        <v>98.001999999999995</v>
      </c>
      <c r="M10" s="373">
        <f>SUM(K10:L10)</f>
        <v>196.00299999999999</v>
      </c>
      <c r="O10" s="43"/>
      <c r="P10" s="43"/>
      <c r="Q10" s="43"/>
      <c r="R10" s="43"/>
      <c r="S10" s="43"/>
      <c r="T10" s="43"/>
      <c r="U10" s="10"/>
      <c r="V10" s="10"/>
      <c r="W10" s="10"/>
      <c r="X10" s="10"/>
      <c r="Y10" s="10"/>
    </row>
    <row r="11" spans="1:25" customFormat="1" ht="15.75" customHeight="1" x14ac:dyDescent="0.3">
      <c r="A11" s="187" t="s">
        <v>1244</v>
      </c>
      <c r="B11" s="188"/>
      <c r="C11" s="189"/>
      <c r="D11" s="363">
        <v>96</v>
      </c>
      <c r="E11" s="363">
        <v>96.001000000000005</v>
      </c>
      <c r="F11" s="374">
        <f>SUM(D11:E11)</f>
        <v>192.001</v>
      </c>
      <c r="H11" s="187" t="s">
        <v>1412</v>
      </c>
      <c r="I11" s="188"/>
      <c r="J11" s="189"/>
      <c r="K11" s="363">
        <v>100.002</v>
      </c>
      <c r="L11" s="363">
        <v>100.002</v>
      </c>
      <c r="M11" s="374">
        <f>SUM(K11:L11)</f>
        <v>200.00399999999999</v>
      </c>
      <c r="O11" s="43"/>
      <c r="P11" s="43"/>
      <c r="Q11" s="43"/>
      <c r="R11" s="43"/>
      <c r="S11" s="43"/>
      <c r="T11" s="43"/>
      <c r="U11" s="10"/>
      <c r="V11" s="10"/>
      <c r="W11" s="10"/>
      <c r="X11" s="10"/>
      <c r="Y11" s="10"/>
    </row>
    <row r="12" spans="1:25" customFormat="1" ht="15.75" customHeight="1" x14ac:dyDescent="0.3">
      <c r="A12" s="190" t="s">
        <v>1257</v>
      </c>
      <c r="B12" s="191"/>
      <c r="C12" s="192"/>
      <c r="D12" s="367">
        <v>98.001999999999995</v>
      </c>
      <c r="E12" s="367">
        <v>99.001999999999995</v>
      </c>
      <c r="F12" s="375">
        <f>SUM(D12:E12)</f>
        <v>197.00399999999999</v>
      </c>
      <c r="H12" s="190" t="s">
        <v>1016</v>
      </c>
      <c r="I12" s="191"/>
      <c r="J12" s="192"/>
      <c r="K12" s="367">
        <v>96.001000000000005</v>
      </c>
      <c r="L12" s="367">
        <v>96.001000000000005</v>
      </c>
      <c r="M12" s="375">
        <f>SUM(K12:L12)</f>
        <v>192.00200000000001</v>
      </c>
      <c r="O12" s="43"/>
      <c r="P12" s="43"/>
      <c r="Q12" s="43"/>
      <c r="R12" s="43"/>
      <c r="S12" s="43"/>
      <c r="T12" s="43"/>
      <c r="U12" s="10"/>
      <c r="V12" s="10"/>
      <c r="W12" s="10"/>
      <c r="X12" s="10"/>
      <c r="Y12" s="10"/>
    </row>
    <row r="13" spans="1:25" customFormat="1" ht="15.75" customHeight="1" x14ac:dyDescent="0.3">
      <c r="O13" s="43"/>
      <c r="P13" s="43"/>
      <c r="Q13" s="43"/>
      <c r="R13" s="43"/>
      <c r="S13" s="43"/>
      <c r="T13" s="43"/>
      <c r="U13" s="10"/>
      <c r="V13" s="10"/>
      <c r="W13" s="10"/>
      <c r="X13" s="10"/>
      <c r="Y13" s="10"/>
    </row>
    <row r="14" spans="1:25" customFormat="1" ht="15.75" customHeight="1" x14ac:dyDescent="0.3">
      <c r="A14" s="338" t="s">
        <v>894</v>
      </c>
      <c r="B14" s="339"/>
      <c r="C14" s="340">
        <v>584</v>
      </c>
      <c r="D14" s="339"/>
      <c r="E14" s="341" t="s">
        <v>15</v>
      </c>
      <c r="F14" s="372">
        <f>SUM(F15:F17)</f>
        <v>589.00900000000001</v>
      </c>
      <c r="G14" s="65" t="s">
        <v>290</v>
      </c>
      <c r="H14" s="338" t="s">
        <v>1413</v>
      </c>
      <c r="I14" s="339"/>
      <c r="J14" s="340">
        <v>584</v>
      </c>
      <c r="K14" s="339"/>
      <c r="L14" s="341" t="s">
        <v>15</v>
      </c>
      <c r="M14" s="372">
        <f>SUM(M15:M17)</f>
        <v>388.00599999999997</v>
      </c>
      <c r="O14" s="43"/>
      <c r="P14" s="43"/>
      <c r="Q14" s="43"/>
      <c r="R14" s="43"/>
      <c r="S14" s="43"/>
      <c r="T14" s="43"/>
      <c r="U14" s="10"/>
      <c r="V14" s="10"/>
      <c r="W14" s="10"/>
      <c r="X14" s="10"/>
      <c r="Y14" s="10"/>
    </row>
    <row r="15" spans="1:25" customFormat="1" ht="15.75" customHeight="1" x14ac:dyDescent="0.3">
      <c r="A15" s="184" t="s">
        <v>1066</v>
      </c>
      <c r="B15" s="185"/>
      <c r="C15" s="186"/>
      <c r="D15" s="363">
        <v>96.001000000000005</v>
      </c>
      <c r="E15" s="363">
        <v>98.003</v>
      </c>
      <c r="F15" s="373">
        <f>SUM(D15:E15)</f>
        <v>194.00400000000002</v>
      </c>
      <c r="H15" s="184" t="s">
        <v>1235</v>
      </c>
      <c r="I15" s="185"/>
      <c r="J15" s="186"/>
      <c r="K15" s="363">
        <v>93</v>
      </c>
      <c r="L15" s="363">
        <v>97.001000000000005</v>
      </c>
      <c r="M15" s="373">
        <f>SUM(K15:L15)</f>
        <v>190.001</v>
      </c>
      <c r="O15" s="43"/>
      <c r="P15" s="43"/>
      <c r="Q15" s="43"/>
      <c r="R15" s="43"/>
      <c r="S15" s="43"/>
      <c r="T15" s="43"/>
      <c r="U15" s="10"/>
      <c r="V15" s="10"/>
      <c r="W15" s="10"/>
      <c r="X15" s="10"/>
      <c r="Y15" s="10"/>
    </row>
    <row r="16" spans="1:25" customFormat="1" ht="15.75" customHeight="1" x14ac:dyDescent="0.3">
      <c r="A16" s="187" t="s">
        <v>608</v>
      </c>
      <c r="B16" s="188"/>
      <c r="C16" s="189"/>
      <c r="D16" s="363">
        <v>99.001999999999995</v>
      </c>
      <c r="E16" s="363">
        <v>99.001000000000005</v>
      </c>
      <c r="F16" s="374">
        <f>SUM(D16:E16)</f>
        <v>198.00299999999999</v>
      </c>
      <c r="H16" s="187" t="s">
        <v>1260</v>
      </c>
      <c r="I16" s="188"/>
      <c r="J16" s="189"/>
      <c r="K16" s="363" t="s">
        <v>164</v>
      </c>
      <c r="L16" s="363"/>
      <c r="M16" s="374">
        <f>SUM(K16:L16)</f>
        <v>0</v>
      </c>
      <c r="O16" s="43"/>
      <c r="P16" s="43"/>
      <c r="Q16" s="43"/>
      <c r="R16" s="43"/>
      <c r="S16" s="43"/>
      <c r="T16" s="43"/>
      <c r="U16" s="10"/>
      <c r="V16" s="10"/>
      <c r="W16" s="10"/>
      <c r="X16" s="10"/>
      <c r="Y16" s="10"/>
    </row>
    <row r="17" spans="1:25" customFormat="1" ht="15.75" customHeight="1" x14ac:dyDescent="0.3">
      <c r="A17" s="190" t="s">
        <v>617</v>
      </c>
      <c r="B17" s="191"/>
      <c r="C17" s="192"/>
      <c r="D17" s="367">
        <v>100.001</v>
      </c>
      <c r="E17" s="367">
        <v>97.001000000000005</v>
      </c>
      <c r="F17" s="375">
        <f>SUM(D17:E17)</f>
        <v>197.00200000000001</v>
      </c>
      <c r="H17" s="376" t="s">
        <v>992</v>
      </c>
      <c r="I17" s="191"/>
      <c r="J17" s="192"/>
      <c r="K17" s="367">
        <v>98.001999999999995</v>
      </c>
      <c r="L17" s="367">
        <v>100.003</v>
      </c>
      <c r="M17" s="375">
        <f>SUM(K17:L17)</f>
        <v>198.005</v>
      </c>
      <c r="O17" s="43"/>
      <c r="P17" s="43"/>
      <c r="Q17" s="43"/>
      <c r="R17" s="43"/>
      <c r="S17" s="43"/>
      <c r="T17" s="43"/>
      <c r="U17" s="10"/>
      <c r="V17" s="10"/>
      <c r="W17" s="10"/>
      <c r="X17" s="10"/>
      <c r="Y17" s="10"/>
    </row>
    <row r="18" spans="1:25" customFormat="1" ht="15.75" customHeight="1" x14ac:dyDescent="0.3">
      <c r="O18" s="43"/>
      <c r="P18" s="43"/>
      <c r="Q18" s="43"/>
      <c r="R18" s="43"/>
      <c r="S18" s="43"/>
      <c r="T18" s="43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43" t="s">
        <v>46</v>
      </c>
      <c r="I19" s="344" t="s">
        <v>296</v>
      </c>
      <c r="J19" s="344" t="s">
        <v>297</v>
      </c>
      <c r="K19" s="344" t="s">
        <v>298</v>
      </c>
      <c r="L19" s="344" t="s">
        <v>299</v>
      </c>
      <c r="M19" s="344" t="s">
        <v>14</v>
      </c>
      <c r="N19" s="345" t="s">
        <v>300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10" t="s">
        <v>1414</v>
      </c>
      <c r="C20" s="10"/>
      <c r="D20" s="10"/>
      <c r="E20" s="10"/>
      <c r="F20" s="10"/>
      <c r="G20" s="36"/>
      <c r="H20" s="79" t="s">
        <v>911</v>
      </c>
      <c r="I20" s="67">
        <v>8</v>
      </c>
      <c r="J20" s="67">
        <v>6</v>
      </c>
      <c r="K20" s="67"/>
      <c r="L20" s="67">
        <v>2</v>
      </c>
      <c r="M20" s="429">
        <v>4737.085</v>
      </c>
      <c r="N20" s="80">
        <v>12</v>
      </c>
      <c r="O20" s="43"/>
      <c r="P20" s="43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74" t="s">
        <v>1789</v>
      </c>
      <c r="C21" s="10"/>
      <c r="D21" s="10"/>
      <c r="E21" s="10"/>
      <c r="F21" s="10"/>
      <c r="G21" s="36"/>
      <c r="H21" s="82" t="s">
        <v>1407</v>
      </c>
      <c r="I21" s="22">
        <v>8</v>
      </c>
      <c r="J21" s="22">
        <v>6</v>
      </c>
      <c r="K21" s="22"/>
      <c r="L21" s="22">
        <v>2</v>
      </c>
      <c r="M21" s="430">
        <v>4711.0790000000006</v>
      </c>
      <c r="N21" s="49">
        <v>12</v>
      </c>
      <c r="O21" s="43"/>
      <c r="P21" s="43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303</v>
      </c>
      <c r="C22" s="10"/>
      <c r="D22" s="10"/>
      <c r="E22" s="10"/>
      <c r="F22" s="10"/>
      <c r="G22" s="36"/>
      <c r="H22" s="82" t="s">
        <v>1411</v>
      </c>
      <c r="I22" s="22">
        <v>8</v>
      </c>
      <c r="J22" s="22">
        <v>5</v>
      </c>
      <c r="K22" s="22"/>
      <c r="L22" s="22">
        <v>3</v>
      </c>
      <c r="M22" s="430">
        <v>4682.0660000000007</v>
      </c>
      <c r="N22" s="49">
        <v>10</v>
      </c>
      <c r="O22" s="43"/>
      <c r="P22" s="43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82" t="s">
        <v>894</v>
      </c>
      <c r="I23" s="22">
        <v>8</v>
      </c>
      <c r="J23" s="22">
        <v>4</v>
      </c>
      <c r="K23" s="22"/>
      <c r="L23" s="22">
        <v>4</v>
      </c>
      <c r="M23" s="430">
        <v>4608.0650000000005</v>
      </c>
      <c r="N23" s="49">
        <v>8</v>
      </c>
      <c r="O23" s="43"/>
      <c r="P23" s="43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82" t="s">
        <v>1410</v>
      </c>
      <c r="I24" s="22">
        <v>8</v>
      </c>
      <c r="J24" s="22">
        <v>3</v>
      </c>
      <c r="K24" s="22"/>
      <c r="L24" s="22">
        <v>5</v>
      </c>
      <c r="M24" s="430">
        <v>4661.0619999999999</v>
      </c>
      <c r="N24" s="49">
        <v>6</v>
      </c>
      <c r="O24" s="43"/>
      <c r="P24" s="43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83" t="s">
        <v>1413</v>
      </c>
      <c r="I25" s="32">
        <v>8</v>
      </c>
      <c r="J25" s="32"/>
      <c r="K25" s="32"/>
      <c r="L25" s="32">
        <v>8</v>
      </c>
      <c r="M25" s="431">
        <v>3019.04</v>
      </c>
      <c r="N25" s="52">
        <v>0</v>
      </c>
      <c r="O25" s="43"/>
      <c r="P25" s="43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76"/>
      <c r="B27" s="76"/>
      <c r="C27" s="76"/>
      <c r="D27" s="76"/>
      <c r="E27" s="77"/>
      <c r="F27" s="76"/>
      <c r="G27" s="77"/>
      <c r="H27" s="76"/>
      <c r="I27" s="76"/>
      <c r="J27" s="76"/>
      <c r="K27" s="76"/>
      <c r="L27" s="76"/>
      <c r="M27" s="76"/>
      <c r="N27" s="76"/>
      <c r="O27" s="10"/>
      <c r="P27" s="78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A28" s="10"/>
      <c r="B28" s="10"/>
      <c r="C28" s="10"/>
      <c r="D28" s="10"/>
      <c r="E28" s="36"/>
      <c r="F28" s="10"/>
      <c r="G28" s="36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8" t="s">
        <v>49</v>
      </c>
      <c r="B29" s="8"/>
      <c r="C29" s="8"/>
      <c r="D29" s="8"/>
      <c r="E29" s="1"/>
      <c r="F29" s="8"/>
      <c r="G29" s="1"/>
      <c r="H29" s="8"/>
      <c r="I29" s="8"/>
      <c r="J29" s="8"/>
      <c r="K29" s="8"/>
      <c r="L29" s="8"/>
      <c r="M29" s="8"/>
      <c r="N29" s="8"/>
      <c r="O29" s="8"/>
      <c r="P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338" t="s">
        <v>1124</v>
      </c>
      <c r="B30" s="339"/>
      <c r="C30" s="340">
        <v>572</v>
      </c>
      <c r="D30" s="339"/>
      <c r="E30" s="341" t="s">
        <v>15</v>
      </c>
      <c r="F30" s="372">
        <f>SUM(F31:F33)</f>
        <v>583.00900000000001</v>
      </c>
      <c r="G30" s="65" t="s">
        <v>290</v>
      </c>
      <c r="H30" s="338" t="s">
        <v>1134</v>
      </c>
      <c r="I30" s="339"/>
      <c r="J30" s="340">
        <v>574</v>
      </c>
      <c r="K30" s="339"/>
      <c r="L30" s="341" t="s">
        <v>15</v>
      </c>
      <c r="M30" s="372">
        <f>SUM(M31:M33)</f>
        <v>585.01099999999997</v>
      </c>
      <c r="O30" s="43"/>
      <c r="P30" s="43"/>
      <c r="Q30" s="43"/>
      <c r="R30" s="43"/>
      <c r="S30" s="43"/>
      <c r="T30" s="43"/>
      <c r="U30" s="10"/>
      <c r="V30" s="10"/>
      <c r="W30" s="10"/>
      <c r="X30" s="10"/>
      <c r="Y30" s="10"/>
    </row>
    <row r="31" spans="1:25" customFormat="1" ht="15.75" customHeight="1" x14ac:dyDescent="0.3">
      <c r="A31" s="184" t="s">
        <v>1314</v>
      </c>
      <c r="B31" s="185"/>
      <c r="C31" s="186"/>
      <c r="D31" s="363">
        <v>97.001999999999995</v>
      </c>
      <c r="E31" s="363">
        <v>96.001999999999995</v>
      </c>
      <c r="F31" s="373">
        <f>SUM(D31:E31)</f>
        <v>193.00399999999999</v>
      </c>
      <c r="H31" s="184" t="s">
        <v>101</v>
      </c>
      <c r="I31" s="185"/>
      <c r="J31" s="186"/>
      <c r="K31" s="363">
        <v>99.003</v>
      </c>
      <c r="L31" s="363">
        <v>95.003</v>
      </c>
      <c r="M31" s="373">
        <f>SUM(K31:L31)</f>
        <v>194.006</v>
      </c>
      <c r="O31" s="43"/>
      <c r="P31" s="43"/>
      <c r="Q31" s="43"/>
      <c r="R31" s="43"/>
      <c r="S31" s="43"/>
      <c r="T31" s="43"/>
      <c r="U31" s="10"/>
      <c r="V31" s="10"/>
      <c r="W31" s="10"/>
      <c r="X31" s="10"/>
      <c r="Y31" s="10"/>
    </row>
    <row r="32" spans="1:25" customFormat="1" ht="15.75" customHeight="1" x14ac:dyDescent="0.3">
      <c r="A32" s="187" t="s">
        <v>1274</v>
      </c>
      <c r="B32" s="188"/>
      <c r="C32" s="189"/>
      <c r="D32" s="363">
        <v>100.003</v>
      </c>
      <c r="E32" s="363">
        <v>100.002</v>
      </c>
      <c r="F32" s="374">
        <f>SUM(D32:E32)</f>
        <v>200.005</v>
      </c>
      <c r="H32" s="187" t="s">
        <v>1268</v>
      </c>
      <c r="I32" s="188"/>
      <c r="J32" s="189"/>
      <c r="K32" s="363">
        <v>97.001999999999995</v>
      </c>
      <c r="L32" s="363">
        <v>98.001000000000005</v>
      </c>
      <c r="M32" s="374">
        <f>SUM(K32:L32)</f>
        <v>195.00299999999999</v>
      </c>
      <c r="O32" s="43"/>
      <c r="P32" s="43"/>
      <c r="Q32" s="43"/>
      <c r="R32" s="43"/>
      <c r="S32" s="43"/>
      <c r="T32" s="43"/>
      <c r="U32" s="10"/>
      <c r="V32" s="10"/>
      <c r="W32" s="10"/>
      <c r="X32" s="10"/>
      <c r="Y32" s="10"/>
    </row>
    <row r="33" spans="1:25" customFormat="1" ht="15.75" customHeight="1" x14ac:dyDescent="0.3">
      <c r="A33" s="190" t="s">
        <v>654</v>
      </c>
      <c r="B33" s="191"/>
      <c r="C33" s="192"/>
      <c r="D33" s="367">
        <v>95</v>
      </c>
      <c r="E33" s="367">
        <v>95</v>
      </c>
      <c r="F33" s="375">
        <f>SUM(D33:E33)</f>
        <v>190</v>
      </c>
      <c r="H33" s="190" t="s">
        <v>1338</v>
      </c>
      <c r="I33" s="191"/>
      <c r="J33" s="192"/>
      <c r="K33" s="367">
        <v>97.001000000000005</v>
      </c>
      <c r="L33" s="367">
        <v>99.001000000000005</v>
      </c>
      <c r="M33" s="375">
        <f>SUM(K33:L33)</f>
        <v>196.00200000000001</v>
      </c>
      <c r="O33" s="43"/>
      <c r="P33" s="43"/>
      <c r="Q33" s="43"/>
      <c r="R33" s="43"/>
      <c r="S33" s="43"/>
      <c r="T33" s="43"/>
      <c r="U33" s="10"/>
      <c r="V33" s="10"/>
      <c r="W33" s="10"/>
      <c r="X33" s="10"/>
      <c r="Y33" s="10"/>
    </row>
    <row r="34" spans="1:25" customFormat="1" ht="15.75" customHeight="1" x14ac:dyDescent="0.3">
      <c r="O34" s="43"/>
      <c r="P34" s="43"/>
      <c r="Q34" s="43"/>
      <c r="R34" s="43"/>
      <c r="S34" s="43"/>
      <c r="T34" s="43"/>
      <c r="U34" s="10"/>
      <c r="V34" s="10"/>
      <c r="W34" s="10"/>
      <c r="X34" s="10"/>
      <c r="Y34" s="10"/>
    </row>
    <row r="35" spans="1:25" customFormat="1" ht="15.75" customHeight="1" x14ac:dyDescent="0.3">
      <c r="A35" s="338" t="s">
        <v>1415</v>
      </c>
      <c r="B35" s="339"/>
      <c r="C35" s="340">
        <v>567</v>
      </c>
      <c r="D35" s="339"/>
      <c r="E35" s="341" t="s">
        <v>15</v>
      </c>
      <c r="F35" s="372">
        <f>SUM(F36:F38)</f>
        <v>566.00600000000009</v>
      </c>
      <c r="G35" s="65" t="s">
        <v>290</v>
      </c>
      <c r="H35" s="338" t="s">
        <v>1416</v>
      </c>
      <c r="I35" s="339"/>
      <c r="J35" s="340">
        <v>579</v>
      </c>
      <c r="K35" s="339"/>
      <c r="L35" s="341" t="s">
        <v>15</v>
      </c>
      <c r="M35" s="372">
        <f>SUM(M36:M38)</f>
        <v>583.00500000000011</v>
      </c>
      <c r="O35" s="43"/>
      <c r="P35" s="43"/>
      <c r="Q35" s="43"/>
      <c r="R35" s="43"/>
      <c r="S35" s="43"/>
      <c r="T35" s="43"/>
      <c r="U35" s="10"/>
      <c r="V35" s="10"/>
      <c r="W35" s="10"/>
      <c r="X35" s="10"/>
      <c r="Y35" s="10"/>
    </row>
    <row r="36" spans="1:25" customFormat="1" ht="15.75" customHeight="1" x14ac:dyDescent="0.3">
      <c r="A36" s="184" t="s">
        <v>1340</v>
      </c>
      <c r="B36" s="185"/>
      <c r="C36" s="186"/>
      <c r="D36" s="363">
        <v>89</v>
      </c>
      <c r="E36" s="363">
        <v>95.001999999999995</v>
      </c>
      <c r="F36" s="373">
        <f>SUM(D36:E36)</f>
        <v>184.00200000000001</v>
      </c>
      <c r="H36" s="184" t="s">
        <v>1322</v>
      </c>
      <c r="I36" s="185"/>
      <c r="J36" s="186"/>
      <c r="K36" s="363">
        <v>98.001000000000005</v>
      </c>
      <c r="L36" s="363">
        <v>98.001000000000005</v>
      </c>
      <c r="M36" s="373">
        <f>SUM(K36:L36)</f>
        <v>196.00200000000001</v>
      </c>
      <c r="O36" s="43"/>
      <c r="P36" s="43"/>
      <c r="Q36" s="43"/>
      <c r="R36" s="43"/>
      <c r="S36" s="43"/>
      <c r="T36" s="43"/>
      <c r="U36" s="10"/>
      <c r="V36" s="10"/>
      <c r="W36" s="10"/>
      <c r="X36" s="10"/>
      <c r="Y36" s="10"/>
    </row>
    <row r="37" spans="1:25" customFormat="1" ht="15.75" customHeight="1" x14ac:dyDescent="0.3">
      <c r="A37" s="187" t="s">
        <v>1417</v>
      </c>
      <c r="B37" s="188"/>
      <c r="C37" s="189"/>
      <c r="D37" s="363">
        <v>95.001000000000005</v>
      </c>
      <c r="E37" s="363">
        <v>92</v>
      </c>
      <c r="F37" s="374">
        <f>SUM(D37:E37)</f>
        <v>187.001</v>
      </c>
      <c r="H37" s="187" t="s">
        <v>775</v>
      </c>
      <c r="I37" s="188"/>
      <c r="J37" s="189"/>
      <c r="K37" s="363">
        <v>99.001000000000005</v>
      </c>
      <c r="L37" s="363">
        <v>94</v>
      </c>
      <c r="M37" s="374">
        <f>SUM(K37:L37)</f>
        <v>193.001</v>
      </c>
      <c r="O37" s="43"/>
      <c r="P37" s="43"/>
      <c r="Q37" s="43"/>
      <c r="R37" s="43"/>
      <c r="S37" s="43"/>
      <c r="T37" s="43"/>
      <c r="U37" s="10"/>
      <c r="V37" s="10"/>
      <c r="W37" s="10"/>
      <c r="X37" s="10"/>
      <c r="Y37" s="10"/>
    </row>
    <row r="38" spans="1:25" customFormat="1" ht="15.75" customHeight="1" x14ac:dyDescent="0.3">
      <c r="A38" s="190" t="s">
        <v>232</v>
      </c>
      <c r="B38" s="191"/>
      <c r="C38" s="192"/>
      <c r="D38" s="367">
        <v>98.001999999999995</v>
      </c>
      <c r="E38" s="367">
        <v>97.001000000000005</v>
      </c>
      <c r="F38" s="375">
        <f>SUM(D38:E38)</f>
        <v>195.00299999999999</v>
      </c>
      <c r="H38" s="190" t="s">
        <v>1249</v>
      </c>
      <c r="I38" s="191"/>
      <c r="J38" s="192"/>
      <c r="K38" s="367">
        <v>99.001000000000005</v>
      </c>
      <c r="L38" s="367">
        <v>95.001000000000005</v>
      </c>
      <c r="M38" s="375">
        <f>SUM(K38:L38)</f>
        <v>194.00200000000001</v>
      </c>
      <c r="O38" s="43"/>
      <c r="P38" s="43"/>
      <c r="Q38" s="43"/>
      <c r="R38" s="43"/>
      <c r="S38" s="43"/>
      <c r="T38" s="43"/>
      <c r="U38" s="10"/>
      <c r="V38" s="10"/>
      <c r="W38" s="10"/>
      <c r="X38" s="10"/>
      <c r="Y38" s="10"/>
    </row>
    <row r="39" spans="1:25" customFormat="1" ht="15.75" customHeight="1" x14ac:dyDescent="0.3">
      <c r="O39" s="43"/>
      <c r="P39" s="43"/>
      <c r="Q39" s="43"/>
      <c r="R39" s="43"/>
      <c r="S39" s="43"/>
      <c r="T39" s="43"/>
      <c r="U39" s="10"/>
      <c r="V39" s="10"/>
      <c r="W39" s="10"/>
      <c r="X39" s="10"/>
      <c r="Y39" s="10"/>
    </row>
    <row r="40" spans="1:25" customFormat="1" ht="15.75" customHeight="1" x14ac:dyDescent="0.3">
      <c r="A40" s="338" t="s">
        <v>1418</v>
      </c>
      <c r="B40" s="339"/>
      <c r="C40" s="340">
        <v>570</v>
      </c>
      <c r="D40" s="339"/>
      <c r="E40" s="341" t="s">
        <v>15</v>
      </c>
      <c r="F40" s="372">
        <f>SUM(F41:F43)</f>
        <v>386.00699999999995</v>
      </c>
      <c r="G40" s="65" t="s">
        <v>290</v>
      </c>
      <c r="H40" s="43" t="s">
        <v>1419</v>
      </c>
      <c r="I40" s="43"/>
      <c r="J40" s="195">
        <v>571</v>
      </c>
      <c r="K40" s="43"/>
      <c r="L40" s="43"/>
      <c r="M40" s="432">
        <v>571</v>
      </c>
      <c r="O40" s="43"/>
      <c r="P40" s="43"/>
      <c r="Q40" s="43"/>
      <c r="R40" s="43"/>
      <c r="S40" s="43"/>
      <c r="T40" s="43"/>
      <c r="U40" s="10"/>
      <c r="V40" s="10"/>
      <c r="W40" s="10"/>
      <c r="X40" s="10"/>
      <c r="Y40" s="10"/>
    </row>
    <row r="41" spans="1:25" customFormat="1" ht="15.75" customHeight="1" x14ac:dyDescent="0.3">
      <c r="A41" s="184" t="s">
        <v>1302</v>
      </c>
      <c r="B41" s="185"/>
      <c r="C41" s="186"/>
      <c r="D41" s="363">
        <v>98.001999999999995</v>
      </c>
      <c r="E41" s="363">
        <v>97.001000000000005</v>
      </c>
      <c r="F41" s="373">
        <f>SUM(D41:E41)</f>
        <v>195.00299999999999</v>
      </c>
      <c r="H41" s="43"/>
      <c r="I41" s="43"/>
      <c r="J41" s="43"/>
      <c r="K41" s="43"/>
      <c r="L41" s="43"/>
      <c r="M41" s="43"/>
      <c r="O41" s="43"/>
      <c r="P41" s="43"/>
      <c r="Q41" s="43"/>
      <c r="R41" s="43"/>
      <c r="S41" s="43"/>
      <c r="T41" s="43"/>
      <c r="U41" s="10"/>
      <c r="V41" s="10"/>
      <c r="W41" s="10"/>
      <c r="X41" s="10"/>
      <c r="Y41" s="10"/>
    </row>
    <row r="42" spans="1:25" customFormat="1" ht="15.75" customHeight="1" x14ac:dyDescent="0.3">
      <c r="A42" s="187" t="s">
        <v>1350</v>
      </c>
      <c r="B42" s="188"/>
      <c r="C42" s="189"/>
      <c r="D42" s="363" t="s">
        <v>164</v>
      </c>
      <c r="E42" s="363"/>
      <c r="F42" s="374">
        <f>SUM(D42:E42)</f>
        <v>0</v>
      </c>
      <c r="H42" s="43"/>
      <c r="I42" s="43"/>
      <c r="J42" s="43"/>
      <c r="K42" s="43"/>
      <c r="L42" s="43"/>
      <c r="M42" s="43"/>
      <c r="O42" s="43"/>
      <c r="P42" s="43"/>
      <c r="Q42" s="43"/>
      <c r="R42" s="43"/>
      <c r="S42" s="43"/>
      <c r="T42" s="43"/>
      <c r="U42" s="10"/>
      <c r="V42" s="10"/>
      <c r="W42" s="10"/>
      <c r="X42" s="10"/>
      <c r="Y42" s="10"/>
    </row>
    <row r="43" spans="1:25" customFormat="1" ht="15.75" customHeight="1" x14ac:dyDescent="0.3">
      <c r="A43" s="190" t="s">
        <v>1304</v>
      </c>
      <c r="B43" s="191"/>
      <c r="C43" s="192"/>
      <c r="D43" s="367">
        <v>96.001999999999995</v>
      </c>
      <c r="E43" s="367">
        <v>95.001999999999995</v>
      </c>
      <c r="F43" s="375">
        <f>SUM(D43:E43)</f>
        <v>191.00399999999999</v>
      </c>
      <c r="H43" s="43"/>
      <c r="I43" s="43"/>
      <c r="J43" s="43"/>
      <c r="K43" s="43"/>
      <c r="L43" s="43"/>
      <c r="M43" s="43"/>
      <c r="O43" s="43"/>
      <c r="P43" s="43"/>
      <c r="Q43" s="43"/>
      <c r="R43" s="43"/>
      <c r="S43" s="43"/>
      <c r="T43" s="43"/>
      <c r="U43" s="10"/>
      <c r="V43" s="10"/>
      <c r="W43" s="10"/>
      <c r="X43" s="10"/>
      <c r="Y43" s="10"/>
    </row>
    <row r="44" spans="1:25" customFormat="1" ht="15.75" customHeight="1" x14ac:dyDescent="0.3">
      <c r="O44" s="43"/>
      <c r="P44" s="43"/>
      <c r="Q44" s="43"/>
      <c r="R44" s="43"/>
      <c r="S44" s="43"/>
      <c r="T44" s="43"/>
      <c r="U44" s="10"/>
      <c r="V44" s="10"/>
      <c r="W44" s="10"/>
      <c r="X44" s="10"/>
      <c r="Y44" s="10"/>
    </row>
    <row r="45" spans="1:25" customFormat="1" ht="15.75" customHeight="1" x14ac:dyDescent="0.3">
      <c r="A45" s="10"/>
      <c r="B45" s="10"/>
      <c r="C45" s="10"/>
      <c r="D45" s="10"/>
      <c r="E45" s="10"/>
      <c r="F45" s="10"/>
      <c r="G45" s="36"/>
      <c r="H45" s="343" t="s">
        <v>49</v>
      </c>
      <c r="I45" s="344" t="s">
        <v>296</v>
      </c>
      <c r="J45" s="344" t="s">
        <v>297</v>
      </c>
      <c r="K45" s="344" t="s">
        <v>298</v>
      </c>
      <c r="L45" s="344" t="s">
        <v>299</v>
      </c>
      <c r="M45" s="344" t="s">
        <v>14</v>
      </c>
      <c r="N45" s="345" t="s">
        <v>300</v>
      </c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</row>
    <row r="46" spans="1:25" customFormat="1" ht="15.75" customHeight="1" x14ac:dyDescent="0.3">
      <c r="A46" s="10"/>
      <c r="B46" s="9" t="s">
        <v>1420</v>
      </c>
      <c r="C46" s="10"/>
      <c r="D46" s="10"/>
      <c r="E46" s="10"/>
      <c r="F46" s="10"/>
      <c r="G46" s="36"/>
      <c r="H46" s="79" t="s">
        <v>1416</v>
      </c>
      <c r="I46" s="67">
        <v>8</v>
      </c>
      <c r="J46" s="67">
        <v>8</v>
      </c>
      <c r="K46" s="67"/>
      <c r="L46" s="67"/>
      <c r="M46" s="429">
        <v>4646.0499999999993</v>
      </c>
      <c r="N46" s="80">
        <v>16</v>
      </c>
      <c r="O46" s="43"/>
      <c r="P46" s="43"/>
      <c r="Q46" s="10"/>
      <c r="R46" s="10"/>
      <c r="S46" s="10"/>
      <c r="T46" s="10"/>
      <c r="U46" s="10"/>
      <c r="V46" s="10"/>
      <c r="W46" s="10"/>
      <c r="X46" s="10"/>
      <c r="Y46" s="10"/>
    </row>
    <row r="47" spans="1:25" customFormat="1" ht="15.75" customHeight="1" x14ac:dyDescent="0.3">
      <c r="A47" s="10"/>
      <c r="B47" s="81" t="s">
        <v>1790</v>
      </c>
      <c r="C47" s="10"/>
      <c r="D47" s="10"/>
      <c r="E47" s="10"/>
      <c r="F47" s="10"/>
      <c r="G47" s="36"/>
      <c r="H47" s="82" t="s">
        <v>1134</v>
      </c>
      <c r="I47" s="22">
        <v>8</v>
      </c>
      <c r="J47" s="22">
        <v>6</v>
      </c>
      <c r="K47" s="22"/>
      <c r="L47" s="22">
        <v>2</v>
      </c>
      <c r="M47" s="430">
        <v>4661.0689999999995</v>
      </c>
      <c r="N47" s="49">
        <v>12</v>
      </c>
      <c r="O47" s="43"/>
      <c r="P47" s="43"/>
      <c r="Q47" s="10"/>
      <c r="R47" s="10"/>
      <c r="S47" s="10"/>
      <c r="T47" s="10"/>
      <c r="U47" s="10"/>
      <c r="V47" s="10"/>
      <c r="W47" s="10"/>
      <c r="X47" s="10"/>
      <c r="Y47" s="10"/>
    </row>
    <row r="48" spans="1:25" customFormat="1" ht="15.75" customHeight="1" x14ac:dyDescent="0.3">
      <c r="A48" s="10"/>
      <c r="B48" s="9" t="s">
        <v>303</v>
      </c>
      <c r="C48" s="10"/>
      <c r="D48" s="10"/>
      <c r="E48" s="10"/>
      <c r="F48" s="10"/>
      <c r="G48" s="36"/>
      <c r="H48" s="82" t="s">
        <v>1124</v>
      </c>
      <c r="I48" s="22">
        <v>8</v>
      </c>
      <c r="J48" s="22">
        <v>4</v>
      </c>
      <c r="K48" s="22"/>
      <c r="L48" s="22">
        <v>4</v>
      </c>
      <c r="M48" s="430">
        <v>4591.0519999999997</v>
      </c>
      <c r="N48" s="49">
        <v>8</v>
      </c>
      <c r="O48" s="43"/>
      <c r="P48" s="43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A49" s="10"/>
      <c r="B49" s="10"/>
      <c r="C49" s="10"/>
      <c r="D49" s="10"/>
      <c r="E49" s="36"/>
      <c r="F49" s="10"/>
      <c r="G49" s="36"/>
      <c r="H49" s="82" t="s">
        <v>1419</v>
      </c>
      <c r="I49" s="22">
        <v>8</v>
      </c>
      <c r="J49" s="22">
        <v>4</v>
      </c>
      <c r="K49" s="22"/>
      <c r="L49" s="22">
        <v>4</v>
      </c>
      <c r="M49" s="430">
        <v>4568</v>
      </c>
      <c r="N49" s="49">
        <v>8</v>
      </c>
      <c r="O49" s="43"/>
      <c r="P49" s="43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A50" s="10"/>
      <c r="B50" s="10"/>
      <c r="C50" s="10"/>
      <c r="D50" s="10"/>
      <c r="E50" s="36"/>
      <c r="F50" s="10"/>
      <c r="G50" s="36"/>
      <c r="H50" s="82" t="s">
        <v>1415</v>
      </c>
      <c r="I50" s="22">
        <v>8</v>
      </c>
      <c r="J50" s="22">
        <v>2</v>
      </c>
      <c r="K50" s="22"/>
      <c r="L50" s="22">
        <v>6</v>
      </c>
      <c r="M50" s="430">
        <v>4487.0420000000004</v>
      </c>
      <c r="N50" s="49">
        <v>4</v>
      </c>
      <c r="O50" s="43"/>
      <c r="P50" s="43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A51" s="10"/>
      <c r="B51" s="10"/>
      <c r="C51" s="10"/>
      <c r="D51" s="10"/>
      <c r="E51" s="36"/>
      <c r="F51" s="10"/>
      <c r="G51" s="36"/>
      <c r="H51" s="83" t="s">
        <v>1418</v>
      </c>
      <c r="I51" s="32">
        <v>8</v>
      </c>
      <c r="J51" s="32"/>
      <c r="K51" s="32"/>
      <c r="L51" s="32">
        <v>8</v>
      </c>
      <c r="M51" s="431">
        <v>3067.0309999999995</v>
      </c>
      <c r="N51" s="52">
        <v>0</v>
      </c>
      <c r="O51" s="43"/>
      <c r="P51" s="43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A52" s="71"/>
      <c r="B52" s="71"/>
      <c r="C52" s="71"/>
      <c r="D52" s="71"/>
      <c r="E52" s="71"/>
      <c r="F52" s="71"/>
      <c r="G52" s="377"/>
      <c r="H52" s="71"/>
      <c r="I52" s="71"/>
      <c r="J52" s="71"/>
      <c r="K52" s="71"/>
      <c r="L52" s="71"/>
      <c r="M52" s="71"/>
      <c r="N52" s="71"/>
      <c r="O52" s="10"/>
      <c r="P52" s="10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10" t="s">
        <v>1265</v>
      </c>
      <c r="B53" s="10"/>
      <c r="C53" s="10"/>
      <c r="D53" s="10"/>
      <c r="E53" s="10"/>
      <c r="F53" s="10"/>
      <c r="G53" s="36"/>
      <c r="H53" s="10"/>
      <c r="I53" s="71"/>
      <c r="J53" s="71"/>
      <c r="K53" s="71"/>
      <c r="L53" s="71"/>
      <c r="M53" s="71"/>
      <c r="N53" s="71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10"/>
      <c r="B54" s="10"/>
      <c r="C54" s="10"/>
      <c r="D54" s="10"/>
      <c r="E54" s="10"/>
      <c r="F54" s="10"/>
      <c r="G54" s="36"/>
      <c r="H54" s="10"/>
      <c r="I54" s="71"/>
      <c r="J54" s="71"/>
      <c r="K54" s="71"/>
      <c r="L54" s="71"/>
      <c r="M54" s="71"/>
      <c r="N54" s="71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10" t="s">
        <v>1266</v>
      </c>
      <c r="B55" s="10"/>
      <c r="C55" s="10"/>
      <c r="D55" s="10"/>
      <c r="E55" s="92" t="s">
        <v>376</v>
      </c>
      <c r="F55" s="10"/>
      <c r="G55" s="10"/>
      <c r="H55" s="71"/>
      <c r="I55" s="71"/>
      <c r="J55" s="71"/>
      <c r="K55" s="71"/>
      <c r="L55" s="71"/>
      <c r="M55" s="71"/>
      <c r="N55" s="71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10" t="s">
        <v>377</v>
      </c>
      <c r="B56" s="10"/>
      <c r="C56" s="10"/>
      <c r="D56" s="10"/>
      <c r="E56" s="10"/>
      <c r="F56" s="10"/>
      <c r="G56" s="36"/>
      <c r="H56" s="71"/>
      <c r="I56" s="71"/>
      <c r="J56" s="71"/>
      <c r="K56" s="71"/>
      <c r="L56" s="71"/>
      <c r="M56" s="71"/>
      <c r="N56" s="71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1"/>
      <c r="B57" s="71"/>
      <c r="C57" s="71"/>
      <c r="D57" s="71"/>
      <c r="E57" s="71"/>
      <c r="F57" s="71"/>
      <c r="G57" s="377"/>
      <c r="H57" s="71"/>
      <c r="I57" s="71"/>
      <c r="J57" s="71"/>
      <c r="K57" s="71"/>
      <c r="L57" s="71"/>
      <c r="M57" s="71"/>
      <c r="N57" s="71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1"/>
      <c r="B58" s="71"/>
      <c r="C58" s="71"/>
      <c r="D58" s="71"/>
      <c r="E58" s="71"/>
      <c r="F58" s="71"/>
      <c r="G58" s="377"/>
      <c r="H58" s="71"/>
      <c r="I58" s="71"/>
      <c r="J58" s="71"/>
      <c r="K58" s="71"/>
      <c r="L58" s="71"/>
      <c r="M58" s="71"/>
      <c r="N58" s="71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1"/>
      <c r="B59" s="71"/>
      <c r="C59" s="71"/>
      <c r="D59" s="71"/>
      <c r="E59" s="71"/>
      <c r="F59" s="71"/>
      <c r="G59" s="377"/>
      <c r="H59" s="71"/>
      <c r="I59" s="71"/>
      <c r="J59" s="71"/>
      <c r="K59" s="71"/>
      <c r="L59" s="71"/>
      <c r="M59" s="71"/>
      <c r="N59" s="71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1"/>
      <c r="B60" s="71"/>
      <c r="C60" s="71"/>
      <c r="D60" s="71"/>
      <c r="E60" s="71"/>
      <c r="F60" s="71"/>
      <c r="G60" s="377"/>
      <c r="H60" s="71"/>
      <c r="I60" s="71"/>
      <c r="J60" s="71"/>
      <c r="K60" s="71"/>
      <c r="L60" s="71"/>
      <c r="M60" s="71"/>
      <c r="N60" s="71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1"/>
      <c r="B61" s="71"/>
      <c r="C61" s="71"/>
      <c r="D61" s="71"/>
      <c r="E61" s="71"/>
      <c r="F61" s="71"/>
      <c r="G61" s="377"/>
      <c r="H61" s="71"/>
      <c r="I61" s="71"/>
      <c r="J61" s="71"/>
      <c r="K61" s="71"/>
      <c r="L61" s="71"/>
      <c r="M61" s="71"/>
      <c r="N61" s="71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1"/>
      <c r="B62" s="71"/>
      <c r="C62" s="71"/>
      <c r="D62" s="71"/>
      <c r="E62" s="71"/>
      <c r="F62" s="71"/>
      <c r="G62" s="377"/>
      <c r="H62" s="71"/>
      <c r="I62" s="71"/>
      <c r="J62" s="71"/>
      <c r="K62" s="71"/>
      <c r="L62" s="71"/>
      <c r="M62" s="71"/>
      <c r="N62" s="71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1"/>
      <c r="B63" s="71"/>
      <c r="C63" s="71"/>
      <c r="D63" s="71"/>
      <c r="E63" s="71"/>
      <c r="F63" s="71"/>
      <c r="G63" s="377"/>
      <c r="H63" s="71"/>
      <c r="I63" s="71"/>
      <c r="J63" s="71"/>
      <c r="K63" s="71"/>
      <c r="L63" s="71"/>
      <c r="M63" s="71"/>
      <c r="N63" s="71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1"/>
      <c r="B64" s="71"/>
      <c r="C64" s="71"/>
      <c r="D64" s="71"/>
      <c r="E64" s="71"/>
      <c r="F64" s="71"/>
      <c r="G64" s="377"/>
      <c r="H64" s="71"/>
      <c r="I64" s="71"/>
      <c r="J64" s="71"/>
      <c r="K64" s="71"/>
      <c r="L64" s="71"/>
      <c r="M64" s="71"/>
      <c r="N64" s="71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1"/>
      <c r="B65" s="71"/>
      <c r="C65" s="71"/>
      <c r="D65" s="71"/>
      <c r="E65" s="71"/>
      <c r="F65" s="71"/>
      <c r="G65" s="377"/>
      <c r="H65" s="71"/>
      <c r="I65" s="71"/>
      <c r="J65" s="71"/>
      <c r="K65" s="71"/>
      <c r="L65" s="71"/>
      <c r="M65" s="71"/>
      <c r="N65" s="71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1"/>
      <c r="B66" s="71"/>
      <c r="C66" s="71"/>
      <c r="D66" s="71"/>
      <c r="E66" s="71"/>
      <c r="F66" s="71"/>
      <c r="G66" s="377"/>
      <c r="H66" s="71"/>
      <c r="I66" s="71"/>
      <c r="J66" s="71"/>
      <c r="K66" s="71"/>
      <c r="L66" s="71"/>
      <c r="M66" s="71"/>
      <c r="N66" s="71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1"/>
      <c r="B67" s="71"/>
      <c r="C67" s="71"/>
      <c r="D67" s="71"/>
      <c r="E67" s="71"/>
      <c r="F67" s="71"/>
      <c r="G67" s="377"/>
      <c r="H67" s="71"/>
      <c r="I67" s="71"/>
      <c r="J67" s="71"/>
      <c r="K67" s="71"/>
      <c r="L67" s="71"/>
      <c r="M67" s="71"/>
      <c r="N67" s="71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1"/>
      <c r="B68" s="71"/>
      <c r="C68" s="71"/>
      <c r="D68" s="71"/>
      <c r="E68" s="71"/>
      <c r="F68" s="71"/>
      <c r="G68" s="377"/>
      <c r="H68" s="71"/>
      <c r="I68" s="71"/>
      <c r="J68" s="71"/>
      <c r="K68" s="71"/>
      <c r="L68" s="71"/>
      <c r="M68" s="71"/>
      <c r="N68" s="71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1"/>
      <c r="B69" s="71"/>
      <c r="C69" s="71"/>
      <c r="D69" s="71"/>
      <c r="E69" s="71"/>
      <c r="F69" s="71"/>
      <c r="G69" s="377"/>
      <c r="H69" s="71"/>
      <c r="I69" s="71"/>
      <c r="J69" s="71"/>
      <c r="K69" s="71"/>
      <c r="L69" s="71"/>
      <c r="M69" s="71"/>
      <c r="N69" s="71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1"/>
      <c r="B70" s="71"/>
      <c r="C70" s="71"/>
      <c r="D70" s="71"/>
      <c r="E70" s="71"/>
      <c r="F70" s="71"/>
      <c r="G70" s="377"/>
      <c r="H70" s="71"/>
      <c r="I70" s="71"/>
      <c r="J70" s="71"/>
      <c r="K70" s="71"/>
      <c r="L70" s="71"/>
      <c r="M70" s="71"/>
      <c r="N70" s="71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1"/>
      <c r="B71" s="71"/>
      <c r="C71" s="71"/>
      <c r="D71" s="71"/>
      <c r="E71" s="71"/>
      <c r="F71" s="71"/>
      <c r="G71" s="377"/>
      <c r="H71" s="71"/>
      <c r="I71" s="71"/>
      <c r="J71" s="71"/>
      <c r="K71" s="71"/>
      <c r="L71" s="71"/>
      <c r="M71" s="71"/>
      <c r="N71" s="71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1"/>
      <c r="B72" s="71"/>
      <c r="C72" s="71"/>
      <c r="D72" s="71"/>
      <c r="E72" s="71"/>
      <c r="F72" s="71"/>
      <c r="G72" s="377"/>
      <c r="H72" s="71"/>
      <c r="I72" s="71"/>
      <c r="J72" s="71"/>
      <c r="K72" s="71"/>
      <c r="L72" s="71"/>
      <c r="M72" s="71"/>
      <c r="N72" s="71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1"/>
      <c r="B73" s="71"/>
      <c r="C73" s="71"/>
      <c r="D73" s="71"/>
      <c r="E73" s="71"/>
      <c r="F73" s="71"/>
      <c r="G73" s="377"/>
      <c r="H73" s="71"/>
      <c r="I73" s="71"/>
      <c r="J73" s="71"/>
      <c r="K73" s="71"/>
      <c r="L73" s="71"/>
      <c r="M73" s="71"/>
      <c r="N73" s="71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1"/>
      <c r="B74" s="71"/>
      <c r="C74" s="71"/>
      <c r="D74" s="71"/>
      <c r="E74" s="71"/>
      <c r="F74" s="71"/>
      <c r="G74" s="377"/>
      <c r="H74" s="71"/>
      <c r="I74" s="71"/>
      <c r="J74" s="71"/>
      <c r="K74" s="71"/>
      <c r="L74" s="71"/>
      <c r="M74" s="71"/>
      <c r="N74" s="71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1"/>
      <c r="B75" s="71"/>
      <c r="C75" s="71"/>
      <c r="D75" s="71"/>
      <c r="E75" s="71"/>
      <c r="F75" s="71"/>
      <c r="G75" s="377"/>
      <c r="H75" s="71"/>
      <c r="I75" s="71"/>
      <c r="J75" s="71"/>
      <c r="K75" s="71"/>
      <c r="L75" s="71"/>
      <c r="M75" s="71"/>
      <c r="N75" s="71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1"/>
      <c r="B76" s="71"/>
      <c r="C76" s="71"/>
      <c r="D76" s="71"/>
      <c r="E76" s="71"/>
      <c r="F76" s="71"/>
      <c r="G76" s="377"/>
      <c r="H76" s="71"/>
      <c r="I76" s="71"/>
      <c r="J76" s="71"/>
      <c r="K76" s="71"/>
      <c r="L76" s="71"/>
      <c r="M76" s="71"/>
      <c r="N76" s="71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1"/>
      <c r="B77" s="71"/>
      <c r="C77" s="71"/>
      <c r="D77" s="71"/>
      <c r="E77" s="71"/>
      <c r="F77" s="71"/>
      <c r="G77" s="377"/>
      <c r="H77" s="71"/>
      <c r="I77" s="71"/>
      <c r="J77" s="71"/>
      <c r="K77" s="71"/>
      <c r="L77" s="71"/>
      <c r="M77" s="71"/>
      <c r="N77" s="71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1"/>
      <c r="B78" s="71"/>
      <c r="C78" s="71"/>
      <c r="D78" s="71"/>
      <c r="E78" s="71"/>
      <c r="F78" s="71"/>
      <c r="G78" s="377"/>
      <c r="H78" s="71"/>
      <c r="I78" s="71"/>
      <c r="J78" s="71"/>
      <c r="K78" s="71"/>
      <c r="L78" s="71"/>
      <c r="M78" s="71"/>
      <c r="N78" s="71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1"/>
      <c r="B79" s="71"/>
      <c r="C79" s="71"/>
      <c r="D79" s="71"/>
      <c r="E79" s="71"/>
      <c r="F79" s="71"/>
      <c r="G79" s="377"/>
      <c r="H79" s="71"/>
      <c r="I79" s="71"/>
      <c r="J79" s="71"/>
      <c r="K79" s="71"/>
      <c r="L79" s="71"/>
      <c r="M79" s="71"/>
      <c r="N79" s="71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1"/>
      <c r="B80" s="71"/>
      <c r="C80" s="71"/>
      <c r="D80" s="71"/>
      <c r="E80" s="71"/>
      <c r="F80" s="71"/>
      <c r="G80" s="377"/>
      <c r="H80" s="71"/>
      <c r="I80" s="71"/>
      <c r="J80" s="71"/>
      <c r="K80" s="71"/>
      <c r="L80" s="71"/>
      <c r="M80" s="71"/>
      <c r="N80" s="71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1"/>
      <c r="B81" s="71"/>
      <c r="C81" s="71"/>
      <c r="D81" s="71"/>
      <c r="E81" s="71"/>
      <c r="F81" s="71"/>
      <c r="G81" s="377"/>
      <c r="H81" s="71"/>
      <c r="I81" s="71"/>
      <c r="J81" s="71"/>
      <c r="K81" s="71"/>
      <c r="L81" s="71"/>
      <c r="M81" s="71"/>
      <c r="N81" s="71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1"/>
      <c r="B82" s="71"/>
      <c r="C82" s="71"/>
      <c r="D82" s="71"/>
      <c r="E82" s="71"/>
      <c r="F82" s="71"/>
      <c r="G82" s="377"/>
      <c r="H82" s="71"/>
      <c r="I82" s="71"/>
      <c r="J82" s="71"/>
      <c r="K82" s="71"/>
      <c r="L82" s="71"/>
      <c r="M82" s="71"/>
      <c r="N82" s="71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1"/>
      <c r="B83" s="71"/>
      <c r="C83" s="71"/>
      <c r="D83" s="71"/>
      <c r="E83" s="71"/>
      <c r="F83" s="71"/>
      <c r="G83" s="377"/>
      <c r="H83" s="71"/>
      <c r="I83" s="71"/>
      <c r="J83" s="71"/>
      <c r="K83" s="71"/>
      <c r="L83" s="71"/>
      <c r="M83" s="71"/>
      <c r="N83" s="71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1"/>
      <c r="B84" s="71"/>
      <c r="C84" s="71"/>
      <c r="D84" s="71"/>
      <c r="E84" s="71"/>
      <c r="F84" s="71"/>
      <c r="G84" s="377"/>
      <c r="H84" s="71"/>
      <c r="I84" s="71"/>
      <c r="J84" s="71"/>
      <c r="K84" s="71"/>
      <c r="L84" s="71"/>
      <c r="M84" s="71"/>
      <c r="N84" s="71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1"/>
      <c r="B85" s="71"/>
      <c r="C85" s="71"/>
      <c r="D85" s="71"/>
      <c r="E85" s="71"/>
      <c r="F85" s="71"/>
      <c r="G85" s="377"/>
      <c r="H85" s="71"/>
      <c r="I85" s="71"/>
      <c r="J85" s="71"/>
      <c r="K85" s="71"/>
      <c r="L85" s="71"/>
      <c r="M85" s="71"/>
      <c r="N85" s="71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1"/>
      <c r="B86" s="71"/>
      <c r="C86" s="71"/>
      <c r="D86" s="71"/>
      <c r="E86" s="71"/>
      <c r="F86" s="71"/>
      <c r="G86" s="377"/>
      <c r="H86" s="71"/>
      <c r="I86" s="71"/>
      <c r="J86" s="71"/>
      <c r="K86" s="71"/>
      <c r="L86" s="71"/>
      <c r="M86" s="71"/>
      <c r="N86" s="71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1"/>
      <c r="B87" s="71"/>
      <c r="C87" s="71"/>
      <c r="D87" s="71"/>
      <c r="E87" s="71"/>
      <c r="F87" s="71"/>
      <c r="G87" s="377"/>
      <c r="H87" s="71"/>
      <c r="I87" s="71"/>
      <c r="J87" s="71"/>
      <c r="K87" s="71"/>
      <c r="L87" s="71"/>
      <c r="M87" s="71"/>
      <c r="N87" s="71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1"/>
      <c r="B88" s="71"/>
      <c r="C88" s="71"/>
      <c r="D88" s="71"/>
      <c r="E88" s="71"/>
      <c r="F88" s="71"/>
      <c r="G88" s="377"/>
      <c r="H88" s="71"/>
      <c r="I88" s="71"/>
      <c r="J88" s="71"/>
      <c r="K88" s="71"/>
      <c r="L88" s="71"/>
      <c r="M88" s="71"/>
      <c r="N88" s="71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1"/>
      <c r="B89" s="71"/>
      <c r="C89" s="71"/>
      <c r="D89" s="71"/>
      <c r="E89" s="71"/>
      <c r="F89" s="71"/>
      <c r="G89" s="377"/>
      <c r="H89" s="71"/>
      <c r="I89" s="71"/>
      <c r="J89" s="71"/>
      <c r="K89" s="71"/>
      <c r="L89" s="71"/>
      <c r="M89" s="71"/>
      <c r="N89" s="71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1"/>
      <c r="B90" s="71"/>
      <c r="C90" s="71"/>
      <c r="D90" s="71"/>
      <c r="E90" s="71"/>
      <c r="F90" s="71"/>
      <c r="G90" s="377"/>
      <c r="H90" s="71"/>
      <c r="I90" s="71"/>
      <c r="J90" s="71"/>
      <c r="K90" s="71"/>
      <c r="L90" s="71"/>
      <c r="M90" s="71"/>
      <c r="N90" s="71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1"/>
      <c r="B91" s="71"/>
      <c r="C91" s="71"/>
      <c r="D91" s="71"/>
      <c r="E91" s="71"/>
      <c r="F91" s="71"/>
      <c r="G91" s="377"/>
      <c r="H91" s="71"/>
      <c r="I91" s="71"/>
      <c r="J91" s="71"/>
      <c r="K91" s="71"/>
      <c r="L91" s="71"/>
      <c r="M91" s="71"/>
      <c r="N91" s="71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1"/>
      <c r="B92" s="71"/>
      <c r="C92" s="71"/>
      <c r="D92" s="71"/>
      <c r="E92" s="71"/>
      <c r="F92" s="71"/>
      <c r="G92" s="377"/>
      <c r="H92" s="71"/>
      <c r="I92" s="71"/>
      <c r="J92" s="71"/>
      <c r="K92" s="71"/>
      <c r="L92" s="71"/>
      <c r="M92" s="71"/>
      <c r="N92" s="71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1"/>
      <c r="B93" s="71"/>
      <c r="C93" s="71"/>
      <c r="D93" s="71"/>
      <c r="E93" s="71"/>
      <c r="F93" s="71"/>
      <c r="G93" s="377"/>
      <c r="H93" s="71"/>
      <c r="I93" s="71"/>
      <c r="J93" s="71"/>
      <c r="K93" s="71"/>
      <c r="L93" s="71"/>
      <c r="M93" s="71"/>
      <c r="N93" s="71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1"/>
      <c r="B94" s="71"/>
      <c r="C94" s="71"/>
      <c r="D94" s="71"/>
      <c r="E94" s="71"/>
      <c r="F94" s="71"/>
      <c r="G94" s="377"/>
      <c r="H94" s="71"/>
      <c r="I94" s="71"/>
      <c r="J94" s="71"/>
      <c r="K94" s="71"/>
      <c r="L94" s="71"/>
      <c r="M94" s="71"/>
      <c r="N94" s="71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1"/>
      <c r="B95" s="71"/>
      <c r="C95" s="71"/>
      <c r="D95" s="71"/>
      <c r="E95" s="71"/>
      <c r="F95" s="71"/>
      <c r="G95" s="377"/>
      <c r="H95" s="71"/>
      <c r="I95" s="71"/>
      <c r="J95" s="71"/>
      <c r="K95" s="71"/>
      <c r="L95" s="71"/>
      <c r="M95" s="71"/>
      <c r="N95" s="71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1"/>
      <c r="B96" s="71"/>
      <c r="C96" s="71"/>
      <c r="D96" s="71"/>
      <c r="E96" s="71"/>
      <c r="F96" s="71"/>
      <c r="G96" s="377"/>
      <c r="H96" s="71"/>
      <c r="I96" s="71"/>
      <c r="J96" s="71"/>
      <c r="K96" s="71"/>
      <c r="L96" s="71"/>
      <c r="M96" s="71"/>
      <c r="N96" s="71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1"/>
      <c r="B97" s="71"/>
      <c r="C97" s="71"/>
      <c r="D97" s="71"/>
      <c r="E97" s="71"/>
      <c r="F97" s="71"/>
      <c r="G97" s="377"/>
      <c r="H97" s="71"/>
      <c r="I97" s="71"/>
      <c r="J97" s="71"/>
      <c r="K97" s="71"/>
      <c r="L97" s="71"/>
      <c r="M97" s="71"/>
      <c r="N97" s="71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1"/>
      <c r="B98" s="71"/>
      <c r="C98" s="71"/>
      <c r="D98" s="71"/>
      <c r="E98" s="71"/>
      <c r="F98" s="71"/>
      <c r="G98" s="377"/>
      <c r="H98" s="71"/>
      <c r="I98" s="71"/>
      <c r="J98" s="71"/>
      <c r="K98" s="71"/>
      <c r="L98" s="71"/>
      <c r="M98" s="71"/>
      <c r="N98" s="71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1"/>
      <c r="B99" s="71"/>
      <c r="C99" s="71"/>
      <c r="D99" s="71"/>
      <c r="E99" s="71"/>
      <c r="F99" s="71"/>
      <c r="G99" s="377"/>
      <c r="H99" s="71"/>
      <c r="I99" s="71"/>
      <c r="J99" s="71"/>
      <c r="K99" s="71"/>
      <c r="L99" s="71"/>
      <c r="M99" s="71"/>
      <c r="N99" s="71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1"/>
      <c r="B100" s="71"/>
      <c r="C100" s="71"/>
      <c r="D100" s="71"/>
      <c r="E100" s="71"/>
      <c r="F100" s="71"/>
      <c r="G100" s="377"/>
      <c r="H100" s="71"/>
      <c r="I100" s="71"/>
      <c r="J100" s="71"/>
      <c r="K100" s="71"/>
      <c r="L100" s="71"/>
      <c r="M100" s="71"/>
      <c r="N100" s="71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1"/>
      <c r="B101" s="71"/>
      <c r="C101" s="71"/>
      <c r="D101" s="71"/>
      <c r="E101" s="71"/>
      <c r="F101" s="71"/>
      <c r="G101" s="377"/>
      <c r="H101" s="71"/>
      <c r="I101" s="71"/>
      <c r="J101" s="71"/>
      <c r="K101" s="71"/>
      <c r="L101" s="71"/>
      <c r="M101" s="71"/>
      <c r="N101" s="71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1"/>
      <c r="B102" s="71"/>
      <c r="C102" s="71"/>
      <c r="D102" s="71"/>
      <c r="E102" s="71"/>
      <c r="F102" s="71"/>
      <c r="G102" s="377"/>
      <c r="H102" s="71"/>
      <c r="I102" s="71"/>
      <c r="J102" s="71"/>
      <c r="K102" s="71"/>
      <c r="L102" s="71"/>
      <c r="M102" s="71"/>
      <c r="N102" s="71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1"/>
      <c r="B103" s="71"/>
      <c r="C103" s="71"/>
      <c r="D103" s="71"/>
      <c r="E103" s="71"/>
      <c r="F103" s="71"/>
      <c r="G103" s="377"/>
      <c r="H103" s="71"/>
      <c r="I103" s="71"/>
      <c r="J103" s="71"/>
      <c r="K103" s="71"/>
      <c r="L103" s="71"/>
      <c r="M103" s="71"/>
      <c r="N103" s="71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1"/>
      <c r="B104" s="71"/>
      <c r="C104" s="71"/>
      <c r="D104" s="71"/>
      <c r="E104" s="71"/>
      <c r="F104" s="71"/>
      <c r="G104" s="377"/>
      <c r="H104" s="71"/>
      <c r="I104" s="71"/>
      <c r="J104" s="71"/>
      <c r="K104" s="71"/>
      <c r="L104" s="71"/>
      <c r="M104" s="71"/>
      <c r="N104" s="71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1"/>
      <c r="B105" s="71"/>
      <c r="C105" s="71"/>
      <c r="D105" s="71"/>
      <c r="E105" s="71"/>
      <c r="F105" s="71"/>
      <c r="G105" s="377"/>
      <c r="H105" s="71"/>
      <c r="I105" s="71"/>
      <c r="J105" s="71"/>
      <c r="K105" s="71"/>
      <c r="L105" s="71"/>
      <c r="M105" s="71"/>
      <c r="N105" s="71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1"/>
      <c r="B106" s="71"/>
      <c r="C106" s="71"/>
      <c r="D106" s="71"/>
      <c r="E106" s="71"/>
      <c r="F106" s="71"/>
      <c r="G106" s="377"/>
      <c r="H106" s="71"/>
      <c r="I106" s="71"/>
      <c r="J106" s="71"/>
      <c r="K106" s="71"/>
      <c r="L106" s="71"/>
      <c r="M106" s="71"/>
      <c r="N106" s="71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1"/>
      <c r="B107" s="71"/>
      <c r="C107" s="71"/>
      <c r="D107" s="71"/>
      <c r="E107" s="71"/>
      <c r="F107" s="71"/>
      <c r="G107" s="377"/>
      <c r="H107" s="71"/>
      <c r="I107" s="71"/>
      <c r="J107" s="71"/>
      <c r="K107" s="71"/>
      <c r="L107" s="71"/>
      <c r="M107" s="71"/>
      <c r="N107" s="71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  <row r="108" spans="1:25" customFormat="1" ht="15.75" customHeight="1" x14ac:dyDescent="0.3">
      <c r="A108" s="71"/>
      <c r="B108" s="71"/>
      <c r="C108" s="71"/>
      <c r="D108" s="71"/>
      <c r="E108" s="71"/>
      <c r="F108" s="71"/>
      <c r="G108" s="377"/>
      <c r="H108" s="71"/>
      <c r="I108" s="71"/>
      <c r="J108" s="71"/>
      <c r="K108" s="71"/>
      <c r="L108" s="71"/>
      <c r="M108" s="71"/>
      <c r="N108" s="71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</row>
    <row r="109" spans="1:25" customFormat="1" ht="15.75" customHeight="1" x14ac:dyDescent="0.3">
      <c r="A109" s="71"/>
      <c r="B109" s="71"/>
      <c r="C109" s="71"/>
      <c r="D109" s="71"/>
      <c r="E109" s="71"/>
      <c r="F109" s="71"/>
      <c r="G109" s="377"/>
      <c r="H109" s="71"/>
      <c r="I109" s="71"/>
      <c r="J109" s="71"/>
      <c r="K109" s="71"/>
      <c r="L109" s="71"/>
      <c r="M109" s="71"/>
      <c r="N109" s="71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</row>
  </sheetData>
  <sortState xmlns:xlrd2="http://schemas.microsoft.com/office/spreadsheetml/2017/richdata2" ref="H46:N51">
    <sortCondition descending="1" ref="N46"/>
    <sortCondition descending="1" ref="M46"/>
  </sortState>
  <mergeCells count="1">
    <mergeCell ref="I2:N2"/>
  </mergeCells>
  <hyperlinks>
    <hyperlink ref="A2" location="'Index'!A3" tooltip="Go to the Index sheet" display="á" xr:uid="{99F3D0F6-AB84-4351-813C-48D651BA6A2F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DE61C-BC25-4BD1-B72D-5B3A37756708}">
  <sheetPr codeName="Sheet30">
    <tabColor theme="5" tint="-0.249977111117893"/>
    <pageSetUpPr fitToPage="1"/>
  </sheetPr>
  <dimension ref="A1:Y107"/>
  <sheetViews>
    <sheetView showGridLines="0" zoomScaleNormal="100" zoomScalePageLayoutView="150" workbookViewId="0">
      <selection activeCell="A2" sqref="A2"/>
    </sheetView>
  </sheetViews>
  <sheetFormatPr defaultColWidth="5" defaultRowHeight="15.75" x14ac:dyDescent="0.3"/>
  <cols>
    <col min="1" max="1" width="20.7109375" style="10" customWidth="1"/>
    <col min="2" max="3" width="5" style="10" customWidth="1"/>
    <col min="4" max="4" width="8.7109375" style="10" customWidth="1"/>
    <col min="5" max="5" width="8.7109375" style="36" customWidth="1"/>
    <col min="6" max="6" width="8.7109375" style="10" customWidth="1"/>
    <col min="7" max="7" width="4.7109375" style="36" customWidth="1"/>
    <col min="8" max="8" width="20.7109375" style="10" customWidth="1"/>
    <col min="9" max="10" width="5" style="10" customWidth="1"/>
    <col min="11" max="12" width="7.7109375" style="10" customWidth="1"/>
    <col min="13" max="13" width="9.7109375" style="10" customWidth="1"/>
    <col min="14" max="14" width="5" style="10" customWidth="1"/>
    <col min="15" max="20" width="4.140625" style="10" customWidth="1"/>
    <col min="21" max="25" width="10.28515625" style="10" customWidth="1"/>
    <col min="26" max="254" width="10.28515625" customWidth="1"/>
    <col min="255" max="255" width="17.85546875" customWidth="1"/>
  </cols>
  <sheetData>
    <row r="1" spans="1:25" customFormat="1" ht="18" x14ac:dyDescent="0.35">
      <c r="A1" s="2" t="s">
        <v>1406</v>
      </c>
      <c r="B1" s="2"/>
      <c r="C1" s="2"/>
      <c r="D1" s="3"/>
      <c r="E1" s="3"/>
      <c r="F1" s="3"/>
      <c r="G1" s="56"/>
      <c r="H1" s="3"/>
      <c r="I1" s="4" t="s">
        <v>1225</v>
      </c>
      <c r="J1" s="57">
        <v>2</v>
      </c>
      <c r="K1" s="2"/>
      <c r="L1" s="4">
        <v>1331390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customFormat="1" ht="20.100000000000001" customHeight="1" x14ac:dyDescent="0.35">
      <c r="A2" s="5" t="s">
        <v>2</v>
      </c>
      <c r="B2" s="10"/>
      <c r="C2" s="59"/>
      <c r="D2" s="10"/>
      <c r="E2" s="36"/>
      <c r="F2" s="10"/>
      <c r="G2" s="36"/>
      <c r="H2" s="10"/>
      <c r="I2" s="7" t="s">
        <v>323</v>
      </c>
      <c r="J2" s="7"/>
      <c r="K2" s="7"/>
      <c r="L2" s="7"/>
      <c r="M2" s="7"/>
      <c r="N2" s="7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</row>
    <row r="3" spans="1:25" customFormat="1" ht="15.75" customHeight="1" x14ac:dyDescent="0.3">
      <c r="A3" s="8" t="s">
        <v>82</v>
      </c>
      <c r="B3" s="8"/>
      <c r="C3" s="8"/>
      <c r="D3" s="8"/>
      <c r="E3" s="1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customFormat="1" ht="15.75" customHeight="1" x14ac:dyDescent="0.3">
      <c r="A4" s="338" t="s">
        <v>1421</v>
      </c>
      <c r="B4" s="339"/>
      <c r="C4" s="340">
        <v>547</v>
      </c>
      <c r="D4" s="339"/>
      <c r="E4" s="341" t="s">
        <v>15</v>
      </c>
      <c r="F4" s="372">
        <f>SUM(F5:F7)</f>
        <v>537.00099999999998</v>
      </c>
      <c r="G4" s="65" t="s">
        <v>290</v>
      </c>
      <c r="H4" s="338" t="s">
        <v>1422</v>
      </c>
      <c r="I4" s="339"/>
      <c r="J4" s="340">
        <v>563</v>
      </c>
      <c r="K4" s="339"/>
      <c r="L4" s="341" t="s">
        <v>15</v>
      </c>
      <c r="M4" s="372">
        <f>SUM(M5:M7)</f>
        <v>530.00800000000004</v>
      </c>
      <c r="O4" s="43"/>
      <c r="P4" s="43"/>
      <c r="Q4" s="43"/>
      <c r="R4" s="43"/>
      <c r="S4" s="43"/>
      <c r="T4" s="43"/>
      <c r="U4" s="10"/>
      <c r="V4" s="10"/>
      <c r="W4" s="10"/>
      <c r="X4" s="10"/>
      <c r="Y4" s="10"/>
    </row>
    <row r="5" spans="1:25" customFormat="1" ht="15.75" customHeight="1" x14ac:dyDescent="0.3">
      <c r="A5" s="184" t="s">
        <v>666</v>
      </c>
      <c r="B5" s="185"/>
      <c r="C5" s="186"/>
      <c r="D5" s="363">
        <v>92.001000000000005</v>
      </c>
      <c r="E5" s="363">
        <v>93</v>
      </c>
      <c r="F5" s="373">
        <f>SUM(D5:E5)</f>
        <v>185.001</v>
      </c>
      <c r="H5" s="184" t="s">
        <v>1020</v>
      </c>
      <c r="I5" s="185"/>
      <c r="J5" s="186"/>
      <c r="K5" s="363">
        <v>43</v>
      </c>
      <c r="L5" s="363">
        <v>97.001000000000005</v>
      </c>
      <c r="M5" s="373">
        <f>SUM(K5:L5)</f>
        <v>140.001</v>
      </c>
      <c r="O5" s="43"/>
      <c r="P5" s="43"/>
      <c r="Q5" s="43"/>
      <c r="R5" s="43"/>
      <c r="S5" s="43"/>
      <c r="T5" s="43"/>
      <c r="U5" s="10"/>
      <c r="V5" s="10"/>
      <c r="W5" s="10"/>
      <c r="X5" s="10"/>
      <c r="Y5" s="10"/>
    </row>
    <row r="6" spans="1:25" customFormat="1" ht="15.75" customHeight="1" x14ac:dyDescent="0.3">
      <c r="A6" s="187" t="s">
        <v>1371</v>
      </c>
      <c r="B6" s="188"/>
      <c r="C6" s="189"/>
      <c r="D6" s="363">
        <v>95</v>
      </c>
      <c r="E6" s="363">
        <v>92</v>
      </c>
      <c r="F6" s="374">
        <f>SUM(D6:E6)</f>
        <v>187</v>
      </c>
      <c r="H6" s="187" t="s">
        <v>1299</v>
      </c>
      <c r="I6" s="188"/>
      <c r="J6" s="189"/>
      <c r="K6" s="363">
        <v>98.003</v>
      </c>
      <c r="L6" s="363">
        <v>97.001999999999995</v>
      </c>
      <c r="M6" s="374">
        <f>SUM(K6:L6)</f>
        <v>195.005</v>
      </c>
      <c r="O6" s="43"/>
      <c r="P6" s="43"/>
      <c r="Q6" s="43"/>
      <c r="R6" s="43"/>
      <c r="S6" s="43"/>
      <c r="T6" s="43"/>
      <c r="U6" s="10"/>
      <c r="V6" s="10"/>
      <c r="W6" s="10"/>
      <c r="X6" s="10"/>
      <c r="Y6" s="10"/>
    </row>
    <row r="7" spans="1:25" customFormat="1" ht="15.75" customHeight="1" x14ac:dyDescent="0.3">
      <c r="A7" s="190" t="s">
        <v>1272</v>
      </c>
      <c r="B7" s="191"/>
      <c r="C7" s="192"/>
      <c r="D7" s="367">
        <v>79</v>
      </c>
      <c r="E7" s="367">
        <v>86</v>
      </c>
      <c r="F7" s="375">
        <f>SUM(D7:E7)</f>
        <v>165</v>
      </c>
      <c r="H7" s="190" t="s">
        <v>1377</v>
      </c>
      <c r="I7" s="191"/>
      <c r="J7" s="192"/>
      <c r="K7" s="367">
        <v>98.001000000000005</v>
      </c>
      <c r="L7" s="367">
        <v>97.001000000000005</v>
      </c>
      <c r="M7" s="375">
        <f>SUM(K7:L7)</f>
        <v>195.00200000000001</v>
      </c>
      <c r="O7" s="43"/>
      <c r="P7" s="43"/>
      <c r="Q7" s="43"/>
      <c r="R7" s="43"/>
      <c r="S7" s="43"/>
      <c r="T7" s="43"/>
      <c r="U7" s="10"/>
      <c r="V7" s="10"/>
      <c r="W7" s="10"/>
      <c r="X7" s="10"/>
      <c r="Y7" s="10"/>
    </row>
    <row r="8" spans="1:25" customFormat="1" ht="15.75" customHeight="1" x14ac:dyDescent="0.3">
      <c r="O8" s="43"/>
      <c r="P8" s="43"/>
      <c r="Q8" s="43"/>
      <c r="R8" s="43"/>
      <c r="S8" s="43"/>
      <c r="T8" s="43"/>
      <c r="U8" s="10"/>
      <c r="V8" s="10"/>
      <c r="W8" s="10"/>
      <c r="X8" s="10"/>
      <c r="Y8" s="10"/>
    </row>
    <row r="9" spans="1:25" customFormat="1" ht="15.75" customHeight="1" x14ac:dyDescent="0.3">
      <c r="A9" s="338" t="s">
        <v>1423</v>
      </c>
      <c r="B9" s="339"/>
      <c r="C9" s="340">
        <v>564</v>
      </c>
      <c r="D9" s="339"/>
      <c r="E9" s="341" t="s">
        <v>15</v>
      </c>
      <c r="F9" s="372">
        <f>SUM(F10:F12)</f>
        <v>385.00900000000001</v>
      </c>
      <c r="G9" s="65" t="s">
        <v>290</v>
      </c>
      <c r="H9" s="338" t="s">
        <v>1424</v>
      </c>
      <c r="I9" s="339"/>
      <c r="J9" s="340">
        <v>529</v>
      </c>
      <c r="K9" s="339"/>
      <c r="L9" s="341" t="s">
        <v>15</v>
      </c>
      <c r="M9" s="372">
        <f>SUM(M10:M12)</f>
        <v>526.00199999999995</v>
      </c>
      <c r="O9" s="43"/>
      <c r="P9" s="43"/>
      <c r="Q9" s="43"/>
      <c r="R9" s="43"/>
      <c r="S9" s="43"/>
      <c r="T9" s="43"/>
      <c r="U9" s="10"/>
      <c r="V9" s="10"/>
      <c r="W9" s="10"/>
      <c r="X9" s="10"/>
      <c r="Y9" s="10"/>
    </row>
    <row r="10" spans="1:25" customFormat="1" ht="15.75" customHeight="1" x14ac:dyDescent="0.3">
      <c r="A10" s="184" t="s">
        <v>1347</v>
      </c>
      <c r="B10" s="185"/>
      <c r="C10" s="186"/>
      <c r="D10" s="363">
        <v>95.001999999999995</v>
      </c>
      <c r="E10" s="363">
        <v>100.005</v>
      </c>
      <c r="F10" s="373">
        <f>SUM(D10:E10)</f>
        <v>195.00700000000001</v>
      </c>
      <c r="H10" s="184" t="s">
        <v>163</v>
      </c>
      <c r="I10" s="185"/>
      <c r="J10" s="186"/>
      <c r="K10" s="363">
        <v>92</v>
      </c>
      <c r="L10" s="363">
        <v>95</v>
      </c>
      <c r="M10" s="373">
        <f>SUM(K10:L10)</f>
        <v>187</v>
      </c>
      <c r="O10" s="43"/>
      <c r="P10" s="43"/>
      <c r="Q10" s="43"/>
      <c r="R10" s="43"/>
      <c r="S10" s="43"/>
      <c r="T10" s="43"/>
      <c r="U10" s="10"/>
      <c r="V10" s="10"/>
      <c r="W10" s="10"/>
      <c r="X10" s="10"/>
      <c r="Y10" s="10"/>
    </row>
    <row r="11" spans="1:25" customFormat="1" ht="15.75" customHeight="1" x14ac:dyDescent="0.3">
      <c r="A11" s="187" t="s">
        <v>1308</v>
      </c>
      <c r="B11" s="188"/>
      <c r="C11" s="189"/>
      <c r="D11" s="363">
        <v>93.001000000000005</v>
      </c>
      <c r="E11" s="363">
        <v>97.001000000000005</v>
      </c>
      <c r="F11" s="374">
        <f>SUM(D11:E11)</f>
        <v>190.00200000000001</v>
      </c>
      <c r="H11" s="187" t="s">
        <v>1404</v>
      </c>
      <c r="I11" s="188"/>
      <c r="J11" s="189"/>
      <c r="K11" s="363">
        <v>69</v>
      </c>
      <c r="L11" s="363">
        <v>76</v>
      </c>
      <c r="M11" s="374">
        <f>SUM(K11:L11)</f>
        <v>145</v>
      </c>
      <c r="O11" s="43"/>
      <c r="P11" s="43"/>
      <c r="Q11" s="43"/>
      <c r="R11" s="43"/>
      <c r="S11" s="43"/>
      <c r="T11" s="43"/>
      <c r="U11" s="10"/>
      <c r="V11" s="10"/>
      <c r="W11" s="10"/>
      <c r="X11" s="10"/>
      <c r="Y11" s="10"/>
    </row>
    <row r="12" spans="1:25" customFormat="1" ht="15.75" customHeight="1" x14ac:dyDescent="0.3">
      <c r="A12" s="190" t="s">
        <v>1365</v>
      </c>
      <c r="B12" s="191"/>
      <c r="C12" s="192"/>
      <c r="D12" s="367" t="s">
        <v>164</v>
      </c>
      <c r="E12" s="367"/>
      <c r="F12" s="375">
        <f>SUM(D12:E12)</f>
        <v>0</v>
      </c>
      <c r="H12" s="190" t="s">
        <v>1405</v>
      </c>
      <c r="I12" s="191"/>
      <c r="J12" s="192"/>
      <c r="K12" s="367">
        <v>97.001000000000005</v>
      </c>
      <c r="L12" s="367">
        <v>97.001000000000005</v>
      </c>
      <c r="M12" s="375">
        <f>SUM(K12:L12)</f>
        <v>194.00200000000001</v>
      </c>
      <c r="O12" s="43"/>
      <c r="P12" s="43"/>
      <c r="Q12" s="43"/>
      <c r="R12" s="43"/>
      <c r="S12" s="43"/>
      <c r="T12" s="43"/>
      <c r="U12" s="10"/>
      <c r="V12" s="10"/>
      <c r="W12" s="10"/>
      <c r="X12" s="10"/>
      <c r="Y12" s="10"/>
    </row>
    <row r="13" spans="1:25" customFormat="1" ht="15.75" customHeight="1" x14ac:dyDescent="0.3">
      <c r="O13" s="43"/>
      <c r="P13" s="43"/>
      <c r="Q13" s="43"/>
      <c r="R13" s="43"/>
      <c r="S13" s="43"/>
      <c r="T13" s="43"/>
      <c r="U13" s="10"/>
      <c r="V13" s="10"/>
      <c r="W13" s="10"/>
      <c r="X13" s="10"/>
      <c r="Y13" s="10"/>
    </row>
    <row r="14" spans="1:25" customFormat="1" ht="15.75" customHeight="1" x14ac:dyDescent="0.3">
      <c r="A14" s="338" t="s">
        <v>1425</v>
      </c>
      <c r="B14" s="339"/>
      <c r="C14" s="340">
        <v>567</v>
      </c>
      <c r="D14" s="339"/>
      <c r="E14" s="341" t="s">
        <v>15</v>
      </c>
      <c r="F14" s="372">
        <f>SUM(F15:F17)</f>
        <v>579.00599999999997</v>
      </c>
      <c r="G14" s="65" t="s">
        <v>290</v>
      </c>
      <c r="H14" s="43" t="s">
        <v>1426</v>
      </c>
      <c r="I14" s="43"/>
      <c r="J14" s="195">
        <v>535</v>
      </c>
      <c r="K14" s="43"/>
      <c r="L14" s="43"/>
      <c r="M14" s="432">
        <v>535</v>
      </c>
      <c r="O14" s="43"/>
      <c r="P14" s="43"/>
      <c r="Q14" s="43"/>
      <c r="R14" s="43"/>
      <c r="S14" s="43"/>
      <c r="T14" s="43"/>
      <c r="U14" s="10"/>
      <c r="V14" s="10"/>
      <c r="W14" s="10"/>
      <c r="X14" s="10"/>
      <c r="Y14" s="10"/>
    </row>
    <row r="15" spans="1:25" customFormat="1" ht="15.75" customHeight="1" x14ac:dyDescent="0.3">
      <c r="A15" s="184" t="s">
        <v>1064</v>
      </c>
      <c r="B15" s="185"/>
      <c r="C15" s="186"/>
      <c r="D15" s="363">
        <v>97.001000000000005</v>
      </c>
      <c r="E15" s="363">
        <v>97.001999999999995</v>
      </c>
      <c r="F15" s="373">
        <f>SUM(D15:E15)</f>
        <v>194.00299999999999</v>
      </c>
      <c r="H15" s="43"/>
      <c r="I15" s="43"/>
      <c r="J15" s="43"/>
      <c r="K15" s="43"/>
      <c r="L15" s="43"/>
      <c r="M15" s="43"/>
      <c r="O15" s="43"/>
      <c r="P15" s="43"/>
      <c r="Q15" s="43"/>
      <c r="R15" s="43"/>
      <c r="S15" s="43"/>
      <c r="T15" s="43"/>
      <c r="U15" s="10"/>
      <c r="V15" s="10"/>
      <c r="W15" s="10"/>
      <c r="X15" s="10"/>
      <c r="Y15" s="10"/>
    </row>
    <row r="16" spans="1:25" customFormat="1" ht="15.75" customHeight="1" x14ac:dyDescent="0.3">
      <c r="A16" s="187" t="s">
        <v>1374</v>
      </c>
      <c r="B16" s="188"/>
      <c r="C16" s="189"/>
      <c r="D16" s="363">
        <v>97.001999999999995</v>
      </c>
      <c r="E16" s="363">
        <v>93</v>
      </c>
      <c r="F16" s="374">
        <f>SUM(D16:E16)</f>
        <v>190.00200000000001</v>
      </c>
      <c r="H16" s="43"/>
      <c r="I16" s="43"/>
      <c r="J16" s="43"/>
      <c r="K16" s="43"/>
      <c r="L16" s="43"/>
      <c r="M16" s="43"/>
      <c r="O16" s="43"/>
      <c r="P16" s="43"/>
      <c r="Q16" s="43"/>
      <c r="R16" s="43"/>
      <c r="S16" s="43"/>
      <c r="T16" s="43"/>
      <c r="U16" s="10"/>
      <c r="V16" s="10"/>
      <c r="W16" s="10"/>
      <c r="X16" s="10"/>
      <c r="Y16" s="10"/>
    </row>
    <row r="17" spans="1:25" customFormat="1" ht="15.75" customHeight="1" x14ac:dyDescent="0.3">
      <c r="A17" s="190" t="s">
        <v>1317</v>
      </c>
      <c r="B17" s="191"/>
      <c r="C17" s="192"/>
      <c r="D17" s="367">
        <v>96.001000000000005</v>
      </c>
      <c r="E17" s="367">
        <v>99</v>
      </c>
      <c r="F17" s="375">
        <f>SUM(D17:E17)</f>
        <v>195.001</v>
      </c>
      <c r="H17" s="43"/>
      <c r="I17" s="43"/>
      <c r="J17" s="43"/>
      <c r="K17" s="43"/>
      <c r="L17" s="43"/>
      <c r="M17" s="43"/>
      <c r="O17" s="43"/>
      <c r="P17" s="43"/>
      <c r="Q17" s="43"/>
      <c r="R17" s="43"/>
      <c r="S17" s="43"/>
      <c r="T17" s="43"/>
      <c r="U17" s="10"/>
      <c r="V17" s="10"/>
      <c r="W17" s="10"/>
      <c r="X17" s="10"/>
      <c r="Y17" s="10"/>
    </row>
    <row r="18" spans="1:25" customFormat="1" ht="15.75" customHeight="1" x14ac:dyDescent="0.3">
      <c r="O18" s="43"/>
      <c r="P18" s="43"/>
      <c r="Q18" s="43"/>
      <c r="R18" s="43"/>
      <c r="S18" s="43"/>
      <c r="T18" s="43"/>
      <c r="U18" s="10"/>
      <c r="V18" s="10"/>
      <c r="W18" s="10"/>
      <c r="X18" s="10"/>
      <c r="Y18" s="10"/>
    </row>
    <row r="19" spans="1:25" customFormat="1" ht="15.75" customHeight="1" x14ac:dyDescent="0.3">
      <c r="A19" s="10"/>
      <c r="B19" s="10"/>
      <c r="C19" s="10"/>
      <c r="D19" s="10"/>
      <c r="E19" s="10"/>
      <c r="F19" s="10"/>
      <c r="G19" s="36"/>
      <c r="H19" s="343" t="s">
        <v>82</v>
      </c>
      <c r="I19" s="344" t="s">
        <v>296</v>
      </c>
      <c r="J19" s="344" t="s">
        <v>297</v>
      </c>
      <c r="K19" s="344" t="s">
        <v>298</v>
      </c>
      <c r="L19" s="344" t="s">
        <v>299</v>
      </c>
      <c r="M19" s="344" t="s">
        <v>14</v>
      </c>
      <c r="N19" s="345" t="s">
        <v>300</v>
      </c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</row>
    <row r="20" spans="1:25" customFormat="1" ht="15.75" customHeight="1" x14ac:dyDescent="0.3">
      <c r="A20" s="10"/>
      <c r="B20" s="9" t="s">
        <v>1427</v>
      </c>
      <c r="C20" s="10"/>
      <c r="D20" s="10"/>
      <c r="E20" s="10"/>
      <c r="F20" s="10"/>
      <c r="G20" s="36"/>
      <c r="H20" s="79" t="s">
        <v>1425</v>
      </c>
      <c r="I20" s="67">
        <v>8</v>
      </c>
      <c r="J20" s="67">
        <v>7</v>
      </c>
      <c r="K20" s="67"/>
      <c r="L20" s="67">
        <v>1</v>
      </c>
      <c r="M20" s="429">
        <v>4410.04</v>
      </c>
      <c r="N20" s="80">
        <v>14</v>
      </c>
      <c r="O20" s="43"/>
      <c r="P20" s="43"/>
      <c r="Q20" s="10"/>
      <c r="R20" s="10"/>
      <c r="S20" s="10"/>
      <c r="T20" s="10"/>
      <c r="U20" s="10"/>
      <c r="V20" s="10"/>
      <c r="W20" s="10"/>
      <c r="X20" s="10"/>
      <c r="Y20" s="10"/>
    </row>
    <row r="21" spans="1:25" customFormat="1" ht="15.75" customHeight="1" x14ac:dyDescent="0.3">
      <c r="A21" s="10"/>
      <c r="B21" s="81" t="s">
        <v>1791</v>
      </c>
      <c r="C21" s="10"/>
      <c r="D21" s="10"/>
      <c r="E21" s="10"/>
      <c r="F21" s="10"/>
      <c r="G21" s="36"/>
      <c r="H21" s="82" t="s">
        <v>1422</v>
      </c>
      <c r="I21" s="22">
        <v>8</v>
      </c>
      <c r="J21" s="22">
        <v>6</v>
      </c>
      <c r="K21" s="22"/>
      <c r="L21" s="22">
        <v>2</v>
      </c>
      <c r="M21" s="430">
        <v>4555.0429999999997</v>
      </c>
      <c r="N21" s="49">
        <v>12</v>
      </c>
      <c r="O21" s="43"/>
      <c r="P21" s="43"/>
      <c r="Q21" s="10"/>
      <c r="R21" s="10"/>
      <c r="S21" s="10"/>
      <c r="T21" s="10"/>
      <c r="U21" s="10"/>
      <c r="V21" s="10"/>
      <c r="W21" s="10"/>
      <c r="X21" s="10"/>
      <c r="Y21" s="10"/>
    </row>
    <row r="22" spans="1:25" customFormat="1" ht="15.75" customHeight="1" x14ac:dyDescent="0.3">
      <c r="A22" s="10"/>
      <c r="B22" s="9" t="s">
        <v>303</v>
      </c>
      <c r="C22" s="10"/>
      <c r="D22" s="10"/>
      <c r="E22" s="10"/>
      <c r="F22" s="10"/>
      <c r="G22" s="36"/>
      <c r="H22" s="82" t="s">
        <v>1421</v>
      </c>
      <c r="I22" s="22">
        <v>8</v>
      </c>
      <c r="J22" s="22">
        <v>5</v>
      </c>
      <c r="K22" s="22"/>
      <c r="L22" s="22">
        <v>3</v>
      </c>
      <c r="M22" s="430">
        <v>4376.0140000000001</v>
      </c>
      <c r="N22" s="49">
        <v>10</v>
      </c>
      <c r="O22" s="43"/>
      <c r="P22" s="43"/>
      <c r="Q22" s="10"/>
      <c r="R22" s="10"/>
      <c r="S22" s="10"/>
      <c r="T22" s="10"/>
      <c r="U22" s="10"/>
      <c r="V22" s="10"/>
      <c r="W22" s="10"/>
      <c r="X22" s="10"/>
      <c r="Y22" s="10"/>
    </row>
    <row r="23" spans="1:25" customFormat="1" ht="15.75" customHeight="1" x14ac:dyDescent="0.3">
      <c r="A23" s="10"/>
      <c r="B23" s="10"/>
      <c r="C23" s="10"/>
      <c r="D23" s="10"/>
      <c r="E23" s="36"/>
      <c r="F23" s="10"/>
      <c r="G23" s="36"/>
      <c r="H23" s="82" t="s">
        <v>1424</v>
      </c>
      <c r="I23" s="22">
        <v>8</v>
      </c>
      <c r="J23" s="22">
        <v>4</v>
      </c>
      <c r="K23" s="22"/>
      <c r="L23" s="22">
        <v>4</v>
      </c>
      <c r="M23" s="430">
        <v>4234.0370000000003</v>
      </c>
      <c r="N23" s="49">
        <v>8</v>
      </c>
      <c r="O23" s="43"/>
      <c r="P23" s="43"/>
      <c r="Q23" s="10"/>
      <c r="R23" s="10"/>
      <c r="S23" s="10"/>
      <c r="T23" s="10"/>
      <c r="U23" s="10"/>
      <c r="V23" s="10"/>
      <c r="W23" s="10"/>
      <c r="X23" s="10"/>
      <c r="Y23" s="10"/>
    </row>
    <row r="24" spans="1:25" customFormat="1" ht="15.75" customHeight="1" x14ac:dyDescent="0.3">
      <c r="A24" s="10"/>
      <c r="B24" s="10"/>
      <c r="C24" s="10"/>
      <c r="D24" s="10"/>
      <c r="E24" s="36"/>
      <c r="F24" s="10"/>
      <c r="G24" s="36"/>
      <c r="H24" s="82" t="s">
        <v>1426</v>
      </c>
      <c r="I24" s="22">
        <v>8</v>
      </c>
      <c r="J24" s="22">
        <v>2</v>
      </c>
      <c r="K24" s="22"/>
      <c r="L24" s="22">
        <v>6</v>
      </c>
      <c r="M24" s="430">
        <v>4280</v>
      </c>
      <c r="N24" s="49">
        <v>4</v>
      </c>
      <c r="O24" s="43"/>
      <c r="P24" s="43"/>
      <c r="Q24" s="10"/>
      <c r="R24" s="10"/>
      <c r="S24" s="10"/>
      <c r="T24" s="10"/>
      <c r="U24" s="10"/>
      <c r="V24" s="10"/>
      <c r="W24" s="10"/>
      <c r="X24" s="10"/>
      <c r="Y24" s="10"/>
    </row>
    <row r="25" spans="1:25" customFormat="1" ht="15.75" customHeight="1" x14ac:dyDescent="0.3">
      <c r="A25" s="10"/>
      <c r="B25" s="10"/>
      <c r="C25" s="10"/>
      <c r="D25" s="10"/>
      <c r="E25" s="36"/>
      <c r="F25" s="10"/>
      <c r="G25" s="36"/>
      <c r="H25" s="83" t="s">
        <v>1423</v>
      </c>
      <c r="I25" s="32">
        <v>8</v>
      </c>
      <c r="J25" s="32"/>
      <c r="K25" s="32"/>
      <c r="L25" s="32">
        <v>8</v>
      </c>
      <c r="M25" s="431">
        <v>3045.0360000000001</v>
      </c>
      <c r="N25" s="52">
        <v>0</v>
      </c>
      <c r="O25" s="43"/>
      <c r="P25" s="43"/>
      <c r="Q25" s="10"/>
      <c r="R25" s="10"/>
      <c r="S25" s="10"/>
      <c r="T25" s="10"/>
      <c r="U25" s="10"/>
      <c r="V25" s="10"/>
      <c r="W25" s="10"/>
      <c r="X25" s="10"/>
      <c r="Y25" s="10"/>
    </row>
    <row r="26" spans="1:25" customFormat="1" ht="15.75" customHeight="1" x14ac:dyDescent="0.3">
      <c r="A26" s="10"/>
      <c r="B26" s="10"/>
      <c r="C26" s="10"/>
      <c r="D26" s="10"/>
      <c r="E26" s="36"/>
      <c r="F26" s="10"/>
      <c r="G26" s="36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</row>
    <row r="27" spans="1:25" customFormat="1" ht="15.75" customHeight="1" x14ac:dyDescent="0.3">
      <c r="A27" s="10" t="s">
        <v>1265</v>
      </c>
      <c r="B27" s="10"/>
      <c r="C27" s="10"/>
      <c r="D27" s="10"/>
      <c r="E27" s="36"/>
      <c r="F27" s="10"/>
      <c r="G27" s="36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</row>
    <row r="28" spans="1:25" customFormat="1" ht="15.75" customHeight="1" x14ac:dyDescent="0.3">
      <c r="G28" s="65"/>
      <c r="Q28" s="10"/>
      <c r="R28" s="10"/>
      <c r="S28" s="10"/>
      <c r="T28" s="10"/>
      <c r="U28" s="10"/>
      <c r="V28" s="10"/>
      <c r="W28" s="10"/>
      <c r="X28" s="10"/>
      <c r="Y28" s="10"/>
    </row>
    <row r="29" spans="1:25" customFormat="1" ht="15.75" customHeight="1" x14ac:dyDescent="0.3">
      <c r="A29" s="10" t="s">
        <v>1266</v>
      </c>
      <c r="B29" s="10"/>
      <c r="C29" s="10"/>
      <c r="D29" s="10"/>
      <c r="E29" s="92" t="s">
        <v>376</v>
      </c>
      <c r="F29" s="10"/>
      <c r="G29" s="10"/>
      <c r="Q29" s="10"/>
      <c r="R29" s="10"/>
      <c r="S29" s="10"/>
      <c r="T29" s="10"/>
      <c r="U29" s="10"/>
      <c r="V29" s="10"/>
      <c r="W29" s="10"/>
      <c r="X29" s="10"/>
      <c r="Y29" s="10"/>
    </row>
    <row r="30" spans="1:25" customFormat="1" ht="15.75" customHeight="1" x14ac:dyDescent="0.3">
      <c r="A30" s="10" t="s">
        <v>377</v>
      </c>
      <c r="B30" s="10"/>
      <c r="C30" s="10"/>
      <c r="D30" s="10"/>
      <c r="E30" s="10"/>
      <c r="F30" s="10"/>
      <c r="G30" s="36"/>
      <c r="Q30" s="43"/>
      <c r="R30" s="43"/>
      <c r="S30" s="43"/>
      <c r="T30" s="43"/>
      <c r="U30" s="10"/>
      <c r="V30" s="10"/>
      <c r="W30" s="10"/>
      <c r="X30" s="10"/>
      <c r="Y30" s="10"/>
    </row>
    <row r="31" spans="1:25" customFormat="1" ht="15.75" customHeight="1" x14ac:dyDescent="0.3">
      <c r="G31" s="65"/>
      <c r="Q31" s="43"/>
      <c r="R31" s="43"/>
      <c r="S31" s="43"/>
      <c r="T31" s="43"/>
      <c r="U31" s="10"/>
      <c r="V31" s="10"/>
      <c r="W31" s="10"/>
      <c r="X31" s="10"/>
      <c r="Y31" s="10"/>
    </row>
    <row r="32" spans="1:25" customFormat="1" ht="15.75" customHeight="1" x14ac:dyDescent="0.3">
      <c r="G32" s="65"/>
      <c r="Q32" s="43"/>
      <c r="R32" s="43"/>
      <c r="S32" s="43"/>
      <c r="T32" s="43"/>
      <c r="U32" s="10"/>
      <c r="V32" s="10"/>
      <c r="W32" s="10"/>
      <c r="X32" s="10"/>
      <c r="Y32" s="10"/>
    </row>
    <row r="33" spans="7:25" customFormat="1" ht="15.75" customHeight="1" x14ac:dyDescent="0.3">
      <c r="G33" s="65"/>
      <c r="Q33" s="43"/>
      <c r="R33" s="43"/>
      <c r="S33" s="43"/>
      <c r="T33" s="43"/>
      <c r="U33" s="10"/>
      <c r="V33" s="10"/>
      <c r="W33" s="10"/>
      <c r="X33" s="10"/>
      <c r="Y33" s="10"/>
    </row>
    <row r="34" spans="7:25" customFormat="1" ht="15.75" customHeight="1" x14ac:dyDescent="0.3">
      <c r="G34" s="65"/>
      <c r="Q34" s="43"/>
      <c r="R34" s="43"/>
      <c r="S34" s="43"/>
      <c r="T34" s="43"/>
      <c r="U34" s="10"/>
      <c r="V34" s="10"/>
      <c r="W34" s="10"/>
      <c r="X34" s="10"/>
      <c r="Y34" s="10"/>
    </row>
    <row r="35" spans="7:25" customFormat="1" ht="15.75" customHeight="1" x14ac:dyDescent="0.3">
      <c r="G35" s="65"/>
      <c r="Q35" s="43"/>
      <c r="R35" s="43"/>
      <c r="S35" s="43"/>
      <c r="T35" s="43"/>
      <c r="U35" s="10"/>
      <c r="V35" s="10"/>
      <c r="W35" s="10"/>
      <c r="X35" s="10"/>
      <c r="Y35" s="10"/>
    </row>
    <row r="36" spans="7:25" customFormat="1" ht="15.75" customHeight="1" x14ac:dyDescent="0.3">
      <c r="G36" s="65"/>
      <c r="Q36" s="43"/>
      <c r="R36" s="43"/>
      <c r="S36" s="43"/>
      <c r="T36" s="43"/>
      <c r="U36" s="10"/>
      <c r="V36" s="10"/>
      <c r="W36" s="10"/>
      <c r="X36" s="10"/>
      <c r="Y36" s="10"/>
    </row>
    <row r="37" spans="7:25" customFormat="1" ht="15.75" customHeight="1" x14ac:dyDescent="0.3">
      <c r="G37" s="65"/>
      <c r="Q37" s="43"/>
      <c r="R37" s="43"/>
      <c r="S37" s="43"/>
      <c r="T37" s="43"/>
      <c r="U37" s="10"/>
      <c r="V37" s="10"/>
      <c r="W37" s="10"/>
      <c r="X37" s="10"/>
      <c r="Y37" s="10"/>
    </row>
    <row r="38" spans="7:25" customFormat="1" ht="15.75" customHeight="1" x14ac:dyDescent="0.3">
      <c r="G38" s="65"/>
      <c r="Q38" s="43"/>
      <c r="R38" s="43"/>
      <c r="S38" s="43"/>
      <c r="T38" s="43"/>
      <c r="U38" s="10"/>
      <c r="V38" s="10"/>
      <c r="W38" s="10"/>
      <c r="X38" s="10"/>
      <c r="Y38" s="10"/>
    </row>
    <row r="39" spans="7:25" customFormat="1" ht="15.75" customHeight="1" x14ac:dyDescent="0.3">
      <c r="G39" s="65"/>
      <c r="Q39" s="43"/>
      <c r="R39" s="43"/>
      <c r="S39" s="43"/>
      <c r="T39" s="43"/>
      <c r="U39" s="10"/>
      <c r="V39" s="10"/>
      <c r="W39" s="10"/>
      <c r="X39" s="10"/>
      <c r="Y39" s="10"/>
    </row>
    <row r="40" spans="7:25" customFormat="1" ht="15.75" customHeight="1" x14ac:dyDescent="0.3">
      <c r="G40" s="65"/>
      <c r="Q40" s="43"/>
      <c r="R40" s="43"/>
      <c r="S40" s="43"/>
      <c r="T40" s="43"/>
      <c r="U40" s="10"/>
      <c r="V40" s="10"/>
      <c r="W40" s="10"/>
      <c r="X40" s="10"/>
      <c r="Y40" s="10"/>
    </row>
    <row r="41" spans="7:25" customFormat="1" ht="15.75" customHeight="1" x14ac:dyDescent="0.3">
      <c r="G41" s="65"/>
      <c r="Q41" s="43"/>
      <c r="R41" s="43"/>
      <c r="S41" s="43"/>
      <c r="T41" s="43"/>
      <c r="U41" s="10"/>
      <c r="V41" s="10"/>
      <c r="W41" s="10"/>
      <c r="X41" s="10"/>
      <c r="Y41" s="10"/>
    </row>
    <row r="42" spans="7:25" customFormat="1" ht="15.75" customHeight="1" x14ac:dyDescent="0.3">
      <c r="G42" s="65"/>
      <c r="Q42" s="43"/>
      <c r="R42" s="43"/>
      <c r="S42" s="43"/>
      <c r="T42" s="43"/>
      <c r="U42" s="10"/>
      <c r="V42" s="10"/>
      <c r="W42" s="10"/>
      <c r="X42" s="10"/>
      <c r="Y42" s="10"/>
    </row>
    <row r="43" spans="7:25" customFormat="1" ht="15.75" customHeight="1" x14ac:dyDescent="0.3">
      <c r="G43" s="65"/>
      <c r="Q43" s="43"/>
      <c r="R43" s="43"/>
      <c r="S43" s="43"/>
      <c r="T43" s="43"/>
      <c r="U43" s="10"/>
      <c r="V43" s="10"/>
      <c r="W43" s="10"/>
      <c r="X43" s="10"/>
      <c r="Y43" s="10"/>
    </row>
    <row r="44" spans="7:25" customFormat="1" ht="15.75" customHeight="1" x14ac:dyDescent="0.3">
      <c r="G44" s="65"/>
      <c r="Q44" s="43"/>
      <c r="R44" s="43"/>
      <c r="S44" s="43"/>
      <c r="T44" s="43"/>
      <c r="U44" s="10"/>
      <c r="V44" s="10"/>
      <c r="W44" s="10"/>
      <c r="X44" s="10"/>
      <c r="Y44" s="10"/>
    </row>
    <row r="45" spans="7:25" customFormat="1" ht="15.75" customHeight="1" x14ac:dyDescent="0.3">
      <c r="G45" s="65"/>
      <c r="Q45" s="10"/>
      <c r="R45" s="10"/>
      <c r="S45" s="10"/>
      <c r="T45" s="10"/>
      <c r="U45" s="10"/>
      <c r="V45" s="10"/>
      <c r="W45" s="10"/>
      <c r="X45" s="10"/>
      <c r="Y45" s="10"/>
    </row>
    <row r="46" spans="7:25" customFormat="1" ht="15.75" customHeight="1" x14ac:dyDescent="0.3">
      <c r="G46" s="65"/>
      <c r="Q46" s="10"/>
      <c r="R46" s="10"/>
      <c r="S46" s="10"/>
      <c r="T46" s="10"/>
      <c r="U46" s="10"/>
      <c r="V46" s="10"/>
      <c r="W46" s="10"/>
      <c r="X46" s="10"/>
      <c r="Y46" s="10"/>
    </row>
    <row r="47" spans="7:25" customFormat="1" ht="15.75" customHeight="1" x14ac:dyDescent="0.3">
      <c r="G47" s="65"/>
      <c r="Q47" s="10"/>
      <c r="R47" s="10"/>
      <c r="S47" s="10"/>
      <c r="T47" s="10"/>
      <c r="U47" s="10"/>
      <c r="V47" s="10"/>
      <c r="W47" s="10"/>
      <c r="X47" s="10"/>
      <c r="Y47" s="10"/>
    </row>
    <row r="48" spans="7:25" customFormat="1" ht="15.75" customHeight="1" x14ac:dyDescent="0.3">
      <c r="G48" s="65"/>
      <c r="Q48" s="10"/>
      <c r="R48" s="10"/>
      <c r="S48" s="10"/>
      <c r="T48" s="10"/>
      <c r="U48" s="10"/>
      <c r="V48" s="10"/>
      <c r="W48" s="10"/>
      <c r="X48" s="10"/>
      <c r="Y48" s="10"/>
    </row>
    <row r="49" spans="1:25" customFormat="1" ht="15.75" customHeight="1" x14ac:dyDescent="0.3">
      <c r="G49" s="65"/>
      <c r="Q49" s="10"/>
      <c r="R49" s="10"/>
      <c r="S49" s="10"/>
      <c r="T49" s="10"/>
      <c r="U49" s="10"/>
      <c r="V49" s="10"/>
      <c r="W49" s="10"/>
      <c r="X49" s="10"/>
      <c r="Y49" s="10"/>
    </row>
    <row r="50" spans="1:25" customFormat="1" ht="15.75" customHeight="1" x14ac:dyDescent="0.3">
      <c r="G50" s="65"/>
      <c r="Q50" s="10"/>
      <c r="R50" s="10"/>
      <c r="S50" s="10"/>
      <c r="T50" s="10"/>
      <c r="U50" s="10"/>
      <c r="V50" s="10"/>
      <c r="W50" s="10"/>
      <c r="X50" s="10"/>
      <c r="Y50" s="10"/>
    </row>
    <row r="51" spans="1:25" customFormat="1" ht="15.75" customHeight="1" x14ac:dyDescent="0.3">
      <c r="G51" s="65"/>
      <c r="Q51" s="10"/>
      <c r="R51" s="10"/>
      <c r="S51" s="10"/>
      <c r="T51" s="10"/>
      <c r="U51" s="10"/>
      <c r="V51" s="10"/>
      <c r="W51" s="10"/>
      <c r="X51" s="10"/>
      <c r="Y51" s="10"/>
    </row>
    <row r="52" spans="1:25" customFormat="1" ht="15.75" customHeight="1" x14ac:dyDescent="0.3">
      <c r="G52" s="65"/>
      <c r="Q52" s="10"/>
      <c r="R52" s="10"/>
      <c r="S52" s="10"/>
      <c r="T52" s="10"/>
      <c r="U52" s="10"/>
      <c r="V52" s="10"/>
      <c r="W52" s="10"/>
      <c r="X52" s="10"/>
      <c r="Y52" s="10"/>
    </row>
    <row r="53" spans="1:25" customFormat="1" ht="15.75" customHeight="1" x14ac:dyDescent="0.3">
      <c r="A53" s="10"/>
      <c r="B53" s="10"/>
      <c r="C53" s="10"/>
      <c r="D53" s="10"/>
      <c r="E53" s="10"/>
      <c r="F53" s="10"/>
      <c r="G53" s="36"/>
      <c r="H53" s="10"/>
      <c r="I53" s="71"/>
      <c r="J53" s="71"/>
      <c r="K53" s="71"/>
      <c r="L53" s="71"/>
      <c r="M53" s="71"/>
      <c r="N53" s="71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</row>
    <row r="54" spans="1:25" customFormat="1" ht="15.75" customHeight="1" x14ac:dyDescent="0.3">
      <c r="A54" s="10"/>
      <c r="B54" s="10"/>
      <c r="C54" s="10"/>
      <c r="D54" s="10"/>
      <c r="E54" s="10"/>
      <c r="F54" s="10"/>
      <c r="G54" s="36"/>
      <c r="H54" s="10"/>
      <c r="I54" s="71"/>
      <c r="J54" s="71"/>
      <c r="K54" s="71"/>
      <c r="L54" s="71"/>
      <c r="M54" s="71"/>
      <c r="N54" s="71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</row>
    <row r="55" spans="1:25" customFormat="1" ht="15.75" customHeight="1" x14ac:dyDescent="0.3">
      <c r="A55" s="71"/>
      <c r="B55" s="71"/>
      <c r="C55" s="71"/>
      <c r="D55" s="71"/>
      <c r="E55" s="71"/>
      <c r="F55" s="71"/>
      <c r="G55" s="377"/>
      <c r="H55" s="71"/>
      <c r="I55" s="71"/>
      <c r="J55" s="71"/>
      <c r="K55" s="71"/>
      <c r="L55" s="71"/>
      <c r="M55" s="71"/>
      <c r="N55" s="71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</row>
    <row r="56" spans="1:25" customFormat="1" ht="15.75" customHeight="1" x14ac:dyDescent="0.3">
      <c r="A56" s="71"/>
      <c r="B56" s="71"/>
      <c r="C56" s="71"/>
      <c r="D56" s="71"/>
      <c r="E56" s="71"/>
      <c r="F56" s="71"/>
      <c r="G56" s="377"/>
      <c r="H56" s="71"/>
      <c r="I56" s="71"/>
      <c r="J56" s="71"/>
      <c r="K56" s="71"/>
      <c r="L56" s="71"/>
      <c r="M56" s="71"/>
      <c r="N56" s="71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</row>
    <row r="57" spans="1:25" customFormat="1" ht="15.75" customHeight="1" x14ac:dyDescent="0.3">
      <c r="A57" s="71"/>
      <c r="B57" s="71"/>
      <c r="C57" s="71"/>
      <c r="D57" s="71"/>
      <c r="E57" s="71"/>
      <c r="F57" s="71"/>
      <c r="G57" s="377"/>
      <c r="H57" s="71"/>
      <c r="I57" s="71"/>
      <c r="J57" s="71"/>
      <c r="K57" s="71"/>
      <c r="L57" s="71"/>
      <c r="M57" s="71"/>
      <c r="N57" s="71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</row>
    <row r="58" spans="1:25" customFormat="1" ht="15.75" customHeight="1" x14ac:dyDescent="0.3">
      <c r="A58" s="71"/>
      <c r="B58" s="71"/>
      <c r="C58" s="71"/>
      <c r="D58" s="71"/>
      <c r="E58" s="71"/>
      <c r="F58" s="71"/>
      <c r="G58" s="377"/>
      <c r="H58" s="71"/>
      <c r="I58" s="71"/>
      <c r="J58" s="71"/>
      <c r="K58" s="71"/>
      <c r="L58" s="71"/>
      <c r="M58" s="71"/>
      <c r="N58" s="71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</row>
    <row r="59" spans="1:25" customFormat="1" ht="15.75" customHeight="1" x14ac:dyDescent="0.3">
      <c r="A59" s="71"/>
      <c r="B59" s="71"/>
      <c r="C59" s="71"/>
      <c r="D59" s="71"/>
      <c r="E59" s="71"/>
      <c r="F59" s="71"/>
      <c r="G59" s="377"/>
      <c r="H59" s="71"/>
      <c r="I59" s="71"/>
      <c r="J59" s="71"/>
      <c r="K59" s="71"/>
      <c r="L59" s="71"/>
      <c r="M59" s="71"/>
      <c r="N59" s="71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</row>
    <row r="60" spans="1:25" customFormat="1" ht="15.75" customHeight="1" x14ac:dyDescent="0.3">
      <c r="A60" s="71"/>
      <c r="B60" s="71"/>
      <c r="C60" s="71"/>
      <c r="D60" s="71"/>
      <c r="E60" s="71"/>
      <c r="F60" s="71"/>
      <c r="G60" s="377"/>
      <c r="H60" s="71"/>
      <c r="I60" s="71"/>
      <c r="J60" s="71"/>
      <c r="K60" s="71"/>
      <c r="L60" s="71"/>
      <c r="M60" s="71"/>
      <c r="N60" s="71"/>
      <c r="O60" s="10"/>
      <c r="P60" s="10"/>
      <c r="Q60" s="10"/>
      <c r="R60" s="10"/>
      <c r="S60" s="10"/>
      <c r="T60" s="10"/>
      <c r="U60" s="10"/>
      <c r="V60" s="10"/>
      <c r="W60" s="10"/>
      <c r="X60" s="10"/>
      <c r="Y60" s="10"/>
    </row>
    <row r="61" spans="1:25" customFormat="1" ht="15.75" customHeight="1" x14ac:dyDescent="0.3">
      <c r="A61" s="71"/>
      <c r="B61" s="71"/>
      <c r="C61" s="71"/>
      <c r="D61" s="71"/>
      <c r="E61" s="71"/>
      <c r="F61" s="71"/>
      <c r="G61" s="377"/>
      <c r="H61" s="71"/>
      <c r="I61" s="71"/>
      <c r="J61" s="71"/>
      <c r="K61" s="71"/>
      <c r="L61" s="71"/>
      <c r="M61" s="71"/>
      <c r="N61" s="71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</row>
    <row r="62" spans="1:25" customFormat="1" ht="15.75" customHeight="1" x14ac:dyDescent="0.3">
      <c r="A62" s="71"/>
      <c r="B62" s="71"/>
      <c r="C62" s="71"/>
      <c r="D62" s="71"/>
      <c r="E62" s="71"/>
      <c r="F62" s="71"/>
      <c r="G62" s="377"/>
      <c r="H62" s="71"/>
      <c r="I62" s="71"/>
      <c r="J62" s="71"/>
      <c r="K62" s="71"/>
      <c r="L62" s="71"/>
      <c r="M62" s="71"/>
      <c r="N62" s="71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</row>
    <row r="63" spans="1:25" customFormat="1" ht="15.75" customHeight="1" x14ac:dyDescent="0.3">
      <c r="A63" s="71"/>
      <c r="B63" s="71"/>
      <c r="C63" s="71"/>
      <c r="D63" s="71"/>
      <c r="E63" s="71"/>
      <c r="F63" s="71"/>
      <c r="G63" s="377"/>
      <c r="H63" s="71"/>
      <c r="I63" s="71"/>
      <c r="J63" s="71"/>
      <c r="K63" s="71"/>
      <c r="L63" s="71"/>
      <c r="M63" s="71"/>
      <c r="N63" s="71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</row>
    <row r="64" spans="1:25" customFormat="1" ht="15.75" customHeight="1" x14ac:dyDescent="0.3">
      <c r="A64" s="71"/>
      <c r="B64" s="71"/>
      <c r="C64" s="71"/>
      <c r="D64" s="71"/>
      <c r="E64" s="71"/>
      <c r="F64" s="71"/>
      <c r="G64" s="377"/>
      <c r="H64" s="71"/>
      <c r="I64" s="71"/>
      <c r="J64" s="71"/>
      <c r="K64" s="71"/>
      <c r="L64" s="71"/>
      <c r="M64" s="71"/>
      <c r="N64" s="71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</row>
    <row r="65" spans="1:25" customFormat="1" ht="15.75" customHeight="1" x14ac:dyDescent="0.3">
      <c r="A65" s="71"/>
      <c r="B65" s="71"/>
      <c r="C65" s="71"/>
      <c r="D65" s="71"/>
      <c r="E65" s="71"/>
      <c r="F65" s="71"/>
      <c r="G65" s="377"/>
      <c r="H65" s="71"/>
      <c r="I65" s="71"/>
      <c r="J65" s="71"/>
      <c r="K65" s="71"/>
      <c r="L65" s="71"/>
      <c r="M65" s="71"/>
      <c r="N65" s="71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</row>
    <row r="66" spans="1:25" customFormat="1" ht="15.75" customHeight="1" x14ac:dyDescent="0.3">
      <c r="A66" s="71"/>
      <c r="B66" s="71"/>
      <c r="C66" s="71"/>
      <c r="D66" s="71"/>
      <c r="E66" s="71"/>
      <c r="F66" s="71"/>
      <c r="G66" s="377"/>
      <c r="H66" s="71"/>
      <c r="I66" s="71"/>
      <c r="J66" s="71"/>
      <c r="K66" s="71"/>
      <c r="L66" s="71"/>
      <c r="M66" s="71"/>
      <c r="N66" s="71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</row>
    <row r="67" spans="1:25" customFormat="1" ht="15.75" customHeight="1" x14ac:dyDescent="0.3">
      <c r="A67" s="71"/>
      <c r="B67" s="71"/>
      <c r="C67" s="71"/>
      <c r="D67" s="71"/>
      <c r="E67" s="71"/>
      <c r="F67" s="71"/>
      <c r="G67" s="377"/>
      <c r="H67" s="71"/>
      <c r="I67" s="71"/>
      <c r="J67" s="71"/>
      <c r="K67" s="71"/>
      <c r="L67" s="71"/>
      <c r="M67" s="71"/>
      <c r="N67" s="71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</row>
    <row r="68" spans="1:25" customFormat="1" ht="15.75" customHeight="1" x14ac:dyDescent="0.3">
      <c r="A68" s="71"/>
      <c r="B68" s="71"/>
      <c r="C68" s="71"/>
      <c r="D68" s="71"/>
      <c r="E68" s="71"/>
      <c r="F68" s="71"/>
      <c r="G68" s="377"/>
      <c r="H68" s="71"/>
      <c r="I68" s="71"/>
      <c r="J68" s="71"/>
      <c r="K68" s="71"/>
      <c r="L68" s="71"/>
      <c r="M68" s="71"/>
      <c r="N68" s="71"/>
      <c r="O68" s="10"/>
      <c r="P68" s="10"/>
      <c r="Q68" s="10"/>
      <c r="R68" s="10"/>
      <c r="S68" s="10"/>
      <c r="T68" s="10"/>
      <c r="U68" s="10"/>
      <c r="V68" s="10"/>
      <c r="W68" s="10"/>
      <c r="X68" s="10"/>
      <c r="Y68" s="10"/>
    </row>
    <row r="69" spans="1:25" customFormat="1" ht="15.75" customHeight="1" x14ac:dyDescent="0.3">
      <c r="A69" s="71"/>
      <c r="B69" s="71"/>
      <c r="C69" s="71"/>
      <c r="D69" s="71"/>
      <c r="E69" s="71"/>
      <c r="F69" s="71"/>
      <c r="G69" s="377"/>
      <c r="H69" s="71"/>
      <c r="I69" s="71"/>
      <c r="J69" s="71"/>
      <c r="K69" s="71"/>
      <c r="L69" s="71"/>
      <c r="M69" s="71"/>
      <c r="N69" s="71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</row>
    <row r="70" spans="1:25" customFormat="1" ht="15.75" customHeight="1" x14ac:dyDescent="0.3">
      <c r="A70" s="71"/>
      <c r="B70" s="71"/>
      <c r="C70" s="71"/>
      <c r="D70" s="71"/>
      <c r="E70" s="71"/>
      <c r="F70" s="71"/>
      <c r="G70" s="377"/>
      <c r="H70" s="71"/>
      <c r="I70" s="71"/>
      <c r="J70" s="71"/>
      <c r="K70" s="71"/>
      <c r="L70" s="71"/>
      <c r="M70" s="71"/>
      <c r="N70" s="71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</row>
    <row r="71" spans="1:25" customFormat="1" ht="15.75" customHeight="1" x14ac:dyDescent="0.3">
      <c r="A71" s="71"/>
      <c r="B71" s="71"/>
      <c r="C71" s="71"/>
      <c r="D71" s="71"/>
      <c r="E71" s="71"/>
      <c r="F71" s="71"/>
      <c r="G71" s="377"/>
      <c r="H71" s="71"/>
      <c r="I71" s="71"/>
      <c r="J71" s="71"/>
      <c r="K71" s="71"/>
      <c r="L71" s="71"/>
      <c r="M71" s="71"/>
      <c r="N71" s="71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</row>
    <row r="72" spans="1:25" customFormat="1" ht="15.75" customHeight="1" x14ac:dyDescent="0.3">
      <c r="A72" s="71"/>
      <c r="B72" s="71"/>
      <c r="C72" s="71"/>
      <c r="D72" s="71"/>
      <c r="E72" s="71"/>
      <c r="F72" s="71"/>
      <c r="G72" s="377"/>
      <c r="H72" s="71"/>
      <c r="I72" s="71"/>
      <c r="J72" s="71"/>
      <c r="K72" s="71"/>
      <c r="L72" s="71"/>
      <c r="M72" s="71"/>
      <c r="N72" s="71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</row>
    <row r="73" spans="1:25" customFormat="1" ht="15.75" customHeight="1" x14ac:dyDescent="0.3">
      <c r="A73" s="71"/>
      <c r="B73" s="71"/>
      <c r="C73" s="71"/>
      <c r="D73" s="71"/>
      <c r="E73" s="71"/>
      <c r="F73" s="71"/>
      <c r="G73" s="377"/>
      <c r="H73" s="71"/>
      <c r="I73" s="71"/>
      <c r="J73" s="71"/>
      <c r="K73" s="71"/>
      <c r="L73" s="71"/>
      <c r="M73" s="71"/>
      <c r="N73" s="71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</row>
    <row r="74" spans="1:25" customFormat="1" ht="15.75" customHeight="1" x14ac:dyDescent="0.3">
      <c r="A74" s="71"/>
      <c r="B74" s="71"/>
      <c r="C74" s="71"/>
      <c r="D74" s="71"/>
      <c r="E74" s="71"/>
      <c r="F74" s="71"/>
      <c r="G74" s="377"/>
      <c r="H74" s="71"/>
      <c r="I74" s="71"/>
      <c r="J74" s="71"/>
      <c r="K74" s="71"/>
      <c r="L74" s="71"/>
      <c r="M74" s="71"/>
      <c r="N74" s="71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</row>
    <row r="75" spans="1:25" customFormat="1" ht="15.75" customHeight="1" x14ac:dyDescent="0.3">
      <c r="A75" s="71"/>
      <c r="B75" s="71"/>
      <c r="C75" s="71"/>
      <c r="D75" s="71"/>
      <c r="E75" s="71"/>
      <c r="F75" s="71"/>
      <c r="G75" s="377"/>
      <c r="H75" s="71"/>
      <c r="I75" s="71"/>
      <c r="J75" s="71"/>
      <c r="K75" s="71"/>
      <c r="L75" s="71"/>
      <c r="M75" s="71"/>
      <c r="N75" s="71"/>
      <c r="O75" s="10"/>
      <c r="P75" s="10"/>
      <c r="Q75" s="10"/>
      <c r="R75" s="10"/>
      <c r="S75" s="10"/>
      <c r="T75" s="10"/>
      <c r="U75" s="10"/>
      <c r="V75" s="10"/>
      <c r="W75" s="10"/>
      <c r="X75" s="10"/>
      <c r="Y75" s="10"/>
    </row>
    <row r="76" spans="1:25" customFormat="1" ht="15.75" customHeight="1" x14ac:dyDescent="0.3">
      <c r="A76" s="71"/>
      <c r="B76" s="71"/>
      <c r="C76" s="71"/>
      <c r="D76" s="71"/>
      <c r="E76" s="71"/>
      <c r="F76" s="71"/>
      <c r="G76" s="377"/>
      <c r="H76" s="71"/>
      <c r="I76" s="71"/>
      <c r="J76" s="71"/>
      <c r="K76" s="71"/>
      <c r="L76" s="71"/>
      <c r="M76" s="71"/>
      <c r="N76" s="71"/>
      <c r="O76" s="10"/>
      <c r="P76" s="10"/>
      <c r="Q76" s="10"/>
      <c r="R76" s="10"/>
      <c r="S76" s="10"/>
      <c r="T76" s="10"/>
      <c r="U76" s="10"/>
      <c r="V76" s="10"/>
      <c r="W76" s="10"/>
      <c r="X76" s="10"/>
      <c r="Y76" s="10"/>
    </row>
    <row r="77" spans="1:25" customFormat="1" ht="15.75" customHeight="1" x14ac:dyDescent="0.3">
      <c r="A77" s="71"/>
      <c r="B77" s="71"/>
      <c r="C77" s="71"/>
      <c r="D77" s="71"/>
      <c r="E77" s="71"/>
      <c r="F77" s="71"/>
      <c r="G77" s="377"/>
      <c r="H77" s="71"/>
      <c r="I77" s="71"/>
      <c r="J77" s="71"/>
      <c r="K77" s="71"/>
      <c r="L77" s="71"/>
      <c r="M77" s="71"/>
      <c r="N77" s="71"/>
      <c r="O77" s="10"/>
      <c r="P77" s="10"/>
      <c r="Q77" s="10"/>
      <c r="R77" s="10"/>
      <c r="S77" s="10"/>
      <c r="T77" s="10"/>
      <c r="U77" s="10"/>
      <c r="V77" s="10"/>
      <c r="W77" s="10"/>
      <c r="X77" s="10"/>
      <c r="Y77" s="10"/>
    </row>
    <row r="78" spans="1:25" customFormat="1" ht="15.75" customHeight="1" x14ac:dyDescent="0.3">
      <c r="A78" s="71"/>
      <c r="B78" s="71"/>
      <c r="C78" s="71"/>
      <c r="D78" s="71"/>
      <c r="E78" s="71"/>
      <c r="F78" s="71"/>
      <c r="G78" s="377"/>
      <c r="H78" s="71"/>
      <c r="I78" s="71"/>
      <c r="J78" s="71"/>
      <c r="K78" s="71"/>
      <c r="L78" s="71"/>
      <c r="M78" s="71"/>
      <c r="N78" s="71"/>
      <c r="O78" s="10"/>
      <c r="P78" s="10"/>
      <c r="Q78" s="10"/>
      <c r="R78" s="10"/>
      <c r="S78" s="10"/>
      <c r="T78" s="10"/>
      <c r="U78" s="10"/>
      <c r="V78" s="10"/>
      <c r="W78" s="10"/>
      <c r="X78" s="10"/>
      <c r="Y78" s="10"/>
    </row>
    <row r="79" spans="1:25" customFormat="1" ht="15.75" customHeight="1" x14ac:dyDescent="0.3">
      <c r="A79" s="71"/>
      <c r="B79" s="71"/>
      <c r="C79" s="71"/>
      <c r="D79" s="71"/>
      <c r="E79" s="71"/>
      <c r="F79" s="71"/>
      <c r="G79" s="377"/>
      <c r="H79" s="71"/>
      <c r="I79" s="71"/>
      <c r="J79" s="71"/>
      <c r="K79" s="71"/>
      <c r="L79" s="71"/>
      <c r="M79" s="71"/>
      <c r="N79" s="71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</row>
    <row r="80" spans="1:25" customFormat="1" ht="15.75" customHeight="1" x14ac:dyDescent="0.3">
      <c r="A80" s="71"/>
      <c r="B80" s="71"/>
      <c r="C80" s="71"/>
      <c r="D80" s="71"/>
      <c r="E80" s="71"/>
      <c r="F80" s="71"/>
      <c r="G80" s="377"/>
      <c r="H80" s="71"/>
      <c r="I80" s="71"/>
      <c r="J80" s="71"/>
      <c r="K80" s="71"/>
      <c r="L80" s="71"/>
      <c r="M80" s="71"/>
      <c r="N80" s="71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</row>
    <row r="81" spans="1:25" customFormat="1" ht="15.75" customHeight="1" x14ac:dyDescent="0.3">
      <c r="A81" s="71"/>
      <c r="B81" s="71"/>
      <c r="C81" s="71"/>
      <c r="D81" s="71"/>
      <c r="E81" s="71"/>
      <c r="F81" s="71"/>
      <c r="G81" s="377"/>
      <c r="H81" s="71"/>
      <c r="I81" s="71"/>
      <c r="J81" s="71"/>
      <c r="K81" s="71"/>
      <c r="L81" s="71"/>
      <c r="M81" s="71"/>
      <c r="N81" s="71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</row>
    <row r="82" spans="1:25" customFormat="1" ht="15.75" customHeight="1" x14ac:dyDescent="0.3">
      <c r="A82" s="71"/>
      <c r="B82" s="71"/>
      <c r="C82" s="71"/>
      <c r="D82" s="71"/>
      <c r="E82" s="71"/>
      <c r="F82" s="71"/>
      <c r="G82" s="377"/>
      <c r="H82" s="71"/>
      <c r="I82" s="71"/>
      <c r="J82" s="71"/>
      <c r="K82" s="71"/>
      <c r="L82" s="71"/>
      <c r="M82" s="71"/>
      <c r="N82" s="71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</row>
    <row r="83" spans="1:25" customFormat="1" ht="15.75" customHeight="1" x14ac:dyDescent="0.3">
      <c r="A83" s="71"/>
      <c r="B83" s="71"/>
      <c r="C83" s="71"/>
      <c r="D83" s="71"/>
      <c r="E83" s="71"/>
      <c r="F83" s="71"/>
      <c r="G83" s="377"/>
      <c r="H83" s="71"/>
      <c r="I83" s="71"/>
      <c r="J83" s="71"/>
      <c r="K83" s="71"/>
      <c r="L83" s="71"/>
      <c r="M83" s="71"/>
      <c r="N83" s="71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</row>
    <row r="84" spans="1:25" customFormat="1" ht="15.75" customHeight="1" x14ac:dyDescent="0.3">
      <c r="A84" s="71"/>
      <c r="B84" s="71"/>
      <c r="C84" s="71"/>
      <c r="D84" s="71"/>
      <c r="E84" s="71"/>
      <c r="F84" s="71"/>
      <c r="G84" s="377"/>
      <c r="H84" s="71"/>
      <c r="I84" s="71"/>
      <c r="J84" s="71"/>
      <c r="K84" s="71"/>
      <c r="L84" s="71"/>
      <c r="M84" s="71"/>
      <c r="N84" s="71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</row>
    <row r="85" spans="1:25" customFormat="1" ht="15.75" customHeight="1" x14ac:dyDescent="0.3">
      <c r="A85" s="71"/>
      <c r="B85" s="71"/>
      <c r="C85" s="71"/>
      <c r="D85" s="71"/>
      <c r="E85" s="71"/>
      <c r="F85" s="71"/>
      <c r="G85" s="377"/>
      <c r="H85" s="71"/>
      <c r="I85" s="71"/>
      <c r="J85" s="71"/>
      <c r="K85" s="71"/>
      <c r="L85" s="71"/>
      <c r="M85" s="71"/>
      <c r="N85" s="71"/>
      <c r="O85" s="10"/>
      <c r="P85" s="10"/>
      <c r="Q85" s="10"/>
      <c r="R85" s="10"/>
      <c r="S85" s="10"/>
      <c r="T85" s="10"/>
      <c r="U85" s="10"/>
      <c r="V85" s="10"/>
      <c r="W85" s="10"/>
      <c r="X85" s="10"/>
      <c r="Y85" s="10"/>
    </row>
    <row r="86" spans="1:25" customFormat="1" ht="15.75" customHeight="1" x14ac:dyDescent="0.3">
      <c r="A86" s="71"/>
      <c r="B86" s="71"/>
      <c r="C86" s="71"/>
      <c r="D86" s="71"/>
      <c r="E86" s="71"/>
      <c r="F86" s="71"/>
      <c r="G86" s="377"/>
      <c r="H86" s="71"/>
      <c r="I86" s="71"/>
      <c r="J86" s="71"/>
      <c r="K86" s="71"/>
      <c r="L86" s="71"/>
      <c r="M86" s="71"/>
      <c r="N86" s="71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</row>
    <row r="87" spans="1:25" customFormat="1" ht="15.75" customHeight="1" x14ac:dyDescent="0.3">
      <c r="A87" s="71"/>
      <c r="B87" s="71"/>
      <c r="C87" s="71"/>
      <c r="D87" s="71"/>
      <c r="E87" s="71"/>
      <c r="F87" s="71"/>
      <c r="G87" s="377"/>
      <c r="H87" s="71"/>
      <c r="I87" s="71"/>
      <c r="J87" s="71"/>
      <c r="K87" s="71"/>
      <c r="L87" s="71"/>
      <c r="M87" s="71"/>
      <c r="N87" s="71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</row>
    <row r="88" spans="1:25" customFormat="1" ht="15.75" customHeight="1" x14ac:dyDescent="0.3">
      <c r="A88" s="71"/>
      <c r="B88" s="71"/>
      <c r="C88" s="71"/>
      <c r="D88" s="71"/>
      <c r="E88" s="71"/>
      <c r="F88" s="71"/>
      <c r="G88" s="377"/>
      <c r="H88" s="71"/>
      <c r="I88" s="71"/>
      <c r="J88" s="71"/>
      <c r="K88" s="71"/>
      <c r="L88" s="71"/>
      <c r="M88" s="71"/>
      <c r="N88" s="71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</row>
    <row r="89" spans="1:25" customFormat="1" ht="15.75" customHeight="1" x14ac:dyDescent="0.3">
      <c r="A89" s="71"/>
      <c r="B89" s="71"/>
      <c r="C89" s="71"/>
      <c r="D89" s="71"/>
      <c r="E89" s="71"/>
      <c r="F89" s="71"/>
      <c r="G89" s="377"/>
      <c r="H89" s="71"/>
      <c r="I89" s="71"/>
      <c r="J89" s="71"/>
      <c r="K89" s="71"/>
      <c r="L89" s="71"/>
      <c r="M89" s="71"/>
      <c r="N89" s="71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</row>
    <row r="90" spans="1:25" customFormat="1" ht="15.75" customHeight="1" x14ac:dyDescent="0.3">
      <c r="A90" s="71"/>
      <c r="B90" s="71"/>
      <c r="C90" s="71"/>
      <c r="D90" s="71"/>
      <c r="E90" s="71"/>
      <c r="F90" s="71"/>
      <c r="G90" s="377"/>
      <c r="H90" s="71"/>
      <c r="I90" s="71"/>
      <c r="J90" s="71"/>
      <c r="K90" s="71"/>
      <c r="L90" s="71"/>
      <c r="M90" s="71"/>
      <c r="N90" s="71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</row>
    <row r="91" spans="1:25" customFormat="1" ht="15.75" customHeight="1" x14ac:dyDescent="0.3">
      <c r="A91" s="71"/>
      <c r="B91" s="71"/>
      <c r="C91" s="71"/>
      <c r="D91" s="71"/>
      <c r="E91" s="71"/>
      <c r="F91" s="71"/>
      <c r="G91" s="377"/>
      <c r="H91" s="71"/>
      <c r="I91" s="71"/>
      <c r="J91" s="71"/>
      <c r="K91" s="71"/>
      <c r="L91" s="71"/>
      <c r="M91" s="71"/>
      <c r="N91" s="71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</row>
    <row r="92" spans="1:25" customFormat="1" ht="15.75" customHeight="1" x14ac:dyDescent="0.3">
      <c r="A92" s="71"/>
      <c r="B92" s="71"/>
      <c r="C92" s="71"/>
      <c r="D92" s="71"/>
      <c r="E92" s="71"/>
      <c r="F92" s="71"/>
      <c r="G92" s="377"/>
      <c r="H92" s="71"/>
      <c r="I92" s="71"/>
      <c r="J92" s="71"/>
      <c r="K92" s="71"/>
      <c r="L92" s="71"/>
      <c r="M92" s="71"/>
      <c r="N92" s="71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</row>
    <row r="93" spans="1:25" customFormat="1" ht="15.75" customHeight="1" x14ac:dyDescent="0.3">
      <c r="A93" s="71"/>
      <c r="B93" s="71"/>
      <c r="C93" s="71"/>
      <c r="D93" s="71"/>
      <c r="E93" s="71"/>
      <c r="F93" s="71"/>
      <c r="G93" s="377"/>
      <c r="H93" s="71"/>
      <c r="I93" s="71"/>
      <c r="J93" s="71"/>
      <c r="K93" s="71"/>
      <c r="L93" s="71"/>
      <c r="M93" s="71"/>
      <c r="N93" s="71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</row>
    <row r="94" spans="1:25" customFormat="1" ht="15.75" customHeight="1" x14ac:dyDescent="0.3">
      <c r="A94" s="71"/>
      <c r="B94" s="71"/>
      <c r="C94" s="71"/>
      <c r="D94" s="71"/>
      <c r="E94" s="71"/>
      <c r="F94" s="71"/>
      <c r="G94" s="377"/>
      <c r="H94" s="71"/>
      <c r="I94" s="71"/>
      <c r="J94" s="71"/>
      <c r="K94" s="71"/>
      <c r="L94" s="71"/>
      <c r="M94" s="71"/>
      <c r="N94" s="71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</row>
    <row r="95" spans="1:25" customFormat="1" ht="15.75" customHeight="1" x14ac:dyDescent="0.3">
      <c r="A95" s="71"/>
      <c r="B95" s="71"/>
      <c r="C95" s="71"/>
      <c r="D95" s="71"/>
      <c r="E95" s="71"/>
      <c r="F95" s="71"/>
      <c r="G95" s="377"/>
      <c r="H95" s="71"/>
      <c r="I95" s="71"/>
      <c r="J95" s="71"/>
      <c r="K95" s="71"/>
      <c r="L95" s="71"/>
      <c r="M95" s="71"/>
      <c r="N95" s="71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</row>
    <row r="96" spans="1:25" customFormat="1" ht="15.75" customHeight="1" x14ac:dyDescent="0.3">
      <c r="A96" s="71"/>
      <c r="B96" s="71"/>
      <c r="C96" s="71"/>
      <c r="D96" s="71"/>
      <c r="E96" s="71"/>
      <c r="F96" s="71"/>
      <c r="G96" s="377"/>
      <c r="H96" s="71"/>
      <c r="I96" s="71"/>
      <c r="J96" s="71"/>
      <c r="K96" s="71"/>
      <c r="L96" s="71"/>
      <c r="M96" s="71"/>
      <c r="N96" s="71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</row>
    <row r="97" spans="1:25" customFormat="1" ht="15.75" customHeight="1" x14ac:dyDescent="0.3">
      <c r="A97" s="71"/>
      <c r="B97" s="71"/>
      <c r="C97" s="71"/>
      <c r="D97" s="71"/>
      <c r="E97" s="71"/>
      <c r="F97" s="71"/>
      <c r="G97" s="377"/>
      <c r="H97" s="71"/>
      <c r="I97" s="71"/>
      <c r="J97" s="71"/>
      <c r="K97" s="71"/>
      <c r="L97" s="71"/>
      <c r="M97" s="71"/>
      <c r="N97" s="71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</row>
    <row r="98" spans="1:25" customFormat="1" ht="15.75" customHeight="1" x14ac:dyDescent="0.3">
      <c r="A98" s="71"/>
      <c r="B98" s="71"/>
      <c r="C98" s="71"/>
      <c r="D98" s="71"/>
      <c r="E98" s="71"/>
      <c r="F98" s="71"/>
      <c r="G98" s="377"/>
      <c r="H98" s="71"/>
      <c r="I98" s="71"/>
      <c r="J98" s="71"/>
      <c r="K98" s="71"/>
      <c r="L98" s="71"/>
      <c r="M98" s="71"/>
      <c r="N98" s="71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</row>
    <row r="99" spans="1:25" customFormat="1" ht="15.75" customHeight="1" x14ac:dyDescent="0.3">
      <c r="A99" s="71"/>
      <c r="B99" s="71"/>
      <c r="C99" s="71"/>
      <c r="D99" s="71"/>
      <c r="E99" s="71"/>
      <c r="F99" s="71"/>
      <c r="G99" s="377"/>
      <c r="H99" s="71"/>
      <c r="I99" s="71"/>
      <c r="J99" s="71"/>
      <c r="K99" s="71"/>
      <c r="L99" s="71"/>
      <c r="M99" s="71"/>
      <c r="N99" s="71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</row>
    <row r="100" spans="1:25" customFormat="1" ht="15.75" customHeight="1" x14ac:dyDescent="0.3">
      <c r="A100" s="71"/>
      <c r="B100" s="71"/>
      <c r="C100" s="71"/>
      <c r="D100" s="71"/>
      <c r="E100" s="71"/>
      <c r="F100" s="71"/>
      <c r="G100" s="377"/>
      <c r="H100" s="71"/>
      <c r="I100" s="71"/>
      <c r="J100" s="71"/>
      <c r="K100" s="71"/>
      <c r="L100" s="71"/>
      <c r="M100" s="71"/>
      <c r="N100" s="71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</row>
    <row r="101" spans="1:25" customFormat="1" ht="15.75" customHeight="1" x14ac:dyDescent="0.3">
      <c r="A101" s="71"/>
      <c r="B101" s="71"/>
      <c r="C101" s="71"/>
      <c r="D101" s="71"/>
      <c r="E101" s="71"/>
      <c r="F101" s="71"/>
      <c r="G101" s="377"/>
      <c r="H101" s="71"/>
      <c r="I101" s="71"/>
      <c r="J101" s="71"/>
      <c r="K101" s="71"/>
      <c r="L101" s="71"/>
      <c r="M101" s="71"/>
      <c r="N101" s="71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</row>
    <row r="102" spans="1:25" customFormat="1" ht="15.75" customHeight="1" x14ac:dyDescent="0.3">
      <c r="A102" s="71"/>
      <c r="B102" s="71"/>
      <c r="C102" s="71"/>
      <c r="D102" s="71"/>
      <c r="E102" s="71"/>
      <c r="F102" s="71"/>
      <c r="G102" s="377"/>
      <c r="H102" s="71"/>
      <c r="I102" s="71"/>
      <c r="J102" s="71"/>
      <c r="K102" s="71"/>
      <c r="L102" s="71"/>
      <c r="M102" s="71"/>
      <c r="N102" s="71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</row>
    <row r="103" spans="1:25" customFormat="1" ht="15.75" customHeight="1" x14ac:dyDescent="0.3">
      <c r="A103" s="71"/>
      <c r="B103" s="71"/>
      <c r="C103" s="71"/>
      <c r="D103" s="71"/>
      <c r="E103" s="71"/>
      <c r="F103" s="71"/>
      <c r="G103" s="377"/>
      <c r="H103" s="71"/>
      <c r="I103" s="71"/>
      <c r="J103" s="71"/>
      <c r="K103" s="71"/>
      <c r="L103" s="71"/>
      <c r="M103" s="71"/>
      <c r="N103" s="71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</row>
    <row r="104" spans="1:25" customFormat="1" ht="15.75" customHeight="1" x14ac:dyDescent="0.3">
      <c r="A104" s="71"/>
      <c r="B104" s="71"/>
      <c r="C104" s="71"/>
      <c r="D104" s="71"/>
      <c r="E104" s="71"/>
      <c r="F104" s="71"/>
      <c r="G104" s="377"/>
      <c r="H104" s="71"/>
      <c r="I104" s="71"/>
      <c r="J104" s="71"/>
      <c r="K104" s="71"/>
      <c r="L104" s="71"/>
      <c r="M104" s="71"/>
      <c r="N104" s="71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</row>
    <row r="105" spans="1:25" customFormat="1" ht="15.75" customHeight="1" x14ac:dyDescent="0.3">
      <c r="A105" s="71"/>
      <c r="B105" s="71"/>
      <c r="C105" s="71"/>
      <c r="D105" s="71"/>
      <c r="E105" s="71"/>
      <c r="F105" s="71"/>
      <c r="G105" s="377"/>
      <c r="H105" s="71"/>
      <c r="I105" s="71"/>
      <c r="J105" s="71"/>
      <c r="K105" s="71"/>
      <c r="L105" s="71"/>
      <c r="M105" s="71"/>
      <c r="N105" s="71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</row>
    <row r="106" spans="1:25" customFormat="1" ht="15.75" customHeight="1" x14ac:dyDescent="0.3">
      <c r="A106" s="71"/>
      <c r="B106" s="71"/>
      <c r="C106" s="71"/>
      <c r="D106" s="71"/>
      <c r="E106" s="71"/>
      <c r="F106" s="71"/>
      <c r="G106" s="377"/>
      <c r="H106" s="71"/>
      <c r="I106" s="71"/>
      <c r="J106" s="71"/>
      <c r="K106" s="71"/>
      <c r="L106" s="71"/>
      <c r="M106" s="71"/>
      <c r="N106" s="71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</row>
    <row r="107" spans="1:25" customFormat="1" ht="15.75" customHeight="1" x14ac:dyDescent="0.3">
      <c r="A107" s="71"/>
      <c r="B107" s="71"/>
      <c r="C107" s="71"/>
      <c r="D107" s="71"/>
      <c r="E107" s="71"/>
      <c r="F107" s="71"/>
      <c r="G107" s="377"/>
      <c r="H107" s="71"/>
      <c r="I107" s="71"/>
      <c r="J107" s="71"/>
      <c r="K107" s="71"/>
      <c r="L107" s="71"/>
      <c r="M107" s="71"/>
      <c r="N107" s="71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</row>
  </sheetData>
  <sortState xmlns:xlrd2="http://schemas.microsoft.com/office/spreadsheetml/2017/richdata2" ref="H20:N25">
    <sortCondition descending="1" ref="N20"/>
    <sortCondition descending="1" ref="M20"/>
  </sortState>
  <mergeCells count="1">
    <mergeCell ref="I2:N2"/>
  </mergeCells>
  <hyperlinks>
    <hyperlink ref="A2" location="'Index'!A3" tooltip="Go to the Index sheet" display="á" xr:uid="{9C667155-E1B6-452E-B3F1-71BE2ECFE70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0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2871D-4250-4B67-B3A0-3CC25CB8BA5A}">
  <sheetPr codeName="Sheet1"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6"/>
      <c r="B1" s="2" t="s">
        <v>1146</v>
      </c>
      <c r="C1" s="2"/>
      <c r="D1" s="3"/>
      <c r="E1" s="3"/>
      <c r="F1" s="3"/>
      <c r="G1" s="3"/>
      <c r="H1" s="3"/>
      <c r="I1" s="4" t="s">
        <v>1147</v>
      </c>
      <c r="J1" s="2"/>
      <c r="K1" s="3"/>
      <c r="L1" s="4">
        <v>16115392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9"/>
      <c r="N2" s="7" t="s">
        <v>323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4</v>
      </c>
      <c r="C3" s="9" t="s">
        <v>1148</v>
      </c>
      <c r="D3" s="9"/>
      <c r="E3" s="9" t="s">
        <v>1718</v>
      </c>
      <c r="F3" s="8"/>
      <c r="G3" s="8"/>
      <c r="H3" s="8"/>
      <c r="I3" s="8"/>
      <c r="J3" s="8"/>
      <c r="K3" s="1"/>
      <c r="L3" s="8" t="s">
        <v>7</v>
      </c>
      <c r="M3" s="9" t="s">
        <v>1149</v>
      </c>
      <c r="N3" s="9"/>
      <c r="O3" s="9" t="s">
        <v>1730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352">
        <v>2</v>
      </c>
      <c r="B4" s="357" t="s">
        <v>10</v>
      </c>
      <c r="C4" s="358" t="s">
        <v>11</v>
      </c>
      <c r="D4" s="339"/>
      <c r="E4" s="359"/>
      <c r="F4" s="344" t="s">
        <v>12</v>
      </c>
      <c r="G4" s="344" t="s">
        <v>13</v>
      </c>
      <c r="H4" s="344" t="s">
        <v>14</v>
      </c>
      <c r="I4" s="345" t="s">
        <v>15</v>
      </c>
      <c r="K4" s="352">
        <v>2</v>
      </c>
      <c r="L4" s="357" t="s">
        <v>10</v>
      </c>
      <c r="M4" s="358" t="s">
        <v>11</v>
      </c>
      <c r="N4" s="339"/>
      <c r="O4" s="359"/>
      <c r="P4" s="344" t="s">
        <v>12</v>
      </c>
      <c r="Q4" s="344" t="s">
        <v>13</v>
      </c>
      <c r="R4" s="344" t="s">
        <v>14</v>
      </c>
      <c r="S4" s="345" t="s">
        <v>15</v>
      </c>
    </row>
    <row r="5" spans="1:25" ht="15.75" customHeight="1" x14ac:dyDescent="0.3">
      <c r="A5" s="15">
        <v>3</v>
      </c>
      <c r="B5" s="16" t="s">
        <v>1151</v>
      </c>
      <c r="C5" s="16" t="s">
        <v>1152</v>
      </c>
      <c r="D5" s="418">
        <v>100</v>
      </c>
      <c r="E5" s="418">
        <v>100</v>
      </c>
      <c r="F5" s="18">
        <f>SUM(D5:E5)</f>
        <v>200</v>
      </c>
      <c r="G5" s="18">
        <v>10</v>
      </c>
      <c r="H5" s="18">
        <v>1599</v>
      </c>
      <c r="I5" s="19">
        <v>78</v>
      </c>
      <c r="K5" s="15">
        <v>4</v>
      </c>
      <c r="L5" s="16" t="s">
        <v>528</v>
      </c>
      <c r="M5" s="16" t="s">
        <v>92</v>
      </c>
      <c r="N5" s="418">
        <v>99</v>
      </c>
      <c r="O5" s="418">
        <v>96</v>
      </c>
      <c r="P5" s="18">
        <f>SUM(N5:O5)</f>
        <v>195</v>
      </c>
      <c r="Q5" s="18">
        <v>9</v>
      </c>
      <c r="R5" s="18">
        <v>1558</v>
      </c>
      <c r="S5" s="19">
        <v>70</v>
      </c>
    </row>
    <row r="6" spans="1:25" ht="15.75" customHeight="1" x14ac:dyDescent="0.3">
      <c r="A6" s="20">
        <v>4</v>
      </c>
      <c r="B6" s="27" t="s">
        <v>523</v>
      </c>
      <c r="C6" s="27" t="s">
        <v>524</v>
      </c>
      <c r="D6" s="361">
        <v>100</v>
      </c>
      <c r="E6" s="361">
        <v>100</v>
      </c>
      <c r="F6" s="28">
        <f>SUM(D6:E6)</f>
        <v>200</v>
      </c>
      <c r="G6" s="23">
        <v>10</v>
      </c>
      <c r="H6" s="28">
        <v>1597</v>
      </c>
      <c r="I6" s="29">
        <v>73</v>
      </c>
      <c r="K6" s="20">
        <v>2</v>
      </c>
      <c r="L6" s="27" t="s">
        <v>581</v>
      </c>
      <c r="M6" s="27" t="s">
        <v>524</v>
      </c>
      <c r="N6" s="361">
        <v>98</v>
      </c>
      <c r="O6" s="361">
        <v>95</v>
      </c>
      <c r="P6" s="28">
        <f>SUM(N6:O6)</f>
        <v>193</v>
      </c>
      <c r="Q6" s="23">
        <v>8</v>
      </c>
      <c r="R6" s="28">
        <v>1547</v>
      </c>
      <c r="S6" s="29">
        <v>65</v>
      </c>
    </row>
    <row r="7" spans="1:25" ht="15.75" customHeight="1" x14ac:dyDescent="0.3">
      <c r="A7" s="20">
        <v>2</v>
      </c>
      <c r="B7" s="27" t="s">
        <v>635</v>
      </c>
      <c r="C7" s="27" t="s">
        <v>41</v>
      </c>
      <c r="D7" s="361">
        <v>100</v>
      </c>
      <c r="E7" s="361">
        <v>99</v>
      </c>
      <c r="F7" s="28">
        <f>SUM(D7:E7)</f>
        <v>199</v>
      </c>
      <c r="G7" s="23">
        <v>8</v>
      </c>
      <c r="H7" s="24">
        <v>1588</v>
      </c>
      <c r="I7" s="25">
        <v>61</v>
      </c>
      <c r="J7" s="92"/>
      <c r="K7" s="20">
        <v>3</v>
      </c>
      <c r="L7" s="27" t="s">
        <v>999</v>
      </c>
      <c r="M7" s="27" t="s">
        <v>106</v>
      </c>
      <c r="N7" s="361">
        <v>97</v>
      </c>
      <c r="O7" s="361">
        <v>94</v>
      </c>
      <c r="P7" s="28">
        <f>SUM(N7:O7)</f>
        <v>191</v>
      </c>
      <c r="Q7" s="23">
        <v>5</v>
      </c>
      <c r="R7" s="28">
        <v>1532</v>
      </c>
      <c r="S7" s="29">
        <v>50</v>
      </c>
    </row>
    <row r="8" spans="1:25" ht="15.75" customHeight="1" x14ac:dyDescent="0.3">
      <c r="A8" s="20">
        <v>1</v>
      </c>
      <c r="B8" s="27" t="s">
        <v>1150</v>
      </c>
      <c r="C8" s="27" t="s">
        <v>681</v>
      </c>
      <c r="D8" s="361" t="s">
        <v>164</v>
      </c>
      <c r="E8" s="361"/>
      <c r="F8" s="28">
        <f>SUM(D8:E8)</f>
        <v>0</v>
      </c>
      <c r="G8" s="23">
        <v>0</v>
      </c>
      <c r="H8" s="24">
        <v>1198</v>
      </c>
      <c r="I8" s="25">
        <v>57</v>
      </c>
      <c r="K8" s="20">
        <v>1</v>
      </c>
      <c r="L8" s="27" t="s">
        <v>130</v>
      </c>
      <c r="M8" s="27" t="s">
        <v>522</v>
      </c>
      <c r="N8" s="361">
        <v>97</v>
      </c>
      <c r="O8" s="361">
        <v>95</v>
      </c>
      <c r="P8" s="28">
        <f>SUM(N8:O8)</f>
        <v>192</v>
      </c>
      <c r="Q8" s="23">
        <v>6</v>
      </c>
      <c r="R8" s="24">
        <v>1537</v>
      </c>
      <c r="S8" s="25">
        <v>48</v>
      </c>
    </row>
    <row r="9" spans="1:25" ht="15.75" customHeight="1" x14ac:dyDescent="0.3">
      <c r="A9" s="20">
        <v>9</v>
      </c>
      <c r="B9" s="27" t="s">
        <v>1154</v>
      </c>
      <c r="C9" s="27" t="s">
        <v>596</v>
      </c>
      <c r="D9" s="361">
        <v>99</v>
      </c>
      <c r="E9" s="361">
        <v>99</v>
      </c>
      <c r="F9" s="28">
        <f>SUM(D9:E9)</f>
        <v>198</v>
      </c>
      <c r="G9" s="23">
        <v>7</v>
      </c>
      <c r="H9" s="28">
        <v>1584</v>
      </c>
      <c r="I9" s="29">
        <v>56</v>
      </c>
      <c r="K9" s="20">
        <v>10</v>
      </c>
      <c r="L9" s="27" t="s">
        <v>1156</v>
      </c>
      <c r="M9" s="27" t="s">
        <v>596</v>
      </c>
      <c r="N9" s="361">
        <v>98</v>
      </c>
      <c r="O9" s="361">
        <v>98</v>
      </c>
      <c r="P9" s="28">
        <f>SUM(N9:O9)</f>
        <v>196</v>
      </c>
      <c r="Q9" s="23">
        <v>10</v>
      </c>
      <c r="R9" s="28">
        <v>1530</v>
      </c>
      <c r="S9" s="29">
        <v>46</v>
      </c>
    </row>
    <row r="10" spans="1:25" ht="15.75" customHeight="1" x14ac:dyDescent="0.3">
      <c r="A10" s="20">
        <v>6</v>
      </c>
      <c r="B10" s="27" t="s">
        <v>326</v>
      </c>
      <c r="C10" s="27" t="s">
        <v>75</v>
      </c>
      <c r="D10" s="361">
        <v>97</v>
      </c>
      <c r="E10" s="361">
        <v>93</v>
      </c>
      <c r="F10" s="28">
        <f>SUM(D10:E10)</f>
        <v>190</v>
      </c>
      <c r="G10" s="23">
        <v>3</v>
      </c>
      <c r="H10" s="28">
        <v>1473</v>
      </c>
      <c r="I10" s="29">
        <v>40</v>
      </c>
      <c r="K10" s="20">
        <v>8</v>
      </c>
      <c r="L10" s="27" t="s">
        <v>1153</v>
      </c>
      <c r="M10" s="27" t="s">
        <v>524</v>
      </c>
      <c r="N10" s="360">
        <v>97</v>
      </c>
      <c r="O10" s="361">
        <v>93</v>
      </c>
      <c r="P10" s="28">
        <f>SUM(N10:O10)</f>
        <v>190</v>
      </c>
      <c r="Q10" s="23">
        <v>4</v>
      </c>
      <c r="R10" s="28">
        <v>1525</v>
      </c>
      <c r="S10" s="29">
        <v>41</v>
      </c>
    </row>
    <row r="11" spans="1:25" ht="15.75" customHeight="1" x14ac:dyDescent="0.3">
      <c r="A11" s="20">
        <v>10</v>
      </c>
      <c r="B11" s="27" t="s">
        <v>1155</v>
      </c>
      <c r="C11" s="27" t="s">
        <v>524</v>
      </c>
      <c r="D11" s="361">
        <v>98</v>
      </c>
      <c r="E11" s="361">
        <v>96</v>
      </c>
      <c r="F11" s="28">
        <f>SUM(D11:E11)</f>
        <v>194</v>
      </c>
      <c r="G11" s="23">
        <v>5</v>
      </c>
      <c r="H11" s="28">
        <v>1564</v>
      </c>
      <c r="I11" s="29">
        <v>34</v>
      </c>
      <c r="K11" s="20">
        <v>7</v>
      </c>
      <c r="L11" s="27" t="s">
        <v>527</v>
      </c>
      <c r="M11" s="27" t="s">
        <v>106</v>
      </c>
      <c r="N11" s="361">
        <v>97</v>
      </c>
      <c r="O11" s="361">
        <v>96</v>
      </c>
      <c r="P11" s="28">
        <f>SUM(N11:O11)</f>
        <v>193</v>
      </c>
      <c r="Q11" s="23">
        <v>8</v>
      </c>
      <c r="R11" s="28">
        <v>1524</v>
      </c>
      <c r="S11" s="29">
        <v>40</v>
      </c>
    </row>
    <row r="12" spans="1:25" ht="15.75" customHeight="1" x14ac:dyDescent="0.3">
      <c r="A12" s="20">
        <v>5</v>
      </c>
      <c r="B12" s="27" t="s">
        <v>956</v>
      </c>
      <c r="C12" s="27" t="s">
        <v>530</v>
      </c>
      <c r="D12" s="361">
        <v>99</v>
      </c>
      <c r="E12" s="361">
        <v>96</v>
      </c>
      <c r="F12" s="28">
        <f>SUM(D12:E12)</f>
        <v>195</v>
      </c>
      <c r="G12" s="23">
        <v>6</v>
      </c>
      <c r="H12" s="28">
        <v>1562</v>
      </c>
      <c r="I12" s="29">
        <v>32</v>
      </c>
      <c r="K12" s="20">
        <v>9</v>
      </c>
      <c r="L12" s="27" t="s">
        <v>644</v>
      </c>
      <c r="M12" s="27" t="s">
        <v>585</v>
      </c>
      <c r="N12" s="361">
        <v>92</v>
      </c>
      <c r="O12" s="361">
        <v>91</v>
      </c>
      <c r="P12" s="28">
        <f>SUM(N12:O12)</f>
        <v>183</v>
      </c>
      <c r="Q12" s="23">
        <v>2</v>
      </c>
      <c r="R12" s="28">
        <v>1485</v>
      </c>
      <c r="S12" s="29">
        <v>35</v>
      </c>
    </row>
    <row r="13" spans="1:25" ht="15.75" customHeight="1" x14ac:dyDescent="0.3">
      <c r="A13" s="20">
        <v>7</v>
      </c>
      <c r="B13" s="27" t="s">
        <v>525</v>
      </c>
      <c r="C13" s="27" t="s">
        <v>596</v>
      </c>
      <c r="D13" s="361">
        <v>99</v>
      </c>
      <c r="E13" s="361">
        <v>94</v>
      </c>
      <c r="F13" s="28">
        <f>SUM(D13:E13)</f>
        <v>193</v>
      </c>
      <c r="G13" s="23">
        <v>4</v>
      </c>
      <c r="H13" s="28">
        <v>1561</v>
      </c>
      <c r="I13" s="29">
        <v>32</v>
      </c>
      <c r="K13" s="20">
        <v>6</v>
      </c>
      <c r="L13" s="27" t="s">
        <v>965</v>
      </c>
      <c r="M13" s="27" t="s">
        <v>681</v>
      </c>
      <c r="N13" s="361" t="s">
        <v>164</v>
      </c>
      <c r="O13" s="361"/>
      <c r="P13" s="28">
        <f>SUM(N13:O13)</f>
        <v>0</v>
      </c>
      <c r="Q13" s="23">
        <v>0</v>
      </c>
      <c r="R13" s="28">
        <v>1148</v>
      </c>
      <c r="S13" s="29">
        <v>32</v>
      </c>
    </row>
    <row r="14" spans="1:25" ht="15.75" customHeight="1" x14ac:dyDescent="0.3">
      <c r="A14" s="395">
        <v>8</v>
      </c>
      <c r="B14" s="396" t="s">
        <v>653</v>
      </c>
      <c r="C14" s="396" t="s">
        <v>530</v>
      </c>
      <c r="D14" s="419">
        <v>95</v>
      </c>
      <c r="E14" s="419">
        <v>95</v>
      </c>
      <c r="F14" s="420">
        <f>SUM(D14:E14)</f>
        <v>190</v>
      </c>
      <c r="G14" s="399">
        <v>3</v>
      </c>
      <c r="H14" s="34">
        <v>1529</v>
      </c>
      <c r="I14" s="35">
        <v>18</v>
      </c>
      <c r="K14" s="395">
        <v>5</v>
      </c>
      <c r="L14" s="396" t="s">
        <v>639</v>
      </c>
      <c r="M14" s="396" t="s">
        <v>41</v>
      </c>
      <c r="N14" s="419">
        <v>93</v>
      </c>
      <c r="O14" s="419">
        <v>92</v>
      </c>
      <c r="P14" s="420">
        <f>SUM(N14:O14)</f>
        <v>185</v>
      </c>
      <c r="Q14" s="399">
        <v>3</v>
      </c>
      <c r="R14" s="34">
        <v>1320</v>
      </c>
      <c r="S14" s="35">
        <v>31</v>
      </c>
    </row>
    <row r="15" spans="1:25" ht="15.75" customHeight="1" x14ac:dyDescent="0.3"/>
    <row r="16" spans="1:25" ht="15.75" customHeight="1" x14ac:dyDescent="0.3">
      <c r="A16" s="1"/>
      <c r="B16" s="8" t="s">
        <v>46</v>
      </c>
      <c r="C16" s="9" t="s">
        <v>1157</v>
      </c>
      <c r="D16" s="9"/>
      <c r="E16" s="9" t="s">
        <v>1731</v>
      </c>
      <c r="F16" s="8"/>
      <c r="G16" s="8"/>
      <c r="H16" s="8"/>
      <c r="I16" s="8"/>
      <c r="K16" s="1"/>
      <c r="L16" s="8" t="s">
        <v>49</v>
      </c>
      <c r="M16" s="9" t="s">
        <v>1158</v>
      </c>
      <c r="N16" s="9"/>
      <c r="O16" s="9" t="s">
        <v>1732</v>
      </c>
      <c r="P16" s="8"/>
      <c r="Q16" s="8"/>
      <c r="R16" s="8"/>
      <c r="S16" s="8"/>
    </row>
    <row r="17" spans="1:19" ht="15.75" customHeight="1" x14ac:dyDescent="0.3">
      <c r="A17" s="352">
        <v>2</v>
      </c>
      <c r="B17" s="357" t="s">
        <v>10</v>
      </c>
      <c r="C17" s="358" t="s">
        <v>11</v>
      </c>
      <c r="D17" s="339"/>
      <c r="E17" s="359"/>
      <c r="F17" s="344" t="s">
        <v>12</v>
      </c>
      <c r="G17" s="344" t="s">
        <v>13</v>
      </c>
      <c r="H17" s="344" t="s">
        <v>14</v>
      </c>
      <c r="I17" s="345" t="s">
        <v>15</v>
      </c>
      <c r="K17" s="352">
        <v>2</v>
      </c>
      <c r="L17" s="357" t="s">
        <v>10</v>
      </c>
      <c r="M17" s="358" t="s">
        <v>11</v>
      </c>
      <c r="N17" s="339"/>
      <c r="O17" s="359"/>
      <c r="P17" s="344" t="s">
        <v>12</v>
      </c>
      <c r="Q17" s="344" t="s">
        <v>13</v>
      </c>
      <c r="R17" s="344" t="s">
        <v>14</v>
      </c>
      <c r="S17" s="345" t="s">
        <v>15</v>
      </c>
    </row>
    <row r="18" spans="1:19" ht="15.75" customHeight="1" x14ac:dyDescent="0.3">
      <c r="A18" s="15">
        <v>10</v>
      </c>
      <c r="B18" s="16" t="s">
        <v>1165</v>
      </c>
      <c r="C18" s="16" t="s">
        <v>596</v>
      </c>
      <c r="D18" s="418">
        <v>98</v>
      </c>
      <c r="E18" s="418">
        <v>95</v>
      </c>
      <c r="F18" s="18">
        <f>SUM(D18:E18)</f>
        <v>193</v>
      </c>
      <c r="G18" s="18">
        <v>10</v>
      </c>
      <c r="H18" s="18">
        <v>1543</v>
      </c>
      <c r="I18" s="19">
        <v>74</v>
      </c>
      <c r="K18" s="15">
        <v>1</v>
      </c>
      <c r="L18" s="16" t="s">
        <v>638</v>
      </c>
      <c r="M18" s="16" t="s">
        <v>41</v>
      </c>
      <c r="N18" s="418">
        <v>98</v>
      </c>
      <c r="O18" s="418">
        <v>95</v>
      </c>
      <c r="P18" s="18">
        <f>SUM(N18:O18)</f>
        <v>193</v>
      </c>
      <c r="Q18" s="18">
        <v>9</v>
      </c>
      <c r="R18" s="38">
        <v>1540</v>
      </c>
      <c r="S18" s="39">
        <v>64</v>
      </c>
    </row>
    <row r="19" spans="1:19" ht="15.75" customHeight="1" x14ac:dyDescent="0.3">
      <c r="A19" s="20">
        <v>4</v>
      </c>
      <c r="B19" s="27" t="s">
        <v>1028</v>
      </c>
      <c r="C19" s="27" t="s">
        <v>530</v>
      </c>
      <c r="D19" s="361">
        <v>98</v>
      </c>
      <c r="E19" s="361">
        <v>94</v>
      </c>
      <c r="F19" s="28">
        <f>SUM(D19:E19)</f>
        <v>192</v>
      </c>
      <c r="G19" s="23">
        <v>9</v>
      </c>
      <c r="H19" s="28">
        <v>1516</v>
      </c>
      <c r="I19" s="29">
        <v>63</v>
      </c>
      <c r="K19" s="20">
        <v>9</v>
      </c>
      <c r="L19" s="27" t="s">
        <v>647</v>
      </c>
      <c r="M19" s="27" t="s">
        <v>585</v>
      </c>
      <c r="N19" s="361">
        <v>95</v>
      </c>
      <c r="O19" s="361">
        <v>94</v>
      </c>
      <c r="P19" s="28">
        <f>SUM(N19:O19)</f>
        <v>189</v>
      </c>
      <c r="Q19" s="23">
        <v>6</v>
      </c>
      <c r="R19" s="28">
        <v>1525</v>
      </c>
      <c r="S19" s="29">
        <v>59</v>
      </c>
    </row>
    <row r="20" spans="1:19" ht="15.75" customHeight="1" x14ac:dyDescent="0.3">
      <c r="A20" s="20">
        <v>3</v>
      </c>
      <c r="B20" s="27" t="s">
        <v>547</v>
      </c>
      <c r="C20" s="27" t="s">
        <v>524</v>
      </c>
      <c r="D20" s="361">
        <v>97</v>
      </c>
      <c r="E20" s="361">
        <v>93</v>
      </c>
      <c r="F20" s="28">
        <f>SUM(D20:E20)</f>
        <v>190</v>
      </c>
      <c r="G20" s="23">
        <v>7</v>
      </c>
      <c r="H20" s="28">
        <v>1503</v>
      </c>
      <c r="I20" s="29">
        <v>54</v>
      </c>
      <c r="K20" s="20">
        <v>8</v>
      </c>
      <c r="L20" s="27" t="s">
        <v>570</v>
      </c>
      <c r="M20" s="27" t="s">
        <v>92</v>
      </c>
      <c r="N20" s="361">
        <v>97</v>
      </c>
      <c r="O20" s="361">
        <v>96</v>
      </c>
      <c r="P20" s="28">
        <f>SUM(N20:O20)</f>
        <v>193</v>
      </c>
      <c r="Q20" s="23">
        <v>9</v>
      </c>
      <c r="R20" s="28">
        <v>1521</v>
      </c>
      <c r="S20" s="29">
        <v>55</v>
      </c>
    </row>
    <row r="21" spans="1:19" ht="15.75" customHeight="1" x14ac:dyDescent="0.3">
      <c r="A21" s="20">
        <v>9</v>
      </c>
      <c r="B21" s="27" t="s">
        <v>1164</v>
      </c>
      <c r="C21" s="27" t="s">
        <v>530</v>
      </c>
      <c r="D21" s="361">
        <v>96</v>
      </c>
      <c r="E21" s="361">
        <v>93</v>
      </c>
      <c r="F21" s="28">
        <f>SUM(D21:E21)</f>
        <v>189</v>
      </c>
      <c r="G21" s="23">
        <v>6</v>
      </c>
      <c r="H21" s="28">
        <v>1502</v>
      </c>
      <c r="I21" s="29">
        <v>53</v>
      </c>
      <c r="K21" s="20">
        <v>4</v>
      </c>
      <c r="L21" s="27" t="s">
        <v>980</v>
      </c>
      <c r="M21" s="27" t="s">
        <v>41</v>
      </c>
      <c r="N21" s="361">
        <v>96</v>
      </c>
      <c r="O21" s="361">
        <v>90</v>
      </c>
      <c r="P21" s="28">
        <f>SUM(N21:O21)</f>
        <v>186</v>
      </c>
      <c r="Q21" s="23">
        <v>5</v>
      </c>
      <c r="R21" s="28">
        <v>1515</v>
      </c>
      <c r="S21" s="29">
        <v>50</v>
      </c>
    </row>
    <row r="22" spans="1:19" ht="15.75" customHeight="1" x14ac:dyDescent="0.3">
      <c r="A22" s="20">
        <v>8</v>
      </c>
      <c r="B22" s="27" t="s">
        <v>1163</v>
      </c>
      <c r="C22" s="27" t="s">
        <v>681</v>
      </c>
      <c r="D22" s="361" t="s">
        <v>164</v>
      </c>
      <c r="E22" s="361"/>
      <c r="F22" s="28">
        <f>SUM(D22:E22)</f>
        <v>0</v>
      </c>
      <c r="G22" s="23">
        <v>0</v>
      </c>
      <c r="H22" s="28">
        <v>971</v>
      </c>
      <c r="I22" s="29">
        <v>49</v>
      </c>
      <c r="K22" s="20">
        <v>2</v>
      </c>
      <c r="L22" s="27" t="s">
        <v>568</v>
      </c>
      <c r="M22" s="27" t="s">
        <v>524</v>
      </c>
      <c r="N22" s="361">
        <v>96</v>
      </c>
      <c r="O22" s="361">
        <v>95</v>
      </c>
      <c r="P22" s="28">
        <f>SUM(N22:O22)</f>
        <v>191</v>
      </c>
      <c r="Q22" s="23">
        <v>7</v>
      </c>
      <c r="R22" s="28">
        <v>1476</v>
      </c>
      <c r="S22" s="29">
        <v>35</v>
      </c>
    </row>
    <row r="23" spans="1:19" ht="15.75" customHeight="1" x14ac:dyDescent="0.3">
      <c r="A23" s="20">
        <v>2</v>
      </c>
      <c r="B23" s="27" t="s">
        <v>694</v>
      </c>
      <c r="C23" s="27" t="s">
        <v>390</v>
      </c>
      <c r="D23" s="361">
        <v>93</v>
      </c>
      <c r="E23" s="361">
        <v>93</v>
      </c>
      <c r="F23" s="28">
        <f>SUM(D23:E23)</f>
        <v>186</v>
      </c>
      <c r="G23" s="23">
        <v>5</v>
      </c>
      <c r="H23" s="28">
        <v>1495</v>
      </c>
      <c r="I23" s="29">
        <v>47</v>
      </c>
      <c r="K23" s="20">
        <v>7</v>
      </c>
      <c r="L23" s="27" t="s">
        <v>657</v>
      </c>
      <c r="M23" s="27" t="s">
        <v>272</v>
      </c>
      <c r="N23" s="361">
        <v>93</v>
      </c>
      <c r="O23" s="361">
        <v>93</v>
      </c>
      <c r="P23" s="28">
        <f>SUM(N23:O23)</f>
        <v>186</v>
      </c>
      <c r="Q23" s="23">
        <v>5</v>
      </c>
      <c r="R23" s="28">
        <v>1302</v>
      </c>
      <c r="S23" s="29">
        <v>35</v>
      </c>
    </row>
    <row r="24" spans="1:19" ht="15.75" customHeight="1" x14ac:dyDescent="0.3">
      <c r="A24" s="20">
        <v>7</v>
      </c>
      <c r="B24" s="27" t="s">
        <v>1162</v>
      </c>
      <c r="C24" s="27" t="s">
        <v>524</v>
      </c>
      <c r="D24" s="361">
        <v>97</v>
      </c>
      <c r="E24" s="361">
        <v>94</v>
      </c>
      <c r="F24" s="28">
        <f>SUM(D24:E24)</f>
        <v>191</v>
      </c>
      <c r="G24" s="23">
        <v>8</v>
      </c>
      <c r="H24" s="28">
        <v>1479</v>
      </c>
      <c r="I24" s="29">
        <v>39</v>
      </c>
      <c r="K24" s="20">
        <v>6</v>
      </c>
      <c r="L24" s="27" t="s">
        <v>1006</v>
      </c>
      <c r="M24" s="27" t="s">
        <v>530</v>
      </c>
      <c r="N24" s="361" t="s">
        <v>164</v>
      </c>
      <c r="O24" s="361"/>
      <c r="P24" s="28">
        <f>SUM(N24:O24)</f>
        <v>0</v>
      </c>
      <c r="Q24" s="23">
        <v>0</v>
      </c>
      <c r="R24" s="28">
        <v>943</v>
      </c>
      <c r="S24" s="29">
        <v>26</v>
      </c>
    </row>
    <row r="25" spans="1:19" ht="15.75" customHeight="1" x14ac:dyDescent="0.3">
      <c r="A25" s="20">
        <v>6</v>
      </c>
      <c r="B25" s="27" t="s">
        <v>1161</v>
      </c>
      <c r="C25" s="27" t="s">
        <v>272</v>
      </c>
      <c r="D25" s="360" t="s">
        <v>164</v>
      </c>
      <c r="E25" s="361"/>
      <c r="F25" s="28">
        <f>SUM(D25:E25)</f>
        <v>0</v>
      </c>
      <c r="G25" s="23">
        <v>0</v>
      </c>
      <c r="H25" s="28">
        <v>519</v>
      </c>
      <c r="I25" s="29">
        <v>15</v>
      </c>
      <c r="K25" s="20">
        <v>5</v>
      </c>
      <c r="L25" s="27" t="s">
        <v>609</v>
      </c>
      <c r="M25" s="27" t="s">
        <v>1088</v>
      </c>
      <c r="N25" s="361">
        <v>95</v>
      </c>
      <c r="O25" s="361">
        <v>90</v>
      </c>
      <c r="P25" s="28">
        <f>SUM(N25:O25)</f>
        <v>185</v>
      </c>
      <c r="Q25" s="23">
        <v>3</v>
      </c>
      <c r="R25" s="28">
        <v>1459</v>
      </c>
      <c r="S25" s="29">
        <v>22</v>
      </c>
    </row>
    <row r="26" spans="1:19" ht="15.75" customHeight="1" x14ac:dyDescent="0.3">
      <c r="A26" s="20">
        <v>5</v>
      </c>
      <c r="B26" s="27" t="s">
        <v>970</v>
      </c>
      <c r="C26" s="27" t="s">
        <v>272</v>
      </c>
      <c r="D26" s="361" t="s">
        <v>164</v>
      </c>
      <c r="E26" s="361"/>
      <c r="F26" s="28">
        <f>SUM(D26:E26)</f>
        <v>0</v>
      </c>
      <c r="G26" s="23">
        <v>0</v>
      </c>
      <c r="H26" s="28">
        <v>377</v>
      </c>
      <c r="I26" s="29">
        <v>13</v>
      </c>
      <c r="K26" s="395">
        <v>3</v>
      </c>
      <c r="L26" s="396" t="s">
        <v>1159</v>
      </c>
      <c r="M26" s="396" t="s">
        <v>1160</v>
      </c>
      <c r="N26" s="419">
        <v>93</v>
      </c>
      <c r="O26" s="419">
        <v>92</v>
      </c>
      <c r="P26" s="420">
        <f>SUM(N26:O26)</f>
        <v>185</v>
      </c>
      <c r="Q26" s="399">
        <v>3</v>
      </c>
      <c r="R26" s="34">
        <v>1093</v>
      </c>
      <c r="S26" s="35">
        <v>22</v>
      </c>
    </row>
    <row r="27" spans="1:19" ht="15.75" customHeight="1" x14ac:dyDescent="0.3">
      <c r="A27" s="395">
        <v>1</v>
      </c>
      <c r="B27" s="396" t="s">
        <v>683</v>
      </c>
      <c r="C27" s="396" t="s">
        <v>530</v>
      </c>
      <c r="D27" s="419" t="s">
        <v>164</v>
      </c>
      <c r="E27" s="419"/>
      <c r="F27" s="420">
        <f>SUM(D27:E27)</f>
        <v>0</v>
      </c>
      <c r="G27" s="399">
        <v>0</v>
      </c>
      <c r="H27" s="54">
        <v>0</v>
      </c>
      <c r="I27" s="55">
        <v>0</v>
      </c>
    </row>
    <row r="28" spans="1:19" ht="15.75" customHeight="1" x14ac:dyDescent="0.3"/>
    <row r="29" spans="1:19" ht="15.75" customHeight="1" x14ac:dyDescent="0.3">
      <c r="A29" s="1"/>
      <c r="B29" s="8" t="s">
        <v>82</v>
      </c>
      <c r="C29" s="9" t="s">
        <v>1166</v>
      </c>
      <c r="D29" s="9"/>
      <c r="E29" s="9" t="s">
        <v>1733</v>
      </c>
      <c r="F29" s="8"/>
      <c r="G29" s="8"/>
      <c r="H29" s="8"/>
      <c r="I29" s="8"/>
      <c r="K29" s="1"/>
      <c r="L29" s="8" t="s">
        <v>85</v>
      </c>
      <c r="M29" s="9" t="s">
        <v>1167</v>
      </c>
      <c r="N29" s="9"/>
      <c r="O29" s="9" t="s">
        <v>1734</v>
      </c>
      <c r="P29" s="8"/>
      <c r="Q29" s="8"/>
      <c r="R29" s="8"/>
      <c r="S29" s="8"/>
    </row>
    <row r="30" spans="1:19" ht="15.75" customHeight="1" x14ac:dyDescent="0.3">
      <c r="A30" s="352">
        <v>2</v>
      </c>
      <c r="B30" s="357" t="s">
        <v>10</v>
      </c>
      <c r="C30" s="358" t="s">
        <v>11</v>
      </c>
      <c r="D30" s="339"/>
      <c r="E30" s="359"/>
      <c r="F30" s="344" t="s">
        <v>12</v>
      </c>
      <c r="G30" s="344" t="s">
        <v>13</v>
      </c>
      <c r="H30" s="344" t="s">
        <v>14</v>
      </c>
      <c r="I30" s="345" t="s">
        <v>15</v>
      </c>
      <c r="K30" s="352">
        <v>2</v>
      </c>
      <c r="L30" s="357" t="s">
        <v>10</v>
      </c>
      <c r="M30" s="358" t="s">
        <v>11</v>
      </c>
      <c r="N30" s="339"/>
      <c r="O30" s="359"/>
      <c r="P30" s="344" t="s">
        <v>12</v>
      </c>
      <c r="Q30" s="344" t="s">
        <v>13</v>
      </c>
      <c r="R30" s="344" t="s">
        <v>14</v>
      </c>
      <c r="S30" s="345" t="s">
        <v>15</v>
      </c>
    </row>
    <row r="31" spans="1:19" ht="15.75" customHeight="1" x14ac:dyDescent="0.3">
      <c r="A31" s="15">
        <v>6</v>
      </c>
      <c r="B31" s="16" t="s">
        <v>1018</v>
      </c>
      <c r="C31" s="16" t="s">
        <v>73</v>
      </c>
      <c r="D31" s="418">
        <v>98</v>
      </c>
      <c r="E31" s="418">
        <v>96</v>
      </c>
      <c r="F31" s="18">
        <f>SUM(D31:E31)</f>
        <v>194</v>
      </c>
      <c r="G31" s="18">
        <v>9</v>
      </c>
      <c r="H31" s="18">
        <v>1493</v>
      </c>
      <c r="I31" s="19">
        <v>57</v>
      </c>
      <c r="K31" s="15">
        <v>9</v>
      </c>
      <c r="L31" s="16" t="s">
        <v>1179</v>
      </c>
      <c r="M31" s="16" t="s">
        <v>535</v>
      </c>
      <c r="N31" s="418">
        <v>96</v>
      </c>
      <c r="O31" s="418">
        <v>94</v>
      </c>
      <c r="P31" s="18">
        <f>SUM(N31:O31)</f>
        <v>190</v>
      </c>
      <c r="Q31" s="18">
        <v>9</v>
      </c>
      <c r="R31" s="18">
        <v>1439</v>
      </c>
      <c r="S31" s="19">
        <v>58</v>
      </c>
    </row>
    <row r="32" spans="1:19" ht="15.75" customHeight="1" x14ac:dyDescent="0.3">
      <c r="A32" s="20">
        <v>1</v>
      </c>
      <c r="B32" s="27" t="s">
        <v>1168</v>
      </c>
      <c r="C32" s="27" t="s">
        <v>530</v>
      </c>
      <c r="D32" s="361">
        <v>93</v>
      </c>
      <c r="E32" s="361">
        <v>92</v>
      </c>
      <c r="F32" s="28">
        <f>SUM(D32:E32)</f>
        <v>185</v>
      </c>
      <c r="G32" s="23">
        <v>3</v>
      </c>
      <c r="H32" s="24">
        <v>1496</v>
      </c>
      <c r="I32" s="25">
        <v>53</v>
      </c>
      <c r="K32" s="20">
        <v>7</v>
      </c>
      <c r="L32" s="27" t="s">
        <v>1177</v>
      </c>
      <c r="M32" s="27" t="s">
        <v>73</v>
      </c>
      <c r="N32" s="361">
        <v>85</v>
      </c>
      <c r="O32" s="361">
        <v>84</v>
      </c>
      <c r="P32" s="28">
        <f>SUM(N32:O32)</f>
        <v>169</v>
      </c>
      <c r="Q32" s="23">
        <v>3</v>
      </c>
      <c r="R32" s="28">
        <v>1426</v>
      </c>
      <c r="S32" s="29">
        <v>55</v>
      </c>
    </row>
    <row r="33" spans="1:19" ht="15.75" customHeight="1" x14ac:dyDescent="0.3">
      <c r="A33" s="20">
        <v>8</v>
      </c>
      <c r="B33" s="27" t="s">
        <v>536</v>
      </c>
      <c r="C33" s="27" t="s">
        <v>106</v>
      </c>
      <c r="D33" s="361">
        <v>95</v>
      </c>
      <c r="E33" s="361">
        <v>95</v>
      </c>
      <c r="F33" s="28">
        <f>SUM(D33:E33)</f>
        <v>190</v>
      </c>
      <c r="G33" s="23">
        <v>6</v>
      </c>
      <c r="H33" s="28">
        <v>1477</v>
      </c>
      <c r="I33" s="29">
        <v>45</v>
      </c>
      <c r="K33" s="20">
        <v>6</v>
      </c>
      <c r="L33" s="27" t="s">
        <v>1175</v>
      </c>
      <c r="M33" s="27" t="s">
        <v>78</v>
      </c>
      <c r="N33" s="361">
        <v>91</v>
      </c>
      <c r="O33" s="361">
        <v>90</v>
      </c>
      <c r="P33" s="28">
        <f>SUM(N33:O33)</f>
        <v>181</v>
      </c>
      <c r="Q33" s="23">
        <v>8</v>
      </c>
      <c r="R33" s="28">
        <v>1415</v>
      </c>
      <c r="S33" s="29">
        <v>47</v>
      </c>
    </row>
    <row r="34" spans="1:19" ht="15.75" customHeight="1" x14ac:dyDescent="0.3">
      <c r="A34" s="20">
        <v>5</v>
      </c>
      <c r="B34" s="27" t="s">
        <v>1173</v>
      </c>
      <c r="C34" s="27" t="s">
        <v>1160</v>
      </c>
      <c r="D34" s="361">
        <v>97</v>
      </c>
      <c r="E34" s="361">
        <v>96</v>
      </c>
      <c r="F34" s="28">
        <f>SUM(D34:E34)</f>
        <v>193</v>
      </c>
      <c r="G34" s="23">
        <v>8</v>
      </c>
      <c r="H34" s="28">
        <v>1309</v>
      </c>
      <c r="I34" s="29">
        <v>45</v>
      </c>
      <c r="K34" s="20">
        <v>8</v>
      </c>
      <c r="L34" s="27" t="s">
        <v>587</v>
      </c>
      <c r="M34" s="27" t="s">
        <v>73</v>
      </c>
      <c r="N34" s="361">
        <v>90</v>
      </c>
      <c r="O34" s="361">
        <v>83</v>
      </c>
      <c r="P34" s="28">
        <f>SUM(N34:O34)</f>
        <v>173</v>
      </c>
      <c r="Q34" s="23">
        <v>5</v>
      </c>
      <c r="R34" s="28">
        <v>1377</v>
      </c>
      <c r="S34" s="29">
        <v>39</v>
      </c>
    </row>
    <row r="35" spans="1:19" ht="15.75" customHeight="1" x14ac:dyDescent="0.3">
      <c r="A35" s="20">
        <v>3</v>
      </c>
      <c r="B35" s="27" t="s">
        <v>1171</v>
      </c>
      <c r="C35" s="27" t="s">
        <v>1152</v>
      </c>
      <c r="D35" s="361">
        <v>94</v>
      </c>
      <c r="E35" s="361">
        <v>92</v>
      </c>
      <c r="F35" s="28">
        <f>SUM(D35:E35)</f>
        <v>186</v>
      </c>
      <c r="G35" s="23">
        <v>5</v>
      </c>
      <c r="H35" s="28">
        <v>1473</v>
      </c>
      <c r="I35" s="29">
        <v>42</v>
      </c>
      <c r="K35" s="20">
        <v>2</v>
      </c>
      <c r="L35" s="27" t="s">
        <v>537</v>
      </c>
      <c r="M35" s="27" t="s">
        <v>538</v>
      </c>
      <c r="N35" s="361">
        <v>89</v>
      </c>
      <c r="O35" s="361">
        <v>85</v>
      </c>
      <c r="P35" s="28">
        <f>SUM(N35:O35)</f>
        <v>174</v>
      </c>
      <c r="Q35" s="23">
        <v>6</v>
      </c>
      <c r="R35" s="28">
        <v>1368</v>
      </c>
      <c r="S35" s="29">
        <v>39</v>
      </c>
    </row>
    <row r="36" spans="1:19" ht="15.75" customHeight="1" x14ac:dyDescent="0.3">
      <c r="A36" s="20">
        <v>9</v>
      </c>
      <c r="B36" s="27" t="s">
        <v>1178</v>
      </c>
      <c r="C36" s="27" t="s">
        <v>41</v>
      </c>
      <c r="D36" s="361">
        <v>94</v>
      </c>
      <c r="E36" s="361">
        <v>92</v>
      </c>
      <c r="F36" s="28">
        <f>SUM(D36:E36)</f>
        <v>186</v>
      </c>
      <c r="G36" s="23">
        <v>5</v>
      </c>
      <c r="H36" s="28">
        <v>1472</v>
      </c>
      <c r="I36" s="29">
        <v>42</v>
      </c>
      <c r="K36" s="20">
        <v>5</v>
      </c>
      <c r="L36" s="27" t="s">
        <v>1174</v>
      </c>
      <c r="M36" s="27" t="s">
        <v>1160</v>
      </c>
      <c r="N36" s="361">
        <v>90</v>
      </c>
      <c r="O36" s="361">
        <v>87</v>
      </c>
      <c r="P36" s="28">
        <f>SUM(N36:O36)</f>
        <v>177</v>
      </c>
      <c r="Q36" s="23">
        <v>7</v>
      </c>
      <c r="R36" s="28">
        <v>1206</v>
      </c>
      <c r="S36" s="29">
        <v>37</v>
      </c>
    </row>
    <row r="37" spans="1:19" ht="15.75" customHeight="1" x14ac:dyDescent="0.3">
      <c r="A37" s="20">
        <v>4</v>
      </c>
      <c r="B37" s="27" t="s">
        <v>61</v>
      </c>
      <c r="C37" s="27" t="s">
        <v>530</v>
      </c>
      <c r="D37" s="361">
        <v>97</v>
      </c>
      <c r="E37" s="361">
        <v>96</v>
      </c>
      <c r="F37" s="28">
        <f>SUM(D37:E37)</f>
        <v>193</v>
      </c>
      <c r="G37" s="23">
        <v>8</v>
      </c>
      <c r="H37" s="28">
        <v>1295</v>
      </c>
      <c r="I37" s="29">
        <v>42</v>
      </c>
      <c r="K37" s="20">
        <v>1</v>
      </c>
      <c r="L37" s="27" t="s">
        <v>1169</v>
      </c>
      <c r="M37" s="27" t="s">
        <v>41</v>
      </c>
      <c r="N37" s="361" t="s">
        <v>164</v>
      </c>
      <c r="O37" s="361"/>
      <c r="P37" s="28">
        <f>SUM(N37:O37)</f>
        <v>0</v>
      </c>
      <c r="Q37" s="23">
        <v>0</v>
      </c>
      <c r="R37" s="24">
        <v>724</v>
      </c>
      <c r="S37" s="25">
        <v>33</v>
      </c>
    </row>
    <row r="38" spans="1:19" ht="15.75" customHeight="1" x14ac:dyDescent="0.3">
      <c r="A38" s="20">
        <v>2</v>
      </c>
      <c r="B38" s="27" t="s">
        <v>1170</v>
      </c>
      <c r="C38" s="27" t="s">
        <v>530</v>
      </c>
      <c r="D38" s="361" t="s">
        <v>79</v>
      </c>
      <c r="E38" s="361"/>
      <c r="F38" s="28">
        <f>SUM(D38:E38)</f>
        <v>0</v>
      </c>
      <c r="G38" s="23">
        <v>0</v>
      </c>
      <c r="H38" s="28">
        <v>734</v>
      </c>
      <c r="I38" s="29">
        <v>22</v>
      </c>
      <c r="K38" s="20">
        <v>4</v>
      </c>
      <c r="L38" s="27" t="s">
        <v>703</v>
      </c>
      <c r="M38" s="27" t="s">
        <v>530</v>
      </c>
      <c r="N38" s="361">
        <v>87</v>
      </c>
      <c r="O38" s="361">
        <v>85</v>
      </c>
      <c r="P38" s="28">
        <f>SUM(N38:O38)</f>
        <v>172</v>
      </c>
      <c r="Q38" s="23">
        <v>4</v>
      </c>
      <c r="R38" s="28">
        <v>1338</v>
      </c>
      <c r="S38" s="29">
        <v>26</v>
      </c>
    </row>
    <row r="39" spans="1:19" ht="15.75" customHeight="1" x14ac:dyDescent="0.3">
      <c r="A39" s="395">
        <v>7</v>
      </c>
      <c r="B39" s="396" t="s">
        <v>1176</v>
      </c>
      <c r="C39" s="396" t="s">
        <v>1152</v>
      </c>
      <c r="D39" s="419" t="s">
        <v>164</v>
      </c>
      <c r="E39" s="419"/>
      <c r="F39" s="420">
        <f>SUM(D39:E39)</f>
        <v>0</v>
      </c>
      <c r="G39" s="399">
        <v>0</v>
      </c>
      <c r="H39" s="34">
        <v>347</v>
      </c>
      <c r="I39" s="35">
        <v>3</v>
      </c>
      <c r="K39" s="395">
        <v>3</v>
      </c>
      <c r="L39" s="396" t="s">
        <v>1172</v>
      </c>
      <c r="M39" s="396" t="s">
        <v>530</v>
      </c>
      <c r="N39" s="419" t="s">
        <v>164</v>
      </c>
      <c r="O39" s="419"/>
      <c r="P39" s="420">
        <f>SUM(N39:O39)</f>
        <v>0</v>
      </c>
      <c r="Q39" s="399">
        <v>0</v>
      </c>
      <c r="R39" s="34">
        <v>1004</v>
      </c>
      <c r="S39" s="35">
        <v>26</v>
      </c>
    </row>
    <row r="40" spans="1:19" ht="15.75" customHeight="1" x14ac:dyDescent="0.3"/>
    <row r="41" spans="1:19" ht="15.75" customHeight="1" x14ac:dyDescent="0.3">
      <c r="B41" s="8" t="s">
        <v>540</v>
      </c>
    </row>
    <row r="42" spans="1:19" ht="15.75" customHeight="1" x14ac:dyDescent="0.35">
      <c r="B42" s="97" t="s">
        <v>541</v>
      </c>
    </row>
    <row r="43" spans="1:19" ht="15.75" customHeight="1" x14ac:dyDescent="0.3"/>
    <row r="44" spans="1:19" ht="15.75" customHeight="1" x14ac:dyDescent="0.3">
      <c r="B44" s="10" t="s">
        <v>1180</v>
      </c>
      <c r="F44" s="40" t="s">
        <v>376</v>
      </c>
    </row>
    <row r="45" spans="1:19" ht="15.75" customHeight="1" x14ac:dyDescent="0.3">
      <c r="B45" s="10" t="s">
        <v>377</v>
      </c>
    </row>
    <row r="46" spans="1:19" ht="15.75" customHeight="1" x14ac:dyDescent="0.3"/>
    <row r="47" spans="1:19" ht="15.75" customHeight="1" x14ac:dyDescent="0.3"/>
    <row r="48" spans="1:19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sortState xmlns:xlrd2="http://schemas.microsoft.com/office/spreadsheetml/2017/richdata2" ref="K31:S39">
    <sortCondition descending="1" ref="S31"/>
    <sortCondition descending="1" ref="R31"/>
  </sortState>
  <mergeCells count="1">
    <mergeCell ref="N2:S2"/>
  </mergeCells>
  <hyperlinks>
    <hyperlink ref="B2" location="'Index'!A3" tooltip="Go to the Index sheet" display="á" xr:uid="{1F845272-6AA9-4766-B4CF-45E41118A29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6CB43-A2B5-46D2-93ED-431BA27C0D3A}">
  <sheetPr codeName="Sheet19">
    <tabColor theme="4" tint="0.79998168889431442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6"/>
      <c r="B1" s="2" t="s">
        <v>1146</v>
      </c>
      <c r="C1" s="2"/>
      <c r="D1" s="3"/>
      <c r="E1" s="3"/>
      <c r="F1" s="3" t="s">
        <v>277</v>
      </c>
      <c r="G1" s="3"/>
      <c r="H1" s="3"/>
      <c r="I1" s="4" t="s">
        <v>1147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323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1181</v>
      </c>
      <c r="D3" s="9"/>
      <c r="E3" s="9" t="s">
        <v>1735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352">
        <v>2</v>
      </c>
      <c r="B4" s="357" t="s">
        <v>10</v>
      </c>
      <c r="C4" s="358" t="s">
        <v>11</v>
      </c>
      <c r="D4" s="339"/>
      <c r="E4" s="359"/>
      <c r="F4" s="344" t="s">
        <v>12</v>
      </c>
      <c r="G4" s="344" t="s">
        <v>13</v>
      </c>
      <c r="H4" s="344" t="s">
        <v>14</v>
      </c>
      <c r="I4" s="345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37">
        <v>2</v>
      </c>
      <c r="B5" s="434" t="s">
        <v>523</v>
      </c>
      <c r="C5" s="434" t="s">
        <v>524</v>
      </c>
      <c r="D5" s="439">
        <v>100</v>
      </c>
      <c r="E5" s="439">
        <v>100</v>
      </c>
      <c r="F5" s="405">
        <v>200</v>
      </c>
      <c r="G5" s="405">
        <v>6</v>
      </c>
      <c r="H5" s="17">
        <v>1597</v>
      </c>
      <c r="I5" s="46">
        <v>48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11">
        <v>5</v>
      </c>
      <c r="B6" s="407" t="s">
        <v>525</v>
      </c>
      <c r="C6" s="407" t="s">
        <v>596</v>
      </c>
      <c r="D6" s="421">
        <v>99</v>
      </c>
      <c r="E6" s="421">
        <v>94</v>
      </c>
      <c r="F6" s="410">
        <v>193</v>
      </c>
      <c r="G6" s="410">
        <v>3</v>
      </c>
      <c r="H6" s="22">
        <v>1561</v>
      </c>
      <c r="I6" s="49">
        <v>34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06">
        <v>4</v>
      </c>
      <c r="B7" s="407" t="s">
        <v>528</v>
      </c>
      <c r="C7" s="407" t="s">
        <v>92</v>
      </c>
      <c r="D7" s="421">
        <v>99</v>
      </c>
      <c r="E7" s="421">
        <v>96</v>
      </c>
      <c r="F7" s="410">
        <v>195</v>
      </c>
      <c r="G7" s="410">
        <v>4</v>
      </c>
      <c r="H7" s="22">
        <v>1558</v>
      </c>
      <c r="I7" s="49">
        <v>30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11">
        <v>3</v>
      </c>
      <c r="B8" s="407" t="s">
        <v>581</v>
      </c>
      <c r="C8" s="407" t="s">
        <v>524</v>
      </c>
      <c r="D8" s="421">
        <v>98</v>
      </c>
      <c r="E8" s="421">
        <v>95</v>
      </c>
      <c r="F8" s="410">
        <v>193</v>
      </c>
      <c r="G8" s="410">
        <v>3</v>
      </c>
      <c r="H8" s="22">
        <v>1547</v>
      </c>
      <c r="I8" s="49">
        <v>26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11">
        <v>1</v>
      </c>
      <c r="B9" s="435" t="s">
        <v>130</v>
      </c>
      <c r="C9" s="435" t="s">
        <v>522</v>
      </c>
      <c r="D9" s="410">
        <v>97</v>
      </c>
      <c r="E9" s="410">
        <v>95</v>
      </c>
      <c r="F9" s="410">
        <v>192</v>
      </c>
      <c r="G9" s="410">
        <v>1</v>
      </c>
      <c r="H9" s="24">
        <v>1537</v>
      </c>
      <c r="I9" s="25">
        <v>18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12">
        <v>6</v>
      </c>
      <c r="B10" s="413" t="s">
        <v>1156</v>
      </c>
      <c r="C10" s="413" t="s">
        <v>596</v>
      </c>
      <c r="D10" s="422">
        <v>98</v>
      </c>
      <c r="E10" s="422">
        <v>98</v>
      </c>
      <c r="F10" s="416">
        <v>196</v>
      </c>
      <c r="G10" s="416">
        <v>5</v>
      </c>
      <c r="H10" s="32">
        <v>1530</v>
      </c>
      <c r="I10" s="52">
        <v>16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1"/>
      <c r="B12" s="8" t="s">
        <v>7</v>
      </c>
      <c r="C12" s="9" t="s">
        <v>1182</v>
      </c>
      <c r="D12" s="9"/>
      <c r="E12" s="9" t="s">
        <v>1736</v>
      </c>
      <c r="F12" s="8"/>
      <c r="G12" s="8"/>
      <c r="H12" s="8"/>
      <c r="I12" s="8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352">
        <v>2</v>
      </c>
      <c r="B13" s="357" t="s">
        <v>10</v>
      </c>
      <c r="C13" s="358" t="s">
        <v>11</v>
      </c>
      <c r="D13" s="339"/>
      <c r="E13" s="359"/>
      <c r="F13" s="344" t="s">
        <v>12</v>
      </c>
      <c r="G13" s="344" t="s">
        <v>13</v>
      </c>
      <c r="H13" s="344" t="s">
        <v>14</v>
      </c>
      <c r="I13" s="345" t="s">
        <v>15</v>
      </c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02">
        <v>5</v>
      </c>
      <c r="B14" s="434" t="s">
        <v>1165</v>
      </c>
      <c r="C14" s="434" t="s">
        <v>596</v>
      </c>
      <c r="D14" s="439">
        <v>98</v>
      </c>
      <c r="E14" s="439">
        <v>95</v>
      </c>
      <c r="F14" s="405">
        <v>193</v>
      </c>
      <c r="G14" s="405">
        <v>5</v>
      </c>
      <c r="H14" s="17">
        <v>1543</v>
      </c>
      <c r="I14" s="46">
        <v>42</v>
      </c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11">
        <v>1</v>
      </c>
      <c r="B15" s="435" t="s">
        <v>638</v>
      </c>
      <c r="C15" s="435" t="s">
        <v>41</v>
      </c>
      <c r="D15" s="410">
        <v>98</v>
      </c>
      <c r="E15" s="410">
        <v>95</v>
      </c>
      <c r="F15" s="410">
        <v>193</v>
      </c>
      <c r="G15" s="410">
        <v>5</v>
      </c>
      <c r="H15" s="24">
        <v>1540</v>
      </c>
      <c r="I15" s="25">
        <v>40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06">
        <v>4</v>
      </c>
      <c r="B16" s="407" t="s">
        <v>570</v>
      </c>
      <c r="C16" s="407" t="s">
        <v>92</v>
      </c>
      <c r="D16" s="421">
        <v>97</v>
      </c>
      <c r="E16" s="421">
        <v>96</v>
      </c>
      <c r="F16" s="410">
        <v>193</v>
      </c>
      <c r="G16" s="410">
        <v>5</v>
      </c>
      <c r="H16" s="22">
        <v>1521</v>
      </c>
      <c r="I16" s="49">
        <v>33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11">
        <v>3</v>
      </c>
      <c r="B17" s="407" t="s">
        <v>1018</v>
      </c>
      <c r="C17" s="407" t="s">
        <v>73</v>
      </c>
      <c r="D17" s="421">
        <v>98</v>
      </c>
      <c r="E17" s="421">
        <v>96</v>
      </c>
      <c r="F17" s="410">
        <v>194</v>
      </c>
      <c r="G17" s="410">
        <v>6</v>
      </c>
      <c r="H17" s="22">
        <v>1493</v>
      </c>
      <c r="I17" s="49">
        <v>27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06">
        <v>2</v>
      </c>
      <c r="B18" s="407" t="s">
        <v>694</v>
      </c>
      <c r="C18" s="407" t="s">
        <v>390</v>
      </c>
      <c r="D18" s="421">
        <v>93</v>
      </c>
      <c r="E18" s="421">
        <v>93</v>
      </c>
      <c r="F18" s="410">
        <v>186</v>
      </c>
      <c r="G18" s="410">
        <v>2</v>
      </c>
      <c r="H18" s="22">
        <v>1495</v>
      </c>
      <c r="I18" s="49">
        <v>21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12">
        <v>6</v>
      </c>
      <c r="B19" s="413" t="s">
        <v>1178</v>
      </c>
      <c r="C19" s="413" t="s">
        <v>41</v>
      </c>
      <c r="D19" s="422">
        <v>94</v>
      </c>
      <c r="E19" s="422">
        <v>92</v>
      </c>
      <c r="F19" s="416">
        <v>186</v>
      </c>
      <c r="G19" s="416">
        <v>2</v>
      </c>
      <c r="H19" s="32">
        <v>1472</v>
      </c>
      <c r="I19" s="52">
        <v>16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177" t="s">
        <v>540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5">
      <c r="A22" s="43"/>
      <c r="B22" s="178" t="s">
        <v>541</v>
      </c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10" t="s">
        <v>276</v>
      </c>
      <c r="F24" s="40" t="s">
        <v>376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10" t="s">
        <v>377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/>
    <row r="51" spans="1:25" ht="15.75" customHeight="1" x14ac:dyDescent="0.3"/>
    <row r="52" spans="1:25" ht="15.75" customHeight="1" x14ac:dyDescent="0.3"/>
    <row r="53" spans="1:25" ht="15.75" customHeight="1" x14ac:dyDescent="0.3"/>
    <row r="54" spans="1:25" ht="15.75" customHeight="1" x14ac:dyDescent="0.3"/>
    <row r="55" spans="1:25" ht="15.75" customHeight="1" x14ac:dyDescent="0.3"/>
    <row r="56" spans="1:25" ht="15.75" customHeight="1" x14ac:dyDescent="0.3"/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</sheetData>
  <sheetProtection selectLockedCells="1" selectUnlockedCells="1"/>
  <sortState xmlns:xlrd2="http://schemas.microsoft.com/office/spreadsheetml/2017/richdata2" ref="A14:I19">
    <sortCondition descending="1" ref="I14"/>
    <sortCondition descending="1" ref="H14"/>
  </sortState>
  <mergeCells count="1">
    <mergeCell ref="D2:I2"/>
  </mergeCells>
  <hyperlinks>
    <hyperlink ref="B2" location="'Index'!A3" tooltip="Go to the Index sheet" display="á" xr:uid="{023994E7-B662-4A20-BE9D-75688A3CDCF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152679-DEDF-431B-9413-76AF35EBBD21}">
  <sheetPr codeName="Sheet20"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6"/>
      <c r="B1" s="2" t="s">
        <v>1183</v>
      </c>
      <c r="C1" s="2"/>
      <c r="D1" s="3"/>
      <c r="E1" s="3"/>
      <c r="F1" s="3"/>
      <c r="G1" s="3"/>
      <c r="H1" s="3"/>
      <c r="I1" s="4" t="s">
        <v>1147</v>
      </c>
      <c r="J1" s="2"/>
      <c r="K1" s="3"/>
      <c r="L1" s="4">
        <v>16115392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9"/>
      <c r="N2" s="7" t="s">
        <v>323</v>
      </c>
      <c r="O2" s="7"/>
      <c r="P2" s="7"/>
      <c r="Q2" s="7"/>
      <c r="R2" s="7"/>
      <c r="S2" s="7"/>
    </row>
    <row r="3" spans="1:25" ht="15.75" customHeight="1" x14ac:dyDescent="0.3">
      <c r="A3" s="1"/>
      <c r="B3" s="8" t="s">
        <v>4</v>
      </c>
      <c r="C3" s="9" t="s">
        <v>1181</v>
      </c>
      <c r="D3" s="9"/>
      <c r="E3" s="9" t="s">
        <v>1737</v>
      </c>
      <c r="F3" s="8"/>
      <c r="G3" s="8"/>
      <c r="H3" s="8"/>
      <c r="I3" s="8"/>
      <c r="J3" s="8"/>
      <c r="K3" s="1"/>
      <c r="L3" s="8" t="s">
        <v>7</v>
      </c>
      <c r="M3" s="9" t="s">
        <v>614</v>
      </c>
      <c r="N3" s="9"/>
      <c r="O3" s="9" t="s">
        <v>1738</v>
      </c>
      <c r="P3" s="8"/>
      <c r="Q3" s="8"/>
      <c r="R3" s="8"/>
      <c r="S3" s="8"/>
      <c r="U3" s="8"/>
      <c r="V3" s="8"/>
      <c r="W3" s="8"/>
      <c r="X3" s="8"/>
      <c r="Y3" s="8"/>
    </row>
    <row r="4" spans="1:25" ht="15.75" customHeight="1" x14ac:dyDescent="0.3">
      <c r="A4" s="352">
        <v>2</v>
      </c>
      <c r="B4" s="357" t="s">
        <v>10</v>
      </c>
      <c r="C4" s="358" t="s">
        <v>11</v>
      </c>
      <c r="D4" s="339"/>
      <c r="E4" s="359"/>
      <c r="F4" s="344" t="s">
        <v>12</v>
      </c>
      <c r="G4" s="344" t="s">
        <v>13</v>
      </c>
      <c r="H4" s="344" t="s">
        <v>14</v>
      </c>
      <c r="I4" s="345" t="s">
        <v>15</v>
      </c>
      <c r="K4" s="352">
        <v>2</v>
      </c>
      <c r="L4" s="357" t="s">
        <v>10</v>
      </c>
      <c r="M4" s="358" t="s">
        <v>11</v>
      </c>
      <c r="N4" s="339"/>
      <c r="O4" s="359"/>
      <c r="P4" s="344" t="s">
        <v>12</v>
      </c>
      <c r="Q4" s="344" t="s">
        <v>13</v>
      </c>
      <c r="R4" s="344" t="s">
        <v>14</v>
      </c>
      <c r="S4" s="345" t="s">
        <v>15</v>
      </c>
    </row>
    <row r="5" spans="1:25" ht="15.75" customHeight="1" x14ac:dyDescent="0.3">
      <c r="A5" s="15">
        <v>10</v>
      </c>
      <c r="B5" s="16" t="s">
        <v>1154</v>
      </c>
      <c r="C5" s="16" t="s">
        <v>596</v>
      </c>
      <c r="D5" s="418">
        <v>99</v>
      </c>
      <c r="E5" s="418">
        <v>99</v>
      </c>
      <c r="F5" s="18">
        <f>SUM(D5:E5)</f>
        <v>198</v>
      </c>
      <c r="G5" s="18">
        <v>10</v>
      </c>
      <c r="H5" s="18">
        <v>1581</v>
      </c>
      <c r="I5" s="19">
        <v>78</v>
      </c>
      <c r="K5" s="15">
        <v>7</v>
      </c>
      <c r="L5" s="16" t="s">
        <v>1027</v>
      </c>
      <c r="M5" s="16" t="s">
        <v>530</v>
      </c>
      <c r="N5" s="418">
        <v>97</v>
      </c>
      <c r="O5" s="418">
        <v>96</v>
      </c>
      <c r="P5" s="18">
        <f>SUM(N5:O5)</f>
        <v>193</v>
      </c>
      <c r="Q5" s="18">
        <v>8</v>
      </c>
      <c r="R5" s="18">
        <v>1540</v>
      </c>
      <c r="S5" s="19">
        <v>69</v>
      </c>
    </row>
    <row r="6" spans="1:25" ht="15.75" customHeight="1" x14ac:dyDescent="0.3">
      <c r="A6" s="20">
        <v>5</v>
      </c>
      <c r="B6" s="27" t="s">
        <v>523</v>
      </c>
      <c r="C6" s="27" t="s">
        <v>524</v>
      </c>
      <c r="D6" s="361">
        <v>99</v>
      </c>
      <c r="E6" s="361">
        <v>97</v>
      </c>
      <c r="F6" s="28">
        <f>SUM(D6:E6)</f>
        <v>196</v>
      </c>
      <c r="G6" s="23">
        <v>9</v>
      </c>
      <c r="H6" s="28">
        <v>1574</v>
      </c>
      <c r="I6" s="29">
        <v>72</v>
      </c>
      <c r="K6" s="20">
        <v>10</v>
      </c>
      <c r="L6" s="27" t="s">
        <v>1156</v>
      </c>
      <c r="M6" s="27" t="s">
        <v>596</v>
      </c>
      <c r="N6" s="361">
        <v>99</v>
      </c>
      <c r="O6" s="361">
        <v>97</v>
      </c>
      <c r="P6" s="28">
        <f>SUM(N6:O6)</f>
        <v>196</v>
      </c>
      <c r="Q6" s="23">
        <v>10</v>
      </c>
      <c r="R6" s="28">
        <v>1532</v>
      </c>
      <c r="S6" s="29">
        <v>68</v>
      </c>
    </row>
    <row r="7" spans="1:25" ht="15.75" customHeight="1" x14ac:dyDescent="0.3">
      <c r="A7" s="20">
        <v>7</v>
      </c>
      <c r="B7" s="27" t="s">
        <v>566</v>
      </c>
      <c r="C7" s="27" t="s">
        <v>92</v>
      </c>
      <c r="D7" s="361">
        <v>95</v>
      </c>
      <c r="E7" s="361">
        <v>94</v>
      </c>
      <c r="F7" s="28">
        <f>SUM(D7:E7)</f>
        <v>189</v>
      </c>
      <c r="G7" s="23">
        <v>4</v>
      </c>
      <c r="H7" s="28">
        <v>1545</v>
      </c>
      <c r="I7" s="29">
        <v>52</v>
      </c>
      <c r="J7" s="92"/>
      <c r="K7" s="20">
        <v>4</v>
      </c>
      <c r="L7" s="27" t="s">
        <v>567</v>
      </c>
      <c r="M7" s="27" t="s">
        <v>73</v>
      </c>
      <c r="N7" s="361">
        <v>97</v>
      </c>
      <c r="O7" s="361">
        <v>97</v>
      </c>
      <c r="P7" s="28">
        <f>SUM(N7:O7)</f>
        <v>194</v>
      </c>
      <c r="Q7" s="23">
        <v>9</v>
      </c>
      <c r="R7" s="28">
        <v>1515</v>
      </c>
      <c r="S7" s="29">
        <v>62</v>
      </c>
    </row>
    <row r="8" spans="1:25" ht="15.75" customHeight="1" x14ac:dyDescent="0.3">
      <c r="A8" s="20">
        <v>2</v>
      </c>
      <c r="B8" s="27" t="s">
        <v>1184</v>
      </c>
      <c r="C8" s="27" t="s">
        <v>156</v>
      </c>
      <c r="D8" s="361">
        <v>98</v>
      </c>
      <c r="E8" s="361">
        <v>94</v>
      </c>
      <c r="F8" s="28">
        <f>SUM(D8:E8)</f>
        <v>192</v>
      </c>
      <c r="G8" s="23">
        <v>7</v>
      </c>
      <c r="H8" s="24">
        <v>1539</v>
      </c>
      <c r="I8" s="25">
        <v>51</v>
      </c>
      <c r="K8" s="20">
        <v>1</v>
      </c>
      <c r="L8" s="27" t="s">
        <v>569</v>
      </c>
      <c r="M8" s="27" t="s">
        <v>556</v>
      </c>
      <c r="N8" s="361">
        <v>99</v>
      </c>
      <c r="O8" s="361">
        <v>94</v>
      </c>
      <c r="P8" s="28">
        <f>SUM(N8:O8)</f>
        <v>193</v>
      </c>
      <c r="Q8" s="23">
        <v>8</v>
      </c>
      <c r="R8" s="24">
        <v>1516</v>
      </c>
      <c r="S8" s="25">
        <v>61</v>
      </c>
    </row>
    <row r="9" spans="1:25" ht="15.75" customHeight="1" x14ac:dyDescent="0.3">
      <c r="A9" s="20">
        <v>9</v>
      </c>
      <c r="B9" s="27" t="s">
        <v>955</v>
      </c>
      <c r="C9" s="27" t="s">
        <v>522</v>
      </c>
      <c r="D9" s="361">
        <v>95</v>
      </c>
      <c r="E9" s="361">
        <v>95</v>
      </c>
      <c r="F9" s="28">
        <f>SUM(D9:E9)</f>
        <v>190</v>
      </c>
      <c r="G9" s="23">
        <v>6</v>
      </c>
      <c r="H9" s="28">
        <v>1535</v>
      </c>
      <c r="I9" s="29">
        <v>46</v>
      </c>
      <c r="K9" s="20">
        <v>9</v>
      </c>
      <c r="L9" s="27" t="s">
        <v>155</v>
      </c>
      <c r="M9" s="27" t="s">
        <v>156</v>
      </c>
      <c r="N9" s="361">
        <v>97</v>
      </c>
      <c r="O9" s="361">
        <v>94</v>
      </c>
      <c r="P9" s="28">
        <f>SUM(N9:O9)</f>
        <v>191</v>
      </c>
      <c r="Q9" s="23">
        <v>6</v>
      </c>
      <c r="R9" s="28">
        <v>1497</v>
      </c>
      <c r="S9" s="29">
        <v>49</v>
      </c>
    </row>
    <row r="10" spans="1:25" ht="15.75" customHeight="1" x14ac:dyDescent="0.3">
      <c r="A10" s="20">
        <v>8</v>
      </c>
      <c r="B10" s="27" t="s">
        <v>521</v>
      </c>
      <c r="C10" s="27" t="s">
        <v>522</v>
      </c>
      <c r="D10" s="361">
        <v>98</v>
      </c>
      <c r="E10" s="361">
        <v>98</v>
      </c>
      <c r="F10" s="28">
        <f>SUM(D10:E10)</f>
        <v>196</v>
      </c>
      <c r="G10" s="23">
        <v>9</v>
      </c>
      <c r="H10" s="28">
        <v>1535</v>
      </c>
      <c r="I10" s="29">
        <v>45</v>
      </c>
      <c r="K10" s="20">
        <v>8</v>
      </c>
      <c r="L10" s="27" t="s">
        <v>1191</v>
      </c>
      <c r="M10" s="27" t="s">
        <v>75</v>
      </c>
      <c r="N10" s="361">
        <v>96</v>
      </c>
      <c r="O10" s="361">
        <v>92</v>
      </c>
      <c r="P10" s="28">
        <f>SUM(N10:O10)</f>
        <v>188</v>
      </c>
      <c r="Q10" s="23">
        <v>4</v>
      </c>
      <c r="R10" s="28">
        <v>1487</v>
      </c>
      <c r="S10" s="29">
        <v>43</v>
      </c>
    </row>
    <row r="11" spans="1:25" ht="15.75" customHeight="1" x14ac:dyDescent="0.3">
      <c r="A11" s="20">
        <v>4</v>
      </c>
      <c r="B11" s="27" t="s">
        <v>1188</v>
      </c>
      <c r="C11" s="27" t="s">
        <v>530</v>
      </c>
      <c r="D11" s="361">
        <v>96</v>
      </c>
      <c r="E11" s="361">
        <v>94</v>
      </c>
      <c r="F11" s="28">
        <f>SUM(D11:E11)</f>
        <v>190</v>
      </c>
      <c r="G11" s="23">
        <v>6</v>
      </c>
      <c r="H11" s="28">
        <v>1526</v>
      </c>
      <c r="I11" s="29">
        <v>40</v>
      </c>
      <c r="K11" s="20">
        <v>5</v>
      </c>
      <c r="L11" s="27" t="s">
        <v>1189</v>
      </c>
      <c r="M11" s="27" t="s">
        <v>69</v>
      </c>
      <c r="N11" s="361">
        <v>96</v>
      </c>
      <c r="O11" s="361">
        <v>93</v>
      </c>
      <c r="P11" s="28">
        <f>SUM(N11:O11)</f>
        <v>189</v>
      </c>
      <c r="Q11" s="23">
        <v>5</v>
      </c>
      <c r="R11" s="28">
        <v>1482</v>
      </c>
      <c r="S11" s="29">
        <v>41</v>
      </c>
    </row>
    <row r="12" spans="1:25" ht="15.75" customHeight="1" x14ac:dyDescent="0.3">
      <c r="A12" s="20">
        <v>6</v>
      </c>
      <c r="B12" s="27" t="s">
        <v>956</v>
      </c>
      <c r="C12" s="27" t="s">
        <v>530</v>
      </c>
      <c r="D12" s="361">
        <v>95</v>
      </c>
      <c r="E12" s="361">
        <v>92</v>
      </c>
      <c r="F12" s="28">
        <f>SUM(D12:E12)</f>
        <v>187</v>
      </c>
      <c r="G12" s="23">
        <v>3</v>
      </c>
      <c r="H12" s="28">
        <v>1523</v>
      </c>
      <c r="I12" s="29">
        <v>39</v>
      </c>
      <c r="K12" s="20">
        <v>6</v>
      </c>
      <c r="L12" s="27" t="s">
        <v>1190</v>
      </c>
      <c r="M12" s="27" t="s">
        <v>556</v>
      </c>
      <c r="N12" s="361">
        <v>93</v>
      </c>
      <c r="O12" s="361">
        <v>87</v>
      </c>
      <c r="P12" s="28">
        <f>SUM(N12:O12)</f>
        <v>180</v>
      </c>
      <c r="Q12" s="23">
        <v>2</v>
      </c>
      <c r="R12" s="28">
        <v>1453</v>
      </c>
      <c r="S12" s="29">
        <v>30</v>
      </c>
    </row>
    <row r="13" spans="1:25" ht="15.75" customHeight="1" x14ac:dyDescent="0.3">
      <c r="A13" s="20">
        <v>1</v>
      </c>
      <c r="B13" s="27" t="s">
        <v>547</v>
      </c>
      <c r="C13" s="27" t="s">
        <v>524</v>
      </c>
      <c r="D13" s="361">
        <v>93</v>
      </c>
      <c r="E13" s="361">
        <v>90</v>
      </c>
      <c r="F13" s="28">
        <f>SUM(D13:E13)</f>
        <v>183</v>
      </c>
      <c r="G13" s="23">
        <v>2</v>
      </c>
      <c r="H13" s="24">
        <v>1504</v>
      </c>
      <c r="I13" s="25">
        <v>26</v>
      </c>
      <c r="K13" s="20">
        <v>2</v>
      </c>
      <c r="L13" s="27" t="s">
        <v>1185</v>
      </c>
      <c r="M13" s="27" t="s">
        <v>530</v>
      </c>
      <c r="N13" s="361">
        <v>94</v>
      </c>
      <c r="O13" s="361">
        <v>91</v>
      </c>
      <c r="P13" s="28">
        <f>SUM(N13:O13)</f>
        <v>185</v>
      </c>
      <c r="Q13" s="23">
        <v>3</v>
      </c>
      <c r="R13" s="28">
        <v>1423</v>
      </c>
      <c r="S13" s="29">
        <v>23</v>
      </c>
    </row>
    <row r="14" spans="1:25" ht="15.75" customHeight="1" x14ac:dyDescent="0.3">
      <c r="A14" s="395">
        <v>3</v>
      </c>
      <c r="B14" s="396" t="s">
        <v>1186</v>
      </c>
      <c r="C14" s="396" t="s">
        <v>530</v>
      </c>
      <c r="D14" s="419" t="s">
        <v>79</v>
      </c>
      <c r="E14" s="419"/>
      <c r="F14" s="420">
        <f>SUM(D14:E14)</f>
        <v>0</v>
      </c>
      <c r="G14" s="399">
        <v>0</v>
      </c>
      <c r="H14" s="34">
        <v>0</v>
      </c>
      <c r="I14" s="35">
        <v>0</v>
      </c>
      <c r="K14" s="395">
        <v>3</v>
      </c>
      <c r="L14" s="396" t="s">
        <v>1187</v>
      </c>
      <c r="M14" s="396" t="s">
        <v>1160</v>
      </c>
      <c r="N14" s="419" t="s">
        <v>164</v>
      </c>
      <c r="O14" s="419"/>
      <c r="P14" s="420">
        <f>SUM(N14:O14)</f>
        <v>0</v>
      </c>
      <c r="Q14" s="399">
        <v>0</v>
      </c>
      <c r="R14" s="34">
        <v>0</v>
      </c>
      <c r="S14" s="35">
        <v>0</v>
      </c>
    </row>
    <row r="15" spans="1:25" ht="15.75" customHeight="1" x14ac:dyDescent="0.3"/>
    <row r="16" spans="1:25" ht="15.75" customHeight="1" x14ac:dyDescent="0.3">
      <c r="A16" s="1"/>
      <c r="B16" s="8" t="s">
        <v>46</v>
      </c>
      <c r="C16" s="9" t="s">
        <v>1192</v>
      </c>
      <c r="D16" s="9"/>
      <c r="E16" s="9" t="s">
        <v>1739</v>
      </c>
      <c r="F16" s="8"/>
      <c r="G16" s="8"/>
      <c r="H16" s="8"/>
      <c r="I16" s="8"/>
      <c r="K16" s="1"/>
      <c r="L16" s="8" t="s">
        <v>49</v>
      </c>
      <c r="M16" s="9" t="s">
        <v>1193</v>
      </c>
      <c r="N16" s="9"/>
      <c r="O16" s="9" t="s">
        <v>1740</v>
      </c>
      <c r="P16" s="8"/>
      <c r="Q16" s="8"/>
      <c r="R16" s="8"/>
      <c r="S16" s="8"/>
    </row>
    <row r="17" spans="1:19" ht="15.75" customHeight="1" x14ac:dyDescent="0.3">
      <c r="A17" s="352">
        <v>2</v>
      </c>
      <c r="B17" s="357" t="s">
        <v>10</v>
      </c>
      <c r="C17" s="358" t="s">
        <v>11</v>
      </c>
      <c r="D17" s="339"/>
      <c r="E17" s="359"/>
      <c r="F17" s="344" t="s">
        <v>12</v>
      </c>
      <c r="G17" s="344" t="s">
        <v>13</v>
      </c>
      <c r="H17" s="344" t="s">
        <v>14</v>
      </c>
      <c r="I17" s="345" t="s">
        <v>15</v>
      </c>
      <c r="K17" s="352">
        <v>2</v>
      </c>
      <c r="L17" s="357" t="s">
        <v>10</v>
      </c>
      <c r="M17" s="358" t="s">
        <v>11</v>
      </c>
      <c r="N17" s="339"/>
      <c r="O17" s="359"/>
      <c r="P17" s="344" t="s">
        <v>12</v>
      </c>
      <c r="Q17" s="344" t="s">
        <v>13</v>
      </c>
      <c r="R17" s="344" t="s">
        <v>14</v>
      </c>
      <c r="S17" s="345" t="s">
        <v>15</v>
      </c>
    </row>
    <row r="18" spans="1:19" ht="15.75" customHeight="1" x14ac:dyDescent="0.3">
      <c r="A18" s="15">
        <v>2</v>
      </c>
      <c r="B18" s="16" t="s">
        <v>546</v>
      </c>
      <c r="C18" s="16" t="s">
        <v>524</v>
      </c>
      <c r="D18" s="418">
        <v>92</v>
      </c>
      <c r="E18" s="418">
        <v>90</v>
      </c>
      <c r="F18" s="18">
        <f>SUM(D18:E18)</f>
        <v>182</v>
      </c>
      <c r="G18" s="18">
        <v>4</v>
      </c>
      <c r="H18" s="18">
        <v>1509</v>
      </c>
      <c r="I18" s="19">
        <v>66</v>
      </c>
      <c r="K18" s="15">
        <v>6</v>
      </c>
      <c r="L18" s="16" t="s">
        <v>1198</v>
      </c>
      <c r="M18" s="16" t="s">
        <v>530</v>
      </c>
      <c r="N18" s="418">
        <v>95</v>
      </c>
      <c r="O18" s="418">
        <v>94</v>
      </c>
      <c r="P18" s="18">
        <f>SUM(N18:O18)</f>
        <v>189</v>
      </c>
      <c r="Q18" s="18">
        <v>9</v>
      </c>
      <c r="R18" s="18">
        <v>1516</v>
      </c>
      <c r="S18" s="19">
        <v>75</v>
      </c>
    </row>
    <row r="19" spans="1:19" ht="15.75" customHeight="1" x14ac:dyDescent="0.3">
      <c r="A19" s="20">
        <v>7</v>
      </c>
      <c r="B19" s="27" t="s">
        <v>999</v>
      </c>
      <c r="C19" s="27" t="s">
        <v>106</v>
      </c>
      <c r="D19" s="361">
        <v>94</v>
      </c>
      <c r="E19" s="361">
        <v>93</v>
      </c>
      <c r="F19" s="28">
        <f>SUM(D19:E19)</f>
        <v>187</v>
      </c>
      <c r="G19" s="23">
        <v>8</v>
      </c>
      <c r="H19" s="28">
        <v>1509</v>
      </c>
      <c r="I19" s="29">
        <v>66</v>
      </c>
      <c r="K19" s="20">
        <v>2</v>
      </c>
      <c r="L19" s="27" t="s">
        <v>1195</v>
      </c>
      <c r="M19" s="27" t="s">
        <v>585</v>
      </c>
      <c r="N19" s="361">
        <v>96</v>
      </c>
      <c r="O19" s="361">
        <v>93</v>
      </c>
      <c r="P19" s="28">
        <f>SUM(N19:O19)</f>
        <v>189</v>
      </c>
      <c r="Q19" s="23">
        <v>9</v>
      </c>
      <c r="R19" s="28">
        <v>1501</v>
      </c>
      <c r="S19" s="29">
        <v>66</v>
      </c>
    </row>
    <row r="20" spans="1:19" ht="15.75" customHeight="1" x14ac:dyDescent="0.3">
      <c r="A20" s="20">
        <v>4</v>
      </c>
      <c r="B20" s="27" t="s">
        <v>584</v>
      </c>
      <c r="C20" s="27" t="s">
        <v>585</v>
      </c>
      <c r="D20" s="361">
        <v>96</v>
      </c>
      <c r="E20" s="361">
        <v>95</v>
      </c>
      <c r="F20" s="28">
        <f>SUM(D20:E20)</f>
        <v>191</v>
      </c>
      <c r="G20" s="23">
        <v>10</v>
      </c>
      <c r="H20" s="28">
        <v>1505</v>
      </c>
      <c r="I20" s="29">
        <v>60</v>
      </c>
      <c r="K20" s="20">
        <v>5</v>
      </c>
      <c r="L20" s="27" t="s">
        <v>1045</v>
      </c>
      <c r="M20" s="27" t="s">
        <v>73</v>
      </c>
      <c r="N20" s="361">
        <v>90</v>
      </c>
      <c r="O20" s="361">
        <v>84</v>
      </c>
      <c r="P20" s="28">
        <f>SUM(N20:O20)</f>
        <v>174</v>
      </c>
      <c r="Q20" s="23">
        <v>4</v>
      </c>
      <c r="R20" s="28">
        <v>1484</v>
      </c>
      <c r="S20" s="29">
        <v>59</v>
      </c>
    </row>
    <row r="21" spans="1:19" ht="15.75" customHeight="1" x14ac:dyDescent="0.3">
      <c r="A21" s="20">
        <v>8</v>
      </c>
      <c r="B21" s="27" t="s">
        <v>678</v>
      </c>
      <c r="C21" s="27" t="s">
        <v>78</v>
      </c>
      <c r="D21" s="361">
        <v>90</v>
      </c>
      <c r="E21" s="361">
        <v>89</v>
      </c>
      <c r="F21" s="28">
        <f>SUM(D21:E21)</f>
        <v>179</v>
      </c>
      <c r="G21" s="23">
        <v>3</v>
      </c>
      <c r="H21" s="28">
        <v>1501</v>
      </c>
      <c r="I21" s="29">
        <v>60</v>
      </c>
      <c r="K21" s="20">
        <v>10</v>
      </c>
      <c r="L21" s="27" t="s">
        <v>1201</v>
      </c>
      <c r="M21" s="27" t="s">
        <v>73</v>
      </c>
      <c r="N21" s="361">
        <v>94</v>
      </c>
      <c r="O21" s="361">
        <v>92</v>
      </c>
      <c r="P21" s="28">
        <f>SUM(N21:O21)</f>
        <v>186</v>
      </c>
      <c r="Q21" s="23">
        <v>7</v>
      </c>
      <c r="R21" s="28">
        <v>1469</v>
      </c>
      <c r="S21" s="29">
        <v>53</v>
      </c>
    </row>
    <row r="22" spans="1:19" ht="15.75" customHeight="1" x14ac:dyDescent="0.3">
      <c r="A22" s="20">
        <v>6</v>
      </c>
      <c r="B22" s="27" t="s">
        <v>680</v>
      </c>
      <c r="C22" s="27" t="s">
        <v>681</v>
      </c>
      <c r="D22" s="361" t="s">
        <v>164</v>
      </c>
      <c r="E22" s="361"/>
      <c r="F22" s="28">
        <f>SUM(D22:E22)</f>
        <v>0</v>
      </c>
      <c r="G22" s="23">
        <v>0</v>
      </c>
      <c r="H22" s="28">
        <v>1132</v>
      </c>
      <c r="I22" s="29">
        <v>44</v>
      </c>
      <c r="K22" s="20">
        <v>1</v>
      </c>
      <c r="L22" s="27" t="s">
        <v>568</v>
      </c>
      <c r="M22" s="27" t="s">
        <v>524</v>
      </c>
      <c r="N22" s="361">
        <v>99</v>
      </c>
      <c r="O22" s="361">
        <v>92</v>
      </c>
      <c r="P22" s="28">
        <f>SUM(N22:O22)</f>
        <v>191</v>
      </c>
      <c r="Q22" s="23">
        <v>10</v>
      </c>
      <c r="R22" s="24">
        <v>1449</v>
      </c>
      <c r="S22" s="25">
        <v>45</v>
      </c>
    </row>
    <row r="23" spans="1:19" ht="15.75" customHeight="1" x14ac:dyDescent="0.3">
      <c r="A23" s="20">
        <v>3</v>
      </c>
      <c r="B23" s="27" t="s">
        <v>411</v>
      </c>
      <c r="C23" s="27" t="s">
        <v>69</v>
      </c>
      <c r="D23" s="360">
        <v>96</v>
      </c>
      <c r="E23" s="361">
        <v>92</v>
      </c>
      <c r="F23" s="28">
        <f>SUM(D23:E23)</f>
        <v>188</v>
      </c>
      <c r="G23" s="23">
        <v>9</v>
      </c>
      <c r="H23" s="28">
        <v>1465</v>
      </c>
      <c r="I23" s="29">
        <v>39</v>
      </c>
      <c r="K23" s="20">
        <v>9</v>
      </c>
      <c r="L23" s="27" t="s">
        <v>550</v>
      </c>
      <c r="M23" s="27" t="s">
        <v>551</v>
      </c>
      <c r="N23" s="361">
        <v>93</v>
      </c>
      <c r="O23" s="361">
        <v>91</v>
      </c>
      <c r="P23" s="28">
        <f>SUM(N23:O23)</f>
        <v>184</v>
      </c>
      <c r="Q23" s="23">
        <v>5</v>
      </c>
      <c r="R23" s="28">
        <v>1452</v>
      </c>
      <c r="S23" s="29">
        <v>42</v>
      </c>
    </row>
    <row r="24" spans="1:19" ht="15.75" customHeight="1" x14ac:dyDescent="0.3">
      <c r="A24" s="20">
        <v>1</v>
      </c>
      <c r="B24" s="27" t="s">
        <v>1194</v>
      </c>
      <c r="C24" s="27" t="s">
        <v>41</v>
      </c>
      <c r="D24" s="361">
        <v>93</v>
      </c>
      <c r="E24" s="361">
        <v>92</v>
      </c>
      <c r="F24" s="28">
        <f>SUM(D24:E24)</f>
        <v>185</v>
      </c>
      <c r="G24" s="23">
        <v>6</v>
      </c>
      <c r="H24" s="24">
        <v>1465</v>
      </c>
      <c r="I24" s="25">
        <v>38</v>
      </c>
      <c r="K24" s="20">
        <v>4</v>
      </c>
      <c r="L24" s="27" t="s">
        <v>1197</v>
      </c>
      <c r="M24" s="27" t="s">
        <v>530</v>
      </c>
      <c r="N24" s="361">
        <v>88</v>
      </c>
      <c r="O24" s="361">
        <v>80</v>
      </c>
      <c r="P24" s="28">
        <f>SUM(N24:O24)</f>
        <v>168</v>
      </c>
      <c r="Q24" s="23">
        <v>1</v>
      </c>
      <c r="R24" s="28">
        <v>1435</v>
      </c>
      <c r="S24" s="29">
        <v>34</v>
      </c>
    </row>
    <row r="25" spans="1:19" ht="15.75" customHeight="1" x14ac:dyDescent="0.3">
      <c r="A25" s="20">
        <v>10</v>
      </c>
      <c r="B25" s="27" t="s">
        <v>1200</v>
      </c>
      <c r="C25" s="27" t="s">
        <v>156</v>
      </c>
      <c r="D25" s="361">
        <v>94</v>
      </c>
      <c r="E25" s="361">
        <v>93</v>
      </c>
      <c r="F25" s="28">
        <f>SUM(D25:E25)</f>
        <v>187</v>
      </c>
      <c r="G25" s="23">
        <v>8</v>
      </c>
      <c r="H25" s="28">
        <v>1286</v>
      </c>
      <c r="I25" s="29">
        <v>36</v>
      </c>
      <c r="K25" s="20">
        <v>8</v>
      </c>
      <c r="L25" s="27" t="s">
        <v>581</v>
      </c>
      <c r="M25" s="27" t="s">
        <v>524</v>
      </c>
      <c r="N25" s="361">
        <v>97</v>
      </c>
      <c r="O25" s="361">
        <v>89</v>
      </c>
      <c r="P25" s="28">
        <f>SUM(N25:O25)</f>
        <v>186</v>
      </c>
      <c r="Q25" s="23">
        <v>7</v>
      </c>
      <c r="R25" s="28">
        <v>1431</v>
      </c>
      <c r="S25" s="29">
        <v>34</v>
      </c>
    </row>
    <row r="26" spans="1:19" ht="15.75" customHeight="1" x14ac:dyDescent="0.3">
      <c r="A26" s="20">
        <v>5</v>
      </c>
      <c r="B26" s="27" t="s">
        <v>988</v>
      </c>
      <c r="C26" s="27" t="s">
        <v>522</v>
      </c>
      <c r="D26" s="361">
        <v>94</v>
      </c>
      <c r="E26" s="361">
        <v>89</v>
      </c>
      <c r="F26" s="28">
        <f>SUM(D26:E26)</f>
        <v>183</v>
      </c>
      <c r="G26" s="23">
        <v>5</v>
      </c>
      <c r="H26" s="28">
        <v>1426</v>
      </c>
      <c r="I26" s="29">
        <v>25</v>
      </c>
      <c r="K26" s="20">
        <v>7</v>
      </c>
      <c r="L26" s="27" t="s">
        <v>549</v>
      </c>
      <c r="M26" s="27" t="s">
        <v>530</v>
      </c>
      <c r="N26" s="361">
        <v>90</v>
      </c>
      <c r="O26" s="361">
        <v>83</v>
      </c>
      <c r="P26" s="28">
        <f>SUM(N26:O26)</f>
        <v>173</v>
      </c>
      <c r="Q26" s="23">
        <v>3</v>
      </c>
      <c r="R26" s="28">
        <v>1392</v>
      </c>
      <c r="S26" s="29">
        <v>26</v>
      </c>
    </row>
    <row r="27" spans="1:19" ht="15.75" customHeight="1" x14ac:dyDescent="0.3">
      <c r="A27" s="395">
        <v>9</v>
      </c>
      <c r="B27" s="396" t="s">
        <v>1199</v>
      </c>
      <c r="C27" s="396" t="s">
        <v>596</v>
      </c>
      <c r="D27" s="419" t="s">
        <v>79</v>
      </c>
      <c r="E27" s="419"/>
      <c r="F27" s="420">
        <f>SUM(D27:E27)</f>
        <v>0</v>
      </c>
      <c r="G27" s="399">
        <v>0</v>
      </c>
      <c r="H27" s="34">
        <v>188</v>
      </c>
      <c r="I27" s="35">
        <v>6</v>
      </c>
      <c r="K27" s="395">
        <v>3</v>
      </c>
      <c r="L27" s="396" t="s">
        <v>1196</v>
      </c>
      <c r="M27" s="396" t="s">
        <v>178</v>
      </c>
      <c r="N27" s="419">
        <v>87</v>
      </c>
      <c r="O27" s="419">
        <v>82</v>
      </c>
      <c r="P27" s="420">
        <f>SUM(N27:O27)</f>
        <v>169</v>
      </c>
      <c r="Q27" s="399">
        <v>2</v>
      </c>
      <c r="R27" s="34">
        <v>1390</v>
      </c>
      <c r="S27" s="35">
        <v>20</v>
      </c>
    </row>
    <row r="28" spans="1:19" ht="15.75" customHeight="1" x14ac:dyDescent="0.3"/>
    <row r="29" spans="1:19" ht="15.75" customHeight="1" x14ac:dyDescent="0.3">
      <c r="A29" s="1"/>
      <c r="B29" s="8" t="s">
        <v>82</v>
      </c>
      <c r="C29" s="9" t="s">
        <v>1202</v>
      </c>
      <c r="D29" s="9"/>
      <c r="E29" s="9" t="s">
        <v>1741</v>
      </c>
      <c r="F29" s="8"/>
      <c r="G29" s="8"/>
      <c r="H29" s="8"/>
      <c r="I29" s="8"/>
      <c r="K29" s="1"/>
      <c r="L29" s="8" t="s">
        <v>85</v>
      </c>
      <c r="M29" s="9" t="s">
        <v>1203</v>
      </c>
      <c r="N29" s="9"/>
      <c r="O29" s="9" t="s">
        <v>1742</v>
      </c>
      <c r="P29" s="8"/>
      <c r="Q29" s="8"/>
      <c r="R29" s="8"/>
      <c r="S29" s="8"/>
    </row>
    <row r="30" spans="1:19" ht="15.75" customHeight="1" x14ac:dyDescent="0.3">
      <c r="A30" s="352">
        <v>2</v>
      </c>
      <c r="B30" s="357" t="s">
        <v>10</v>
      </c>
      <c r="C30" s="358" t="s">
        <v>11</v>
      </c>
      <c r="D30" s="339"/>
      <c r="E30" s="359"/>
      <c r="F30" s="344" t="s">
        <v>12</v>
      </c>
      <c r="G30" s="344" t="s">
        <v>13</v>
      </c>
      <c r="H30" s="344" t="s">
        <v>14</v>
      </c>
      <c r="I30" s="345" t="s">
        <v>15</v>
      </c>
      <c r="K30" s="352">
        <v>2</v>
      </c>
      <c r="L30" s="357" t="s">
        <v>10</v>
      </c>
      <c r="M30" s="358" t="s">
        <v>11</v>
      </c>
      <c r="N30" s="339"/>
      <c r="O30" s="359"/>
      <c r="P30" s="344" t="s">
        <v>12</v>
      </c>
      <c r="Q30" s="344" t="s">
        <v>13</v>
      </c>
      <c r="R30" s="344" t="s">
        <v>14</v>
      </c>
      <c r="S30" s="345" t="s">
        <v>15</v>
      </c>
    </row>
    <row r="31" spans="1:19" ht="15.75" customHeight="1" x14ac:dyDescent="0.3">
      <c r="A31" s="15">
        <v>5</v>
      </c>
      <c r="B31" s="16" t="s">
        <v>1209</v>
      </c>
      <c r="C31" s="16" t="s">
        <v>585</v>
      </c>
      <c r="D31" s="418">
        <v>91</v>
      </c>
      <c r="E31" s="418">
        <v>90</v>
      </c>
      <c r="F31" s="18">
        <f>SUM(D31:E31)</f>
        <v>181</v>
      </c>
      <c r="G31" s="18">
        <v>8</v>
      </c>
      <c r="H31" s="18">
        <v>1462</v>
      </c>
      <c r="I31" s="19">
        <v>66</v>
      </c>
      <c r="K31" s="15">
        <v>2</v>
      </c>
      <c r="L31" s="16" t="s">
        <v>389</v>
      </c>
      <c r="M31" s="16" t="s">
        <v>390</v>
      </c>
      <c r="N31" s="418">
        <v>94</v>
      </c>
      <c r="O31" s="418">
        <v>92</v>
      </c>
      <c r="P31" s="18">
        <f>SUM(N31:O31)</f>
        <v>186</v>
      </c>
      <c r="Q31" s="18">
        <v>9</v>
      </c>
      <c r="R31" s="18">
        <v>1495</v>
      </c>
      <c r="S31" s="19">
        <v>67</v>
      </c>
    </row>
    <row r="32" spans="1:19" ht="15.75" customHeight="1" x14ac:dyDescent="0.3">
      <c r="A32" s="20">
        <v>4</v>
      </c>
      <c r="B32" s="27" t="s">
        <v>1006</v>
      </c>
      <c r="C32" s="27" t="s">
        <v>530</v>
      </c>
      <c r="D32" s="361">
        <v>95</v>
      </c>
      <c r="E32" s="361">
        <v>90</v>
      </c>
      <c r="F32" s="28">
        <f>SUM(D32:E32)</f>
        <v>185</v>
      </c>
      <c r="G32" s="23">
        <v>9</v>
      </c>
      <c r="H32" s="28">
        <v>1425</v>
      </c>
      <c r="I32" s="29">
        <v>52</v>
      </c>
      <c r="K32" s="20">
        <v>9</v>
      </c>
      <c r="L32" s="27" t="s">
        <v>1050</v>
      </c>
      <c r="M32" s="27" t="s">
        <v>106</v>
      </c>
      <c r="N32" s="361">
        <v>93</v>
      </c>
      <c r="O32" s="361">
        <v>83</v>
      </c>
      <c r="P32" s="28">
        <f>SUM(N32:O32)</f>
        <v>176</v>
      </c>
      <c r="Q32" s="23">
        <v>6</v>
      </c>
      <c r="R32" s="28">
        <v>1455</v>
      </c>
      <c r="S32" s="29">
        <v>52</v>
      </c>
    </row>
    <row r="33" spans="1:19" ht="15.75" customHeight="1" x14ac:dyDescent="0.3">
      <c r="A33" s="20">
        <v>8</v>
      </c>
      <c r="B33" s="27" t="s">
        <v>1213</v>
      </c>
      <c r="C33" s="27" t="s">
        <v>272</v>
      </c>
      <c r="D33" s="361">
        <v>90</v>
      </c>
      <c r="E33" s="361">
        <v>86</v>
      </c>
      <c r="F33" s="28">
        <f>SUM(D33:E33)</f>
        <v>176</v>
      </c>
      <c r="G33" s="23">
        <v>6</v>
      </c>
      <c r="H33" s="28">
        <v>1413</v>
      </c>
      <c r="I33" s="29">
        <v>45</v>
      </c>
      <c r="K33" s="20">
        <v>8</v>
      </c>
      <c r="L33" s="27" t="s">
        <v>1031</v>
      </c>
      <c r="M33" s="27" t="s">
        <v>156</v>
      </c>
      <c r="N33" s="361">
        <v>89</v>
      </c>
      <c r="O33" s="361">
        <v>86</v>
      </c>
      <c r="P33" s="28">
        <f>SUM(N33:O33)</f>
        <v>175</v>
      </c>
      <c r="Q33" s="23">
        <v>4</v>
      </c>
      <c r="R33" s="28">
        <v>1346</v>
      </c>
      <c r="S33" s="29">
        <v>50</v>
      </c>
    </row>
    <row r="34" spans="1:19" ht="15.75" customHeight="1" x14ac:dyDescent="0.3">
      <c r="A34" s="20">
        <v>1</v>
      </c>
      <c r="B34" s="27" t="s">
        <v>1204</v>
      </c>
      <c r="C34" s="27" t="s">
        <v>156</v>
      </c>
      <c r="D34" s="361">
        <v>89</v>
      </c>
      <c r="E34" s="361">
        <v>88</v>
      </c>
      <c r="F34" s="28">
        <f>SUM(D34:E34)</f>
        <v>177</v>
      </c>
      <c r="G34" s="23">
        <v>7</v>
      </c>
      <c r="H34" s="24">
        <v>1405</v>
      </c>
      <c r="I34" s="25">
        <v>45</v>
      </c>
      <c r="K34" s="20">
        <v>5</v>
      </c>
      <c r="L34" s="27" t="s">
        <v>1210</v>
      </c>
      <c r="M34" s="27" t="s">
        <v>1160</v>
      </c>
      <c r="N34" s="361">
        <v>95</v>
      </c>
      <c r="O34" s="361">
        <v>89</v>
      </c>
      <c r="P34" s="28">
        <f>SUM(N34:O34)</f>
        <v>184</v>
      </c>
      <c r="Q34" s="23">
        <v>8</v>
      </c>
      <c r="R34" s="28">
        <v>1271</v>
      </c>
      <c r="S34" s="29">
        <v>45</v>
      </c>
    </row>
    <row r="35" spans="1:19" ht="15.75" customHeight="1" x14ac:dyDescent="0.3">
      <c r="A35" s="20">
        <v>3</v>
      </c>
      <c r="B35" s="27" t="s">
        <v>1207</v>
      </c>
      <c r="C35" s="27" t="s">
        <v>1160</v>
      </c>
      <c r="D35" s="361">
        <v>88</v>
      </c>
      <c r="E35" s="361">
        <v>87</v>
      </c>
      <c r="F35" s="28">
        <f>SUM(D35:E35)</f>
        <v>175</v>
      </c>
      <c r="G35" s="23">
        <v>5</v>
      </c>
      <c r="H35" s="28">
        <v>1247</v>
      </c>
      <c r="I35" s="29">
        <v>45</v>
      </c>
      <c r="K35" s="20">
        <v>7</v>
      </c>
      <c r="L35" s="27" t="s">
        <v>1212</v>
      </c>
      <c r="M35" s="27" t="s">
        <v>1160</v>
      </c>
      <c r="N35" s="361">
        <v>93</v>
      </c>
      <c r="O35" s="361">
        <v>91</v>
      </c>
      <c r="P35" s="28">
        <f>SUM(N35:O35)</f>
        <v>184</v>
      </c>
      <c r="Q35" s="23">
        <v>8</v>
      </c>
      <c r="R35" s="28">
        <v>1262</v>
      </c>
      <c r="S35" s="29">
        <v>42</v>
      </c>
    </row>
    <row r="36" spans="1:19" ht="15.75" customHeight="1" x14ac:dyDescent="0.3">
      <c r="A36" s="20">
        <v>6</v>
      </c>
      <c r="B36" s="27" t="s">
        <v>555</v>
      </c>
      <c r="C36" s="27" t="s">
        <v>556</v>
      </c>
      <c r="D36" s="361">
        <v>88</v>
      </c>
      <c r="E36" s="361">
        <v>82</v>
      </c>
      <c r="F36" s="28">
        <f>SUM(D36:E36)</f>
        <v>170</v>
      </c>
      <c r="G36" s="23">
        <v>4</v>
      </c>
      <c r="H36" s="28">
        <v>1389</v>
      </c>
      <c r="I36" s="29">
        <v>43</v>
      </c>
      <c r="K36" s="20">
        <v>3</v>
      </c>
      <c r="L36" s="27" t="s">
        <v>1208</v>
      </c>
      <c r="M36" s="27" t="s">
        <v>267</v>
      </c>
      <c r="N36" s="362">
        <v>89</v>
      </c>
      <c r="O36" s="362">
        <v>86</v>
      </c>
      <c r="P36" s="28">
        <f>SUM(N36:O36)</f>
        <v>175</v>
      </c>
      <c r="Q36" s="23">
        <v>4</v>
      </c>
      <c r="R36" s="28">
        <v>1402</v>
      </c>
      <c r="S36" s="29">
        <v>37</v>
      </c>
    </row>
    <row r="37" spans="1:19" ht="15.75" customHeight="1" x14ac:dyDescent="0.3">
      <c r="A37" s="20">
        <v>9</v>
      </c>
      <c r="B37" s="27" t="s">
        <v>1214</v>
      </c>
      <c r="C37" s="27" t="s">
        <v>1160</v>
      </c>
      <c r="D37" s="361" t="s">
        <v>164</v>
      </c>
      <c r="E37" s="361"/>
      <c r="F37" s="28">
        <f>SUM(D37:E37)</f>
        <v>0</v>
      </c>
      <c r="G37" s="23">
        <v>0</v>
      </c>
      <c r="H37" s="28">
        <v>868</v>
      </c>
      <c r="I37" s="29">
        <v>26</v>
      </c>
      <c r="K37" s="20">
        <v>6</v>
      </c>
      <c r="L37" s="27" t="s">
        <v>1068</v>
      </c>
      <c r="M37" s="27" t="s">
        <v>106</v>
      </c>
      <c r="N37" s="361">
        <v>93</v>
      </c>
      <c r="O37" s="361">
        <v>82</v>
      </c>
      <c r="P37" s="28">
        <f>SUM(N37:O37)</f>
        <v>175</v>
      </c>
      <c r="Q37" s="23">
        <v>4</v>
      </c>
      <c r="R37" s="28">
        <v>1392</v>
      </c>
      <c r="S37" s="29">
        <v>34</v>
      </c>
    </row>
    <row r="38" spans="1:19" ht="15.75" customHeight="1" x14ac:dyDescent="0.3">
      <c r="A38" s="20">
        <v>2</v>
      </c>
      <c r="B38" s="27" t="s">
        <v>1206</v>
      </c>
      <c r="C38" s="27" t="s">
        <v>1160</v>
      </c>
      <c r="D38" s="361" t="s">
        <v>164</v>
      </c>
      <c r="E38" s="361"/>
      <c r="F38" s="28">
        <f>SUM(D38:E38)</f>
        <v>0</v>
      </c>
      <c r="G38" s="23">
        <v>0</v>
      </c>
      <c r="H38" s="28">
        <v>355</v>
      </c>
      <c r="I38" s="29">
        <v>11</v>
      </c>
      <c r="K38" s="20">
        <v>4</v>
      </c>
      <c r="L38" s="27" t="s">
        <v>703</v>
      </c>
      <c r="M38" s="27" t="s">
        <v>530</v>
      </c>
      <c r="N38" s="361">
        <v>88</v>
      </c>
      <c r="O38" s="361">
        <v>88</v>
      </c>
      <c r="P38" s="28">
        <f>SUM(N38:O38)</f>
        <v>176</v>
      </c>
      <c r="Q38" s="23">
        <v>6</v>
      </c>
      <c r="R38" s="28">
        <v>1361</v>
      </c>
      <c r="S38" s="29">
        <v>26</v>
      </c>
    </row>
    <row r="39" spans="1:19" ht="15.75" customHeight="1" x14ac:dyDescent="0.3">
      <c r="A39" s="395">
        <v>7</v>
      </c>
      <c r="B39" s="396" t="s">
        <v>1211</v>
      </c>
      <c r="C39" s="396" t="s">
        <v>156</v>
      </c>
      <c r="D39" s="419" t="s">
        <v>164</v>
      </c>
      <c r="E39" s="419"/>
      <c r="F39" s="420">
        <f>SUM(D39:E39)</f>
        <v>0</v>
      </c>
      <c r="G39" s="399">
        <v>0</v>
      </c>
      <c r="H39" s="34">
        <v>0</v>
      </c>
      <c r="I39" s="35">
        <v>0</v>
      </c>
      <c r="K39" s="395">
        <v>1</v>
      </c>
      <c r="L39" s="396" t="s">
        <v>1205</v>
      </c>
      <c r="M39" s="396" t="s">
        <v>530</v>
      </c>
      <c r="N39" s="440">
        <v>86</v>
      </c>
      <c r="O39" s="419">
        <v>82</v>
      </c>
      <c r="P39" s="420">
        <f>SUM(N39:O39)</f>
        <v>168</v>
      </c>
      <c r="Q39" s="399">
        <v>1</v>
      </c>
      <c r="R39" s="54">
        <v>1346</v>
      </c>
      <c r="S39" s="55">
        <v>17</v>
      </c>
    </row>
    <row r="40" spans="1:19" ht="15.75" customHeight="1" x14ac:dyDescent="0.3"/>
    <row r="41" spans="1:19" ht="15.75" customHeight="1" x14ac:dyDescent="0.3">
      <c r="A41" s="1"/>
      <c r="B41" s="8" t="s">
        <v>111</v>
      </c>
      <c r="C41" s="9" t="s">
        <v>1215</v>
      </c>
      <c r="D41" s="9"/>
      <c r="E41" s="9" t="s">
        <v>1743</v>
      </c>
      <c r="F41" s="8"/>
      <c r="G41" s="8"/>
      <c r="H41" s="8"/>
      <c r="I41" s="8"/>
    </row>
    <row r="42" spans="1:19" ht="15.75" customHeight="1" x14ac:dyDescent="0.3">
      <c r="A42" s="352">
        <v>2</v>
      </c>
      <c r="B42" s="357" t="s">
        <v>10</v>
      </c>
      <c r="C42" s="358" t="s">
        <v>11</v>
      </c>
      <c r="D42" s="339"/>
      <c r="E42" s="359"/>
      <c r="F42" s="344" t="s">
        <v>12</v>
      </c>
      <c r="G42" s="344" t="s">
        <v>13</v>
      </c>
      <c r="H42" s="344" t="s">
        <v>14</v>
      </c>
      <c r="I42" s="345" t="s">
        <v>15</v>
      </c>
    </row>
    <row r="43" spans="1:19" ht="15.75" customHeight="1" x14ac:dyDescent="0.3">
      <c r="A43" s="15">
        <v>4</v>
      </c>
      <c r="B43" s="16" t="s">
        <v>1038</v>
      </c>
      <c r="C43" s="16" t="s">
        <v>535</v>
      </c>
      <c r="D43" s="418">
        <v>93</v>
      </c>
      <c r="E43" s="418">
        <v>90</v>
      </c>
      <c r="F43" s="18">
        <f>SUM(D43:E43)</f>
        <v>183</v>
      </c>
      <c r="G43" s="18">
        <v>9</v>
      </c>
      <c r="H43" s="18">
        <v>1375</v>
      </c>
      <c r="I43" s="19">
        <v>58</v>
      </c>
    </row>
    <row r="44" spans="1:19" ht="15.75" customHeight="1" x14ac:dyDescent="0.3">
      <c r="A44" s="20">
        <v>6</v>
      </c>
      <c r="B44" s="27" t="s">
        <v>1219</v>
      </c>
      <c r="C44" s="27" t="s">
        <v>1160</v>
      </c>
      <c r="D44" s="361">
        <v>92</v>
      </c>
      <c r="E44" s="361">
        <v>78</v>
      </c>
      <c r="F44" s="28">
        <f>SUM(D44:E44)</f>
        <v>170</v>
      </c>
      <c r="G44" s="23">
        <v>8</v>
      </c>
      <c r="H44" s="28">
        <v>1203</v>
      </c>
      <c r="I44" s="29">
        <v>53</v>
      </c>
    </row>
    <row r="45" spans="1:19" ht="15.75" customHeight="1" x14ac:dyDescent="0.3">
      <c r="A45" s="20">
        <v>2</v>
      </c>
      <c r="B45" s="27" t="s">
        <v>1168</v>
      </c>
      <c r="C45" s="27" t="s">
        <v>530</v>
      </c>
      <c r="D45" s="361">
        <v>89</v>
      </c>
      <c r="E45" s="361">
        <v>80</v>
      </c>
      <c r="F45" s="28">
        <f>SUM(D45:E45)</f>
        <v>169</v>
      </c>
      <c r="G45" s="23">
        <v>7</v>
      </c>
      <c r="H45" s="28">
        <v>1333</v>
      </c>
      <c r="I45" s="29">
        <v>51</v>
      </c>
    </row>
    <row r="46" spans="1:19" ht="15.75" customHeight="1" x14ac:dyDescent="0.3">
      <c r="A46" s="20">
        <v>1</v>
      </c>
      <c r="B46" s="27" t="s">
        <v>1216</v>
      </c>
      <c r="C46" s="27" t="s">
        <v>69</v>
      </c>
      <c r="D46" s="361">
        <v>84</v>
      </c>
      <c r="E46" s="361">
        <v>83</v>
      </c>
      <c r="F46" s="28">
        <f>SUM(D46:E46)</f>
        <v>167</v>
      </c>
      <c r="G46" s="23">
        <v>5</v>
      </c>
      <c r="H46" s="24">
        <v>1338</v>
      </c>
      <c r="I46" s="25">
        <v>49</v>
      </c>
    </row>
    <row r="47" spans="1:19" ht="15.75" customHeight="1" x14ac:dyDescent="0.3">
      <c r="A47" s="20">
        <v>7</v>
      </c>
      <c r="B47" s="27" t="s">
        <v>1220</v>
      </c>
      <c r="C47" s="27" t="s">
        <v>535</v>
      </c>
      <c r="D47" s="361">
        <v>81</v>
      </c>
      <c r="E47" s="361">
        <v>73</v>
      </c>
      <c r="F47" s="28">
        <f>SUM(D47:E47)</f>
        <v>154</v>
      </c>
      <c r="G47" s="23">
        <v>4</v>
      </c>
      <c r="H47" s="28">
        <v>1282</v>
      </c>
      <c r="I47" s="29">
        <v>37</v>
      </c>
    </row>
    <row r="48" spans="1:19" ht="15.75" customHeight="1" x14ac:dyDescent="0.3">
      <c r="A48" s="20">
        <v>8</v>
      </c>
      <c r="B48" s="27" t="s">
        <v>1221</v>
      </c>
      <c r="C48" s="27" t="s">
        <v>69</v>
      </c>
      <c r="D48" s="361">
        <v>85</v>
      </c>
      <c r="E48" s="361">
        <v>83</v>
      </c>
      <c r="F48" s="28">
        <f>SUM(D48:E48)</f>
        <v>168</v>
      </c>
      <c r="G48" s="23">
        <v>6</v>
      </c>
      <c r="H48" s="28">
        <v>1272</v>
      </c>
      <c r="I48" s="29">
        <v>32</v>
      </c>
    </row>
    <row r="49" spans="1:9" ht="15.75" customHeight="1" x14ac:dyDescent="0.3">
      <c r="A49" s="20">
        <v>5</v>
      </c>
      <c r="B49" s="27" t="s">
        <v>1218</v>
      </c>
      <c r="C49" s="27" t="s">
        <v>1160</v>
      </c>
      <c r="D49" s="361" t="s">
        <v>164</v>
      </c>
      <c r="E49" s="361"/>
      <c r="F49" s="28">
        <f>SUM(D49:E49)</f>
        <v>0</v>
      </c>
      <c r="G49" s="23">
        <v>0</v>
      </c>
      <c r="H49" s="28">
        <v>798</v>
      </c>
      <c r="I49" s="29">
        <v>23</v>
      </c>
    </row>
    <row r="50" spans="1:9" ht="15.75" customHeight="1" x14ac:dyDescent="0.3">
      <c r="A50" s="20">
        <v>9</v>
      </c>
      <c r="B50" s="27" t="s">
        <v>1089</v>
      </c>
      <c r="C50" s="27" t="s">
        <v>106</v>
      </c>
      <c r="D50" s="361" t="s">
        <v>164</v>
      </c>
      <c r="E50" s="361"/>
      <c r="F50" s="28">
        <f>SUM(D50:E50)</f>
        <v>0</v>
      </c>
      <c r="G50" s="23">
        <v>0</v>
      </c>
      <c r="H50" s="28">
        <v>350</v>
      </c>
      <c r="I50" s="29">
        <v>18</v>
      </c>
    </row>
    <row r="51" spans="1:9" ht="15.75" customHeight="1" x14ac:dyDescent="0.3">
      <c r="A51" s="395">
        <v>3</v>
      </c>
      <c r="B51" s="396" t="s">
        <v>1217</v>
      </c>
      <c r="C51" s="396" t="s">
        <v>1160</v>
      </c>
      <c r="D51" s="419" t="s">
        <v>164</v>
      </c>
      <c r="E51" s="419"/>
      <c r="F51" s="420">
        <f>SUM(D51:E51)</f>
        <v>0</v>
      </c>
      <c r="G51" s="399">
        <v>0</v>
      </c>
      <c r="H51" s="34">
        <v>340</v>
      </c>
      <c r="I51" s="35">
        <v>13</v>
      </c>
    </row>
    <row r="52" spans="1:9" ht="15.75" customHeight="1" x14ac:dyDescent="0.3"/>
    <row r="53" spans="1:9" ht="15.75" customHeight="1" x14ac:dyDescent="0.3">
      <c r="B53" s="8" t="s">
        <v>540</v>
      </c>
    </row>
    <row r="54" spans="1:9" ht="15.75" customHeight="1" x14ac:dyDescent="0.35">
      <c r="B54" s="97" t="s">
        <v>541</v>
      </c>
    </row>
    <row r="55" spans="1:9" ht="15.75" customHeight="1" x14ac:dyDescent="0.3"/>
    <row r="56" spans="1:9" ht="15.75" customHeight="1" x14ac:dyDescent="0.3">
      <c r="B56" s="10" t="s">
        <v>1180</v>
      </c>
      <c r="F56" s="40" t="s">
        <v>376</v>
      </c>
    </row>
    <row r="57" spans="1:9" ht="15.75" customHeight="1" x14ac:dyDescent="0.3">
      <c r="B57" s="10" t="s">
        <v>377</v>
      </c>
    </row>
    <row r="58" spans="1:9" ht="15.75" customHeight="1" x14ac:dyDescent="0.3"/>
    <row r="59" spans="1:9" ht="15.75" customHeight="1" x14ac:dyDescent="0.3"/>
    <row r="60" spans="1:9" ht="15.75" customHeight="1" x14ac:dyDescent="0.3"/>
    <row r="61" spans="1:9" ht="15.75" customHeight="1" x14ac:dyDescent="0.3"/>
    <row r="62" spans="1:9" ht="15.75" customHeight="1" x14ac:dyDescent="0.3"/>
    <row r="63" spans="1:9" ht="15.75" customHeight="1" x14ac:dyDescent="0.3"/>
    <row r="64" spans="1:9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ortState xmlns:xlrd2="http://schemas.microsoft.com/office/spreadsheetml/2017/richdata2" ref="A43:I51">
    <sortCondition descending="1" ref="I43"/>
    <sortCondition descending="1" ref="H43"/>
  </sortState>
  <mergeCells count="1">
    <mergeCell ref="N2:S2"/>
  </mergeCells>
  <hyperlinks>
    <hyperlink ref="B2" location="'Index'!A3" tooltip="Go to the Index sheet" display="á" xr:uid="{5DE84D47-9FCD-4D28-92FC-7F29EF4AE36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4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5B7D05-5394-4730-B7DD-DFD54364E80F}">
  <sheetPr codeName="Sheet21">
    <tabColor theme="4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6"/>
      <c r="B1" s="2" t="s">
        <v>1183</v>
      </c>
      <c r="C1" s="2"/>
      <c r="D1" s="3"/>
      <c r="E1" s="3"/>
      <c r="F1" s="3" t="s">
        <v>277</v>
      </c>
      <c r="G1" s="3"/>
      <c r="H1" s="3"/>
      <c r="I1" s="4" t="s">
        <v>1147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323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1222</v>
      </c>
      <c r="D3" s="9"/>
      <c r="E3" s="9" t="s">
        <v>394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352">
        <v>2</v>
      </c>
      <c r="B4" s="357" t="s">
        <v>10</v>
      </c>
      <c r="C4" s="358" t="s">
        <v>11</v>
      </c>
      <c r="D4" s="339"/>
      <c r="E4" s="359"/>
      <c r="F4" s="344" t="s">
        <v>12</v>
      </c>
      <c r="G4" s="344" t="s">
        <v>13</v>
      </c>
      <c r="H4" s="344" t="s">
        <v>14</v>
      </c>
      <c r="I4" s="345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02">
        <v>3</v>
      </c>
      <c r="B5" s="434" t="s">
        <v>523</v>
      </c>
      <c r="C5" s="434" t="s">
        <v>524</v>
      </c>
      <c r="D5" s="439">
        <v>99</v>
      </c>
      <c r="E5" s="439">
        <v>97</v>
      </c>
      <c r="F5" s="405">
        <v>196</v>
      </c>
      <c r="G5" s="405">
        <v>8</v>
      </c>
      <c r="H5" s="17">
        <v>1574</v>
      </c>
      <c r="I5" s="46">
        <v>63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11">
        <v>1</v>
      </c>
      <c r="B6" s="435" t="s">
        <v>1184</v>
      </c>
      <c r="C6" s="435" t="s">
        <v>156</v>
      </c>
      <c r="D6" s="410">
        <v>98</v>
      </c>
      <c r="E6" s="410">
        <v>94</v>
      </c>
      <c r="F6" s="410">
        <v>192</v>
      </c>
      <c r="G6" s="410">
        <v>5</v>
      </c>
      <c r="H6" s="24">
        <v>1539</v>
      </c>
      <c r="I6" s="25">
        <v>46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06">
        <v>4</v>
      </c>
      <c r="B7" s="407" t="s">
        <v>521</v>
      </c>
      <c r="C7" s="407" t="s">
        <v>522</v>
      </c>
      <c r="D7" s="421">
        <v>98</v>
      </c>
      <c r="E7" s="421">
        <v>98</v>
      </c>
      <c r="F7" s="410">
        <v>196</v>
      </c>
      <c r="G7" s="410">
        <v>8</v>
      </c>
      <c r="H7" s="22">
        <v>1535</v>
      </c>
      <c r="I7" s="49">
        <v>46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06">
        <v>8</v>
      </c>
      <c r="B8" s="407" t="s">
        <v>1156</v>
      </c>
      <c r="C8" s="407" t="s">
        <v>596</v>
      </c>
      <c r="D8" s="421">
        <v>99</v>
      </c>
      <c r="E8" s="421">
        <v>97</v>
      </c>
      <c r="F8" s="410">
        <v>196</v>
      </c>
      <c r="G8" s="410">
        <v>8</v>
      </c>
      <c r="H8" s="22">
        <v>1532</v>
      </c>
      <c r="I8" s="49">
        <v>45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11">
        <v>5</v>
      </c>
      <c r="B9" s="407" t="s">
        <v>955</v>
      </c>
      <c r="C9" s="407" t="s">
        <v>522</v>
      </c>
      <c r="D9" s="421">
        <v>95</v>
      </c>
      <c r="E9" s="421">
        <v>95</v>
      </c>
      <c r="F9" s="410">
        <v>190</v>
      </c>
      <c r="G9" s="410">
        <v>3</v>
      </c>
      <c r="H9" s="22">
        <v>1535</v>
      </c>
      <c r="I9" s="49">
        <v>41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06">
        <v>6</v>
      </c>
      <c r="B10" s="407" t="s">
        <v>155</v>
      </c>
      <c r="C10" s="407" t="s">
        <v>156</v>
      </c>
      <c r="D10" s="421">
        <v>97</v>
      </c>
      <c r="E10" s="421">
        <v>94</v>
      </c>
      <c r="F10" s="410">
        <v>191</v>
      </c>
      <c r="G10" s="410">
        <v>4</v>
      </c>
      <c r="H10" s="22">
        <v>1497</v>
      </c>
      <c r="I10" s="49">
        <v>31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06">
        <v>2</v>
      </c>
      <c r="B11" s="407" t="s">
        <v>988</v>
      </c>
      <c r="C11" s="407" t="s">
        <v>522</v>
      </c>
      <c r="D11" s="421">
        <v>94</v>
      </c>
      <c r="E11" s="421">
        <v>89</v>
      </c>
      <c r="F11" s="410">
        <v>183</v>
      </c>
      <c r="G11" s="410">
        <v>2</v>
      </c>
      <c r="H11" s="22">
        <v>1426</v>
      </c>
      <c r="I11" s="49">
        <v>15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17">
        <v>7</v>
      </c>
      <c r="B12" s="413" t="s">
        <v>1199</v>
      </c>
      <c r="C12" s="413" t="s">
        <v>596</v>
      </c>
      <c r="D12" s="422" t="s">
        <v>79</v>
      </c>
      <c r="E12" s="422" t="s">
        <v>385</v>
      </c>
      <c r="F12" s="416">
        <v>0</v>
      </c>
      <c r="G12" s="416">
        <v>0</v>
      </c>
      <c r="H12" s="32">
        <v>188</v>
      </c>
      <c r="I12" s="52">
        <v>3</v>
      </c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1"/>
      <c r="B14" s="8" t="s">
        <v>7</v>
      </c>
      <c r="C14" s="9" t="s">
        <v>1223</v>
      </c>
      <c r="D14" s="9"/>
      <c r="E14" s="9" t="s">
        <v>1744</v>
      </c>
      <c r="F14" s="8"/>
      <c r="G14" s="8"/>
      <c r="H14" s="8"/>
      <c r="I14" s="8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352">
        <v>2</v>
      </c>
      <c r="B15" s="357" t="s">
        <v>10</v>
      </c>
      <c r="C15" s="358" t="s">
        <v>11</v>
      </c>
      <c r="D15" s="339"/>
      <c r="E15" s="359"/>
      <c r="F15" s="344" t="s">
        <v>12</v>
      </c>
      <c r="G15" s="344" t="s">
        <v>13</v>
      </c>
      <c r="H15" s="344" t="s">
        <v>14</v>
      </c>
      <c r="I15" s="345" t="s">
        <v>15</v>
      </c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7">
        <v>2</v>
      </c>
      <c r="B16" s="434" t="s">
        <v>546</v>
      </c>
      <c r="C16" s="434" t="s">
        <v>524</v>
      </c>
      <c r="D16" s="439">
        <v>92</v>
      </c>
      <c r="E16" s="439">
        <v>90</v>
      </c>
      <c r="F16" s="405">
        <v>182</v>
      </c>
      <c r="G16" s="405">
        <v>4</v>
      </c>
      <c r="H16" s="17">
        <v>1509</v>
      </c>
      <c r="I16" s="46">
        <v>51</v>
      </c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11">
        <v>3</v>
      </c>
      <c r="B17" s="407" t="s">
        <v>389</v>
      </c>
      <c r="C17" s="407" t="s">
        <v>390</v>
      </c>
      <c r="D17" s="421">
        <v>94</v>
      </c>
      <c r="E17" s="421">
        <v>92</v>
      </c>
      <c r="F17" s="410">
        <v>186</v>
      </c>
      <c r="G17" s="410">
        <v>7</v>
      </c>
      <c r="H17" s="22">
        <v>1495</v>
      </c>
      <c r="I17" s="49">
        <v>50</v>
      </c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11">
        <v>1</v>
      </c>
      <c r="B18" s="435" t="s">
        <v>1194</v>
      </c>
      <c r="C18" s="435" t="s">
        <v>41</v>
      </c>
      <c r="D18" s="410">
        <v>93</v>
      </c>
      <c r="E18" s="410">
        <v>92</v>
      </c>
      <c r="F18" s="410">
        <v>185</v>
      </c>
      <c r="G18" s="410">
        <v>5</v>
      </c>
      <c r="H18" s="24">
        <v>1465</v>
      </c>
      <c r="I18" s="25">
        <v>40</v>
      </c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06">
        <v>6</v>
      </c>
      <c r="B19" s="407" t="s">
        <v>581</v>
      </c>
      <c r="C19" s="407" t="s">
        <v>524</v>
      </c>
      <c r="D19" s="421">
        <v>97</v>
      </c>
      <c r="E19" s="421">
        <v>89</v>
      </c>
      <c r="F19" s="410">
        <v>186</v>
      </c>
      <c r="G19" s="410">
        <v>7</v>
      </c>
      <c r="H19" s="22">
        <v>1431</v>
      </c>
      <c r="I19" s="49">
        <v>33</v>
      </c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06">
        <v>4</v>
      </c>
      <c r="B20" s="407" t="s">
        <v>1204</v>
      </c>
      <c r="C20" s="407" t="s">
        <v>156</v>
      </c>
      <c r="D20" s="421">
        <v>89</v>
      </c>
      <c r="E20" s="421">
        <v>88</v>
      </c>
      <c r="F20" s="410">
        <v>177</v>
      </c>
      <c r="G20" s="410">
        <v>3</v>
      </c>
      <c r="H20" s="22">
        <v>1405</v>
      </c>
      <c r="I20" s="49">
        <v>29</v>
      </c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11">
        <v>5</v>
      </c>
      <c r="B21" s="407" t="s">
        <v>1218</v>
      </c>
      <c r="C21" s="407" t="s">
        <v>1160</v>
      </c>
      <c r="D21" s="421" t="s">
        <v>164</v>
      </c>
      <c r="E21" s="421" t="s">
        <v>385</v>
      </c>
      <c r="F21" s="410">
        <v>0</v>
      </c>
      <c r="G21" s="410">
        <v>0</v>
      </c>
      <c r="H21" s="22">
        <v>798</v>
      </c>
      <c r="I21" s="49">
        <v>10</v>
      </c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17">
        <v>7</v>
      </c>
      <c r="B22" s="413" t="s">
        <v>1211</v>
      </c>
      <c r="C22" s="413" t="s">
        <v>156</v>
      </c>
      <c r="D22" s="422" t="s">
        <v>164</v>
      </c>
      <c r="E22" s="422" t="s">
        <v>385</v>
      </c>
      <c r="F22" s="416">
        <v>0</v>
      </c>
      <c r="G22" s="416">
        <v>0</v>
      </c>
      <c r="H22" s="32">
        <v>0</v>
      </c>
      <c r="I22" s="52">
        <v>0</v>
      </c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177" t="s">
        <v>540</v>
      </c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5">
      <c r="A25" s="43"/>
      <c r="B25" s="178" t="s">
        <v>541</v>
      </c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10" t="s">
        <v>276</v>
      </c>
      <c r="F27" s="40" t="s">
        <v>376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10" t="s">
        <v>377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sortState xmlns:xlrd2="http://schemas.microsoft.com/office/spreadsheetml/2017/richdata2" ref="A16:I22">
    <sortCondition descending="1" ref="I16"/>
    <sortCondition descending="1" ref="H16"/>
  </sortState>
  <mergeCells count="1">
    <mergeCell ref="D2:I2"/>
  </mergeCells>
  <hyperlinks>
    <hyperlink ref="B2" location="'Index'!A3" tooltip="Go to the Index sheet" display="á" xr:uid="{6F226B78-1D21-4063-86F7-06064BCBA82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8E103E-B474-4285-8269-7E55F6671215}">
  <sheetPr codeName="Sheet49">
    <tabColor theme="4" tint="0.39997558519241921"/>
    <pageSetUpPr fitToPage="1"/>
  </sheetPr>
  <dimension ref="A1:Y6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6"/>
      <c r="B1" s="2" t="s">
        <v>517</v>
      </c>
      <c r="C1" s="2"/>
      <c r="D1" s="3"/>
      <c r="E1" s="3"/>
      <c r="F1" s="3"/>
      <c r="G1" s="3"/>
      <c r="H1" s="3"/>
      <c r="I1" s="4" t="s">
        <v>518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9"/>
      <c r="D2" s="7" t="s">
        <v>323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519</v>
      </c>
      <c r="D3" s="9"/>
      <c r="E3" s="9" t="s">
        <v>520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7" t="s">
        <v>11</v>
      </c>
      <c r="D4" s="61"/>
      <c r="E4" s="95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5</v>
      </c>
      <c r="B5" s="16" t="s">
        <v>521</v>
      </c>
      <c r="C5" s="16" t="s">
        <v>522</v>
      </c>
      <c r="D5" s="18">
        <v>94</v>
      </c>
      <c r="E5" s="18">
        <v>92</v>
      </c>
      <c r="F5" s="18">
        <f t="shared" ref="F5:F11" si="0">SUM(D5:E5)</f>
        <v>186</v>
      </c>
      <c r="G5" s="18">
        <v>7</v>
      </c>
      <c r="H5" s="18">
        <v>1493</v>
      </c>
      <c r="I5" s="19">
        <v>49</v>
      </c>
      <c r="K5" s="10"/>
    </row>
    <row r="6" spans="1:25" ht="15.75" customHeight="1" x14ac:dyDescent="0.3">
      <c r="A6" s="20">
        <v>1</v>
      </c>
      <c r="B6" s="27" t="s">
        <v>523</v>
      </c>
      <c r="C6" s="27" t="s">
        <v>524</v>
      </c>
      <c r="D6" s="28">
        <v>88</v>
      </c>
      <c r="E6" s="28">
        <v>85</v>
      </c>
      <c r="F6" s="28">
        <f t="shared" si="0"/>
        <v>173</v>
      </c>
      <c r="G6" s="23">
        <v>4</v>
      </c>
      <c r="H6" s="24">
        <v>1468</v>
      </c>
      <c r="I6" s="25">
        <v>46</v>
      </c>
      <c r="K6" s="10"/>
    </row>
    <row r="7" spans="1:25" ht="15.75" customHeight="1" x14ac:dyDescent="0.3">
      <c r="A7" s="20">
        <v>6</v>
      </c>
      <c r="B7" s="27" t="s">
        <v>525</v>
      </c>
      <c r="C7" s="27" t="s">
        <v>522</v>
      </c>
      <c r="D7" s="28">
        <v>92</v>
      </c>
      <c r="E7" s="28">
        <v>93</v>
      </c>
      <c r="F7" s="28">
        <f t="shared" si="0"/>
        <v>185</v>
      </c>
      <c r="G7" s="23">
        <v>6</v>
      </c>
      <c r="H7" s="28">
        <v>1463</v>
      </c>
      <c r="I7" s="29">
        <v>44</v>
      </c>
      <c r="J7" s="92"/>
      <c r="K7" s="10"/>
    </row>
    <row r="8" spans="1:25" ht="15.75" customHeight="1" x14ac:dyDescent="0.3">
      <c r="A8" s="20">
        <v>3</v>
      </c>
      <c r="B8" s="27" t="s">
        <v>526</v>
      </c>
      <c r="C8" s="27" t="s">
        <v>92</v>
      </c>
      <c r="D8" s="28">
        <v>93</v>
      </c>
      <c r="E8" s="28">
        <v>85</v>
      </c>
      <c r="F8" s="28">
        <f t="shared" si="0"/>
        <v>178</v>
      </c>
      <c r="G8" s="23">
        <v>5</v>
      </c>
      <c r="H8" s="28">
        <v>1417</v>
      </c>
      <c r="I8" s="29">
        <v>32</v>
      </c>
      <c r="K8" s="10"/>
    </row>
    <row r="9" spans="1:25" ht="15.75" customHeight="1" x14ac:dyDescent="0.3">
      <c r="A9" s="20">
        <v>7</v>
      </c>
      <c r="B9" s="27" t="s">
        <v>527</v>
      </c>
      <c r="C9" s="27" t="s">
        <v>106</v>
      </c>
      <c r="D9" s="28">
        <v>83</v>
      </c>
      <c r="E9" s="28">
        <v>78</v>
      </c>
      <c r="F9" s="28">
        <f t="shared" si="0"/>
        <v>161</v>
      </c>
      <c r="G9" s="23">
        <v>2</v>
      </c>
      <c r="H9" s="28">
        <v>1356</v>
      </c>
      <c r="I9" s="29">
        <v>27</v>
      </c>
    </row>
    <row r="10" spans="1:25" ht="15.75" customHeight="1" x14ac:dyDescent="0.3">
      <c r="A10" s="20">
        <v>4</v>
      </c>
      <c r="B10" s="27" t="s">
        <v>528</v>
      </c>
      <c r="C10" s="27" t="s">
        <v>92</v>
      </c>
      <c r="D10" s="28">
        <v>84</v>
      </c>
      <c r="E10" s="28">
        <v>83</v>
      </c>
      <c r="F10" s="28">
        <f t="shared" si="0"/>
        <v>167</v>
      </c>
      <c r="G10" s="23">
        <v>3</v>
      </c>
      <c r="H10" s="28">
        <v>1326</v>
      </c>
      <c r="I10" s="29">
        <v>19</v>
      </c>
    </row>
    <row r="11" spans="1:25" ht="15.75" customHeight="1" x14ac:dyDescent="0.3">
      <c r="A11" s="30">
        <v>2</v>
      </c>
      <c r="B11" s="31" t="s">
        <v>529</v>
      </c>
      <c r="C11" s="31" t="s">
        <v>530</v>
      </c>
      <c r="D11" s="34" t="s">
        <v>164</v>
      </c>
      <c r="E11" s="34"/>
      <c r="F11" s="34">
        <f t="shared" si="0"/>
        <v>0</v>
      </c>
      <c r="G11" s="33">
        <v>0</v>
      </c>
      <c r="H11" s="54">
        <v>0</v>
      </c>
      <c r="I11" s="55">
        <v>0</v>
      </c>
    </row>
    <row r="12" spans="1:25" ht="15.75" customHeight="1" x14ac:dyDescent="0.3"/>
    <row r="13" spans="1:25" ht="15.75" customHeight="1" x14ac:dyDescent="0.3">
      <c r="A13" s="1"/>
      <c r="B13" s="8" t="s">
        <v>7</v>
      </c>
      <c r="C13" s="9" t="s">
        <v>531</v>
      </c>
      <c r="D13" s="9"/>
      <c r="E13" s="9" t="s">
        <v>532</v>
      </c>
      <c r="F13" s="8"/>
      <c r="G13" s="8"/>
      <c r="H13" s="8"/>
      <c r="I13" s="8"/>
    </row>
    <row r="14" spans="1:25" ht="15.75" customHeight="1" x14ac:dyDescent="0.3">
      <c r="A14" s="11">
        <v>2</v>
      </c>
      <c r="B14" s="12" t="s">
        <v>10</v>
      </c>
      <c r="C14" s="87" t="s">
        <v>11</v>
      </c>
      <c r="D14" s="61"/>
      <c r="E14" s="95"/>
      <c r="F14" s="13" t="s">
        <v>12</v>
      </c>
      <c r="G14" s="13" t="s">
        <v>13</v>
      </c>
      <c r="H14" s="13" t="s">
        <v>14</v>
      </c>
      <c r="I14" s="14" t="s">
        <v>15</v>
      </c>
    </row>
    <row r="15" spans="1:25" ht="15.75" customHeight="1" x14ac:dyDescent="0.3">
      <c r="A15" s="15">
        <v>3</v>
      </c>
      <c r="B15" s="16" t="s">
        <v>533</v>
      </c>
      <c r="C15" s="16" t="s">
        <v>78</v>
      </c>
      <c r="D15" s="18">
        <v>73</v>
      </c>
      <c r="E15" s="18">
        <v>86</v>
      </c>
      <c r="F15" s="18">
        <f t="shared" ref="F15:F20" si="1">SUM(D15:E15)</f>
        <v>159</v>
      </c>
      <c r="G15" s="18">
        <v>4</v>
      </c>
      <c r="H15" s="18">
        <v>1335</v>
      </c>
      <c r="I15" s="19">
        <v>41</v>
      </c>
    </row>
    <row r="16" spans="1:25" ht="15.75" customHeight="1" x14ac:dyDescent="0.3">
      <c r="A16" s="20">
        <v>1</v>
      </c>
      <c r="B16" s="27" t="s">
        <v>130</v>
      </c>
      <c r="C16" s="27" t="s">
        <v>522</v>
      </c>
      <c r="D16" s="28">
        <v>83</v>
      </c>
      <c r="E16" s="28">
        <v>79</v>
      </c>
      <c r="F16" s="28">
        <f t="shared" si="1"/>
        <v>162</v>
      </c>
      <c r="G16" s="23">
        <v>5</v>
      </c>
      <c r="H16" s="24">
        <v>1292</v>
      </c>
      <c r="I16" s="25">
        <v>38</v>
      </c>
    </row>
    <row r="17" spans="1:9" ht="15.75" customHeight="1" x14ac:dyDescent="0.3">
      <c r="A17" s="20">
        <v>5</v>
      </c>
      <c r="B17" s="27" t="s">
        <v>534</v>
      </c>
      <c r="C17" s="27" t="s">
        <v>535</v>
      </c>
      <c r="D17" s="28">
        <v>85</v>
      </c>
      <c r="E17" s="28">
        <v>79</v>
      </c>
      <c r="F17" s="28">
        <f t="shared" si="1"/>
        <v>164</v>
      </c>
      <c r="G17" s="23">
        <v>6</v>
      </c>
      <c r="H17" s="28">
        <v>1272</v>
      </c>
      <c r="I17" s="29">
        <v>33</v>
      </c>
    </row>
    <row r="18" spans="1:9" ht="15.75" customHeight="1" x14ac:dyDescent="0.3">
      <c r="A18" s="20">
        <v>6</v>
      </c>
      <c r="B18" s="27" t="s">
        <v>536</v>
      </c>
      <c r="C18" s="27" t="s">
        <v>106</v>
      </c>
      <c r="D18" s="28">
        <v>77</v>
      </c>
      <c r="E18" s="28">
        <v>82</v>
      </c>
      <c r="F18" s="28">
        <f t="shared" si="1"/>
        <v>159</v>
      </c>
      <c r="G18" s="23">
        <v>4</v>
      </c>
      <c r="H18" s="28">
        <v>1263</v>
      </c>
      <c r="I18" s="29">
        <v>30</v>
      </c>
    </row>
    <row r="19" spans="1:9" ht="15.75" customHeight="1" x14ac:dyDescent="0.3">
      <c r="A19" s="20">
        <v>2</v>
      </c>
      <c r="B19" s="96" t="s">
        <v>537</v>
      </c>
      <c r="C19" s="27" t="s">
        <v>538</v>
      </c>
      <c r="D19" s="28">
        <v>72</v>
      </c>
      <c r="E19" s="28">
        <v>84</v>
      </c>
      <c r="F19" s="28">
        <f t="shared" si="1"/>
        <v>156</v>
      </c>
      <c r="G19" s="23">
        <v>2</v>
      </c>
      <c r="H19" s="28">
        <v>1197</v>
      </c>
      <c r="I19" s="29">
        <v>22</v>
      </c>
    </row>
    <row r="20" spans="1:9" ht="15.75" customHeight="1" x14ac:dyDescent="0.3">
      <c r="A20" s="30">
        <v>4</v>
      </c>
      <c r="B20" s="31" t="s">
        <v>539</v>
      </c>
      <c r="C20" s="31" t="s">
        <v>530</v>
      </c>
      <c r="D20" s="34">
        <v>53</v>
      </c>
      <c r="E20" s="34">
        <v>74</v>
      </c>
      <c r="F20" s="34">
        <f t="shared" si="1"/>
        <v>127</v>
      </c>
      <c r="G20" s="33">
        <v>1</v>
      </c>
      <c r="H20" s="34">
        <v>1005</v>
      </c>
      <c r="I20" s="35">
        <v>8</v>
      </c>
    </row>
    <row r="21" spans="1:9" ht="15.75" customHeight="1" x14ac:dyDescent="0.3"/>
    <row r="22" spans="1:9" ht="15.75" customHeight="1" x14ac:dyDescent="0.3">
      <c r="B22" s="8" t="s">
        <v>540</v>
      </c>
    </row>
    <row r="23" spans="1:9" ht="15.75" customHeight="1" x14ac:dyDescent="0.35">
      <c r="B23" s="97" t="s">
        <v>541</v>
      </c>
    </row>
    <row r="24" spans="1:9" ht="15.75" customHeight="1" x14ac:dyDescent="0.3"/>
    <row r="25" spans="1:9" ht="15.75" customHeight="1" x14ac:dyDescent="0.3">
      <c r="B25" s="10" t="s">
        <v>542</v>
      </c>
      <c r="F25" s="40" t="s">
        <v>376</v>
      </c>
    </row>
    <row r="26" spans="1:9" ht="15.75" customHeight="1" x14ac:dyDescent="0.3">
      <c r="B26" s="10" t="s">
        <v>377</v>
      </c>
    </row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</sheetData>
  <mergeCells count="1">
    <mergeCell ref="D2:I2"/>
  </mergeCells>
  <hyperlinks>
    <hyperlink ref="B2" location="'Index'!A3" tooltip="Go to the Index sheet" display="á" xr:uid="{282D03C6-0476-441A-8AF0-7EE21DCA921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E24F23-1873-4299-828D-D703173B4598}">
  <sheetPr codeName="Sheet5">
    <tabColor theme="9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6" width="2.42578125" style="10" customWidth="1"/>
    <col min="17" max="24" width="4.140625" style="10" customWidth="1"/>
    <col min="25" max="25" width="10.28515625" style="10"/>
  </cols>
  <sheetData>
    <row r="1" spans="1:25" ht="18" x14ac:dyDescent="0.35">
      <c r="A1" s="1"/>
      <c r="B1" s="2" t="s">
        <v>0</v>
      </c>
      <c r="C1" s="2"/>
      <c r="D1" s="3"/>
      <c r="E1" s="3"/>
      <c r="F1" s="3" t="s">
        <v>277</v>
      </c>
      <c r="G1" s="3"/>
      <c r="H1" s="3"/>
      <c r="I1" s="4" t="s">
        <v>1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1"/>
      <c r="B2" s="5" t="s">
        <v>2</v>
      </c>
      <c r="C2" s="42" t="s">
        <v>3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278</v>
      </c>
      <c r="D3" s="9"/>
      <c r="E3" s="9" t="s">
        <v>279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6</v>
      </c>
      <c r="B5" s="45" t="s">
        <v>42</v>
      </c>
      <c r="C5" s="45" t="s">
        <v>43</v>
      </c>
      <c r="D5" s="17">
        <v>181</v>
      </c>
      <c r="E5" s="18">
        <v>8</v>
      </c>
      <c r="F5" s="17">
        <v>1440</v>
      </c>
      <c r="G5" s="46">
        <v>61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0">
        <v>9</v>
      </c>
      <c r="B6" s="48" t="s">
        <v>18</v>
      </c>
      <c r="C6" s="48" t="s">
        <v>19</v>
      </c>
      <c r="D6" s="22">
        <v>183</v>
      </c>
      <c r="E6" s="28">
        <v>9</v>
      </c>
      <c r="F6" s="22">
        <v>1433</v>
      </c>
      <c r="G6" s="49">
        <v>54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0">
        <v>3</v>
      </c>
      <c r="B7" s="48" t="s">
        <v>53</v>
      </c>
      <c r="C7" s="48" t="s">
        <v>54</v>
      </c>
      <c r="D7" s="22">
        <v>179</v>
      </c>
      <c r="E7" s="28">
        <v>7</v>
      </c>
      <c r="F7" s="22">
        <v>1432</v>
      </c>
      <c r="G7" s="49">
        <v>54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7</v>
      </c>
      <c r="B8" s="48" t="s">
        <v>57</v>
      </c>
      <c r="C8" s="48" t="s">
        <v>45</v>
      </c>
      <c r="D8" s="22">
        <v>176</v>
      </c>
      <c r="E8" s="28">
        <v>6</v>
      </c>
      <c r="F8" s="22">
        <v>1418</v>
      </c>
      <c r="G8" s="49">
        <v>47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5</v>
      </c>
      <c r="B9" s="48" t="s">
        <v>70</v>
      </c>
      <c r="C9" s="48" t="s">
        <v>71</v>
      </c>
      <c r="D9" s="22">
        <v>168</v>
      </c>
      <c r="E9" s="28">
        <v>3</v>
      </c>
      <c r="F9" s="22">
        <v>1395</v>
      </c>
      <c r="G9" s="49">
        <v>40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7">
        <v>2</v>
      </c>
      <c r="B10" s="48" t="s">
        <v>37</v>
      </c>
      <c r="C10" s="48" t="s">
        <v>26</v>
      </c>
      <c r="D10" s="22">
        <v>169</v>
      </c>
      <c r="E10" s="28">
        <v>4</v>
      </c>
      <c r="F10" s="22">
        <v>1376</v>
      </c>
      <c r="G10" s="49">
        <v>35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7">
        <v>4</v>
      </c>
      <c r="B11" s="48" t="s">
        <v>95</v>
      </c>
      <c r="C11" s="48" t="s">
        <v>19</v>
      </c>
      <c r="D11" s="22">
        <v>167</v>
      </c>
      <c r="E11" s="28">
        <v>2</v>
      </c>
      <c r="F11" s="22">
        <v>1371</v>
      </c>
      <c r="G11" s="49">
        <v>32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20">
        <v>1</v>
      </c>
      <c r="B12" s="21" t="s">
        <v>66</v>
      </c>
      <c r="C12" s="21" t="s">
        <v>26</v>
      </c>
      <c r="D12" s="28">
        <v>172</v>
      </c>
      <c r="E12" s="28">
        <v>5</v>
      </c>
      <c r="F12" s="24">
        <v>1372</v>
      </c>
      <c r="G12" s="25">
        <v>31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50">
        <v>8</v>
      </c>
      <c r="B13" s="51" t="s">
        <v>44</v>
      </c>
      <c r="C13" s="51" t="s">
        <v>45</v>
      </c>
      <c r="D13" s="32">
        <v>164</v>
      </c>
      <c r="E13" s="34">
        <v>1</v>
      </c>
      <c r="F13" s="32">
        <v>1331</v>
      </c>
      <c r="G13" s="52">
        <v>14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"/>
      <c r="B15" s="8" t="s">
        <v>7</v>
      </c>
      <c r="C15" s="9" t="s">
        <v>280</v>
      </c>
      <c r="D15" s="9"/>
      <c r="E15" s="9" t="s">
        <v>281</v>
      </c>
      <c r="F15" s="8"/>
      <c r="G15" s="8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4">
        <v>2</v>
      </c>
      <c r="B17" s="45" t="s">
        <v>91</v>
      </c>
      <c r="C17" s="45" t="s">
        <v>92</v>
      </c>
      <c r="D17" s="17">
        <v>177</v>
      </c>
      <c r="E17" s="18">
        <v>9</v>
      </c>
      <c r="F17" s="17">
        <v>1377</v>
      </c>
      <c r="G17" s="46">
        <v>64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20">
        <v>9</v>
      </c>
      <c r="B18" s="48" t="s">
        <v>96</v>
      </c>
      <c r="C18" s="48" t="s">
        <v>26</v>
      </c>
      <c r="D18" s="22">
        <v>174</v>
      </c>
      <c r="E18" s="28">
        <v>8</v>
      </c>
      <c r="F18" s="22">
        <v>1353</v>
      </c>
      <c r="G18" s="49">
        <v>52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0">
        <v>3</v>
      </c>
      <c r="B19" s="48" t="s">
        <v>107</v>
      </c>
      <c r="C19" s="48" t="s">
        <v>45</v>
      </c>
      <c r="D19" s="22">
        <v>168</v>
      </c>
      <c r="E19" s="28">
        <v>4</v>
      </c>
      <c r="F19" s="22">
        <v>1349</v>
      </c>
      <c r="G19" s="49">
        <v>49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0">
        <v>1</v>
      </c>
      <c r="B20" s="21" t="s">
        <v>100</v>
      </c>
      <c r="C20" s="21" t="s">
        <v>73</v>
      </c>
      <c r="D20" s="28">
        <v>174</v>
      </c>
      <c r="E20" s="28">
        <v>8</v>
      </c>
      <c r="F20" s="24">
        <v>1345</v>
      </c>
      <c r="G20" s="25">
        <v>48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7">
        <v>4</v>
      </c>
      <c r="B21" s="48" t="s">
        <v>117</v>
      </c>
      <c r="C21" s="48" t="s">
        <v>26</v>
      </c>
      <c r="D21" s="22">
        <v>173</v>
      </c>
      <c r="E21" s="28">
        <v>5</v>
      </c>
      <c r="F21" s="22">
        <v>1360</v>
      </c>
      <c r="G21" s="49">
        <v>47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20">
        <v>5</v>
      </c>
      <c r="B22" s="48" t="s">
        <v>103</v>
      </c>
      <c r="C22" s="48" t="s">
        <v>73</v>
      </c>
      <c r="D22" s="22">
        <v>174</v>
      </c>
      <c r="E22" s="28">
        <v>8</v>
      </c>
      <c r="F22" s="22">
        <v>1307</v>
      </c>
      <c r="G22" s="49">
        <v>31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7">
        <v>8</v>
      </c>
      <c r="B23" s="48" t="s">
        <v>124</v>
      </c>
      <c r="C23" s="48" t="s">
        <v>17</v>
      </c>
      <c r="D23" s="22">
        <v>150</v>
      </c>
      <c r="E23" s="28">
        <v>2</v>
      </c>
      <c r="F23" s="22">
        <v>1281</v>
      </c>
      <c r="G23" s="49">
        <v>31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7">
        <v>6</v>
      </c>
      <c r="B24" s="48" t="s">
        <v>110</v>
      </c>
      <c r="C24" s="48" t="s">
        <v>30</v>
      </c>
      <c r="D24" s="22">
        <v>161</v>
      </c>
      <c r="E24" s="28">
        <v>3</v>
      </c>
      <c r="F24" s="22">
        <v>1268</v>
      </c>
      <c r="G24" s="49">
        <v>24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30">
        <v>7</v>
      </c>
      <c r="B25" s="51" t="s">
        <v>134</v>
      </c>
      <c r="C25" s="51" t="s">
        <v>26</v>
      </c>
      <c r="D25" s="32" t="s">
        <v>79</v>
      </c>
      <c r="E25" s="34">
        <v>0</v>
      </c>
      <c r="F25" s="32">
        <v>822</v>
      </c>
      <c r="G25" s="52">
        <v>23</v>
      </c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1"/>
      <c r="B27" s="8" t="s">
        <v>46</v>
      </c>
      <c r="C27" s="9" t="s">
        <v>282</v>
      </c>
      <c r="D27" s="9"/>
      <c r="E27" s="9" t="s">
        <v>283</v>
      </c>
      <c r="F27" s="8"/>
      <c r="G27" s="8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4">
        <v>6</v>
      </c>
      <c r="B29" s="45" t="s">
        <v>147</v>
      </c>
      <c r="C29" s="45" t="s">
        <v>71</v>
      </c>
      <c r="D29" s="17">
        <v>156</v>
      </c>
      <c r="E29" s="18">
        <v>2</v>
      </c>
      <c r="F29" s="17">
        <v>1338</v>
      </c>
      <c r="G29" s="46">
        <v>58</v>
      </c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20">
        <v>3</v>
      </c>
      <c r="B30" s="48" t="s">
        <v>150</v>
      </c>
      <c r="C30" s="48" t="s">
        <v>151</v>
      </c>
      <c r="D30" s="22">
        <v>168</v>
      </c>
      <c r="E30" s="28">
        <v>8</v>
      </c>
      <c r="F30" s="22">
        <v>1323</v>
      </c>
      <c r="G30" s="49">
        <v>53</v>
      </c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7">
        <v>4</v>
      </c>
      <c r="B31" s="48" t="s">
        <v>153</v>
      </c>
      <c r="C31" s="48" t="s">
        <v>78</v>
      </c>
      <c r="D31" s="22">
        <v>168</v>
      </c>
      <c r="E31" s="28">
        <v>8</v>
      </c>
      <c r="F31" s="22">
        <v>1335</v>
      </c>
      <c r="G31" s="49">
        <v>52</v>
      </c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7">
        <v>8</v>
      </c>
      <c r="B32" s="48" t="s">
        <v>155</v>
      </c>
      <c r="C32" s="48" t="s">
        <v>156</v>
      </c>
      <c r="D32" s="22">
        <v>168</v>
      </c>
      <c r="E32" s="28">
        <v>8</v>
      </c>
      <c r="F32" s="22">
        <v>1305</v>
      </c>
      <c r="G32" s="49">
        <v>46</v>
      </c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7">
        <v>2</v>
      </c>
      <c r="B33" s="48" t="s">
        <v>154</v>
      </c>
      <c r="C33" s="48" t="s">
        <v>73</v>
      </c>
      <c r="D33" s="22">
        <v>144</v>
      </c>
      <c r="E33" s="28">
        <v>1</v>
      </c>
      <c r="F33" s="22">
        <v>1278</v>
      </c>
      <c r="G33" s="49">
        <v>37</v>
      </c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20">
        <v>7</v>
      </c>
      <c r="B34" s="48" t="s">
        <v>157</v>
      </c>
      <c r="C34" s="48" t="s">
        <v>158</v>
      </c>
      <c r="D34" s="22">
        <v>165</v>
      </c>
      <c r="E34" s="28">
        <v>5</v>
      </c>
      <c r="F34" s="22">
        <v>1285</v>
      </c>
      <c r="G34" s="49">
        <v>35</v>
      </c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20">
        <v>1</v>
      </c>
      <c r="B35" s="21" t="s">
        <v>180</v>
      </c>
      <c r="C35" s="21" t="s">
        <v>75</v>
      </c>
      <c r="D35" s="28">
        <v>174</v>
      </c>
      <c r="E35" s="28">
        <v>9</v>
      </c>
      <c r="F35" s="24">
        <v>1279</v>
      </c>
      <c r="G35" s="25">
        <v>34</v>
      </c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20">
        <v>9</v>
      </c>
      <c r="B36" s="48" t="s">
        <v>160</v>
      </c>
      <c r="C36" s="48" t="s">
        <v>30</v>
      </c>
      <c r="D36" s="22">
        <v>161</v>
      </c>
      <c r="E36" s="28">
        <v>3</v>
      </c>
      <c r="F36" s="22">
        <v>1270</v>
      </c>
      <c r="G36" s="49">
        <v>34</v>
      </c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30">
        <v>5</v>
      </c>
      <c r="B37" s="51" t="s">
        <v>161</v>
      </c>
      <c r="C37" s="51" t="s">
        <v>17</v>
      </c>
      <c r="D37" s="32">
        <v>163</v>
      </c>
      <c r="E37" s="34">
        <v>4</v>
      </c>
      <c r="F37" s="32">
        <v>1270</v>
      </c>
      <c r="G37" s="52">
        <v>27</v>
      </c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1"/>
      <c r="B39" s="8" t="s">
        <v>49</v>
      </c>
      <c r="C39" s="9" t="s">
        <v>284</v>
      </c>
      <c r="D39" s="9"/>
      <c r="E39" s="9" t="s">
        <v>285</v>
      </c>
      <c r="F39" s="8"/>
      <c r="G39" s="8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15">
        <v>9</v>
      </c>
      <c r="B41" s="45" t="s">
        <v>201</v>
      </c>
      <c r="C41" s="45" t="s">
        <v>56</v>
      </c>
      <c r="D41" s="17">
        <v>160</v>
      </c>
      <c r="E41" s="18">
        <v>7</v>
      </c>
      <c r="F41" s="17">
        <v>1310</v>
      </c>
      <c r="G41" s="46">
        <v>66</v>
      </c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20">
        <v>5</v>
      </c>
      <c r="B42" s="48" t="s">
        <v>203</v>
      </c>
      <c r="C42" s="48" t="s">
        <v>73</v>
      </c>
      <c r="D42" s="22">
        <v>166</v>
      </c>
      <c r="E42" s="28">
        <v>9</v>
      </c>
      <c r="F42" s="22">
        <v>1277</v>
      </c>
      <c r="G42" s="49">
        <v>58</v>
      </c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20">
        <v>7</v>
      </c>
      <c r="B43" s="48" t="s">
        <v>184</v>
      </c>
      <c r="C43" s="48" t="s">
        <v>151</v>
      </c>
      <c r="D43" s="22">
        <v>165</v>
      </c>
      <c r="E43" s="28">
        <v>8</v>
      </c>
      <c r="F43" s="22">
        <v>1275</v>
      </c>
      <c r="G43" s="49">
        <v>53</v>
      </c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7">
        <v>2</v>
      </c>
      <c r="B44" s="48" t="s">
        <v>202</v>
      </c>
      <c r="C44" s="48" t="s">
        <v>30</v>
      </c>
      <c r="D44" s="22" t="s">
        <v>164</v>
      </c>
      <c r="E44" s="28">
        <v>0</v>
      </c>
      <c r="F44" s="22">
        <v>1128</v>
      </c>
      <c r="G44" s="49">
        <v>50</v>
      </c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7">
        <v>6</v>
      </c>
      <c r="B45" s="48" t="s">
        <v>192</v>
      </c>
      <c r="C45" s="48" t="s">
        <v>73</v>
      </c>
      <c r="D45" s="22">
        <v>110</v>
      </c>
      <c r="E45" s="28">
        <v>2</v>
      </c>
      <c r="F45" s="22">
        <v>1210</v>
      </c>
      <c r="G45" s="49">
        <v>40</v>
      </c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7">
        <v>8</v>
      </c>
      <c r="B46" s="48" t="s">
        <v>189</v>
      </c>
      <c r="C46" s="48" t="s">
        <v>156</v>
      </c>
      <c r="D46" s="22">
        <v>148</v>
      </c>
      <c r="E46" s="28">
        <v>5</v>
      </c>
      <c r="F46" s="22">
        <v>1224</v>
      </c>
      <c r="G46" s="49">
        <v>39</v>
      </c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20">
        <v>3</v>
      </c>
      <c r="B47" s="48" t="s">
        <v>204</v>
      </c>
      <c r="C47" s="48" t="s">
        <v>56</v>
      </c>
      <c r="D47" s="22">
        <v>155</v>
      </c>
      <c r="E47" s="28">
        <v>6</v>
      </c>
      <c r="F47" s="22">
        <v>1207</v>
      </c>
      <c r="G47" s="49">
        <v>31</v>
      </c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20">
        <v>1</v>
      </c>
      <c r="B48" s="21" t="s">
        <v>219</v>
      </c>
      <c r="C48" s="21" t="s">
        <v>73</v>
      </c>
      <c r="D48" s="28">
        <v>115</v>
      </c>
      <c r="E48" s="28">
        <v>3</v>
      </c>
      <c r="F48" s="24">
        <v>1115</v>
      </c>
      <c r="G48" s="25">
        <v>21</v>
      </c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50">
        <v>4</v>
      </c>
      <c r="B49" s="51" t="s">
        <v>220</v>
      </c>
      <c r="C49" s="51" t="s">
        <v>122</v>
      </c>
      <c r="D49" s="32">
        <v>119</v>
      </c>
      <c r="E49" s="34">
        <v>4</v>
      </c>
      <c r="F49" s="32">
        <v>907</v>
      </c>
      <c r="G49" s="52">
        <v>11</v>
      </c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1"/>
      <c r="B51" s="8" t="s">
        <v>82</v>
      </c>
      <c r="C51" s="9" t="s">
        <v>286</v>
      </c>
      <c r="D51" s="9"/>
      <c r="E51" s="9" t="s">
        <v>287</v>
      </c>
      <c r="F51" s="8"/>
      <c r="G51" s="8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15">
        <v>3</v>
      </c>
      <c r="B53" s="45" t="s">
        <v>227</v>
      </c>
      <c r="C53" s="45" t="s">
        <v>26</v>
      </c>
      <c r="D53" s="17">
        <v>167</v>
      </c>
      <c r="E53" s="18">
        <v>9</v>
      </c>
      <c r="F53" s="17">
        <v>1326</v>
      </c>
      <c r="G53" s="46">
        <v>71</v>
      </c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7">
        <v>8</v>
      </c>
      <c r="B54" s="48" t="s">
        <v>237</v>
      </c>
      <c r="C54" s="48" t="s">
        <v>151</v>
      </c>
      <c r="D54" s="22">
        <v>142</v>
      </c>
      <c r="E54" s="28">
        <v>5</v>
      </c>
      <c r="F54" s="22">
        <v>1209</v>
      </c>
      <c r="G54" s="49">
        <v>51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7">
        <v>2</v>
      </c>
      <c r="B55" s="48" t="s">
        <v>231</v>
      </c>
      <c r="C55" s="48" t="s">
        <v>78</v>
      </c>
      <c r="D55" s="22">
        <v>161</v>
      </c>
      <c r="E55" s="28">
        <v>8</v>
      </c>
      <c r="F55" s="22">
        <v>1235</v>
      </c>
      <c r="G55" s="49">
        <v>50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20">
        <v>9</v>
      </c>
      <c r="B56" s="48" t="s">
        <v>239</v>
      </c>
      <c r="C56" s="48" t="s">
        <v>30</v>
      </c>
      <c r="D56" s="22">
        <v>144</v>
      </c>
      <c r="E56" s="28">
        <v>6</v>
      </c>
      <c r="F56" s="22">
        <v>1181</v>
      </c>
      <c r="G56" s="49">
        <v>45</v>
      </c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7">
        <v>6</v>
      </c>
      <c r="B57" s="48" t="s">
        <v>255</v>
      </c>
      <c r="C57" s="48" t="s">
        <v>43</v>
      </c>
      <c r="D57" s="22">
        <v>149</v>
      </c>
      <c r="E57" s="28">
        <v>7</v>
      </c>
      <c r="F57" s="22">
        <v>1168</v>
      </c>
      <c r="G57" s="49">
        <v>42</v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7">
        <v>4</v>
      </c>
      <c r="B58" s="48" t="s">
        <v>243</v>
      </c>
      <c r="C58" s="48" t="s">
        <v>151</v>
      </c>
      <c r="D58" s="22">
        <v>141</v>
      </c>
      <c r="E58" s="28">
        <v>3</v>
      </c>
      <c r="F58" s="22">
        <v>1183</v>
      </c>
      <c r="G58" s="49">
        <v>39</v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20">
        <v>7</v>
      </c>
      <c r="B59" s="48" t="s">
        <v>254</v>
      </c>
      <c r="C59" s="48" t="s">
        <v>78</v>
      </c>
      <c r="D59" s="22">
        <v>142</v>
      </c>
      <c r="E59" s="28">
        <v>5</v>
      </c>
      <c r="F59" s="22">
        <v>1149</v>
      </c>
      <c r="G59" s="49">
        <v>38</v>
      </c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20">
        <v>5</v>
      </c>
      <c r="B60" s="48" t="s">
        <v>244</v>
      </c>
      <c r="C60" s="48" t="s">
        <v>245</v>
      </c>
      <c r="D60" s="22">
        <v>131</v>
      </c>
      <c r="E60" s="28">
        <v>2</v>
      </c>
      <c r="F60" s="22">
        <v>1030</v>
      </c>
      <c r="G60" s="49">
        <v>22</v>
      </c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30">
        <v>1</v>
      </c>
      <c r="B61" s="53" t="s">
        <v>268</v>
      </c>
      <c r="C61" s="53" t="s">
        <v>102</v>
      </c>
      <c r="D61" s="34" t="s">
        <v>164</v>
      </c>
      <c r="E61" s="34">
        <v>0</v>
      </c>
      <c r="F61" s="54">
        <v>704</v>
      </c>
      <c r="G61" s="55">
        <v>9</v>
      </c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10" t="s">
        <v>276</v>
      </c>
      <c r="F63" s="40" t="s">
        <v>167</v>
      </c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10" t="s">
        <v>168</v>
      </c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6D34C7E0-580B-4EE2-8D8F-7CC422516C78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42F83A-7431-44FC-B851-ADBBBE415702}">
  <sheetPr codeName="Sheet50">
    <tabColor theme="4" tint="0.39997558519241921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86"/>
      <c r="B1" s="2" t="s">
        <v>543</v>
      </c>
      <c r="C1" s="2"/>
      <c r="D1" s="3"/>
      <c r="E1" s="3"/>
      <c r="F1" s="3"/>
      <c r="G1" s="3"/>
      <c r="H1" s="3"/>
      <c r="I1" s="4" t="s">
        <v>518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9"/>
      <c r="D2" s="7" t="s">
        <v>323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544</v>
      </c>
      <c r="D3" s="9"/>
      <c r="E3" s="9" t="s">
        <v>545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7" t="s">
        <v>11</v>
      </c>
      <c r="D4" s="61"/>
      <c r="E4" s="95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4</v>
      </c>
      <c r="B5" s="16" t="s">
        <v>523</v>
      </c>
      <c r="C5" s="16" t="s">
        <v>524</v>
      </c>
      <c r="D5" s="18">
        <v>90</v>
      </c>
      <c r="E5" s="18">
        <v>92</v>
      </c>
      <c r="F5" s="18">
        <f t="shared" ref="F5:F11" si="0">SUM(D5:E5)</f>
        <v>182</v>
      </c>
      <c r="G5" s="18">
        <v>6</v>
      </c>
      <c r="H5" s="18">
        <v>1462</v>
      </c>
      <c r="I5" s="19">
        <v>53</v>
      </c>
      <c r="K5" s="10"/>
    </row>
    <row r="6" spans="1:25" ht="15.75" customHeight="1" x14ac:dyDescent="0.3">
      <c r="A6" s="20">
        <v>6</v>
      </c>
      <c r="B6" s="27" t="s">
        <v>525</v>
      </c>
      <c r="C6" s="27" t="s">
        <v>522</v>
      </c>
      <c r="D6" s="28">
        <v>90</v>
      </c>
      <c r="E6" s="28">
        <v>94</v>
      </c>
      <c r="F6" s="28">
        <f t="shared" si="0"/>
        <v>184</v>
      </c>
      <c r="G6" s="23">
        <v>7</v>
      </c>
      <c r="H6" s="28">
        <v>1454</v>
      </c>
      <c r="I6" s="29">
        <v>48</v>
      </c>
      <c r="K6" s="10"/>
    </row>
    <row r="7" spans="1:25" ht="15.75" customHeight="1" x14ac:dyDescent="0.3">
      <c r="A7" s="20">
        <v>1</v>
      </c>
      <c r="B7" s="27" t="s">
        <v>546</v>
      </c>
      <c r="C7" s="27" t="s">
        <v>524</v>
      </c>
      <c r="D7" s="28">
        <v>86</v>
      </c>
      <c r="E7" s="28">
        <v>89</v>
      </c>
      <c r="F7" s="28">
        <f t="shared" si="0"/>
        <v>175</v>
      </c>
      <c r="G7" s="23">
        <v>5</v>
      </c>
      <c r="H7" s="24">
        <v>1393</v>
      </c>
      <c r="I7" s="25">
        <v>39</v>
      </c>
      <c r="J7" s="92"/>
      <c r="K7" s="10"/>
    </row>
    <row r="8" spans="1:25" ht="15.75" customHeight="1" x14ac:dyDescent="0.3">
      <c r="A8" s="20">
        <v>2</v>
      </c>
      <c r="B8" s="27" t="s">
        <v>547</v>
      </c>
      <c r="C8" s="27" t="s">
        <v>524</v>
      </c>
      <c r="D8" s="28">
        <v>79</v>
      </c>
      <c r="E8" s="28">
        <v>83</v>
      </c>
      <c r="F8" s="28">
        <f t="shared" si="0"/>
        <v>162</v>
      </c>
      <c r="G8" s="23">
        <v>3</v>
      </c>
      <c r="H8" s="24">
        <v>1297</v>
      </c>
      <c r="I8" s="25">
        <v>26</v>
      </c>
      <c r="K8" s="10"/>
    </row>
    <row r="9" spans="1:25" ht="15.75" customHeight="1" x14ac:dyDescent="0.3">
      <c r="A9" s="20">
        <v>5</v>
      </c>
      <c r="B9" s="27" t="s">
        <v>548</v>
      </c>
      <c r="C9" s="27" t="s">
        <v>530</v>
      </c>
      <c r="D9" s="28">
        <v>79</v>
      </c>
      <c r="E9" s="28">
        <v>87</v>
      </c>
      <c r="F9" s="28">
        <f t="shared" si="0"/>
        <v>166</v>
      </c>
      <c r="G9" s="23">
        <v>4</v>
      </c>
      <c r="H9" s="28">
        <v>1307</v>
      </c>
      <c r="I9" s="29">
        <v>24</v>
      </c>
    </row>
    <row r="10" spans="1:25" ht="15.75" customHeight="1" x14ac:dyDescent="0.3">
      <c r="A10" s="20">
        <v>3</v>
      </c>
      <c r="B10" s="27" t="s">
        <v>549</v>
      </c>
      <c r="C10" s="27" t="s">
        <v>530</v>
      </c>
      <c r="D10" s="28" t="s">
        <v>164</v>
      </c>
      <c r="E10" s="28"/>
      <c r="F10" s="28">
        <f t="shared" si="0"/>
        <v>0</v>
      </c>
      <c r="G10" s="23">
        <v>0</v>
      </c>
      <c r="H10" s="28">
        <v>1126</v>
      </c>
      <c r="I10" s="29">
        <v>20</v>
      </c>
    </row>
    <row r="11" spans="1:25" ht="15.75" customHeight="1" x14ac:dyDescent="0.3">
      <c r="A11" s="30">
        <v>7</v>
      </c>
      <c r="B11" s="31" t="s">
        <v>550</v>
      </c>
      <c r="C11" s="31" t="s">
        <v>551</v>
      </c>
      <c r="D11" s="34">
        <v>84</v>
      </c>
      <c r="E11" s="34">
        <v>72</v>
      </c>
      <c r="F11" s="34">
        <f t="shared" si="0"/>
        <v>156</v>
      </c>
      <c r="G11" s="33">
        <v>2</v>
      </c>
      <c r="H11" s="34">
        <v>1234</v>
      </c>
      <c r="I11" s="35">
        <v>14</v>
      </c>
    </row>
    <row r="12" spans="1:25" ht="15.75" customHeight="1" x14ac:dyDescent="0.3"/>
    <row r="13" spans="1:25" ht="15.75" customHeight="1" x14ac:dyDescent="0.3">
      <c r="A13" s="1"/>
      <c r="B13" s="8" t="s">
        <v>7</v>
      </c>
      <c r="C13" s="9" t="s">
        <v>552</v>
      </c>
      <c r="D13" s="9"/>
      <c r="E13" s="9" t="s">
        <v>553</v>
      </c>
      <c r="F13" s="8"/>
      <c r="G13" s="8"/>
      <c r="H13" s="8"/>
      <c r="I13" s="8"/>
    </row>
    <row r="14" spans="1:25" ht="15.75" customHeight="1" x14ac:dyDescent="0.3">
      <c r="A14" s="11">
        <v>2</v>
      </c>
      <c r="B14" s="12" t="s">
        <v>10</v>
      </c>
      <c r="C14" s="87" t="s">
        <v>11</v>
      </c>
      <c r="D14" s="61"/>
      <c r="E14" s="95"/>
      <c r="F14" s="13" t="s">
        <v>12</v>
      </c>
      <c r="G14" s="13" t="s">
        <v>13</v>
      </c>
      <c r="H14" s="13" t="s">
        <v>14</v>
      </c>
      <c r="I14" s="14" t="s">
        <v>15</v>
      </c>
    </row>
    <row r="15" spans="1:25" ht="15.75" customHeight="1" x14ac:dyDescent="0.3">
      <c r="A15" s="15">
        <v>5</v>
      </c>
      <c r="B15" s="16" t="s">
        <v>554</v>
      </c>
      <c r="C15" s="16" t="s">
        <v>390</v>
      </c>
      <c r="D15" s="18">
        <v>65</v>
      </c>
      <c r="E15" s="18">
        <v>81</v>
      </c>
      <c r="F15" s="18">
        <f t="shared" ref="F15:F20" si="1">SUM(D15:E15)</f>
        <v>146</v>
      </c>
      <c r="G15" s="18">
        <v>4</v>
      </c>
      <c r="H15" s="18">
        <v>1301</v>
      </c>
      <c r="I15" s="19">
        <v>42</v>
      </c>
    </row>
    <row r="16" spans="1:25" ht="15.75" customHeight="1" x14ac:dyDescent="0.3">
      <c r="A16" s="20">
        <v>6</v>
      </c>
      <c r="B16" s="27" t="s">
        <v>555</v>
      </c>
      <c r="C16" s="27" t="s">
        <v>556</v>
      </c>
      <c r="D16" s="28">
        <v>86</v>
      </c>
      <c r="E16" s="28">
        <v>69</v>
      </c>
      <c r="F16" s="28">
        <f t="shared" si="1"/>
        <v>155</v>
      </c>
      <c r="G16" s="23">
        <v>5</v>
      </c>
      <c r="H16" s="28">
        <v>1280</v>
      </c>
      <c r="I16" s="29">
        <v>41</v>
      </c>
    </row>
    <row r="17" spans="1:9" ht="15.75" customHeight="1" x14ac:dyDescent="0.3">
      <c r="A17" s="20">
        <v>4</v>
      </c>
      <c r="B17" s="27" t="s">
        <v>557</v>
      </c>
      <c r="C17" s="27" t="s">
        <v>551</v>
      </c>
      <c r="D17" s="28">
        <v>91</v>
      </c>
      <c r="E17" s="28">
        <v>88</v>
      </c>
      <c r="F17" s="28">
        <f t="shared" si="1"/>
        <v>179</v>
      </c>
      <c r="G17" s="23">
        <v>6</v>
      </c>
      <c r="H17" s="28">
        <v>1212</v>
      </c>
      <c r="I17" s="29">
        <v>36</v>
      </c>
    </row>
    <row r="18" spans="1:9" ht="15.75" customHeight="1" x14ac:dyDescent="0.3">
      <c r="A18" s="20">
        <v>3</v>
      </c>
      <c r="B18" s="27" t="s">
        <v>558</v>
      </c>
      <c r="C18" s="27" t="s">
        <v>530</v>
      </c>
      <c r="D18" s="28">
        <v>59</v>
      </c>
      <c r="E18" s="28">
        <v>44</v>
      </c>
      <c r="F18" s="28">
        <f t="shared" si="1"/>
        <v>103</v>
      </c>
      <c r="G18" s="23">
        <v>1</v>
      </c>
      <c r="H18" s="28">
        <v>989</v>
      </c>
      <c r="I18" s="29">
        <v>19</v>
      </c>
    </row>
    <row r="19" spans="1:9" ht="15.75" customHeight="1" x14ac:dyDescent="0.3">
      <c r="A19" s="20">
        <v>2</v>
      </c>
      <c r="B19" s="27" t="s">
        <v>559</v>
      </c>
      <c r="C19" s="27" t="s">
        <v>522</v>
      </c>
      <c r="D19" s="28">
        <v>54</v>
      </c>
      <c r="E19" s="28">
        <v>78</v>
      </c>
      <c r="F19" s="28">
        <f t="shared" si="1"/>
        <v>132</v>
      </c>
      <c r="G19" s="23">
        <v>3</v>
      </c>
      <c r="H19" s="28">
        <v>954</v>
      </c>
      <c r="I19" s="29">
        <v>17</v>
      </c>
    </row>
    <row r="20" spans="1:9" ht="15.75" customHeight="1" x14ac:dyDescent="0.3">
      <c r="A20" s="30">
        <v>1</v>
      </c>
      <c r="B20" s="31" t="s">
        <v>560</v>
      </c>
      <c r="C20" s="31" t="s">
        <v>530</v>
      </c>
      <c r="D20" s="34">
        <v>62</v>
      </c>
      <c r="E20" s="34">
        <v>55</v>
      </c>
      <c r="F20" s="34">
        <f t="shared" si="1"/>
        <v>117</v>
      </c>
      <c r="G20" s="33">
        <v>2</v>
      </c>
      <c r="H20" s="54">
        <v>936</v>
      </c>
      <c r="I20" s="55">
        <v>14</v>
      </c>
    </row>
    <row r="21" spans="1:9" ht="15.75" customHeight="1" x14ac:dyDescent="0.3"/>
    <row r="22" spans="1:9" ht="15.75" customHeight="1" x14ac:dyDescent="0.3">
      <c r="B22" s="8" t="s">
        <v>540</v>
      </c>
    </row>
    <row r="23" spans="1:9" ht="15.75" customHeight="1" x14ac:dyDescent="0.35">
      <c r="B23" s="97" t="s">
        <v>541</v>
      </c>
    </row>
    <row r="24" spans="1:9" ht="15.75" customHeight="1" x14ac:dyDescent="0.3"/>
    <row r="25" spans="1:9" ht="15.75" customHeight="1" x14ac:dyDescent="0.3">
      <c r="B25" s="10" t="s">
        <v>542</v>
      </c>
      <c r="F25" s="40" t="s">
        <v>376</v>
      </c>
    </row>
    <row r="26" spans="1:9" ht="15.75" customHeight="1" x14ac:dyDescent="0.3">
      <c r="B26" s="10" t="s">
        <v>377</v>
      </c>
    </row>
    <row r="27" spans="1:9" ht="15.75" customHeight="1" x14ac:dyDescent="0.3"/>
    <row r="28" spans="1:9" ht="15.75" customHeight="1" x14ac:dyDescent="0.3"/>
    <row r="29" spans="1:9" ht="15.75" customHeight="1" x14ac:dyDescent="0.3"/>
    <row r="30" spans="1:9" ht="15.75" customHeight="1" x14ac:dyDescent="0.3"/>
    <row r="31" spans="1:9" ht="15.75" customHeight="1" x14ac:dyDescent="0.3"/>
    <row r="32" spans="1:9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14D4EE50-696F-4B9D-8F7B-8C317537A15B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52A8FE-FEF5-439E-AF60-8F41CA2B5987}">
  <sheetPr codeName="Sheet51"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8"/>
      <c r="B1" s="2" t="s">
        <v>561</v>
      </c>
      <c r="C1" s="2"/>
      <c r="D1" s="3"/>
      <c r="E1" s="3"/>
      <c r="F1" s="3"/>
      <c r="G1" s="3"/>
      <c r="H1" s="3"/>
      <c r="I1" s="4" t="s">
        <v>562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9"/>
      <c r="D2" s="7" t="s">
        <v>3</v>
      </c>
      <c r="E2" s="7"/>
      <c r="F2" s="7"/>
      <c r="G2" s="7"/>
      <c r="H2" s="7"/>
      <c r="I2" s="7"/>
    </row>
    <row r="3" spans="1:25" ht="15.75" customHeight="1" x14ac:dyDescent="0.3">
      <c r="A3" s="1"/>
      <c r="B3" s="8" t="s">
        <v>4</v>
      </c>
      <c r="C3" s="9" t="s">
        <v>563</v>
      </c>
      <c r="D3" s="9"/>
      <c r="E3" s="9" t="s">
        <v>564</v>
      </c>
      <c r="F3" s="8"/>
      <c r="G3" s="8"/>
      <c r="H3" s="8"/>
      <c r="I3" s="8"/>
      <c r="J3" s="8"/>
      <c r="K3" s="10"/>
      <c r="U3" s="8"/>
      <c r="V3" s="8"/>
      <c r="W3" s="8"/>
      <c r="X3" s="8"/>
      <c r="Y3" s="8"/>
    </row>
    <row r="4" spans="1:25" ht="15.75" customHeight="1" x14ac:dyDescent="0.3">
      <c r="A4" s="11">
        <v>2</v>
      </c>
      <c r="B4" s="12" t="s">
        <v>10</v>
      </c>
      <c r="C4" s="87" t="s">
        <v>11</v>
      </c>
      <c r="D4" s="61"/>
      <c r="E4" s="95"/>
      <c r="F4" s="13" t="s">
        <v>12</v>
      </c>
      <c r="G4" s="13" t="s">
        <v>13</v>
      </c>
      <c r="H4" s="13" t="s">
        <v>14</v>
      </c>
      <c r="I4" s="14" t="s">
        <v>15</v>
      </c>
      <c r="K4" s="10"/>
    </row>
    <row r="5" spans="1:25" ht="15.75" customHeight="1" x14ac:dyDescent="0.3">
      <c r="A5" s="15">
        <v>7</v>
      </c>
      <c r="B5" s="16" t="s">
        <v>565</v>
      </c>
      <c r="C5" s="16" t="s">
        <v>524</v>
      </c>
      <c r="D5" s="17">
        <v>98</v>
      </c>
      <c r="E5" s="17">
        <v>99</v>
      </c>
      <c r="F5" s="18">
        <f t="shared" ref="F5:F13" si="0">SUM(D5:E5)</f>
        <v>197</v>
      </c>
      <c r="G5" s="18">
        <v>9</v>
      </c>
      <c r="H5" s="18">
        <v>1533</v>
      </c>
      <c r="I5" s="19">
        <v>70</v>
      </c>
      <c r="K5" s="10"/>
    </row>
    <row r="6" spans="1:25" ht="15.75" customHeight="1" x14ac:dyDescent="0.3">
      <c r="A6" s="20">
        <v>6</v>
      </c>
      <c r="B6" s="27" t="s">
        <v>523</v>
      </c>
      <c r="C6" s="27" t="s">
        <v>524</v>
      </c>
      <c r="D6" s="22">
        <v>94</v>
      </c>
      <c r="E6" s="22">
        <v>96</v>
      </c>
      <c r="F6" s="28">
        <f t="shared" si="0"/>
        <v>190</v>
      </c>
      <c r="G6" s="23">
        <v>8</v>
      </c>
      <c r="H6" s="28">
        <v>1333</v>
      </c>
      <c r="I6" s="29">
        <v>56</v>
      </c>
      <c r="K6" s="10"/>
    </row>
    <row r="7" spans="1:25" ht="15.75" customHeight="1" x14ac:dyDescent="0.3">
      <c r="A7" s="20">
        <v>8</v>
      </c>
      <c r="B7" s="27" t="s">
        <v>566</v>
      </c>
      <c r="C7" s="27" t="s">
        <v>92</v>
      </c>
      <c r="D7" s="22">
        <v>93</v>
      </c>
      <c r="E7" s="22">
        <v>94</v>
      </c>
      <c r="F7" s="28">
        <f t="shared" si="0"/>
        <v>187</v>
      </c>
      <c r="G7" s="23">
        <v>6</v>
      </c>
      <c r="H7" s="28">
        <v>1470</v>
      </c>
      <c r="I7" s="29">
        <v>47</v>
      </c>
      <c r="J7" s="92"/>
      <c r="K7" s="10"/>
    </row>
    <row r="8" spans="1:25" ht="15.75" customHeight="1" x14ac:dyDescent="0.3">
      <c r="A8" s="20">
        <v>4</v>
      </c>
      <c r="B8" s="27" t="s">
        <v>567</v>
      </c>
      <c r="C8" s="27" t="s">
        <v>73</v>
      </c>
      <c r="D8" s="22">
        <v>89</v>
      </c>
      <c r="E8" s="22">
        <v>90</v>
      </c>
      <c r="F8" s="28">
        <f t="shared" si="0"/>
        <v>179</v>
      </c>
      <c r="G8" s="23">
        <v>5</v>
      </c>
      <c r="H8" s="28">
        <v>1463</v>
      </c>
      <c r="I8" s="29">
        <v>47</v>
      </c>
      <c r="K8" s="10"/>
    </row>
    <row r="9" spans="1:25" ht="15.75" customHeight="1" x14ac:dyDescent="0.3">
      <c r="A9" s="20">
        <v>5</v>
      </c>
      <c r="B9" s="27" t="s">
        <v>61</v>
      </c>
      <c r="C9" s="27" t="s">
        <v>530</v>
      </c>
      <c r="D9" s="22">
        <v>91</v>
      </c>
      <c r="E9" s="22">
        <v>97</v>
      </c>
      <c r="F9" s="28">
        <f t="shared" si="0"/>
        <v>188</v>
      </c>
      <c r="G9" s="23">
        <v>7</v>
      </c>
      <c r="H9" s="28">
        <v>1451</v>
      </c>
      <c r="I9" s="29">
        <v>42</v>
      </c>
    </row>
    <row r="10" spans="1:25" ht="15.75" customHeight="1" x14ac:dyDescent="0.3">
      <c r="A10" s="20">
        <v>2</v>
      </c>
      <c r="B10" s="27" t="s">
        <v>568</v>
      </c>
      <c r="C10" s="27" t="s">
        <v>524</v>
      </c>
      <c r="D10" s="22">
        <v>88</v>
      </c>
      <c r="E10" s="22">
        <v>91</v>
      </c>
      <c r="F10" s="28">
        <f t="shared" si="0"/>
        <v>179</v>
      </c>
      <c r="G10" s="23">
        <v>5</v>
      </c>
      <c r="H10" s="24">
        <v>1419</v>
      </c>
      <c r="I10" s="25">
        <v>32</v>
      </c>
    </row>
    <row r="11" spans="1:25" ht="15.75" customHeight="1" x14ac:dyDescent="0.3">
      <c r="A11" s="20">
        <v>1</v>
      </c>
      <c r="B11" s="27" t="s">
        <v>569</v>
      </c>
      <c r="C11" s="27" t="s">
        <v>556</v>
      </c>
      <c r="D11" s="22">
        <v>85</v>
      </c>
      <c r="E11" s="22">
        <v>93</v>
      </c>
      <c r="F11" s="28">
        <f t="shared" si="0"/>
        <v>178</v>
      </c>
      <c r="G11" s="23">
        <v>3</v>
      </c>
      <c r="H11" s="24">
        <v>1076</v>
      </c>
      <c r="I11" s="25">
        <v>27</v>
      </c>
    </row>
    <row r="12" spans="1:25" ht="15.75" customHeight="1" x14ac:dyDescent="0.3">
      <c r="A12" s="20">
        <v>9</v>
      </c>
      <c r="B12" s="27" t="s">
        <v>570</v>
      </c>
      <c r="C12" s="27" t="s">
        <v>92</v>
      </c>
      <c r="D12" s="22">
        <v>86</v>
      </c>
      <c r="E12" s="22">
        <v>91</v>
      </c>
      <c r="F12" s="28">
        <f t="shared" si="0"/>
        <v>177</v>
      </c>
      <c r="G12" s="23">
        <v>2</v>
      </c>
      <c r="H12" s="28">
        <v>1394</v>
      </c>
      <c r="I12" s="29">
        <v>20</v>
      </c>
    </row>
    <row r="13" spans="1:25" ht="15.75" customHeight="1" x14ac:dyDescent="0.3">
      <c r="A13" s="30">
        <v>3</v>
      </c>
      <c r="B13" s="31" t="s">
        <v>547</v>
      </c>
      <c r="C13" s="31" t="s">
        <v>524</v>
      </c>
      <c r="D13" s="32">
        <v>83</v>
      </c>
      <c r="E13" s="32">
        <v>88</v>
      </c>
      <c r="F13" s="34">
        <f t="shared" si="0"/>
        <v>171</v>
      </c>
      <c r="G13" s="33">
        <v>1</v>
      </c>
      <c r="H13" s="34">
        <v>1382</v>
      </c>
      <c r="I13" s="35">
        <v>20</v>
      </c>
    </row>
    <row r="14" spans="1:25" ht="15.75" customHeight="1" x14ac:dyDescent="0.3"/>
    <row r="15" spans="1:25" ht="15.75" customHeight="1" x14ac:dyDescent="0.3">
      <c r="A15" s="1"/>
      <c r="B15" s="8" t="s">
        <v>7</v>
      </c>
      <c r="C15" s="9" t="s">
        <v>571</v>
      </c>
      <c r="D15" s="9"/>
      <c r="E15" s="9" t="s">
        <v>572</v>
      </c>
      <c r="F15" s="8"/>
      <c r="G15" s="8"/>
      <c r="H15" s="8"/>
      <c r="I15" s="8"/>
    </row>
    <row r="16" spans="1:25" ht="15.75" customHeight="1" x14ac:dyDescent="0.3">
      <c r="A16" s="11">
        <v>2</v>
      </c>
      <c r="B16" s="12" t="s">
        <v>10</v>
      </c>
      <c r="C16" s="87" t="s">
        <v>11</v>
      </c>
      <c r="D16" s="61"/>
      <c r="E16" s="95"/>
      <c r="F16" s="13" t="s">
        <v>12</v>
      </c>
      <c r="G16" s="13" t="s">
        <v>13</v>
      </c>
      <c r="H16" s="13" t="s">
        <v>14</v>
      </c>
      <c r="I16" s="14" t="s">
        <v>15</v>
      </c>
    </row>
    <row r="17" spans="1:9" ht="15.75" customHeight="1" x14ac:dyDescent="0.3">
      <c r="A17" s="15">
        <v>2</v>
      </c>
      <c r="B17" s="16" t="s">
        <v>230</v>
      </c>
      <c r="C17" s="16" t="s">
        <v>178</v>
      </c>
      <c r="D17" s="17">
        <v>88</v>
      </c>
      <c r="E17" s="17">
        <v>92</v>
      </c>
      <c r="F17" s="18">
        <f t="shared" ref="F17:F24" si="1">SUM(D17:E17)</f>
        <v>180</v>
      </c>
      <c r="G17" s="18">
        <v>8</v>
      </c>
      <c r="H17" s="18">
        <v>1427</v>
      </c>
      <c r="I17" s="19">
        <v>60</v>
      </c>
    </row>
    <row r="18" spans="1:9" ht="15.75" customHeight="1" x14ac:dyDescent="0.3">
      <c r="A18" s="20">
        <v>7</v>
      </c>
      <c r="B18" s="27" t="s">
        <v>555</v>
      </c>
      <c r="C18" s="27" t="s">
        <v>556</v>
      </c>
      <c r="D18" s="22">
        <v>82</v>
      </c>
      <c r="E18" s="22">
        <v>83</v>
      </c>
      <c r="F18" s="28">
        <f t="shared" si="1"/>
        <v>165</v>
      </c>
      <c r="G18" s="23">
        <v>6</v>
      </c>
      <c r="H18" s="28">
        <v>1390</v>
      </c>
      <c r="I18" s="29">
        <v>55</v>
      </c>
    </row>
    <row r="19" spans="1:9" ht="15.75" customHeight="1" x14ac:dyDescent="0.3">
      <c r="A19" s="20">
        <v>5</v>
      </c>
      <c r="B19" s="27" t="s">
        <v>573</v>
      </c>
      <c r="C19" s="27" t="s">
        <v>522</v>
      </c>
      <c r="D19" s="22">
        <v>80</v>
      </c>
      <c r="E19" s="22">
        <v>85</v>
      </c>
      <c r="F19" s="28">
        <f t="shared" si="1"/>
        <v>165</v>
      </c>
      <c r="G19" s="23">
        <v>6</v>
      </c>
      <c r="H19" s="28">
        <v>1375</v>
      </c>
      <c r="I19" s="29">
        <v>48</v>
      </c>
    </row>
    <row r="20" spans="1:9" ht="15.75" customHeight="1" x14ac:dyDescent="0.3">
      <c r="A20" s="20">
        <v>4</v>
      </c>
      <c r="B20" s="27" t="s">
        <v>574</v>
      </c>
      <c r="C20" s="27" t="s">
        <v>73</v>
      </c>
      <c r="D20" s="22">
        <v>83</v>
      </c>
      <c r="E20" s="22">
        <v>89</v>
      </c>
      <c r="F20" s="28">
        <f t="shared" si="1"/>
        <v>172</v>
      </c>
      <c r="G20" s="23">
        <v>7</v>
      </c>
      <c r="H20" s="28">
        <v>1338</v>
      </c>
      <c r="I20" s="29">
        <v>43</v>
      </c>
    </row>
    <row r="21" spans="1:9" ht="15.75" customHeight="1" x14ac:dyDescent="0.3">
      <c r="A21" s="20">
        <v>1</v>
      </c>
      <c r="B21" s="27" t="s">
        <v>575</v>
      </c>
      <c r="C21" s="27" t="s">
        <v>524</v>
      </c>
      <c r="D21" s="22">
        <v>75</v>
      </c>
      <c r="E21" s="22">
        <v>79</v>
      </c>
      <c r="F21" s="28">
        <f t="shared" si="1"/>
        <v>154</v>
      </c>
      <c r="G21" s="23">
        <v>4</v>
      </c>
      <c r="H21" s="24">
        <v>1264</v>
      </c>
      <c r="I21" s="25">
        <v>32</v>
      </c>
    </row>
    <row r="22" spans="1:9" ht="15.75" customHeight="1" x14ac:dyDescent="0.3">
      <c r="A22" s="20">
        <v>8</v>
      </c>
      <c r="B22" s="27" t="s">
        <v>576</v>
      </c>
      <c r="C22" s="27" t="s">
        <v>522</v>
      </c>
      <c r="D22" s="99" t="s">
        <v>164</v>
      </c>
      <c r="E22" s="22"/>
      <c r="F22" s="28">
        <f t="shared" si="1"/>
        <v>0</v>
      </c>
      <c r="G22" s="23">
        <v>0</v>
      </c>
      <c r="H22" s="28">
        <v>590</v>
      </c>
      <c r="I22" s="29">
        <v>17</v>
      </c>
    </row>
    <row r="23" spans="1:9" ht="15.75" customHeight="1" x14ac:dyDescent="0.3">
      <c r="A23" s="20">
        <v>3</v>
      </c>
      <c r="B23" s="27" t="s">
        <v>577</v>
      </c>
      <c r="C23" s="27" t="s">
        <v>372</v>
      </c>
      <c r="D23" s="99" t="s">
        <v>164</v>
      </c>
      <c r="E23" s="22"/>
      <c r="F23" s="28">
        <f t="shared" si="1"/>
        <v>0</v>
      </c>
      <c r="G23" s="23">
        <v>0</v>
      </c>
      <c r="H23" s="28">
        <v>0</v>
      </c>
      <c r="I23" s="29">
        <v>0</v>
      </c>
    </row>
    <row r="24" spans="1:9" ht="15.75" customHeight="1" x14ac:dyDescent="0.3">
      <c r="A24" s="30">
        <v>6</v>
      </c>
      <c r="B24" s="31" t="s">
        <v>578</v>
      </c>
      <c r="C24" s="31" t="s">
        <v>92</v>
      </c>
      <c r="D24" s="100" t="s">
        <v>164</v>
      </c>
      <c r="E24" s="32"/>
      <c r="F24" s="34">
        <f t="shared" si="1"/>
        <v>0</v>
      </c>
      <c r="G24" s="33">
        <v>0</v>
      </c>
      <c r="H24" s="34">
        <v>0</v>
      </c>
      <c r="I24" s="35">
        <v>0</v>
      </c>
    </row>
    <row r="25" spans="1:9" ht="15.75" customHeight="1" x14ac:dyDescent="0.3"/>
    <row r="26" spans="1:9" ht="15.75" customHeight="1" x14ac:dyDescent="0.3">
      <c r="A26" s="1"/>
      <c r="B26" s="8" t="s">
        <v>46</v>
      </c>
      <c r="C26" s="9" t="s">
        <v>579</v>
      </c>
      <c r="D26" s="9"/>
      <c r="E26" s="9" t="s">
        <v>580</v>
      </c>
      <c r="F26" s="8"/>
      <c r="G26" s="8"/>
      <c r="H26" s="8"/>
      <c r="I26" s="8"/>
    </row>
    <row r="27" spans="1:9" ht="15.75" customHeight="1" x14ac:dyDescent="0.3">
      <c r="A27" s="11">
        <v>2</v>
      </c>
      <c r="B27" s="12" t="s">
        <v>10</v>
      </c>
      <c r="C27" s="87" t="s">
        <v>11</v>
      </c>
      <c r="D27" s="61"/>
      <c r="E27" s="95"/>
      <c r="F27" s="13" t="s">
        <v>12</v>
      </c>
      <c r="G27" s="13" t="s">
        <v>13</v>
      </c>
      <c r="H27" s="13" t="s">
        <v>14</v>
      </c>
      <c r="I27" s="14" t="s">
        <v>15</v>
      </c>
    </row>
    <row r="28" spans="1:9" ht="15.75" customHeight="1" x14ac:dyDescent="0.3">
      <c r="A28" s="15">
        <v>4</v>
      </c>
      <c r="B28" s="16" t="s">
        <v>581</v>
      </c>
      <c r="C28" s="16" t="s">
        <v>524</v>
      </c>
      <c r="D28" s="17">
        <v>78</v>
      </c>
      <c r="E28" s="17">
        <v>84</v>
      </c>
      <c r="F28" s="18">
        <f t="shared" ref="F28:F35" si="2">SUM(D28:E28)</f>
        <v>162</v>
      </c>
      <c r="G28" s="18">
        <v>5</v>
      </c>
      <c r="H28" s="18">
        <v>1355</v>
      </c>
      <c r="I28" s="19">
        <v>52</v>
      </c>
    </row>
    <row r="29" spans="1:9" ht="15.75" customHeight="1" x14ac:dyDescent="0.3">
      <c r="A29" s="20">
        <v>6</v>
      </c>
      <c r="B29" s="27" t="s">
        <v>528</v>
      </c>
      <c r="C29" s="27" t="s">
        <v>92</v>
      </c>
      <c r="D29" s="22">
        <v>77</v>
      </c>
      <c r="E29" s="22">
        <v>91</v>
      </c>
      <c r="F29" s="28">
        <f t="shared" si="2"/>
        <v>168</v>
      </c>
      <c r="G29" s="23">
        <v>8</v>
      </c>
      <c r="H29" s="28">
        <v>1337</v>
      </c>
      <c r="I29" s="29">
        <v>48</v>
      </c>
    </row>
    <row r="30" spans="1:9" ht="15.75" customHeight="1" x14ac:dyDescent="0.3">
      <c r="A30" s="20">
        <v>3</v>
      </c>
      <c r="B30" s="27" t="s">
        <v>582</v>
      </c>
      <c r="C30" s="27" t="s">
        <v>272</v>
      </c>
      <c r="D30" s="99">
        <v>0</v>
      </c>
      <c r="E30" s="22">
        <v>83</v>
      </c>
      <c r="F30" s="28">
        <f t="shared" si="2"/>
        <v>83</v>
      </c>
      <c r="G30" s="23">
        <v>2</v>
      </c>
      <c r="H30" s="28">
        <v>1213</v>
      </c>
      <c r="I30" s="29">
        <v>45</v>
      </c>
    </row>
    <row r="31" spans="1:9" ht="15.75" customHeight="1" x14ac:dyDescent="0.3">
      <c r="A31" s="20">
        <v>8</v>
      </c>
      <c r="B31" s="27" t="s">
        <v>583</v>
      </c>
      <c r="C31" s="27" t="s">
        <v>530</v>
      </c>
      <c r="D31" s="22">
        <v>80</v>
      </c>
      <c r="E31" s="22">
        <v>86</v>
      </c>
      <c r="F31" s="28">
        <f t="shared" si="2"/>
        <v>166</v>
      </c>
      <c r="G31" s="23">
        <v>7</v>
      </c>
      <c r="H31" s="28">
        <v>1292</v>
      </c>
      <c r="I31" s="29">
        <v>40</v>
      </c>
    </row>
    <row r="32" spans="1:9" ht="15.75" customHeight="1" x14ac:dyDescent="0.3">
      <c r="A32" s="20">
        <v>1</v>
      </c>
      <c r="B32" s="27" t="s">
        <v>584</v>
      </c>
      <c r="C32" s="27" t="s">
        <v>585</v>
      </c>
      <c r="D32" s="22">
        <v>83</v>
      </c>
      <c r="E32" s="22">
        <v>83</v>
      </c>
      <c r="F32" s="28">
        <f t="shared" si="2"/>
        <v>166</v>
      </c>
      <c r="G32" s="23">
        <v>7</v>
      </c>
      <c r="H32" s="24">
        <v>1294</v>
      </c>
      <c r="I32" s="25">
        <v>38</v>
      </c>
    </row>
    <row r="33" spans="1:9" ht="15.75" customHeight="1" x14ac:dyDescent="0.3">
      <c r="A33" s="20">
        <v>2</v>
      </c>
      <c r="B33" s="27" t="s">
        <v>586</v>
      </c>
      <c r="C33" s="27" t="s">
        <v>530</v>
      </c>
      <c r="D33" s="22">
        <v>79</v>
      </c>
      <c r="E33" s="22">
        <v>82</v>
      </c>
      <c r="F33" s="28">
        <f t="shared" si="2"/>
        <v>161</v>
      </c>
      <c r="G33" s="23">
        <v>4</v>
      </c>
      <c r="H33" s="28">
        <v>1244</v>
      </c>
      <c r="I33" s="29">
        <v>31</v>
      </c>
    </row>
    <row r="34" spans="1:9" ht="15.75" customHeight="1" x14ac:dyDescent="0.3">
      <c r="A34" s="20">
        <v>7</v>
      </c>
      <c r="B34" s="27" t="s">
        <v>587</v>
      </c>
      <c r="C34" s="27" t="s">
        <v>73</v>
      </c>
      <c r="D34" s="22">
        <v>74</v>
      </c>
      <c r="E34" s="22">
        <v>79</v>
      </c>
      <c r="F34" s="28">
        <f t="shared" si="2"/>
        <v>153</v>
      </c>
      <c r="G34" s="23">
        <v>3</v>
      </c>
      <c r="H34" s="28">
        <v>1247</v>
      </c>
      <c r="I34" s="29">
        <v>27</v>
      </c>
    </row>
    <row r="35" spans="1:9" ht="15.75" customHeight="1" x14ac:dyDescent="0.3">
      <c r="A35" s="30">
        <v>5</v>
      </c>
      <c r="B35" s="31" t="s">
        <v>588</v>
      </c>
      <c r="C35" s="31" t="s">
        <v>372</v>
      </c>
      <c r="D35" s="100" t="s">
        <v>164</v>
      </c>
      <c r="E35" s="32"/>
      <c r="F35" s="34">
        <f t="shared" si="2"/>
        <v>0</v>
      </c>
      <c r="G35" s="33">
        <v>0</v>
      </c>
      <c r="H35" s="34">
        <v>605</v>
      </c>
      <c r="I35" s="35">
        <v>11</v>
      </c>
    </row>
    <row r="36" spans="1:9" ht="15.75" customHeight="1" x14ac:dyDescent="0.3"/>
    <row r="37" spans="1:9" ht="15.75" customHeight="1" x14ac:dyDescent="0.3">
      <c r="A37" s="1"/>
      <c r="B37" s="8" t="s">
        <v>49</v>
      </c>
      <c r="C37" s="9" t="s">
        <v>589</v>
      </c>
      <c r="D37" s="9"/>
      <c r="E37" s="9" t="s">
        <v>590</v>
      </c>
      <c r="F37" s="8"/>
      <c r="G37" s="8"/>
      <c r="H37" s="8"/>
      <c r="I37" s="8"/>
    </row>
    <row r="38" spans="1:9" ht="15.75" customHeight="1" x14ac:dyDescent="0.3">
      <c r="A38" s="11">
        <v>2</v>
      </c>
      <c r="B38" s="12" t="s">
        <v>10</v>
      </c>
      <c r="C38" s="87" t="s">
        <v>11</v>
      </c>
      <c r="D38" s="61"/>
      <c r="E38" s="95"/>
      <c r="F38" s="13" t="s">
        <v>12</v>
      </c>
      <c r="G38" s="13" t="s">
        <v>13</v>
      </c>
      <c r="H38" s="13" t="s">
        <v>14</v>
      </c>
      <c r="I38" s="14" t="s">
        <v>15</v>
      </c>
    </row>
    <row r="39" spans="1:9" ht="15.75" customHeight="1" x14ac:dyDescent="0.3">
      <c r="A39" s="15">
        <v>6</v>
      </c>
      <c r="B39" s="16" t="s">
        <v>591</v>
      </c>
      <c r="C39" s="16" t="s">
        <v>530</v>
      </c>
      <c r="D39" s="17">
        <v>76</v>
      </c>
      <c r="E39" s="17">
        <v>84</v>
      </c>
      <c r="F39" s="18">
        <f t="shared" ref="F39:F46" si="3">SUM(D39:E39)</f>
        <v>160</v>
      </c>
      <c r="G39" s="18">
        <v>7</v>
      </c>
      <c r="H39" s="18">
        <v>1280</v>
      </c>
      <c r="I39" s="19">
        <v>56</v>
      </c>
    </row>
    <row r="40" spans="1:9" ht="15.75" customHeight="1" x14ac:dyDescent="0.3">
      <c r="A40" s="20">
        <v>3</v>
      </c>
      <c r="B40" s="27" t="s">
        <v>592</v>
      </c>
      <c r="C40" s="27" t="s">
        <v>585</v>
      </c>
      <c r="D40" s="99">
        <v>72</v>
      </c>
      <c r="E40" s="99">
        <v>72</v>
      </c>
      <c r="F40" s="28">
        <f t="shared" si="3"/>
        <v>144</v>
      </c>
      <c r="G40" s="23">
        <v>6</v>
      </c>
      <c r="H40" s="28">
        <v>1136</v>
      </c>
      <c r="I40" s="29">
        <v>46</v>
      </c>
    </row>
    <row r="41" spans="1:9" ht="15.75" customHeight="1" x14ac:dyDescent="0.3">
      <c r="A41" s="20">
        <v>2</v>
      </c>
      <c r="B41" s="27" t="s">
        <v>219</v>
      </c>
      <c r="C41" s="27" t="s">
        <v>73</v>
      </c>
      <c r="D41" s="22">
        <v>49</v>
      </c>
      <c r="E41" s="22">
        <v>80</v>
      </c>
      <c r="F41" s="28">
        <f t="shared" si="3"/>
        <v>129</v>
      </c>
      <c r="G41" s="23">
        <v>3</v>
      </c>
      <c r="H41" s="28">
        <v>1135</v>
      </c>
      <c r="I41" s="29">
        <v>41</v>
      </c>
    </row>
    <row r="42" spans="1:9" ht="15.75" customHeight="1" x14ac:dyDescent="0.3">
      <c r="A42" s="20">
        <v>7</v>
      </c>
      <c r="B42" s="27" t="s">
        <v>593</v>
      </c>
      <c r="C42" s="27" t="s">
        <v>556</v>
      </c>
      <c r="D42" s="22">
        <v>86</v>
      </c>
      <c r="E42" s="22">
        <v>88</v>
      </c>
      <c r="F42" s="28">
        <f t="shared" si="3"/>
        <v>174</v>
      </c>
      <c r="G42" s="23">
        <v>8</v>
      </c>
      <c r="H42" s="28">
        <v>864</v>
      </c>
      <c r="I42" s="29">
        <v>40</v>
      </c>
    </row>
    <row r="43" spans="1:9" ht="15.75" customHeight="1" x14ac:dyDescent="0.3">
      <c r="A43" s="20">
        <v>5</v>
      </c>
      <c r="B43" s="27" t="s">
        <v>594</v>
      </c>
      <c r="C43" s="27" t="s">
        <v>530</v>
      </c>
      <c r="D43" s="22">
        <v>60</v>
      </c>
      <c r="E43" s="22">
        <v>70</v>
      </c>
      <c r="F43" s="28">
        <f t="shared" si="3"/>
        <v>130</v>
      </c>
      <c r="G43" s="23">
        <v>4</v>
      </c>
      <c r="H43" s="28">
        <v>1026</v>
      </c>
      <c r="I43" s="29">
        <v>38</v>
      </c>
    </row>
    <row r="44" spans="1:9" ht="15.75" customHeight="1" x14ac:dyDescent="0.3">
      <c r="A44" s="20">
        <v>1</v>
      </c>
      <c r="B44" s="27" t="s">
        <v>560</v>
      </c>
      <c r="C44" s="27" t="s">
        <v>530</v>
      </c>
      <c r="D44" s="22">
        <v>69</v>
      </c>
      <c r="E44" s="22">
        <v>71</v>
      </c>
      <c r="F44" s="28">
        <f t="shared" si="3"/>
        <v>140</v>
      </c>
      <c r="G44" s="23">
        <v>5</v>
      </c>
      <c r="H44" s="24">
        <v>1039</v>
      </c>
      <c r="I44" s="25">
        <v>35</v>
      </c>
    </row>
    <row r="45" spans="1:9" ht="15.75" customHeight="1" x14ac:dyDescent="0.3">
      <c r="A45" s="20">
        <v>4</v>
      </c>
      <c r="B45" s="27" t="s">
        <v>595</v>
      </c>
      <c r="C45" s="27" t="s">
        <v>596</v>
      </c>
      <c r="D45" s="99" t="s">
        <v>164</v>
      </c>
      <c r="E45" s="22"/>
      <c r="F45" s="28">
        <f t="shared" si="3"/>
        <v>0</v>
      </c>
      <c r="G45" s="23">
        <v>0</v>
      </c>
      <c r="H45" s="28">
        <v>0</v>
      </c>
      <c r="I45" s="29">
        <v>0</v>
      </c>
    </row>
    <row r="46" spans="1:9" ht="15.75" customHeight="1" x14ac:dyDescent="0.3">
      <c r="A46" s="30">
        <v>8</v>
      </c>
      <c r="B46" s="31" t="s">
        <v>529</v>
      </c>
      <c r="C46" s="31" t="s">
        <v>530</v>
      </c>
      <c r="D46" s="100" t="s">
        <v>164</v>
      </c>
      <c r="E46" s="32"/>
      <c r="F46" s="34">
        <f t="shared" si="3"/>
        <v>0</v>
      </c>
      <c r="G46" s="33">
        <v>0</v>
      </c>
      <c r="H46" s="34">
        <v>0</v>
      </c>
      <c r="I46" s="35">
        <v>0</v>
      </c>
    </row>
    <row r="47" spans="1:9" ht="15.75" customHeight="1" x14ac:dyDescent="0.3"/>
    <row r="48" spans="1:9" ht="15.75" customHeight="1" x14ac:dyDescent="0.3">
      <c r="B48" s="10" t="s">
        <v>597</v>
      </c>
      <c r="F48" s="40" t="s">
        <v>167</v>
      </c>
    </row>
    <row r="49" spans="2:2" ht="15.75" customHeight="1" x14ac:dyDescent="0.3">
      <c r="B49" s="10" t="s">
        <v>168</v>
      </c>
    </row>
    <row r="50" spans="2:2" ht="15.75" customHeight="1" x14ac:dyDescent="0.3"/>
    <row r="51" spans="2:2" ht="15.75" customHeight="1" x14ac:dyDescent="0.3"/>
    <row r="52" spans="2:2" ht="15.75" customHeight="1" x14ac:dyDescent="0.3"/>
    <row r="53" spans="2:2" ht="15.75" customHeight="1" x14ac:dyDescent="0.3"/>
    <row r="54" spans="2:2" ht="15.75" customHeight="1" x14ac:dyDescent="0.3"/>
    <row r="55" spans="2:2" ht="15.75" customHeight="1" x14ac:dyDescent="0.3"/>
    <row r="56" spans="2:2" ht="15.75" customHeight="1" x14ac:dyDescent="0.3"/>
    <row r="57" spans="2:2" ht="15.75" customHeight="1" x14ac:dyDescent="0.3"/>
    <row r="58" spans="2:2" ht="15.75" customHeight="1" x14ac:dyDescent="0.3"/>
    <row r="59" spans="2:2" ht="15.75" customHeight="1" x14ac:dyDescent="0.3"/>
    <row r="60" spans="2:2" ht="15.75" customHeight="1" x14ac:dyDescent="0.3"/>
    <row r="61" spans="2:2" ht="15.75" customHeight="1" x14ac:dyDescent="0.3"/>
    <row r="62" spans="2:2" ht="15.75" customHeight="1" x14ac:dyDescent="0.3"/>
    <row r="63" spans="2:2" ht="15.75" customHeight="1" x14ac:dyDescent="0.3"/>
    <row r="64" spans="2:2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D2:I2"/>
  </mergeCells>
  <hyperlinks>
    <hyperlink ref="B2" location="'Index'!A3" tooltip="Go to the Index sheet" display="á" xr:uid="{99996780-1588-47EC-B74A-3A1AE3A94A0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0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FBE120-C967-45C3-88FA-6D25F3EA82D9}">
  <sheetPr codeName="Sheet52">
    <tabColor theme="5" tint="0.79998168889431442"/>
    <pageSetUpPr fitToPage="1"/>
  </sheetPr>
  <dimension ref="A1:Y69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9" width="5" style="10" customWidth="1"/>
    <col min="10" max="10" width="1.7109375" style="10" customWidth="1"/>
    <col min="11" max="11" width="2.7109375" style="36" customWidth="1"/>
    <col min="12" max="13" width="20.7109375" style="10" customWidth="1"/>
    <col min="14" max="19" width="5" style="10" customWidth="1"/>
    <col min="20" max="25" width="10.28515625" style="10"/>
  </cols>
  <sheetData>
    <row r="1" spans="1:25" ht="18" x14ac:dyDescent="0.35">
      <c r="A1" s="98"/>
      <c r="B1" s="2" t="s">
        <v>561</v>
      </c>
      <c r="C1" s="2"/>
      <c r="D1" s="3"/>
      <c r="E1" s="3"/>
      <c r="F1" s="3" t="s">
        <v>277</v>
      </c>
      <c r="G1" s="3"/>
      <c r="H1" s="3"/>
      <c r="I1" s="4" t="s">
        <v>562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2" t="s">
        <v>3</v>
      </c>
      <c r="E2" s="42"/>
      <c r="F2" s="42"/>
      <c r="G2" s="42"/>
      <c r="H2" s="42"/>
      <c r="I2" s="42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598</v>
      </c>
      <c r="D3" s="9"/>
      <c r="E3" s="9" t="s">
        <v>599</v>
      </c>
      <c r="F3" s="8"/>
      <c r="G3" s="8"/>
      <c r="H3" s="8"/>
      <c r="I3" s="8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2</v>
      </c>
      <c r="B4" s="12" t="s">
        <v>10</v>
      </c>
      <c r="C4" s="87" t="s">
        <v>11</v>
      </c>
      <c r="D4" s="61"/>
      <c r="E4" s="95"/>
      <c r="F4" s="13" t="s">
        <v>12</v>
      </c>
      <c r="G4" s="13" t="s">
        <v>13</v>
      </c>
      <c r="H4" s="13" t="s">
        <v>14</v>
      </c>
      <c r="I4" s="14" t="s">
        <v>15</v>
      </c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3</v>
      </c>
      <c r="B5" s="45" t="s">
        <v>523</v>
      </c>
      <c r="C5" s="45" t="s">
        <v>524</v>
      </c>
      <c r="D5" s="17">
        <v>94</v>
      </c>
      <c r="E5" s="17">
        <v>96</v>
      </c>
      <c r="F5" s="18">
        <v>190</v>
      </c>
      <c r="G5" s="18">
        <v>7</v>
      </c>
      <c r="H5" s="17">
        <v>1333</v>
      </c>
      <c r="I5" s="46">
        <v>49</v>
      </c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0">
        <v>7</v>
      </c>
      <c r="B6" s="48" t="s">
        <v>570</v>
      </c>
      <c r="C6" s="48" t="s">
        <v>92</v>
      </c>
      <c r="D6" s="22">
        <v>86</v>
      </c>
      <c r="E6" s="22">
        <v>91</v>
      </c>
      <c r="F6" s="28">
        <v>177</v>
      </c>
      <c r="G6" s="28">
        <v>6</v>
      </c>
      <c r="H6" s="22">
        <v>1394</v>
      </c>
      <c r="I6" s="49">
        <v>44</v>
      </c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7">
        <v>4</v>
      </c>
      <c r="B7" s="48" t="s">
        <v>581</v>
      </c>
      <c r="C7" s="48" t="s">
        <v>524</v>
      </c>
      <c r="D7" s="22">
        <v>78</v>
      </c>
      <c r="E7" s="22">
        <v>84</v>
      </c>
      <c r="F7" s="28">
        <v>162</v>
      </c>
      <c r="G7" s="28">
        <v>4</v>
      </c>
      <c r="H7" s="22">
        <v>1355</v>
      </c>
      <c r="I7" s="49">
        <v>41</v>
      </c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7">
        <v>6</v>
      </c>
      <c r="B8" s="48" t="s">
        <v>528</v>
      </c>
      <c r="C8" s="48" t="s">
        <v>92</v>
      </c>
      <c r="D8" s="22">
        <v>77</v>
      </c>
      <c r="E8" s="22">
        <v>91</v>
      </c>
      <c r="F8" s="28">
        <v>168</v>
      </c>
      <c r="G8" s="28">
        <v>5</v>
      </c>
      <c r="H8" s="22">
        <v>1337</v>
      </c>
      <c r="I8" s="49">
        <v>36</v>
      </c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7">
        <v>2</v>
      </c>
      <c r="B9" s="48" t="s">
        <v>575</v>
      </c>
      <c r="C9" s="48" t="s">
        <v>524</v>
      </c>
      <c r="D9" s="22">
        <v>75</v>
      </c>
      <c r="E9" s="22">
        <v>79</v>
      </c>
      <c r="F9" s="28">
        <v>154</v>
      </c>
      <c r="G9" s="28">
        <v>3</v>
      </c>
      <c r="H9" s="22">
        <v>1264</v>
      </c>
      <c r="I9" s="49">
        <v>26</v>
      </c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20">
        <v>1</v>
      </c>
      <c r="B10" s="27" t="s">
        <v>219</v>
      </c>
      <c r="C10" s="27" t="s">
        <v>73</v>
      </c>
      <c r="D10" s="28">
        <v>49</v>
      </c>
      <c r="E10" s="28">
        <v>80</v>
      </c>
      <c r="F10" s="28">
        <v>129</v>
      </c>
      <c r="G10" s="28">
        <v>2</v>
      </c>
      <c r="H10" s="24">
        <v>1135</v>
      </c>
      <c r="I10" s="25">
        <v>15</v>
      </c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30">
        <v>5</v>
      </c>
      <c r="B11" s="31" t="s">
        <v>588</v>
      </c>
      <c r="C11" s="31" t="s">
        <v>372</v>
      </c>
      <c r="D11" s="100" t="s">
        <v>164</v>
      </c>
      <c r="E11" s="32" t="s">
        <v>385</v>
      </c>
      <c r="F11" s="34">
        <v>0</v>
      </c>
      <c r="G11" s="34">
        <v>0</v>
      </c>
      <c r="H11" s="32">
        <v>605</v>
      </c>
      <c r="I11" s="52">
        <v>8</v>
      </c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10" t="s">
        <v>276</v>
      </c>
      <c r="F13" s="40" t="s">
        <v>167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10" t="s">
        <v>168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43"/>
      <c r="C15" s="43"/>
      <c r="D15" s="43"/>
      <c r="E15" s="43"/>
      <c r="F15" s="43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/>
    <row r="58" spans="1:25" ht="15.75" customHeight="1" x14ac:dyDescent="0.3"/>
    <row r="59" spans="1:25" ht="15.75" customHeight="1" x14ac:dyDescent="0.3"/>
    <row r="60" spans="1:25" ht="15.75" customHeight="1" x14ac:dyDescent="0.3"/>
    <row r="61" spans="1:25" ht="15.75" customHeight="1" x14ac:dyDescent="0.3"/>
    <row r="62" spans="1:25" ht="15.75" customHeight="1" x14ac:dyDescent="0.3"/>
    <row r="63" spans="1:25" ht="15.75" customHeight="1" x14ac:dyDescent="0.3"/>
    <row r="64" spans="1:25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sheetProtection selectLockedCells="1" selectUnlockedCells="1"/>
  <mergeCells count="1">
    <mergeCell ref="D2:I2"/>
  </mergeCells>
  <hyperlinks>
    <hyperlink ref="B2" location="'Index'!A3" tooltip="Go to the Index sheet" display="á" xr:uid="{F5F6D226-B138-47A8-84C8-07346F050E0D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50745-C8FC-4DD8-9A13-2D22A3BEFD87}">
  <sheetPr codeName="Sheet53"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35" customWidth="1"/>
    <col min="2" max="3" width="20.7109375" style="111" customWidth="1"/>
    <col min="4" max="9" width="5" style="111" customWidth="1"/>
    <col min="10" max="10" width="1.7109375" style="111" customWidth="1"/>
    <col min="11" max="11" width="2.7109375" style="111" customWidth="1"/>
    <col min="12" max="13" width="20.7109375" style="111" customWidth="1"/>
    <col min="14" max="19" width="5" style="111" customWidth="1"/>
    <col min="20" max="25" width="4.140625" style="111" customWidth="1"/>
    <col min="26" max="27" width="4.140625" customWidth="1"/>
  </cols>
  <sheetData>
    <row r="1" spans="1:25" ht="18" x14ac:dyDescent="0.35">
      <c r="A1" s="101"/>
      <c r="B1" s="102" t="s">
        <v>600</v>
      </c>
      <c r="C1" s="103"/>
      <c r="D1" s="103"/>
      <c r="E1" s="103"/>
      <c r="F1" s="103"/>
      <c r="G1" s="103"/>
      <c r="H1" s="103"/>
      <c r="I1" s="104" t="s">
        <v>601</v>
      </c>
      <c r="J1" s="102"/>
      <c r="K1" s="103"/>
      <c r="L1" s="104"/>
      <c r="M1" s="102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5"/>
    </row>
    <row r="2" spans="1:25" ht="19.5" customHeight="1" x14ac:dyDescent="0.35">
      <c r="A2" s="106"/>
      <c r="B2" s="107" t="s">
        <v>2</v>
      </c>
      <c r="C2" s="108"/>
      <c r="D2" s="109" t="s">
        <v>3</v>
      </c>
      <c r="E2" s="109"/>
      <c r="F2" s="109"/>
      <c r="G2" s="109"/>
      <c r="H2" s="109"/>
      <c r="I2" s="109"/>
      <c r="J2" s="110"/>
    </row>
    <row r="3" spans="1:25" ht="15.75" customHeight="1" x14ac:dyDescent="0.3">
      <c r="A3" s="112"/>
      <c r="B3" s="113" t="s">
        <v>4</v>
      </c>
      <c r="C3" s="114" t="s">
        <v>344</v>
      </c>
      <c r="D3" s="114"/>
      <c r="E3" s="115" t="s">
        <v>490</v>
      </c>
      <c r="F3" s="113"/>
      <c r="G3" s="113"/>
      <c r="H3" s="113"/>
      <c r="I3" s="113"/>
      <c r="J3" s="116"/>
      <c r="K3" s="116"/>
      <c r="L3" s="116"/>
      <c r="M3" s="116"/>
      <c r="N3" s="116"/>
      <c r="O3" s="116"/>
      <c r="P3" s="116"/>
      <c r="Q3" s="116"/>
      <c r="R3" s="116"/>
      <c r="S3" s="116"/>
      <c r="T3" s="116"/>
      <c r="U3" s="116"/>
      <c r="V3" s="116"/>
      <c r="W3" s="116"/>
      <c r="X3" s="116"/>
      <c r="Y3" s="116"/>
    </row>
    <row r="4" spans="1:25" ht="15.75" customHeight="1" x14ac:dyDescent="0.3">
      <c r="A4" s="117">
        <v>2</v>
      </c>
      <c r="B4" s="118" t="s">
        <v>10</v>
      </c>
      <c r="C4" s="119" t="s">
        <v>11</v>
      </c>
      <c r="D4" s="120"/>
      <c r="E4" s="121"/>
      <c r="F4" s="122" t="s">
        <v>12</v>
      </c>
      <c r="G4" s="122" t="s">
        <v>13</v>
      </c>
      <c r="H4" s="122" t="s">
        <v>14</v>
      </c>
      <c r="I4" s="123" t="s">
        <v>15</v>
      </c>
      <c r="J4" s="116"/>
      <c r="K4" s="116"/>
      <c r="L4" s="116"/>
      <c r="M4" s="116"/>
      <c r="N4" s="116"/>
      <c r="O4" s="116"/>
      <c r="P4" s="116"/>
      <c r="Q4" s="116"/>
      <c r="R4" s="116"/>
      <c r="S4" s="116"/>
      <c r="T4" s="116"/>
      <c r="U4" s="116"/>
      <c r="V4" s="116"/>
      <c r="W4" s="116"/>
      <c r="X4" s="116"/>
      <c r="Y4" s="116"/>
    </row>
    <row r="5" spans="1:25" ht="15.75" customHeight="1" x14ac:dyDescent="0.3">
      <c r="A5" s="124">
        <v>1</v>
      </c>
      <c r="B5" s="125" t="s">
        <v>602</v>
      </c>
      <c r="C5" s="125" t="s">
        <v>603</v>
      </c>
      <c r="D5" s="126">
        <v>98</v>
      </c>
      <c r="E5" s="126">
        <v>94</v>
      </c>
      <c r="F5" s="126">
        <f t="shared" ref="F5:F11" si="0">SUM(D5:E5)</f>
        <v>192</v>
      </c>
      <c r="G5" s="126">
        <v>7</v>
      </c>
      <c r="H5" s="127">
        <v>1569</v>
      </c>
      <c r="I5" s="128">
        <v>56</v>
      </c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</row>
    <row r="6" spans="1:25" ht="15.75" customHeight="1" x14ac:dyDescent="0.3">
      <c r="A6" s="129">
        <v>3</v>
      </c>
      <c r="B6" s="130" t="s">
        <v>604</v>
      </c>
      <c r="C6" s="130" t="s">
        <v>603</v>
      </c>
      <c r="D6" s="131">
        <v>94</v>
      </c>
      <c r="E6" s="131">
        <v>90</v>
      </c>
      <c r="F6" s="131">
        <f t="shared" si="0"/>
        <v>184</v>
      </c>
      <c r="G6" s="132">
        <v>5</v>
      </c>
      <c r="H6" s="131">
        <v>1487</v>
      </c>
      <c r="I6" s="133">
        <v>33</v>
      </c>
    </row>
    <row r="7" spans="1:25" ht="15.75" customHeight="1" x14ac:dyDescent="0.3">
      <c r="A7" s="129">
        <v>6</v>
      </c>
      <c r="B7" s="130" t="s">
        <v>605</v>
      </c>
      <c r="C7" s="130" t="s">
        <v>603</v>
      </c>
      <c r="D7" s="131">
        <v>94</v>
      </c>
      <c r="E7" s="131">
        <v>97</v>
      </c>
      <c r="F7" s="131">
        <f t="shared" si="0"/>
        <v>191</v>
      </c>
      <c r="G7" s="132">
        <v>6</v>
      </c>
      <c r="H7" s="131">
        <v>1486</v>
      </c>
      <c r="I7" s="133">
        <v>33</v>
      </c>
      <c r="J7" s="134"/>
    </row>
    <row r="8" spans="1:25" ht="15.75" customHeight="1" x14ac:dyDescent="0.3">
      <c r="A8" s="129">
        <v>2</v>
      </c>
      <c r="B8" s="130" t="s">
        <v>606</v>
      </c>
      <c r="C8" s="130" t="s">
        <v>603</v>
      </c>
      <c r="D8" s="131">
        <v>90</v>
      </c>
      <c r="E8" s="131">
        <v>91</v>
      </c>
      <c r="F8" s="131">
        <f t="shared" si="0"/>
        <v>181</v>
      </c>
      <c r="G8" s="132">
        <v>3</v>
      </c>
      <c r="H8" s="131">
        <v>1484</v>
      </c>
      <c r="I8" s="133">
        <v>33</v>
      </c>
      <c r="K8" s="135"/>
    </row>
    <row r="9" spans="1:25" ht="15.75" customHeight="1" x14ac:dyDescent="0.3">
      <c r="A9" s="129">
        <v>7</v>
      </c>
      <c r="B9" s="130" t="s">
        <v>607</v>
      </c>
      <c r="C9" s="130" t="s">
        <v>339</v>
      </c>
      <c r="D9" s="131">
        <v>86</v>
      </c>
      <c r="E9" s="131">
        <v>0</v>
      </c>
      <c r="F9" s="131">
        <f t="shared" si="0"/>
        <v>86</v>
      </c>
      <c r="G9" s="132">
        <v>1</v>
      </c>
      <c r="H9" s="131">
        <v>1382</v>
      </c>
      <c r="I9" s="133">
        <v>32</v>
      </c>
    </row>
    <row r="10" spans="1:25" ht="15.75" customHeight="1" x14ac:dyDescent="0.3">
      <c r="A10" s="129">
        <v>5</v>
      </c>
      <c r="B10" s="130" t="s">
        <v>608</v>
      </c>
      <c r="C10" s="130" t="s">
        <v>102</v>
      </c>
      <c r="D10" s="131">
        <v>93</v>
      </c>
      <c r="E10" s="131">
        <v>91</v>
      </c>
      <c r="F10" s="131">
        <f t="shared" si="0"/>
        <v>184</v>
      </c>
      <c r="G10" s="132">
        <v>5</v>
      </c>
      <c r="H10" s="131">
        <v>1469</v>
      </c>
      <c r="I10" s="133">
        <v>29</v>
      </c>
    </row>
    <row r="11" spans="1:25" ht="15.75" customHeight="1" x14ac:dyDescent="0.3">
      <c r="A11" s="136">
        <v>4</v>
      </c>
      <c r="B11" s="137" t="s">
        <v>609</v>
      </c>
      <c r="C11" s="137" t="s">
        <v>327</v>
      </c>
      <c r="D11" s="138">
        <v>82</v>
      </c>
      <c r="E11" s="138">
        <v>89</v>
      </c>
      <c r="F11" s="138">
        <f t="shared" si="0"/>
        <v>171</v>
      </c>
      <c r="G11" s="139">
        <v>2</v>
      </c>
      <c r="H11" s="138">
        <v>1439</v>
      </c>
      <c r="I11" s="140">
        <v>21</v>
      </c>
    </row>
    <row r="12" spans="1:25" ht="15.75" customHeight="1" x14ac:dyDescent="0.3">
      <c r="A12" s="111"/>
    </row>
    <row r="13" spans="1:25" ht="15.75" customHeight="1" x14ac:dyDescent="0.3">
      <c r="A13" s="111"/>
      <c r="B13" s="111" t="s">
        <v>610</v>
      </c>
      <c r="F13" s="141" t="s">
        <v>167</v>
      </c>
    </row>
    <row r="14" spans="1:25" ht="15.75" customHeight="1" x14ac:dyDescent="0.3">
      <c r="A14" s="111"/>
      <c r="B14" s="111" t="s">
        <v>168</v>
      </c>
    </row>
    <row r="15" spans="1:25" ht="15.75" customHeight="1" x14ac:dyDescent="0.3">
      <c r="A15" s="111"/>
    </row>
    <row r="16" spans="1:25" ht="15.75" customHeight="1" x14ac:dyDescent="0.3">
      <c r="A16" s="111"/>
    </row>
    <row r="17" spans="1:1" ht="15.75" customHeight="1" x14ac:dyDescent="0.3">
      <c r="A17" s="111"/>
    </row>
    <row r="18" spans="1:1" ht="15.75" customHeight="1" x14ac:dyDescent="0.3">
      <c r="A18" s="111"/>
    </row>
    <row r="19" spans="1:1" ht="15.75" customHeight="1" x14ac:dyDescent="0.3">
      <c r="A19" s="111"/>
    </row>
    <row r="20" spans="1:1" ht="15.75" customHeight="1" x14ac:dyDescent="0.3">
      <c r="A20" s="111"/>
    </row>
    <row r="21" spans="1:1" ht="15.75" customHeight="1" x14ac:dyDescent="0.3">
      <c r="A21" s="111"/>
    </row>
    <row r="22" spans="1:1" ht="15.75" customHeight="1" x14ac:dyDescent="0.3">
      <c r="A22" s="111"/>
    </row>
    <row r="23" spans="1:1" ht="15.75" customHeight="1" x14ac:dyDescent="0.3">
      <c r="A23" s="111"/>
    </row>
    <row r="24" spans="1:1" ht="15.75" customHeight="1" x14ac:dyDescent="0.3"/>
    <row r="25" spans="1:1" ht="15.75" customHeight="1" x14ac:dyDescent="0.3"/>
    <row r="26" spans="1:1" ht="15.75" customHeight="1" x14ac:dyDescent="0.3"/>
    <row r="27" spans="1:1" ht="15.75" customHeight="1" x14ac:dyDescent="0.3"/>
    <row r="28" spans="1:1" ht="15.75" customHeight="1" x14ac:dyDescent="0.3"/>
    <row r="29" spans="1:1" ht="15.75" customHeight="1" x14ac:dyDescent="0.3"/>
    <row r="30" spans="1:1" ht="15.75" customHeight="1" x14ac:dyDescent="0.3"/>
    <row r="31" spans="1:1" ht="15.75" customHeight="1" x14ac:dyDescent="0.3"/>
    <row r="32" spans="1:1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mergeCells count="1">
    <mergeCell ref="D2:I2"/>
  </mergeCells>
  <hyperlinks>
    <hyperlink ref="B2" location="'Index'!A3" display="á" xr:uid="{CBF0D3CD-4788-4616-B1E8-B0FB88557BAA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E90568-1A25-4E62-BE85-17F6B3E2F472}">
  <sheetPr codeName="Sheet54">
    <tabColor rgb="FF00FFCC"/>
    <pageSetUpPr fitToPage="1"/>
  </sheetPr>
  <dimension ref="A1:Y165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35" customWidth="1"/>
    <col min="2" max="3" width="20.7109375" style="111" customWidth="1"/>
    <col min="4" max="9" width="5" style="111" customWidth="1"/>
    <col min="10" max="10" width="1.7109375" style="111" customWidth="1"/>
    <col min="11" max="11" width="2.7109375" style="111" customWidth="1"/>
    <col min="12" max="13" width="20.7109375" style="111" customWidth="1"/>
    <col min="14" max="19" width="5" style="111" customWidth="1"/>
    <col min="20" max="25" width="4.140625" style="111" customWidth="1"/>
    <col min="26" max="27" width="4.140625" customWidth="1"/>
  </cols>
  <sheetData>
    <row r="1" spans="1:25" ht="18" x14ac:dyDescent="0.35">
      <c r="A1" s="101"/>
      <c r="B1" s="102" t="s">
        <v>600</v>
      </c>
      <c r="C1" s="103"/>
      <c r="D1" s="103"/>
      <c r="E1" s="103"/>
      <c r="F1" s="103"/>
      <c r="G1" s="103" t="s">
        <v>277</v>
      </c>
      <c r="H1" s="103"/>
      <c r="I1" s="104" t="s">
        <v>601</v>
      </c>
      <c r="J1" s="102"/>
      <c r="K1" s="103"/>
      <c r="L1" s="104"/>
      <c r="M1" s="102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5"/>
    </row>
    <row r="2" spans="1:25" ht="19.5" customHeight="1" x14ac:dyDescent="0.35">
      <c r="A2" s="106"/>
      <c r="B2" s="107" t="s">
        <v>2</v>
      </c>
      <c r="C2" s="142"/>
      <c r="D2" s="143" t="s">
        <v>3</v>
      </c>
      <c r="E2" s="143"/>
      <c r="F2" s="143"/>
      <c r="G2" s="143"/>
      <c r="H2" s="143"/>
      <c r="I2" s="143"/>
      <c r="J2" s="142"/>
      <c r="K2" s="142"/>
      <c r="L2" s="142"/>
      <c r="M2" s="142"/>
      <c r="N2" s="142"/>
      <c r="O2" s="142"/>
      <c r="P2" s="142"/>
      <c r="Q2" s="142"/>
      <c r="R2" s="142"/>
      <c r="S2" s="142"/>
      <c r="T2" s="142"/>
    </row>
    <row r="3" spans="1:25" ht="15.75" customHeight="1" x14ac:dyDescent="0.3">
      <c r="A3" s="112"/>
      <c r="B3" s="113" t="s">
        <v>4</v>
      </c>
      <c r="C3" s="114" t="s">
        <v>611</v>
      </c>
      <c r="D3" s="114"/>
      <c r="E3" s="115" t="s">
        <v>612</v>
      </c>
      <c r="F3" s="113"/>
      <c r="G3" s="113"/>
      <c r="H3" s="113"/>
      <c r="I3" s="113"/>
      <c r="J3" s="144"/>
      <c r="K3" s="144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</row>
    <row r="4" spans="1:25" ht="15.75" customHeight="1" x14ac:dyDescent="0.3">
      <c r="A4" s="117">
        <v>2</v>
      </c>
      <c r="B4" s="118" t="s">
        <v>10</v>
      </c>
      <c r="C4" s="119" t="s">
        <v>11</v>
      </c>
      <c r="D4" s="120"/>
      <c r="E4" s="121"/>
      <c r="F4" s="122" t="s">
        <v>12</v>
      </c>
      <c r="G4" s="122" t="s">
        <v>13</v>
      </c>
      <c r="H4" s="122" t="s">
        <v>14</v>
      </c>
      <c r="I4" s="123" t="s">
        <v>15</v>
      </c>
      <c r="J4" s="144"/>
      <c r="K4" s="144"/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</row>
    <row r="5" spans="1:25" ht="15.75" customHeight="1" x14ac:dyDescent="0.3">
      <c r="A5" s="124">
        <v>1</v>
      </c>
      <c r="B5" s="125" t="s">
        <v>602</v>
      </c>
      <c r="C5" s="125" t="s">
        <v>603</v>
      </c>
      <c r="D5" s="126">
        <v>98</v>
      </c>
      <c r="E5" s="126">
        <v>94</v>
      </c>
      <c r="F5" s="126">
        <v>192</v>
      </c>
      <c r="G5" s="126">
        <v>5</v>
      </c>
      <c r="H5" s="127">
        <v>1569</v>
      </c>
      <c r="I5" s="128">
        <v>40</v>
      </c>
      <c r="J5" s="144"/>
      <c r="K5" s="144"/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</row>
    <row r="6" spans="1:25" ht="15.75" customHeight="1" x14ac:dyDescent="0.3">
      <c r="A6" s="129">
        <v>3</v>
      </c>
      <c r="B6" s="145" t="s">
        <v>604</v>
      </c>
      <c r="C6" s="145" t="s">
        <v>603</v>
      </c>
      <c r="D6" s="146">
        <v>94</v>
      </c>
      <c r="E6" s="146">
        <v>90</v>
      </c>
      <c r="F6" s="131">
        <v>184</v>
      </c>
      <c r="G6" s="131">
        <v>3</v>
      </c>
      <c r="H6" s="146">
        <v>1487</v>
      </c>
      <c r="I6" s="147">
        <v>22</v>
      </c>
      <c r="J6" s="144"/>
      <c r="K6" s="144"/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</row>
    <row r="7" spans="1:25" ht="15.75" customHeight="1" x14ac:dyDescent="0.3">
      <c r="A7" s="129">
        <v>5</v>
      </c>
      <c r="B7" s="145" t="s">
        <v>605</v>
      </c>
      <c r="C7" s="145" t="s">
        <v>603</v>
      </c>
      <c r="D7" s="146">
        <v>94</v>
      </c>
      <c r="E7" s="146">
        <v>97</v>
      </c>
      <c r="F7" s="131">
        <v>191</v>
      </c>
      <c r="G7" s="131">
        <v>4</v>
      </c>
      <c r="H7" s="146">
        <v>1486</v>
      </c>
      <c r="I7" s="147">
        <v>22</v>
      </c>
      <c r="J7" s="144"/>
      <c r="K7" s="144"/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</row>
    <row r="8" spans="1:25" ht="15.75" customHeight="1" x14ac:dyDescent="0.3">
      <c r="A8" s="148">
        <v>2</v>
      </c>
      <c r="B8" s="145" t="s">
        <v>606</v>
      </c>
      <c r="C8" s="145" t="s">
        <v>603</v>
      </c>
      <c r="D8" s="146">
        <v>90</v>
      </c>
      <c r="E8" s="146">
        <v>91</v>
      </c>
      <c r="F8" s="131">
        <v>181</v>
      </c>
      <c r="G8" s="131">
        <v>1</v>
      </c>
      <c r="H8" s="146">
        <v>1484</v>
      </c>
      <c r="I8" s="147">
        <v>21</v>
      </c>
      <c r="J8" s="144"/>
      <c r="K8" s="144"/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</row>
    <row r="9" spans="1:25" ht="15.75" customHeight="1" x14ac:dyDescent="0.3">
      <c r="A9" s="149">
        <v>4</v>
      </c>
      <c r="B9" s="150" t="s">
        <v>608</v>
      </c>
      <c r="C9" s="150" t="s">
        <v>102</v>
      </c>
      <c r="D9" s="151">
        <v>93</v>
      </c>
      <c r="E9" s="151">
        <v>91</v>
      </c>
      <c r="F9" s="138">
        <v>184</v>
      </c>
      <c r="G9" s="138">
        <v>3</v>
      </c>
      <c r="H9" s="151">
        <v>1469</v>
      </c>
      <c r="I9" s="152">
        <v>18</v>
      </c>
      <c r="J9" s="144"/>
      <c r="K9" s="144"/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</row>
    <row r="10" spans="1:25" ht="15.75" customHeight="1" x14ac:dyDescent="0.3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</row>
    <row r="11" spans="1:25" ht="15.75" customHeight="1" x14ac:dyDescent="0.3">
      <c r="A11" s="144"/>
      <c r="B11" s="111" t="s">
        <v>276</v>
      </c>
      <c r="F11" s="141" t="s">
        <v>167</v>
      </c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</row>
    <row r="12" spans="1:25" ht="15.75" customHeight="1" x14ac:dyDescent="0.3">
      <c r="A12" s="144"/>
      <c r="B12" s="111" t="s">
        <v>168</v>
      </c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</row>
    <row r="13" spans="1:25" ht="15.75" customHeight="1" x14ac:dyDescent="0.3">
      <c r="A13" s="144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</row>
    <row r="14" spans="1:25" ht="15.75" customHeight="1" x14ac:dyDescent="0.3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</row>
    <row r="15" spans="1:25" ht="15.75" customHeight="1" x14ac:dyDescent="0.3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</row>
    <row r="16" spans="1:25" ht="15.75" customHeight="1" x14ac:dyDescent="0.3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</row>
    <row r="17" spans="1:25" ht="15.75" customHeight="1" x14ac:dyDescent="0.3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</row>
    <row r="18" spans="1:25" ht="15.75" customHeight="1" x14ac:dyDescent="0.3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</row>
    <row r="19" spans="1:25" ht="15.75" customHeight="1" x14ac:dyDescent="0.3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</row>
    <row r="20" spans="1:25" ht="15.75" customHeight="1" x14ac:dyDescent="0.3">
      <c r="A20" s="144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</row>
    <row r="21" spans="1:25" ht="15.75" customHeight="1" x14ac:dyDescent="0.3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</row>
    <row r="22" spans="1:25" ht="15.75" customHeight="1" x14ac:dyDescent="0.3">
      <c r="A22" s="111"/>
    </row>
    <row r="23" spans="1:25" ht="15.75" customHeight="1" x14ac:dyDescent="0.3">
      <c r="A23" s="111"/>
    </row>
    <row r="24" spans="1:25" ht="15.75" customHeight="1" x14ac:dyDescent="0.3"/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  <row r="142" ht="15.75" customHeight="1" x14ac:dyDescent="0.3"/>
    <row r="143" ht="15.75" customHeight="1" x14ac:dyDescent="0.3"/>
    <row r="144" ht="15.75" customHeight="1" x14ac:dyDescent="0.3"/>
    <row r="145" ht="15.75" customHeight="1" x14ac:dyDescent="0.3"/>
    <row r="146" ht="15.75" customHeight="1" x14ac:dyDescent="0.3"/>
    <row r="147" ht="15.75" customHeight="1" x14ac:dyDescent="0.3"/>
    <row r="148" ht="15.75" customHeight="1" x14ac:dyDescent="0.3"/>
    <row r="149" ht="15.75" customHeight="1" x14ac:dyDescent="0.3"/>
    <row r="150" ht="15.75" customHeight="1" x14ac:dyDescent="0.3"/>
    <row r="151" ht="15.75" customHeight="1" x14ac:dyDescent="0.3"/>
    <row r="152" ht="15.75" customHeight="1" x14ac:dyDescent="0.3"/>
    <row r="153" ht="15.75" customHeight="1" x14ac:dyDescent="0.3"/>
    <row r="154" ht="15.75" customHeight="1" x14ac:dyDescent="0.3"/>
    <row r="155" ht="15.75" customHeight="1" x14ac:dyDescent="0.3"/>
    <row r="156" ht="15.75" customHeight="1" x14ac:dyDescent="0.3"/>
    <row r="157" ht="15.75" customHeight="1" x14ac:dyDescent="0.3"/>
    <row r="158" ht="15.75" customHeight="1" x14ac:dyDescent="0.3"/>
    <row r="159" ht="15.75" customHeight="1" x14ac:dyDescent="0.3"/>
    <row r="160" ht="15.75" customHeight="1" x14ac:dyDescent="0.3"/>
    <row r="161" ht="15.75" customHeight="1" x14ac:dyDescent="0.3"/>
    <row r="162" ht="15.75" customHeight="1" x14ac:dyDescent="0.3"/>
    <row r="163" ht="15.75" customHeight="1" x14ac:dyDescent="0.3"/>
    <row r="164" ht="15.75" customHeight="1" x14ac:dyDescent="0.3"/>
    <row r="165" ht="15.75" customHeight="1" x14ac:dyDescent="0.3"/>
  </sheetData>
  <sheetProtection selectLockedCells="1" selectUnlockedCells="1"/>
  <mergeCells count="1">
    <mergeCell ref="D2:I2"/>
  </mergeCells>
  <hyperlinks>
    <hyperlink ref="B2" location="'Index'!A3" display="á" xr:uid="{40F9D6C6-890B-47C7-BEB0-4FAB6A88CC26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1A490-8F6B-4D0C-8968-0DAD55EA6BFC}">
  <sheetPr codeName="Sheet55">
    <tabColor rgb="FF00FFCC"/>
    <pageSetUpPr fitToPage="1"/>
  </sheetPr>
  <dimension ref="A1:Y141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11" customWidth="1"/>
    <col min="2" max="3" width="20.7109375" style="111" customWidth="1"/>
    <col min="4" max="9" width="5" style="111" customWidth="1"/>
    <col min="10" max="10" width="1.7109375" style="111" customWidth="1"/>
    <col min="11" max="11" width="2.7109375" style="111" customWidth="1"/>
    <col min="12" max="13" width="20.7109375" style="111" customWidth="1"/>
    <col min="14" max="19" width="5" style="111" customWidth="1"/>
    <col min="20" max="25" width="10.28515625" style="111"/>
  </cols>
  <sheetData>
    <row r="1" spans="1:25" ht="18" x14ac:dyDescent="0.35">
      <c r="A1" s="102"/>
      <c r="B1" s="102" t="s">
        <v>613</v>
      </c>
      <c r="C1" s="103"/>
      <c r="D1" s="103"/>
      <c r="E1" s="103"/>
      <c r="F1" s="103"/>
      <c r="G1" s="103"/>
      <c r="H1" s="103"/>
      <c r="I1" s="104" t="s">
        <v>601</v>
      </c>
      <c r="J1" s="102"/>
      <c r="K1" s="103"/>
      <c r="L1" s="104"/>
      <c r="M1" s="102"/>
      <c r="N1" s="103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5"/>
    </row>
    <row r="2" spans="1:25" ht="19.5" customHeight="1" x14ac:dyDescent="0.35">
      <c r="B2" s="107" t="s">
        <v>2</v>
      </c>
      <c r="C2" s="108"/>
      <c r="D2" s="109" t="s">
        <v>3</v>
      </c>
      <c r="E2" s="109"/>
      <c r="F2" s="109"/>
      <c r="G2" s="109"/>
      <c r="H2" s="109"/>
      <c r="I2" s="109"/>
    </row>
    <row r="3" spans="1:25" ht="15.75" customHeight="1" x14ac:dyDescent="0.3">
      <c r="B3" s="110" t="s">
        <v>4</v>
      </c>
      <c r="C3" s="153" t="s">
        <v>614</v>
      </c>
      <c r="D3" s="153"/>
      <c r="E3" s="154" t="s">
        <v>615</v>
      </c>
      <c r="J3" s="116"/>
      <c r="T3" s="116"/>
      <c r="U3" s="116"/>
      <c r="V3" s="116"/>
      <c r="W3" s="116"/>
      <c r="X3" s="116"/>
      <c r="Y3" s="116"/>
    </row>
    <row r="4" spans="1:25" ht="15.75" customHeight="1" x14ac:dyDescent="0.3">
      <c r="A4" s="117">
        <v>2</v>
      </c>
      <c r="B4" s="118" t="s">
        <v>10</v>
      </c>
      <c r="C4" s="119" t="s">
        <v>11</v>
      </c>
      <c r="D4" s="120"/>
      <c r="E4" s="121"/>
      <c r="F4" s="122" t="s">
        <v>12</v>
      </c>
      <c r="G4" s="122" t="s">
        <v>13</v>
      </c>
      <c r="H4" s="122" t="s">
        <v>14</v>
      </c>
      <c r="I4" s="123" t="s">
        <v>15</v>
      </c>
      <c r="J4" s="116"/>
      <c r="T4" s="116"/>
      <c r="U4" s="116"/>
      <c r="V4" s="116"/>
      <c r="W4" s="116"/>
      <c r="X4" s="116"/>
      <c r="Y4" s="116"/>
    </row>
    <row r="5" spans="1:25" ht="15.75" customHeight="1" x14ac:dyDescent="0.3">
      <c r="A5" s="124">
        <v>1</v>
      </c>
      <c r="B5" s="125" t="s">
        <v>616</v>
      </c>
      <c r="C5" s="125" t="s">
        <v>194</v>
      </c>
      <c r="D5" s="126">
        <v>97</v>
      </c>
      <c r="E5" s="126">
        <v>99</v>
      </c>
      <c r="F5" s="126">
        <f t="shared" ref="F5:F12" si="0">SUM(D5:E5)</f>
        <v>196</v>
      </c>
      <c r="G5" s="126">
        <v>8</v>
      </c>
      <c r="H5" s="127">
        <v>1564</v>
      </c>
      <c r="I5" s="128">
        <v>63</v>
      </c>
      <c r="J5" s="116"/>
      <c r="T5" s="116"/>
      <c r="U5" s="116"/>
      <c r="V5" s="116"/>
      <c r="W5" s="116"/>
      <c r="X5" s="116"/>
      <c r="Y5" s="116"/>
    </row>
    <row r="6" spans="1:25" ht="15.75" customHeight="1" x14ac:dyDescent="0.3">
      <c r="A6" s="129">
        <v>4</v>
      </c>
      <c r="B6" s="130" t="s">
        <v>617</v>
      </c>
      <c r="C6" s="130" t="s">
        <v>603</v>
      </c>
      <c r="D6" s="131">
        <v>99</v>
      </c>
      <c r="E6" s="131">
        <v>95</v>
      </c>
      <c r="F6" s="131">
        <f t="shared" si="0"/>
        <v>194</v>
      </c>
      <c r="G6" s="132">
        <v>7</v>
      </c>
      <c r="H6" s="131">
        <v>1555</v>
      </c>
      <c r="I6" s="133">
        <v>57</v>
      </c>
    </row>
    <row r="7" spans="1:25" ht="15.75" customHeight="1" x14ac:dyDescent="0.3">
      <c r="A7" s="129">
        <v>5</v>
      </c>
      <c r="B7" s="130" t="s">
        <v>618</v>
      </c>
      <c r="C7" s="130" t="s">
        <v>603</v>
      </c>
      <c r="D7" s="131">
        <v>90</v>
      </c>
      <c r="E7" s="131">
        <v>96</v>
      </c>
      <c r="F7" s="131">
        <f t="shared" si="0"/>
        <v>186</v>
      </c>
      <c r="G7" s="132">
        <v>6</v>
      </c>
      <c r="H7" s="131">
        <v>1509</v>
      </c>
      <c r="I7" s="133">
        <v>44</v>
      </c>
      <c r="J7" s="134"/>
    </row>
    <row r="8" spans="1:25" ht="15.75" customHeight="1" x14ac:dyDescent="0.3">
      <c r="A8" s="129">
        <v>8</v>
      </c>
      <c r="B8" s="130" t="s">
        <v>619</v>
      </c>
      <c r="C8" s="130" t="s">
        <v>339</v>
      </c>
      <c r="D8" s="131">
        <v>92</v>
      </c>
      <c r="E8" s="131">
        <v>94</v>
      </c>
      <c r="F8" s="131">
        <f t="shared" si="0"/>
        <v>186</v>
      </c>
      <c r="G8" s="132">
        <v>6</v>
      </c>
      <c r="H8" s="131">
        <v>1496</v>
      </c>
      <c r="I8" s="133">
        <v>39</v>
      </c>
      <c r="K8" s="135"/>
    </row>
    <row r="9" spans="1:25" ht="15.75" customHeight="1" x14ac:dyDescent="0.3">
      <c r="A9" s="129">
        <v>2</v>
      </c>
      <c r="B9" s="130" t="s">
        <v>609</v>
      </c>
      <c r="C9" s="130" t="s">
        <v>327</v>
      </c>
      <c r="D9" s="131">
        <v>94</v>
      </c>
      <c r="E9" s="131">
        <v>92</v>
      </c>
      <c r="F9" s="131">
        <f t="shared" si="0"/>
        <v>186</v>
      </c>
      <c r="G9" s="132">
        <v>6</v>
      </c>
      <c r="H9" s="131">
        <v>1473</v>
      </c>
      <c r="I9" s="133">
        <v>30</v>
      </c>
    </row>
    <row r="10" spans="1:25" ht="15.75" customHeight="1" x14ac:dyDescent="0.3">
      <c r="A10" s="129">
        <v>3</v>
      </c>
      <c r="B10" s="130" t="s">
        <v>608</v>
      </c>
      <c r="C10" s="130" t="s">
        <v>102</v>
      </c>
      <c r="D10" s="131">
        <v>85</v>
      </c>
      <c r="E10" s="131">
        <v>91</v>
      </c>
      <c r="F10" s="131">
        <f t="shared" si="0"/>
        <v>176</v>
      </c>
      <c r="G10" s="132">
        <v>2</v>
      </c>
      <c r="H10" s="131">
        <v>1463</v>
      </c>
      <c r="I10" s="133">
        <v>26</v>
      </c>
    </row>
    <row r="11" spans="1:25" ht="15.75" customHeight="1" x14ac:dyDescent="0.3">
      <c r="A11" s="129">
        <v>7</v>
      </c>
      <c r="B11" s="130" t="s">
        <v>605</v>
      </c>
      <c r="C11" s="130" t="s">
        <v>603</v>
      </c>
      <c r="D11" s="131">
        <v>92</v>
      </c>
      <c r="E11" s="131">
        <v>87</v>
      </c>
      <c r="F11" s="131">
        <f t="shared" si="0"/>
        <v>179</v>
      </c>
      <c r="G11" s="132">
        <v>3</v>
      </c>
      <c r="H11" s="131">
        <v>1454</v>
      </c>
      <c r="I11" s="133">
        <v>25</v>
      </c>
    </row>
    <row r="12" spans="1:25" ht="15.75" customHeight="1" x14ac:dyDescent="0.3">
      <c r="A12" s="136">
        <v>6</v>
      </c>
      <c r="B12" s="137" t="s">
        <v>157</v>
      </c>
      <c r="C12" s="137" t="s">
        <v>158</v>
      </c>
      <c r="D12" s="138" t="s">
        <v>164</v>
      </c>
      <c r="E12" s="138"/>
      <c r="F12" s="138">
        <f t="shared" si="0"/>
        <v>0</v>
      </c>
      <c r="G12" s="139">
        <v>0</v>
      </c>
      <c r="H12" s="138">
        <v>372</v>
      </c>
      <c r="I12" s="140">
        <v>8</v>
      </c>
    </row>
    <row r="13" spans="1:25" ht="15.75" customHeight="1" x14ac:dyDescent="0.3"/>
    <row r="14" spans="1:25" ht="15.75" customHeight="1" x14ac:dyDescent="0.3">
      <c r="B14" s="111" t="s">
        <v>610</v>
      </c>
      <c r="F14" s="141" t="s">
        <v>167</v>
      </c>
    </row>
    <row r="15" spans="1:25" ht="15.75" customHeight="1" x14ac:dyDescent="0.3">
      <c r="B15" s="111" t="s">
        <v>168</v>
      </c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  <row r="116" ht="15.75" customHeight="1" x14ac:dyDescent="0.3"/>
    <row r="117" ht="15.75" customHeight="1" x14ac:dyDescent="0.3"/>
    <row r="118" ht="15.75" customHeight="1" x14ac:dyDescent="0.3"/>
    <row r="119" ht="15.75" customHeight="1" x14ac:dyDescent="0.3"/>
    <row r="120" ht="15.75" customHeight="1" x14ac:dyDescent="0.3"/>
    <row r="121" ht="15.75" customHeight="1" x14ac:dyDescent="0.3"/>
    <row r="122" ht="15.75" customHeight="1" x14ac:dyDescent="0.3"/>
    <row r="123" ht="15.75" customHeight="1" x14ac:dyDescent="0.3"/>
    <row r="124" ht="15.75" customHeight="1" x14ac:dyDescent="0.3"/>
    <row r="125" ht="15.75" customHeight="1" x14ac:dyDescent="0.3"/>
    <row r="126" ht="15.75" customHeight="1" x14ac:dyDescent="0.3"/>
    <row r="127" ht="15.75" customHeight="1" x14ac:dyDescent="0.3"/>
    <row r="128" ht="15.75" customHeight="1" x14ac:dyDescent="0.3"/>
    <row r="129" ht="15.75" customHeight="1" x14ac:dyDescent="0.3"/>
    <row r="130" ht="15.75" customHeight="1" x14ac:dyDescent="0.3"/>
    <row r="131" ht="15.75" customHeight="1" x14ac:dyDescent="0.3"/>
    <row r="132" ht="15.75" customHeight="1" x14ac:dyDescent="0.3"/>
    <row r="133" ht="15.75" customHeight="1" x14ac:dyDescent="0.3"/>
    <row r="134" ht="15.75" customHeight="1" x14ac:dyDescent="0.3"/>
    <row r="135" ht="15.75" customHeight="1" x14ac:dyDescent="0.3"/>
    <row r="136" ht="15.75" customHeight="1" x14ac:dyDescent="0.3"/>
    <row r="137" ht="15.75" customHeight="1" x14ac:dyDescent="0.3"/>
    <row r="138" ht="15.75" customHeight="1" x14ac:dyDescent="0.3"/>
    <row r="139" ht="15.75" customHeight="1" x14ac:dyDescent="0.3"/>
    <row r="140" ht="15.75" customHeight="1" x14ac:dyDescent="0.3"/>
    <row r="141" ht="15.75" customHeight="1" x14ac:dyDescent="0.3"/>
  </sheetData>
  <mergeCells count="1">
    <mergeCell ref="D2:I2"/>
  </mergeCells>
  <hyperlinks>
    <hyperlink ref="B2" location="'Index'!A3" display="á" xr:uid="{40195B4C-01E7-460A-AA0A-81259B3C8433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AFDAD-2D67-4C4E-BB17-E8A405F95A1F}">
  <sheetPr codeName="Sheet56"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35" customWidth="1"/>
    <col min="2" max="3" width="20.7109375" style="111" customWidth="1"/>
    <col min="4" max="11" width="5" style="111" customWidth="1"/>
    <col min="12" max="12" width="1.7109375" style="111" customWidth="1"/>
    <col min="13" max="13" width="2.7109375" style="111" customWidth="1"/>
    <col min="14" max="15" width="20.7109375" style="111" customWidth="1"/>
    <col min="16" max="22" width="5" style="111" customWidth="1"/>
    <col min="23" max="25" width="4.140625" style="111" customWidth="1"/>
    <col min="26" max="27" width="4.140625" customWidth="1"/>
  </cols>
  <sheetData>
    <row r="1" spans="1:25" ht="18" x14ac:dyDescent="0.35">
      <c r="A1" s="101"/>
      <c r="B1" s="102" t="s">
        <v>620</v>
      </c>
      <c r="C1" s="102"/>
      <c r="D1" s="103"/>
      <c r="E1" s="103"/>
      <c r="F1" s="103"/>
      <c r="G1" s="103"/>
      <c r="H1" s="103"/>
      <c r="I1" s="104" t="s">
        <v>601</v>
      </c>
      <c r="J1" s="103"/>
      <c r="K1" s="103"/>
      <c r="L1" s="104"/>
      <c r="M1" s="102"/>
      <c r="N1" s="102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2"/>
    </row>
    <row r="2" spans="1:25" ht="19.5" customHeight="1" x14ac:dyDescent="0.35">
      <c r="A2" s="101"/>
      <c r="B2" s="107" t="s">
        <v>2</v>
      </c>
      <c r="C2" s="155"/>
      <c r="D2" s="103"/>
      <c r="E2" s="103"/>
      <c r="F2" s="143" t="s">
        <v>3</v>
      </c>
      <c r="G2" s="143"/>
      <c r="H2" s="143"/>
      <c r="I2" s="143"/>
      <c r="J2" s="143"/>
      <c r="K2" s="143"/>
      <c r="L2" s="103"/>
      <c r="M2" s="102"/>
      <c r="N2" s="103"/>
      <c r="O2" s="103"/>
      <c r="P2" s="103"/>
      <c r="Q2" s="103"/>
      <c r="R2" s="103"/>
      <c r="S2" s="103"/>
      <c r="T2" s="103"/>
      <c r="U2" s="103"/>
      <c r="V2" s="103"/>
      <c r="W2" s="103"/>
      <c r="X2" s="102"/>
      <c r="Y2" s="102"/>
    </row>
    <row r="3" spans="1:25" ht="15.75" customHeight="1" x14ac:dyDescent="0.3">
      <c r="A3" s="106"/>
      <c r="B3" s="110" t="s">
        <v>4</v>
      </c>
      <c r="C3" s="153" t="s">
        <v>621</v>
      </c>
      <c r="D3" s="153"/>
      <c r="E3" s="154" t="s">
        <v>622</v>
      </c>
      <c r="F3" s="110"/>
      <c r="G3" s="110"/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</row>
    <row r="4" spans="1:25" ht="15.75" customHeight="1" x14ac:dyDescent="0.3">
      <c r="A4" s="117">
        <v>4</v>
      </c>
      <c r="B4" s="118" t="s">
        <v>10</v>
      </c>
      <c r="C4" s="118" t="s">
        <v>11</v>
      </c>
      <c r="D4" s="122">
        <v>50</v>
      </c>
      <c r="E4" s="122">
        <v>50</v>
      </c>
      <c r="F4" s="122">
        <v>100</v>
      </c>
      <c r="G4" s="122">
        <v>100</v>
      </c>
      <c r="H4" s="122" t="s">
        <v>12</v>
      </c>
      <c r="I4" s="122" t="s">
        <v>13</v>
      </c>
      <c r="J4" s="122" t="s">
        <v>14</v>
      </c>
      <c r="K4" s="123" t="s">
        <v>15</v>
      </c>
    </row>
    <row r="5" spans="1:25" ht="15.75" customHeight="1" x14ac:dyDescent="0.3">
      <c r="A5" s="124">
        <v>1</v>
      </c>
      <c r="B5" s="125" t="s">
        <v>623</v>
      </c>
      <c r="C5" s="125" t="s">
        <v>158</v>
      </c>
      <c r="D5" s="126">
        <v>97</v>
      </c>
      <c r="E5" s="126">
        <v>97</v>
      </c>
      <c r="F5" s="126">
        <v>96</v>
      </c>
      <c r="G5" s="126">
        <v>97</v>
      </c>
      <c r="H5" s="126">
        <f t="shared" ref="H5:H12" si="0">SUM(D5:G5)</f>
        <v>387</v>
      </c>
      <c r="I5" s="126">
        <v>8</v>
      </c>
      <c r="J5" s="127">
        <v>3091</v>
      </c>
      <c r="K5" s="128">
        <v>63</v>
      </c>
    </row>
    <row r="6" spans="1:25" ht="15.75" customHeight="1" x14ac:dyDescent="0.3">
      <c r="A6" s="129">
        <v>8</v>
      </c>
      <c r="B6" s="130" t="s">
        <v>624</v>
      </c>
      <c r="C6" s="130" t="s">
        <v>267</v>
      </c>
      <c r="D6" s="131">
        <v>96</v>
      </c>
      <c r="E6" s="131">
        <v>92</v>
      </c>
      <c r="F6" s="131">
        <v>96</v>
      </c>
      <c r="G6" s="131">
        <v>98</v>
      </c>
      <c r="H6" s="131">
        <f t="shared" si="0"/>
        <v>382</v>
      </c>
      <c r="I6" s="132">
        <v>7</v>
      </c>
      <c r="J6" s="131">
        <v>3066</v>
      </c>
      <c r="K6" s="133">
        <v>55</v>
      </c>
    </row>
    <row r="7" spans="1:25" ht="15.75" customHeight="1" x14ac:dyDescent="0.3">
      <c r="A7" s="129">
        <v>2</v>
      </c>
      <c r="B7" s="130" t="s">
        <v>602</v>
      </c>
      <c r="C7" s="130" t="s">
        <v>603</v>
      </c>
      <c r="D7" s="131">
        <v>95</v>
      </c>
      <c r="E7" s="131">
        <v>95</v>
      </c>
      <c r="F7" s="131">
        <v>88</v>
      </c>
      <c r="G7" s="131">
        <v>96</v>
      </c>
      <c r="H7" s="131">
        <f t="shared" si="0"/>
        <v>374</v>
      </c>
      <c r="I7" s="132">
        <v>6</v>
      </c>
      <c r="J7" s="131">
        <v>3033</v>
      </c>
      <c r="K7" s="133">
        <v>47</v>
      </c>
    </row>
    <row r="8" spans="1:25" ht="15.75" customHeight="1" x14ac:dyDescent="0.3">
      <c r="A8" s="129">
        <v>6</v>
      </c>
      <c r="B8" s="130" t="s">
        <v>625</v>
      </c>
      <c r="C8" s="130" t="s">
        <v>603</v>
      </c>
      <c r="D8" s="131">
        <v>95</v>
      </c>
      <c r="E8" s="131">
        <v>95</v>
      </c>
      <c r="F8" s="131">
        <v>91</v>
      </c>
      <c r="G8" s="131">
        <v>89</v>
      </c>
      <c r="H8" s="131">
        <f t="shared" si="0"/>
        <v>370</v>
      </c>
      <c r="I8" s="132">
        <v>5</v>
      </c>
      <c r="J8" s="131">
        <v>3025</v>
      </c>
      <c r="K8" s="133">
        <v>45</v>
      </c>
    </row>
    <row r="9" spans="1:25" ht="15.75" customHeight="1" x14ac:dyDescent="0.3">
      <c r="A9" s="129">
        <v>4</v>
      </c>
      <c r="B9" s="130" t="s">
        <v>608</v>
      </c>
      <c r="C9" s="130" t="s">
        <v>102</v>
      </c>
      <c r="D9" s="131">
        <v>85</v>
      </c>
      <c r="E9" s="131">
        <v>91</v>
      </c>
      <c r="F9" s="131">
        <v>93</v>
      </c>
      <c r="G9" s="131">
        <v>91</v>
      </c>
      <c r="H9" s="131">
        <f t="shared" si="0"/>
        <v>360</v>
      </c>
      <c r="I9" s="132">
        <v>3</v>
      </c>
      <c r="J9" s="131">
        <v>2932</v>
      </c>
      <c r="K9" s="133">
        <v>27</v>
      </c>
    </row>
    <row r="10" spans="1:25" ht="15.75" customHeight="1" x14ac:dyDescent="0.3">
      <c r="A10" s="129">
        <v>7</v>
      </c>
      <c r="B10" s="130" t="s">
        <v>626</v>
      </c>
      <c r="C10" s="130" t="s">
        <v>267</v>
      </c>
      <c r="D10" s="131">
        <v>90</v>
      </c>
      <c r="E10" s="131">
        <v>93</v>
      </c>
      <c r="F10" s="131">
        <v>91</v>
      </c>
      <c r="G10" s="131">
        <v>90</v>
      </c>
      <c r="H10" s="131">
        <f t="shared" si="0"/>
        <v>364</v>
      </c>
      <c r="I10" s="132">
        <v>4</v>
      </c>
      <c r="J10" s="131">
        <v>2916</v>
      </c>
      <c r="K10" s="133">
        <v>23</v>
      </c>
    </row>
    <row r="11" spans="1:25" ht="15.75" customHeight="1" x14ac:dyDescent="0.3">
      <c r="A11" s="129">
        <v>3</v>
      </c>
      <c r="B11" s="130" t="s">
        <v>627</v>
      </c>
      <c r="C11" s="130" t="s">
        <v>603</v>
      </c>
      <c r="D11" s="131">
        <v>90</v>
      </c>
      <c r="E11" s="131">
        <v>93</v>
      </c>
      <c r="F11" s="131">
        <v>89</v>
      </c>
      <c r="G11" s="131">
        <v>81</v>
      </c>
      <c r="H11" s="131">
        <f t="shared" si="0"/>
        <v>353</v>
      </c>
      <c r="I11" s="132">
        <v>1</v>
      </c>
      <c r="J11" s="131">
        <v>2915</v>
      </c>
      <c r="K11" s="133">
        <v>22</v>
      </c>
    </row>
    <row r="12" spans="1:25" ht="15.75" customHeight="1" x14ac:dyDescent="0.3">
      <c r="A12" s="136">
        <v>5</v>
      </c>
      <c r="B12" s="137" t="s">
        <v>628</v>
      </c>
      <c r="C12" s="137" t="s">
        <v>267</v>
      </c>
      <c r="D12" s="138">
        <v>90</v>
      </c>
      <c r="E12" s="138">
        <v>88</v>
      </c>
      <c r="F12" s="138">
        <v>90</v>
      </c>
      <c r="G12" s="138">
        <v>89</v>
      </c>
      <c r="H12" s="138">
        <f t="shared" si="0"/>
        <v>357</v>
      </c>
      <c r="I12" s="139">
        <v>2</v>
      </c>
      <c r="J12" s="138">
        <v>2746</v>
      </c>
      <c r="K12" s="140">
        <v>9</v>
      </c>
    </row>
    <row r="13" spans="1:25" ht="15.75" customHeight="1" x14ac:dyDescent="0.3">
      <c r="A13" s="111"/>
    </row>
    <row r="14" spans="1:25" ht="15.75" customHeight="1" x14ac:dyDescent="0.3">
      <c r="A14" s="111"/>
      <c r="B14" s="111" t="s">
        <v>610</v>
      </c>
      <c r="F14" s="141" t="s">
        <v>167</v>
      </c>
    </row>
    <row r="15" spans="1:25" ht="15.75" customHeight="1" x14ac:dyDescent="0.3">
      <c r="A15" s="111"/>
      <c r="B15" s="111" t="s">
        <v>168</v>
      </c>
    </row>
    <row r="16" spans="1:25" ht="15.75" customHeight="1" x14ac:dyDescent="0.3">
      <c r="A16" s="111"/>
    </row>
    <row r="17" spans="1:1" ht="15.75" customHeight="1" x14ac:dyDescent="0.3">
      <c r="A17" s="111"/>
    </row>
    <row r="18" spans="1:1" ht="15.75" customHeight="1" x14ac:dyDescent="0.3">
      <c r="A18" s="111"/>
    </row>
    <row r="19" spans="1:1" ht="15.75" customHeight="1" x14ac:dyDescent="0.3">
      <c r="A19" s="111"/>
    </row>
    <row r="20" spans="1:1" ht="15.75" customHeight="1" x14ac:dyDescent="0.3">
      <c r="A20" s="111"/>
    </row>
    <row r="21" spans="1:1" ht="15.75" customHeight="1" x14ac:dyDescent="0.3">
      <c r="A21" s="111"/>
    </row>
    <row r="22" spans="1:1" ht="15.75" customHeight="1" x14ac:dyDescent="0.3">
      <c r="A22" s="111"/>
    </row>
    <row r="23" spans="1:1" ht="15.75" customHeight="1" x14ac:dyDescent="0.3">
      <c r="A23" s="111"/>
    </row>
    <row r="24" spans="1:1" ht="15.75" customHeight="1" x14ac:dyDescent="0.3">
      <c r="A24" s="111"/>
    </row>
    <row r="25" spans="1:1" ht="15.75" customHeight="1" x14ac:dyDescent="0.3">
      <c r="A25" s="111"/>
    </row>
    <row r="26" spans="1:1" ht="15.75" customHeight="1" x14ac:dyDescent="0.3">
      <c r="A26" s="111"/>
    </row>
    <row r="27" spans="1:1" ht="15.75" customHeight="1" x14ac:dyDescent="0.3">
      <c r="A27" s="111"/>
    </row>
    <row r="28" spans="1:1" ht="15.75" customHeight="1" x14ac:dyDescent="0.3">
      <c r="A28" s="111"/>
    </row>
    <row r="29" spans="1:1" ht="15.75" customHeight="1" x14ac:dyDescent="0.3">
      <c r="A29" s="111"/>
    </row>
    <row r="30" spans="1:1" ht="15.75" customHeight="1" x14ac:dyDescent="0.3">
      <c r="A30" s="111"/>
    </row>
    <row r="31" spans="1:1" ht="15.75" customHeight="1" x14ac:dyDescent="0.3">
      <c r="A31" s="111"/>
    </row>
    <row r="32" spans="1:1" ht="15.75" customHeight="1" x14ac:dyDescent="0.3">
      <c r="A32" s="111"/>
    </row>
    <row r="33" spans="1:1" ht="15.75" customHeight="1" x14ac:dyDescent="0.3">
      <c r="A33" s="111"/>
    </row>
    <row r="34" spans="1:1" ht="15.75" customHeight="1" x14ac:dyDescent="0.3">
      <c r="A34" s="111"/>
    </row>
    <row r="35" spans="1:1" ht="15.75" customHeight="1" x14ac:dyDescent="0.3">
      <c r="A35" s="111"/>
    </row>
    <row r="36" spans="1:1" ht="15.75" customHeight="1" x14ac:dyDescent="0.3">
      <c r="A36" s="111"/>
    </row>
    <row r="37" spans="1:1" ht="15.75" customHeight="1" x14ac:dyDescent="0.3">
      <c r="A37" s="111"/>
    </row>
    <row r="38" spans="1:1" ht="15.75" customHeight="1" x14ac:dyDescent="0.3">
      <c r="A38" s="111"/>
    </row>
    <row r="39" spans="1:1" ht="15.75" customHeight="1" x14ac:dyDescent="0.3">
      <c r="A39" s="111"/>
    </row>
    <row r="40" spans="1:1" ht="15.75" customHeight="1" x14ac:dyDescent="0.3">
      <c r="A40" s="111"/>
    </row>
    <row r="41" spans="1:1" ht="15.75" customHeight="1" x14ac:dyDescent="0.3">
      <c r="A41" s="111"/>
    </row>
    <row r="42" spans="1:1" ht="15.75" customHeight="1" x14ac:dyDescent="0.3">
      <c r="A42" s="111"/>
    </row>
    <row r="43" spans="1:1" ht="15.75" customHeight="1" x14ac:dyDescent="0.3">
      <c r="A43" s="111"/>
    </row>
    <row r="44" spans="1:1" ht="15.75" customHeight="1" x14ac:dyDescent="0.3">
      <c r="A44" s="111"/>
    </row>
    <row r="45" spans="1:1" ht="15.75" customHeight="1" x14ac:dyDescent="0.3">
      <c r="A45" s="111"/>
    </row>
    <row r="46" spans="1:1" ht="15.75" customHeight="1" x14ac:dyDescent="0.3">
      <c r="A46" s="111"/>
    </row>
    <row r="47" spans="1:1" ht="15.75" customHeight="1" x14ac:dyDescent="0.3">
      <c r="A47" s="111"/>
    </row>
    <row r="48" spans="1:1" ht="15.75" customHeight="1" x14ac:dyDescent="0.3">
      <c r="A48" s="111"/>
    </row>
    <row r="49" spans="1:1" ht="15.75" customHeight="1" x14ac:dyDescent="0.3">
      <c r="A49" s="111"/>
    </row>
    <row r="50" spans="1:1" ht="15.75" customHeight="1" x14ac:dyDescent="0.3">
      <c r="A50" s="111"/>
    </row>
    <row r="51" spans="1:1" ht="15.75" customHeight="1" x14ac:dyDescent="0.3">
      <c r="A51" s="111"/>
    </row>
    <row r="52" spans="1:1" ht="15.75" customHeight="1" x14ac:dyDescent="0.3">
      <c r="A52" s="111"/>
    </row>
    <row r="53" spans="1:1" ht="15.75" customHeight="1" x14ac:dyDescent="0.3">
      <c r="A53" s="111"/>
    </row>
    <row r="54" spans="1:1" ht="15.75" customHeight="1" x14ac:dyDescent="0.3">
      <c r="A54" s="111"/>
    </row>
    <row r="55" spans="1:1" ht="15.75" customHeight="1" x14ac:dyDescent="0.3">
      <c r="A55" s="111"/>
    </row>
    <row r="56" spans="1:1" ht="15.75" customHeight="1" x14ac:dyDescent="0.3">
      <c r="A56" s="111"/>
    </row>
    <row r="57" spans="1:1" ht="15.75" customHeight="1" x14ac:dyDescent="0.3">
      <c r="A57" s="111"/>
    </row>
    <row r="58" spans="1:1" ht="15.75" customHeight="1" x14ac:dyDescent="0.3">
      <c r="A58" s="111"/>
    </row>
    <row r="59" spans="1:1" ht="15.75" customHeight="1" x14ac:dyDescent="0.3">
      <c r="A59" s="111"/>
    </row>
    <row r="60" spans="1:1" ht="15.75" customHeight="1" x14ac:dyDescent="0.3">
      <c r="A60" s="111"/>
    </row>
    <row r="61" spans="1:1" ht="15.75" customHeight="1" x14ac:dyDescent="0.3">
      <c r="A61" s="111"/>
    </row>
    <row r="62" spans="1:1" ht="15.75" customHeight="1" x14ac:dyDescent="0.3">
      <c r="A62" s="111"/>
    </row>
    <row r="63" spans="1:1" ht="15.75" customHeight="1" x14ac:dyDescent="0.3">
      <c r="A63" s="111"/>
    </row>
    <row r="64" spans="1:1" ht="15.75" customHeight="1" x14ac:dyDescent="0.3">
      <c r="A64" s="111"/>
    </row>
    <row r="65" spans="1:1" ht="15.75" customHeight="1" x14ac:dyDescent="0.3">
      <c r="A65" s="111"/>
    </row>
    <row r="66" spans="1:1" ht="15.75" customHeight="1" x14ac:dyDescent="0.3">
      <c r="A66" s="111"/>
    </row>
    <row r="67" spans="1:1" ht="15.75" customHeight="1" x14ac:dyDescent="0.3">
      <c r="A67" s="111"/>
    </row>
    <row r="68" spans="1:1" ht="15.75" customHeight="1" x14ac:dyDescent="0.3">
      <c r="A68" s="111"/>
    </row>
    <row r="69" spans="1:1" ht="15.75" customHeight="1" x14ac:dyDescent="0.3">
      <c r="A69" s="111"/>
    </row>
    <row r="70" spans="1:1" ht="15.75" customHeight="1" x14ac:dyDescent="0.3">
      <c r="A70" s="111"/>
    </row>
    <row r="71" spans="1:1" ht="15.75" customHeight="1" x14ac:dyDescent="0.3">
      <c r="A71" s="111"/>
    </row>
    <row r="72" spans="1:1" ht="15.75" customHeight="1" x14ac:dyDescent="0.3">
      <c r="A72" s="111"/>
    </row>
    <row r="73" spans="1:1" ht="15.75" customHeight="1" x14ac:dyDescent="0.3">
      <c r="A73" s="111"/>
    </row>
    <row r="74" spans="1:1" ht="15.75" customHeight="1" x14ac:dyDescent="0.3">
      <c r="A74" s="111"/>
    </row>
    <row r="75" spans="1:1" ht="15.75" customHeight="1" x14ac:dyDescent="0.3">
      <c r="A75" s="111"/>
    </row>
    <row r="76" spans="1:1" ht="15.75" customHeight="1" x14ac:dyDescent="0.3">
      <c r="A76" s="111"/>
    </row>
    <row r="77" spans="1:1" ht="15.75" customHeight="1" x14ac:dyDescent="0.3">
      <c r="A77" s="111"/>
    </row>
    <row r="78" spans="1:1" ht="15.75" customHeight="1" x14ac:dyDescent="0.3">
      <c r="A78" s="111"/>
    </row>
    <row r="79" spans="1:1" ht="15.75" customHeight="1" x14ac:dyDescent="0.3">
      <c r="A79" s="111"/>
    </row>
    <row r="80" spans="1:1" ht="15.75" customHeight="1" x14ac:dyDescent="0.3">
      <c r="A80" s="111"/>
    </row>
    <row r="81" spans="1:1" ht="15.75" customHeight="1" x14ac:dyDescent="0.3">
      <c r="A81" s="111"/>
    </row>
    <row r="82" spans="1:1" ht="15.75" customHeight="1" x14ac:dyDescent="0.3">
      <c r="A82" s="111"/>
    </row>
    <row r="83" spans="1:1" ht="15.75" customHeight="1" x14ac:dyDescent="0.3">
      <c r="A83" s="111"/>
    </row>
    <row r="84" spans="1:1" ht="15.75" customHeight="1" x14ac:dyDescent="0.3">
      <c r="A84" s="111"/>
    </row>
    <row r="85" spans="1:1" ht="15.75" customHeight="1" x14ac:dyDescent="0.3">
      <c r="A85" s="111"/>
    </row>
    <row r="86" spans="1:1" ht="15.75" customHeight="1" x14ac:dyDescent="0.3">
      <c r="A86" s="111"/>
    </row>
    <row r="87" spans="1:1" ht="15.75" customHeight="1" x14ac:dyDescent="0.3">
      <c r="A87" s="111"/>
    </row>
    <row r="88" spans="1:1" ht="15.75" customHeight="1" x14ac:dyDescent="0.3">
      <c r="A88" s="111"/>
    </row>
    <row r="89" spans="1:1" ht="15.75" customHeight="1" x14ac:dyDescent="0.3">
      <c r="A89" s="111"/>
    </row>
    <row r="90" spans="1:1" ht="15.75" customHeight="1" x14ac:dyDescent="0.3">
      <c r="A90" s="111"/>
    </row>
    <row r="91" spans="1:1" ht="15.75" customHeight="1" x14ac:dyDescent="0.3">
      <c r="A91" s="111"/>
    </row>
    <row r="92" spans="1:1" ht="15.75" customHeight="1" x14ac:dyDescent="0.3">
      <c r="A92" s="111"/>
    </row>
    <row r="93" spans="1:1" ht="15.75" customHeight="1" x14ac:dyDescent="0.3">
      <c r="A93" s="111"/>
    </row>
    <row r="94" spans="1:1" ht="15.75" customHeight="1" x14ac:dyDescent="0.3">
      <c r="A94" s="111"/>
    </row>
    <row r="95" spans="1:1" ht="15.75" customHeight="1" x14ac:dyDescent="0.3">
      <c r="A95" s="111"/>
    </row>
    <row r="96" spans="1:1" ht="15.75" customHeight="1" x14ac:dyDescent="0.3">
      <c r="A96" s="111"/>
    </row>
    <row r="97" spans="1:1" ht="15.75" customHeight="1" x14ac:dyDescent="0.3">
      <c r="A97" s="111"/>
    </row>
    <row r="98" spans="1:1" ht="15.75" customHeight="1" x14ac:dyDescent="0.3">
      <c r="A98" s="111"/>
    </row>
    <row r="99" spans="1:1" ht="15.75" customHeight="1" x14ac:dyDescent="0.3">
      <c r="A99" s="111"/>
    </row>
    <row r="100" spans="1:1" ht="15.75" customHeight="1" x14ac:dyDescent="0.3">
      <c r="A100" s="111"/>
    </row>
    <row r="101" spans="1:1" ht="15.75" customHeight="1" x14ac:dyDescent="0.3">
      <c r="A101" s="111"/>
    </row>
    <row r="102" spans="1:1" ht="15.75" customHeight="1" x14ac:dyDescent="0.3">
      <c r="A102" s="111"/>
    </row>
    <row r="103" spans="1:1" ht="15.75" customHeight="1" x14ac:dyDescent="0.3">
      <c r="A103" s="111"/>
    </row>
    <row r="104" spans="1:1" ht="15.75" customHeight="1" x14ac:dyDescent="0.3">
      <c r="A104" s="111"/>
    </row>
    <row r="105" spans="1:1" ht="15.75" customHeight="1" x14ac:dyDescent="0.3">
      <c r="A105" s="111"/>
    </row>
    <row r="106" spans="1:1" ht="15.75" customHeight="1" x14ac:dyDescent="0.3">
      <c r="A106" s="111"/>
    </row>
    <row r="107" spans="1:1" ht="15.75" customHeight="1" x14ac:dyDescent="0.3">
      <c r="A107" s="111"/>
    </row>
    <row r="108" spans="1:1" ht="15.75" customHeight="1" x14ac:dyDescent="0.3">
      <c r="A108" s="111"/>
    </row>
    <row r="109" spans="1:1" ht="15.75" customHeight="1" x14ac:dyDescent="0.3">
      <c r="A109" s="111"/>
    </row>
    <row r="110" spans="1:1" ht="15.75" customHeight="1" x14ac:dyDescent="0.3">
      <c r="A110" s="111"/>
    </row>
    <row r="111" spans="1:1" ht="15.75" customHeight="1" x14ac:dyDescent="0.3">
      <c r="A111" s="111"/>
    </row>
    <row r="112" spans="1:1" ht="15.75" customHeight="1" x14ac:dyDescent="0.3">
      <c r="A112" s="111"/>
    </row>
    <row r="113" spans="1:1" ht="15.75" customHeight="1" x14ac:dyDescent="0.3">
      <c r="A113" s="111"/>
    </row>
    <row r="114" spans="1:1" ht="15.75" customHeight="1" x14ac:dyDescent="0.3">
      <c r="A114" s="111"/>
    </row>
    <row r="115" spans="1:1" ht="15.75" customHeight="1" x14ac:dyDescent="0.3">
      <c r="A115" s="111"/>
    </row>
    <row r="116" spans="1:1" ht="15.75" customHeight="1" x14ac:dyDescent="0.3">
      <c r="A116" s="111"/>
    </row>
    <row r="117" spans="1:1" ht="15.75" customHeight="1" x14ac:dyDescent="0.3">
      <c r="A117" s="111"/>
    </row>
    <row r="118" spans="1:1" ht="15.75" customHeight="1" x14ac:dyDescent="0.3">
      <c r="A118" s="111"/>
    </row>
    <row r="119" spans="1:1" ht="15.75" customHeight="1" x14ac:dyDescent="0.3">
      <c r="A119" s="111"/>
    </row>
    <row r="120" spans="1:1" ht="15.75" customHeight="1" x14ac:dyDescent="0.3">
      <c r="A120" s="111"/>
    </row>
    <row r="121" spans="1:1" ht="15.75" customHeight="1" x14ac:dyDescent="0.3">
      <c r="A121" s="111"/>
    </row>
    <row r="122" spans="1:1" ht="15.75" customHeight="1" x14ac:dyDescent="0.3">
      <c r="A122" s="111"/>
    </row>
    <row r="123" spans="1:1" ht="15.75" customHeight="1" x14ac:dyDescent="0.3">
      <c r="A123" s="111"/>
    </row>
    <row r="124" spans="1:1" ht="15.75" customHeight="1" x14ac:dyDescent="0.3">
      <c r="A124" s="111"/>
    </row>
    <row r="125" spans="1:1" ht="15.75" customHeight="1" x14ac:dyDescent="0.3">
      <c r="A125" s="111"/>
    </row>
    <row r="126" spans="1:1" ht="15.75" customHeight="1" x14ac:dyDescent="0.3">
      <c r="A126" s="111"/>
    </row>
    <row r="127" spans="1:1" ht="15.75" customHeight="1" x14ac:dyDescent="0.3">
      <c r="A127" s="111"/>
    </row>
    <row r="128" spans="1:1" ht="15.75" customHeight="1" x14ac:dyDescent="0.3">
      <c r="A128" s="111"/>
    </row>
    <row r="129" spans="1:1" ht="15.75" customHeight="1" x14ac:dyDescent="0.3">
      <c r="A129" s="111"/>
    </row>
    <row r="130" spans="1:1" ht="15.75" customHeight="1" x14ac:dyDescent="0.3">
      <c r="A130" s="111"/>
    </row>
    <row r="131" spans="1:1" ht="15.75" customHeight="1" x14ac:dyDescent="0.3">
      <c r="A131" s="111"/>
    </row>
    <row r="132" spans="1:1" ht="15.75" customHeight="1" x14ac:dyDescent="0.3">
      <c r="A132" s="111"/>
    </row>
    <row r="133" spans="1:1" ht="15.75" customHeight="1" x14ac:dyDescent="0.3">
      <c r="A133" s="111"/>
    </row>
    <row r="134" spans="1:1" ht="15.75" customHeight="1" x14ac:dyDescent="0.3">
      <c r="A134" s="111"/>
    </row>
    <row r="135" spans="1:1" ht="15.75" customHeight="1" x14ac:dyDescent="0.3">
      <c r="A135" s="111"/>
    </row>
    <row r="136" spans="1:1" ht="15.75" customHeight="1" x14ac:dyDescent="0.3">
      <c r="A136" s="111"/>
    </row>
    <row r="137" spans="1:1" ht="15.75" customHeight="1" x14ac:dyDescent="0.3">
      <c r="A137" s="111"/>
    </row>
    <row r="138" spans="1:1" ht="15.75" customHeight="1" x14ac:dyDescent="0.3">
      <c r="A138" s="111"/>
    </row>
    <row r="139" spans="1:1" ht="15.75" customHeight="1" x14ac:dyDescent="0.3">
      <c r="A139" s="111"/>
    </row>
    <row r="140" spans="1:1" ht="15.75" customHeight="1" x14ac:dyDescent="0.3">
      <c r="A140" s="111"/>
    </row>
    <row r="141" spans="1:1" ht="15.75" customHeight="1" x14ac:dyDescent="0.3">
      <c r="A141" s="111"/>
    </row>
    <row r="142" spans="1:1" ht="15.75" customHeight="1" x14ac:dyDescent="0.3">
      <c r="A142" s="111"/>
    </row>
    <row r="143" spans="1:1" ht="15.75" customHeight="1" x14ac:dyDescent="0.3">
      <c r="A143" s="111"/>
    </row>
    <row r="144" spans="1:1" ht="15.75" customHeight="1" x14ac:dyDescent="0.3">
      <c r="A144" s="111"/>
    </row>
    <row r="145" spans="1:1" ht="15.75" customHeight="1" x14ac:dyDescent="0.3">
      <c r="A145" s="111"/>
    </row>
    <row r="146" spans="1:1" ht="15.75" customHeight="1" x14ac:dyDescent="0.3">
      <c r="A146" s="111"/>
    </row>
    <row r="147" spans="1:1" ht="15.75" customHeight="1" x14ac:dyDescent="0.3">
      <c r="A147" s="111"/>
    </row>
    <row r="148" spans="1:1" ht="15.75" customHeight="1" x14ac:dyDescent="0.3">
      <c r="A148" s="111"/>
    </row>
    <row r="149" spans="1:1" ht="15.75" customHeight="1" x14ac:dyDescent="0.3">
      <c r="A149" s="111"/>
    </row>
    <row r="150" spans="1:1" ht="15.75" customHeight="1" x14ac:dyDescent="0.3">
      <c r="A150" s="111"/>
    </row>
    <row r="151" spans="1:1" ht="15.75" customHeight="1" x14ac:dyDescent="0.3">
      <c r="A151" s="111"/>
    </row>
    <row r="152" spans="1:1" ht="15.75" customHeight="1" x14ac:dyDescent="0.3">
      <c r="A152" s="111"/>
    </row>
    <row r="153" spans="1:1" ht="15.75" customHeight="1" x14ac:dyDescent="0.3">
      <c r="A153" s="111"/>
    </row>
    <row r="154" spans="1:1" ht="15.75" customHeight="1" x14ac:dyDescent="0.3">
      <c r="A154" s="111"/>
    </row>
    <row r="155" spans="1:1" ht="15.75" customHeight="1" x14ac:dyDescent="0.3">
      <c r="A155" s="111"/>
    </row>
    <row r="156" spans="1:1" ht="15.75" customHeight="1" x14ac:dyDescent="0.3">
      <c r="A156" s="111"/>
    </row>
    <row r="157" spans="1:1" ht="15.75" customHeight="1" x14ac:dyDescent="0.3">
      <c r="A157" s="111"/>
    </row>
    <row r="158" spans="1:1" ht="15.75" customHeight="1" x14ac:dyDescent="0.3">
      <c r="A158" s="111"/>
    </row>
    <row r="159" spans="1:1" ht="15.75" customHeight="1" x14ac:dyDescent="0.3">
      <c r="A159" s="111"/>
    </row>
    <row r="160" spans="1:1" ht="15.75" customHeight="1" x14ac:dyDescent="0.3">
      <c r="A160" s="111"/>
    </row>
    <row r="161" spans="1:1" ht="15.75" customHeight="1" x14ac:dyDescent="0.3">
      <c r="A161" s="111"/>
    </row>
    <row r="162" spans="1:1" ht="15.75" customHeight="1" x14ac:dyDescent="0.3">
      <c r="A162" s="111"/>
    </row>
    <row r="163" spans="1:1" ht="15.75" customHeight="1" x14ac:dyDescent="0.3">
      <c r="A163" s="111"/>
    </row>
    <row r="164" spans="1:1" ht="15.75" customHeight="1" x14ac:dyDescent="0.3">
      <c r="A164" s="111"/>
    </row>
    <row r="165" spans="1:1" ht="15.75" customHeight="1" x14ac:dyDescent="0.3">
      <c r="A165" s="111"/>
    </row>
    <row r="166" spans="1:1" ht="15.75" customHeight="1" x14ac:dyDescent="0.3">
      <c r="A166" s="111"/>
    </row>
    <row r="167" spans="1:1" ht="15.75" customHeight="1" x14ac:dyDescent="0.3">
      <c r="A167" s="111"/>
    </row>
    <row r="168" spans="1:1" ht="15.75" customHeight="1" x14ac:dyDescent="0.3">
      <c r="A168" s="111"/>
    </row>
    <row r="169" spans="1:1" ht="15.75" customHeight="1" x14ac:dyDescent="0.3">
      <c r="A169" s="111"/>
    </row>
    <row r="170" spans="1:1" ht="15.75" customHeight="1" x14ac:dyDescent="0.3">
      <c r="A170" s="111"/>
    </row>
    <row r="171" spans="1:1" ht="15.75" customHeight="1" x14ac:dyDescent="0.3">
      <c r="A171" s="111"/>
    </row>
    <row r="172" spans="1:1" ht="15.75" customHeight="1" x14ac:dyDescent="0.3">
      <c r="A172" s="111"/>
    </row>
    <row r="173" spans="1:1" ht="15.75" customHeight="1" x14ac:dyDescent="0.3">
      <c r="A173" s="111"/>
    </row>
    <row r="174" spans="1:1" ht="15.75" customHeight="1" x14ac:dyDescent="0.3">
      <c r="A174" s="111"/>
    </row>
    <row r="175" spans="1:1" ht="15.75" customHeight="1" x14ac:dyDescent="0.3">
      <c r="A175" s="111"/>
    </row>
    <row r="176" spans="1:1" ht="15.75" customHeight="1" x14ac:dyDescent="0.3">
      <c r="A176" s="111"/>
    </row>
    <row r="177" spans="1:1" ht="15.75" customHeight="1" x14ac:dyDescent="0.3">
      <c r="A177" s="111"/>
    </row>
    <row r="178" spans="1:1" ht="15.75" customHeight="1" x14ac:dyDescent="0.3">
      <c r="A178" s="111"/>
    </row>
    <row r="179" spans="1:1" ht="15.75" customHeight="1" x14ac:dyDescent="0.3">
      <c r="A179" s="111"/>
    </row>
    <row r="180" spans="1:1" ht="15.75" customHeight="1" x14ac:dyDescent="0.3">
      <c r="A180" s="111"/>
    </row>
    <row r="181" spans="1:1" ht="15.75" customHeight="1" x14ac:dyDescent="0.3">
      <c r="A181" s="111"/>
    </row>
    <row r="182" spans="1:1" ht="15.75" customHeight="1" x14ac:dyDescent="0.3">
      <c r="A182" s="111"/>
    </row>
    <row r="183" spans="1:1" ht="15.75" customHeight="1" x14ac:dyDescent="0.3">
      <c r="A183" s="111"/>
    </row>
    <row r="184" spans="1:1" ht="15.75" customHeight="1" x14ac:dyDescent="0.3">
      <c r="A184" s="111"/>
    </row>
    <row r="185" spans="1:1" ht="15.75" customHeight="1" x14ac:dyDescent="0.3">
      <c r="A185" s="111"/>
    </row>
    <row r="186" spans="1:1" ht="15.75" customHeight="1" x14ac:dyDescent="0.3">
      <c r="A186" s="111"/>
    </row>
    <row r="187" spans="1:1" ht="15.75" customHeight="1" x14ac:dyDescent="0.3">
      <c r="A187" s="111"/>
    </row>
    <row r="188" spans="1:1" ht="15.75" customHeight="1" x14ac:dyDescent="0.3">
      <c r="A188" s="111"/>
    </row>
    <row r="189" spans="1:1" ht="15.75" customHeight="1" x14ac:dyDescent="0.3">
      <c r="A189" s="111"/>
    </row>
    <row r="190" spans="1:1" ht="15.75" customHeight="1" x14ac:dyDescent="0.3">
      <c r="A190" s="111"/>
    </row>
    <row r="191" spans="1:1" ht="15.75" customHeight="1" x14ac:dyDescent="0.3">
      <c r="A191" s="111"/>
    </row>
    <row r="192" spans="1:1" ht="15.75" customHeight="1" x14ac:dyDescent="0.3">
      <c r="A192" s="111"/>
    </row>
  </sheetData>
  <mergeCells count="1">
    <mergeCell ref="F2:K2"/>
  </mergeCells>
  <hyperlinks>
    <hyperlink ref="B2" location="'Index'!A3" display="á" xr:uid="{29F755C4-EE0E-4552-BDB0-4BE18485084C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B0A24-07D2-4233-B951-30723C36DCE1}">
  <sheetPr codeName="Sheet57">
    <tabColor rgb="FF00FFCC"/>
    <pageSetUpPr fitToPage="1"/>
  </sheetPr>
  <dimension ref="A1:Y192"/>
  <sheetViews>
    <sheetView showGridLines="0" zoomScaleNormal="100" workbookViewId="0">
      <selection activeCell="A2" sqref="A2"/>
    </sheetView>
  </sheetViews>
  <sheetFormatPr defaultColWidth="10.28515625" defaultRowHeight="15.75" x14ac:dyDescent="0.3"/>
  <cols>
    <col min="1" max="1" width="2.7109375" style="135" customWidth="1"/>
    <col min="2" max="3" width="20.7109375" style="111" customWidth="1"/>
    <col min="4" max="11" width="5" style="111" customWidth="1"/>
    <col min="12" max="12" width="1.7109375" style="111" customWidth="1"/>
    <col min="13" max="13" width="2.7109375" style="111" customWidth="1"/>
    <col min="14" max="15" width="20.7109375" style="111" customWidth="1"/>
    <col min="16" max="22" width="5" style="111" customWidth="1"/>
    <col min="23" max="25" width="4.140625" style="111" customWidth="1"/>
    <col min="26" max="27" width="4.140625" customWidth="1"/>
  </cols>
  <sheetData>
    <row r="1" spans="1:25" ht="18" x14ac:dyDescent="0.35">
      <c r="A1" s="101"/>
      <c r="B1" s="102" t="s">
        <v>620</v>
      </c>
      <c r="C1" s="102"/>
      <c r="D1" s="103"/>
      <c r="E1" s="103"/>
      <c r="F1" s="103" t="s">
        <v>277</v>
      </c>
      <c r="G1" s="103"/>
      <c r="H1" s="103"/>
      <c r="I1" s="104" t="s">
        <v>601</v>
      </c>
      <c r="J1" s="103"/>
      <c r="K1" s="103"/>
      <c r="L1" s="104"/>
      <c r="M1" s="102"/>
      <c r="N1" s="102"/>
      <c r="O1" s="103"/>
      <c r="P1" s="103"/>
      <c r="Q1" s="103"/>
      <c r="R1" s="103"/>
      <c r="S1" s="103"/>
      <c r="T1" s="103"/>
      <c r="U1" s="103"/>
      <c r="V1" s="103"/>
      <c r="W1" s="103"/>
      <c r="X1" s="103"/>
      <c r="Y1" s="102"/>
    </row>
    <row r="2" spans="1:25" ht="19.5" customHeight="1" x14ac:dyDescent="0.35">
      <c r="A2" s="101"/>
      <c r="B2" s="107" t="s">
        <v>2</v>
      </c>
      <c r="C2" s="142"/>
      <c r="D2" s="142"/>
      <c r="E2" s="142"/>
      <c r="F2" s="143" t="s">
        <v>3</v>
      </c>
      <c r="G2" s="143"/>
      <c r="H2" s="143"/>
      <c r="I2" s="143"/>
      <c r="J2" s="143"/>
      <c r="K2" s="143"/>
      <c r="L2" s="142"/>
      <c r="M2" s="142"/>
      <c r="N2" s="142"/>
      <c r="O2" s="142"/>
      <c r="P2" s="142"/>
      <c r="Q2" s="142"/>
      <c r="R2" s="142"/>
      <c r="S2" s="142"/>
      <c r="T2" s="142"/>
      <c r="U2" s="103"/>
      <c r="V2" s="103"/>
      <c r="W2" s="103"/>
      <c r="X2" s="102"/>
      <c r="Y2" s="102"/>
    </row>
    <row r="3" spans="1:25" ht="15.75" customHeight="1" x14ac:dyDescent="0.3">
      <c r="A3" s="106"/>
      <c r="B3" s="110" t="s">
        <v>4</v>
      </c>
      <c r="C3" s="153" t="s">
        <v>629</v>
      </c>
      <c r="D3" s="153"/>
      <c r="E3" s="154" t="s">
        <v>630</v>
      </c>
      <c r="F3" s="110"/>
      <c r="G3" s="110"/>
      <c r="H3" s="110"/>
      <c r="I3" s="110"/>
      <c r="J3" s="110"/>
      <c r="K3" s="110"/>
      <c r="L3" s="144"/>
      <c r="M3" s="144"/>
      <c r="N3" s="144"/>
      <c r="O3" s="144"/>
      <c r="P3" s="144"/>
      <c r="Q3" s="144"/>
      <c r="R3" s="144"/>
      <c r="S3" s="144"/>
      <c r="T3" s="144"/>
      <c r="U3" s="144"/>
      <c r="V3" s="144"/>
      <c r="W3" s="144"/>
      <c r="X3" s="144"/>
      <c r="Y3" s="144"/>
    </row>
    <row r="4" spans="1:25" ht="15.75" customHeight="1" x14ac:dyDescent="0.3">
      <c r="A4" s="117">
        <v>4</v>
      </c>
      <c r="B4" s="118" t="s">
        <v>10</v>
      </c>
      <c r="C4" s="118" t="s">
        <v>11</v>
      </c>
      <c r="D4" s="122">
        <v>50</v>
      </c>
      <c r="E4" s="122">
        <v>50</v>
      </c>
      <c r="F4" s="122">
        <v>100</v>
      </c>
      <c r="G4" s="122">
        <v>100</v>
      </c>
      <c r="H4" s="122" t="s">
        <v>12</v>
      </c>
      <c r="I4" s="122" t="s">
        <v>13</v>
      </c>
      <c r="J4" s="122" t="s">
        <v>14</v>
      </c>
      <c r="K4" s="123" t="s">
        <v>15</v>
      </c>
      <c r="L4" s="144"/>
      <c r="M4" s="144"/>
      <c r="N4" s="144"/>
      <c r="O4" s="144"/>
      <c r="P4" s="144"/>
      <c r="Q4" s="144"/>
      <c r="R4" s="144"/>
      <c r="S4" s="144"/>
      <c r="T4" s="144"/>
      <c r="U4" s="144"/>
      <c r="V4" s="144"/>
      <c r="W4" s="144"/>
      <c r="X4" s="144"/>
      <c r="Y4" s="144"/>
    </row>
    <row r="5" spans="1:25" ht="15.75" customHeight="1" x14ac:dyDescent="0.3">
      <c r="A5" s="124">
        <v>1</v>
      </c>
      <c r="B5" s="125" t="s">
        <v>623</v>
      </c>
      <c r="C5" s="125" t="s">
        <v>158</v>
      </c>
      <c r="D5" s="126">
        <v>97</v>
      </c>
      <c r="E5" s="126">
        <v>97</v>
      </c>
      <c r="F5" s="126">
        <v>96</v>
      </c>
      <c r="G5" s="126">
        <v>97</v>
      </c>
      <c r="H5" s="126">
        <v>387</v>
      </c>
      <c r="I5" s="126">
        <v>5</v>
      </c>
      <c r="J5" s="127">
        <v>3091</v>
      </c>
      <c r="K5" s="128">
        <v>40</v>
      </c>
      <c r="L5" s="144"/>
      <c r="M5" s="144"/>
      <c r="N5" s="144"/>
      <c r="O5" s="144"/>
      <c r="P5" s="144"/>
      <c r="Q5" s="144"/>
      <c r="R5" s="144"/>
      <c r="S5" s="144"/>
      <c r="T5" s="144"/>
      <c r="U5" s="144"/>
      <c r="V5" s="144"/>
      <c r="W5" s="144"/>
      <c r="X5" s="144"/>
      <c r="Y5" s="144"/>
    </row>
    <row r="6" spans="1:25" ht="15.75" customHeight="1" x14ac:dyDescent="0.3">
      <c r="A6" s="148">
        <v>2</v>
      </c>
      <c r="B6" s="145" t="s">
        <v>602</v>
      </c>
      <c r="C6" s="145" t="s">
        <v>603</v>
      </c>
      <c r="D6" s="146">
        <v>95</v>
      </c>
      <c r="E6" s="146">
        <v>95</v>
      </c>
      <c r="F6" s="146">
        <v>88</v>
      </c>
      <c r="G6" s="146">
        <v>96</v>
      </c>
      <c r="H6" s="131">
        <v>374</v>
      </c>
      <c r="I6" s="131">
        <v>4</v>
      </c>
      <c r="J6" s="146">
        <v>3033</v>
      </c>
      <c r="K6" s="147">
        <v>29</v>
      </c>
      <c r="L6" s="144"/>
      <c r="M6" s="144"/>
      <c r="N6" s="144"/>
      <c r="O6" s="144"/>
      <c r="P6" s="144"/>
      <c r="Q6" s="144"/>
      <c r="R6" s="144"/>
      <c r="S6" s="144"/>
      <c r="T6" s="144"/>
      <c r="U6" s="144"/>
      <c r="V6" s="144"/>
      <c r="W6" s="144"/>
      <c r="X6" s="144"/>
      <c r="Y6" s="144"/>
    </row>
    <row r="7" spans="1:25" ht="15.75" customHeight="1" x14ac:dyDescent="0.3">
      <c r="A7" s="129">
        <v>5</v>
      </c>
      <c r="B7" s="145" t="s">
        <v>625</v>
      </c>
      <c r="C7" s="145" t="s">
        <v>603</v>
      </c>
      <c r="D7" s="146">
        <v>95</v>
      </c>
      <c r="E7" s="146">
        <v>95</v>
      </c>
      <c r="F7" s="146">
        <v>91</v>
      </c>
      <c r="G7" s="146">
        <v>89</v>
      </c>
      <c r="H7" s="131">
        <v>370</v>
      </c>
      <c r="I7" s="131">
        <v>3</v>
      </c>
      <c r="J7" s="146">
        <v>3025</v>
      </c>
      <c r="K7" s="147">
        <v>27</v>
      </c>
      <c r="L7" s="144"/>
      <c r="M7" s="144"/>
      <c r="N7" s="144"/>
      <c r="O7" s="144"/>
      <c r="P7" s="144"/>
      <c r="Q7" s="144"/>
      <c r="R7" s="144"/>
      <c r="S7" s="144"/>
      <c r="T7" s="144"/>
      <c r="U7" s="144"/>
      <c r="V7" s="144"/>
      <c r="W7" s="144"/>
      <c r="X7" s="144"/>
      <c r="Y7" s="144"/>
    </row>
    <row r="8" spans="1:25" ht="15.75" customHeight="1" x14ac:dyDescent="0.3">
      <c r="A8" s="148">
        <v>4</v>
      </c>
      <c r="B8" s="145" t="s">
        <v>608</v>
      </c>
      <c r="C8" s="145" t="s">
        <v>102</v>
      </c>
      <c r="D8" s="146">
        <v>85</v>
      </c>
      <c r="E8" s="146">
        <v>91</v>
      </c>
      <c r="F8" s="146">
        <v>93</v>
      </c>
      <c r="G8" s="146">
        <v>91</v>
      </c>
      <c r="H8" s="131">
        <v>360</v>
      </c>
      <c r="I8" s="131">
        <v>2</v>
      </c>
      <c r="J8" s="146">
        <v>2932</v>
      </c>
      <c r="K8" s="147">
        <v>14</v>
      </c>
      <c r="L8" s="144"/>
      <c r="M8" s="144"/>
      <c r="N8" s="144"/>
      <c r="O8" s="144"/>
      <c r="P8" s="144"/>
      <c r="Q8" s="144"/>
      <c r="R8" s="144"/>
      <c r="S8" s="144"/>
      <c r="T8" s="144"/>
      <c r="U8" s="144"/>
      <c r="V8" s="144"/>
      <c r="W8" s="144"/>
      <c r="X8" s="144"/>
      <c r="Y8" s="144"/>
    </row>
    <row r="9" spans="1:25" ht="15.75" customHeight="1" x14ac:dyDescent="0.3">
      <c r="A9" s="136">
        <v>3</v>
      </c>
      <c r="B9" s="150" t="s">
        <v>627</v>
      </c>
      <c r="C9" s="150" t="s">
        <v>603</v>
      </c>
      <c r="D9" s="151">
        <v>90</v>
      </c>
      <c r="E9" s="151">
        <v>93</v>
      </c>
      <c r="F9" s="151">
        <v>89</v>
      </c>
      <c r="G9" s="151">
        <v>81</v>
      </c>
      <c r="H9" s="138">
        <v>353</v>
      </c>
      <c r="I9" s="138">
        <v>1</v>
      </c>
      <c r="J9" s="151">
        <v>2915</v>
      </c>
      <c r="K9" s="152">
        <v>11</v>
      </c>
      <c r="L9" s="144"/>
      <c r="M9" s="144"/>
      <c r="N9" s="144"/>
      <c r="O9" s="144"/>
      <c r="P9" s="144"/>
      <c r="Q9" s="144"/>
      <c r="R9" s="144"/>
      <c r="S9" s="144"/>
      <c r="T9" s="144"/>
      <c r="U9" s="144"/>
      <c r="V9" s="144"/>
      <c r="W9" s="144"/>
      <c r="X9" s="144"/>
      <c r="Y9" s="144"/>
    </row>
    <row r="10" spans="1:25" ht="15.75" customHeight="1" x14ac:dyDescent="0.3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4"/>
      <c r="V10" s="144"/>
      <c r="W10" s="144"/>
      <c r="X10" s="144"/>
      <c r="Y10" s="144"/>
    </row>
    <row r="11" spans="1:25" ht="15.75" customHeight="1" x14ac:dyDescent="0.3">
      <c r="A11" s="144"/>
      <c r="B11" s="111" t="s">
        <v>276</v>
      </c>
      <c r="F11" s="141" t="s">
        <v>167</v>
      </c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</row>
    <row r="12" spans="1:25" ht="15.75" customHeight="1" x14ac:dyDescent="0.3">
      <c r="A12" s="144"/>
      <c r="B12" s="111" t="s">
        <v>168</v>
      </c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4"/>
      <c r="V12" s="144"/>
      <c r="W12" s="144"/>
      <c r="X12" s="144"/>
      <c r="Y12" s="144"/>
    </row>
    <row r="13" spans="1:25" ht="15.75" customHeight="1" x14ac:dyDescent="0.3">
      <c r="A13" s="144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4"/>
      <c r="V13" s="144"/>
      <c r="W13" s="144"/>
      <c r="X13" s="144"/>
      <c r="Y13" s="144"/>
    </row>
    <row r="14" spans="1:25" ht="15.75" customHeight="1" x14ac:dyDescent="0.3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4"/>
      <c r="V14" s="144"/>
      <c r="W14" s="144"/>
      <c r="X14" s="144"/>
      <c r="Y14" s="144"/>
    </row>
    <row r="15" spans="1:25" ht="15.75" customHeight="1" x14ac:dyDescent="0.3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4"/>
      <c r="V15" s="144"/>
      <c r="W15" s="144"/>
      <c r="X15" s="144"/>
      <c r="Y15" s="144"/>
    </row>
    <row r="16" spans="1:25" ht="15.75" customHeight="1" x14ac:dyDescent="0.3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4"/>
      <c r="V16" s="144"/>
      <c r="W16" s="144"/>
      <c r="X16" s="144"/>
      <c r="Y16" s="144"/>
    </row>
    <row r="17" spans="1:25" ht="15.75" customHeight="1" x14ac:dyDescent="0.3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4"/>
      <c r="V17" s="144"/>
      <c r="W17" s="144"/>
      <c r="X17" s="144"/>
      <c r="Y17" s="144"/>
    </row>
    <row r="18" spans="1:25" ht="15.75" customHeight="1" x14ac:dyDescent="0.3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4"/>
      <c r="V18" s="144"/>
      <c r="W18" s="144"/>
      <c r="X18" s="144"/>
      <c r="Y18" s="144"/>
    </row>
    <row r="19" spans="1:25" ht="15.75" customHeight="1" x14ac:dyDescent="0.3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  <c r="M19" s="144"/>
      <c r="N19" s="144"/>
      <c r="O19" s="144"/>
      <c r="P19" s="144"/>
      <c r="Q19" s="144"/>
      <c r="R19" s="144"/>
      <c r="S19" s="144"/>
      <c r="T19" s="144"/>
      <c r="U19" s="144"/>
      <c r="V19" s="144"/>
      <c r="W19" s="144"/>
      <c r="X19" s="144"/>
      <c r="Y19" s="144"/>
    </row>
    <row r="20" spans="1:25" ht="15.75" customHeight="1" x14ac:dyDescent="0.3">
      <c r="A20" s="144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  <c r="M20" s="144"/>
      <c r="N20" s="144"/>
      <c r="O20" s="144"/>
      <c r="P20" s="144"/>
      <c r="Q20" s="144"/>
      <c r="R20" s="144"/>
      <c r="S20" s="144"/>
      <c r="T20" s="144"/>
      <c r="U20" s="144"/>
      <c r="V20" s="144"/>
      <c r="W20" s="144"/>
      <c r="X20" s="144"/>
      <c r="Y20" s="144"/>
    </row>
    <row r="21" spans="1:25" ht="15.75" customHeight="1" x14ac:dyDescent="0.3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 s="144"/>
      <c r="N21" s="144"/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</row>
    <row r="22" spans="1:25" ht="15.75" customHeight="1" x14ac:dyDescent="0.3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  <c r="M22" s="144"/>
      <c r="N22" s="144"/>
      <c r="O22" s="144"/>
      <c r="P22" s="144"/>
      <c r="Q22" s="144"/>
      <c r="R22" s="144"/>
      <c r="S22" s="144"/>
      <c r="T22" s="144"/>
      <c r="U22" s="144"/>
      <c r="V22" s="144"/>
      <c r="W22" s="144"/>
      <c r="X22" s="144"/>
      <c r="Y22" s="144"/>
    </row>
    <row r="23" spans="1:25" ht="15.75" customHeight="1" x14ac:dyDescent="0.3">
      <c r="A23" s="111"/>
    </row>
    <row r="24" spans="1:25" ht="15.75" customHeight="1" x14ac:dyDescent="0.3">
      <c r="A24" s="111"/>
    </row>
    <row r="25" spans="1:25" ht="15.75" customHeight="1" x14ac:dyDescent="0.3">
      <c r="A25" s="111"/>
    </row>
    <row r="26" spans="1:25" ht="15.75" customHeight="1" x14ac:dyDescent="0.3">
      <c r="A26" s="111"/>
    </row>
    <row r="27" spans="1:25" ht="15.75" customHeight="1" x14ac:dyDescent="0.3">
      <c r="A27" s="111"/>
    </row>
    <row r="28" spans="1:25" ht="15.75" customHeight="1" x14ac:dyDescent="0.3">
      <c r="A28" s="111"/>
    </row>
    <row r="29" spans="1:25" ht="15.75" customHeight="1" x14ac:dyDescent="0.3">
      <c r="A29" s="111"/>
    </row>
    <row r="30" spans="1:25" ht="15.75" customHeight="1" x14ac:dyDescent="0.3">
      <c r="A30" s="111"/>
    </row>
    <row r="31" spans="1:25" ht="15.75" customHeight="1" x14ac:dyDescent="0.3">
      <c r="A31" s="111"/>
    </row>
    <row r="32" spans="1:25" ht="15.75" customHeight="1" x14ac:dyDescent="0.3">
      <c r="A32" s="111"/>
    </row>
    <row r="33" spans="1:1" ht="15.75" customHeight="1" x14ac:dyDescent="0.3">
      <c r="A33" s="111"/>
    </row>
    <row r="34" spans="1:1" ht="15.75" customHeight="1" x14ac:dyDescent="0.3">
      <c r="A34" s="111"/>
    </row>
    <row r="35" spans="1:1" ht="15.75" customHeight="1" x14ac:dyDescent="0.3">
      <c r="A35" s="111"/>
    </row>
    <row r="36" spans="1:1" ht="15.75" customHeight="1" x14ac:dyDescent="0.3">
      <c r="A36" s="111"/>
    </row>
    <row r="37" spans="1:1" ht="15.75" customHeight="1" x14ac:dyDescent="0.3">
      <c r="A37" s="111"/>
    </row>
    <row r="38" spans="1:1" ht="15.75" customHeight="1" x14ac:dyDescent="0.3">
      <c r="A38" s="111"/>
    </row>
    <row r="39" spans="1:1" ht="15.75" customHeight="1" x14ac:dyDescent="0.3">
      <c r="A39" s="111"/>
    </row>
    <row r="40" spans="1:1" ht="15.75" customHeight="1" x14ac:dyDescent="0.3">
      <c r="A40" s="111"/>
    </row>
    <row r="41" spans="1:1" ht="15.75" customHeight="1" x14ac:dyDescent="0.3">
      <c r="A41" s="111"/>
    </row>
    <row r="42" spans="1:1" ht="15.75" customHeight="1" x14ac:dyDescent="0.3">
      <c r="A42" s="111"/>
    </row>
    <row r="43" spans="1:1" ht="15.75" customHeight="1" x14ac:dyDescent="0.3">
      <c r="A43" s="111"/>
    </row>
    <row r="44" spans="1:1" ht="15.75" customHeight="1" x14ac:dyDescent="0.3">
      <c r="A44" s="111"/>
    </row>
    <row r="45" spans="1:1" ht="15.75" customHeight="1" x14ac:dyDescent="0.3">
      <c r="A45" s="111"/>
    </row>
    <row r="46" spans="1:1" ht="15.75" customHeight="1" x14ac:dyDescent="0.3">
      <c r="A46" s="111"/>
    </row>
    <row r="47" spans="1:1" ht="15.75" customHeight="1" x14ac:dyDescent="0.3">
      <c r="A47" s="111"/>
    </row>
    <row r="48" spans="1:1" ht="15.75" customHeight="1" x14ac:dyDescent="0.3">
      <c r="A48" s="111"/>
    </row>
    <row r="49" spans="1:1" ht="15.75" customHeight="1" x14ac:dyDescent="0.3">
      <c r="A49" s="111"/>
    </row>
    <row r="50" spans="1:1" ht="15.75" customHeight="1" x14ac:dyDescent="0.3">
      <c r="A50" s="111"/>
    </row>
    <row r="51" spans="1:1" ht="15.75" customHeight="1" x14ac:dyDescent="0.3">
      <c r="A51" s="111"/>
    </row>
    <row r="52" spans="1:1" ht="15.75" customHeight="1" x14ac:dyDescent="0.3">
      <c r="A52" s="111"/>
    </row>
    <row r="53" spans="1:1" ht="15.75" customHeight="1" x14ac:dyDescent="0.3">
      <c r="A53" s="111"/>
    </row>
    <row r="54" spans="1:1" ht="15.75" customHeight="1" x14ac:dyDescent="0.3">
      <c r="A54" s="111"/>
    </row>
    <row r="55" spans="1:1" ht="15.75" customHeight="1" x14ac:dyDescent="0.3">
      <c r="A55" s="111"/>
    </row>
    <row r="56" spans="1:1" ht="15.75" customHeight="1" x14ac:dyDescent="0.3">
      <c r="A56" s="111"/>
    </row>
    <row r="57" spans="1:1" ht="15.75" customHeight="1" x14ac:dyDescent="0.3">
      <c r="A57" s="111"/>
    </row>
    <row r="58" spans="1:1" ht="15.75" customHeight="1" x14ac:dyDescent="0.3">
      <c r="A58" s="111"/>
    </row>
    <row r="59" spans="1:1" ht="15.75" customHeight="1" x14ac:dyDescent="0.3">
      <c r="A59" s="111"/>
    </row>
    <row r="60" spans="1:1" ht="15.75" customHeight="1" x14ac:dyDescent="0.3">
      <c r="A60" s="111"/>
    </row>
    <row r="61" spans="1:1" ht="15.75" customHeight="1" x14ac:dyDescent="0.3">
      <c r="A61" s="111"/>
    </row>
    <row r="62" spans="1:1" ht="15.75" customHeight="1" x14ac:dyDescent="0.3">
      <c r="A62" s="111"/>
    </row>
    <row r="63" spans="1:1" ht="15.75" customHeight="1" x14ac:dyDescent="0.3">
      <c r="A63" s="111"/>
    </row>
    <row r="64" spans="1:1" ht="15.75" customHeight="1" x14ac:dyDescent="0.3">
      <c r="A64" s="111"/>
    </row>
    <row r="65" spans="1:1" ht="15.75" customHeight="1" x14ac:dyDescent="0.3">
      <c r="A65" s="111"/>
    </row>
    <row r="66" spans="1:1" ht="15.75" customHeight="1" x14ac:dyDescent="0.3">
      <c r="A66" s="111"/>
    </row>
    <row r="67" spans="1:1" ht="15.75" customHeight="1" x14ac:dyDescent="0.3">
      <c r="A67" s="111"/>
    </row>
    <row r="68" spans="1:1" ht="15.75" customHeight="1" x14ac:dyDescent="0.3">
      <c r="A68" s="111"/>
    </row>
    <row r="69" spans="1:1" ht="15.75" customHeight="1" x14ac:dyDescent="0.3">
      <c r="A69" s="111"/>
    </row>
    <row r="70" spans="1:1" ht="15.75" customHeight="1" x14ac:dyDescent="0.3">
      <c r="A70" s="111"/>
    </row>
    <row r="71" spans="1:1" ht="15.75" customHeight="1" x14ac:dyDescent="0.3">
      <c r="A71" s="111"/>
    </row>
    <row r="72" spans="1:1" ht="15.75" customHeight="1" x14ac:dyDescent="0.3">
      <c r="A72" s="111"/>
    </row>
    <row r="73" spans="1:1" ht="15.75" customHeight="1" x14ac:dyDescent="0.3">
      <c r="A73" s="111"/>
    </row>
    <row r="74" spans="1:1" ht="15.75" customHeight="1" x14ac:dyDescent="0.3">
      <c r="A74" s="111"/>
    </row>
    <row r="75" spans="1:1" ht="15.75" customHeight="1" x14ac:dyDescent="0.3">
      <c r="A75" s="111"/>
    </row>
    <row r="76" spans="1:1" ht="15.75" customHeight="1" x14ac:dyDescent="0.3">
      <c r="A76" s="111"/>
    </row>
    <row r="77" spans="1:1" ht="15.75" customHeight="1" x14ac:dyDescent="0.3">
      <c r="A77" s="111"/>
    </row>
    <row r="78" spans="1:1" ht="15.75" customHeight="1" x14ac:dyDescent="0.3">
      <c r="A78" s="111"/>
    </row>
    <row r="79" spans="1:1" ht="15.75" customHeight="1" x14ac:dyDescent="0.3">
      <c r="A79" s="111"/>
    </row>
    <row r="80" spans="1:1" ht="15.75" customHeight="1" x14ac:dyDescent="0.3">
      <c r="A80" s="111"/>
    </row>
    <row r="81" spans="1:1" ht="15.75" customHeight="1" x14ac:dyDescent="0.3">
      <c r="A81" s="111"/>
    </row>
    <row r="82" spans="1:1" ht="15.75" customHeight="1" x14ac:dyDescent="0.3">
      <c r="A82" s="111"/>
    </row>
    <row r="83" spans="1:1" ht="15.75" customHeight="1" x14ac:dyDescent="0.3">
      <c r="A83" s="111"/>
    </row>
    <row r="84" spans="1:1" ht="15.75" customHeight="1" x14ac:dyDescent="0.3">
      <c r="A84" s="111"/>
    </row>
    <row r="85" spans="1:1" ht="15.75" customHeight="1" x14ac:dyDescent="0.3">
      <c r="A85" s="111"/>
    </row>
    <row r="86" spans="1:1" ht="15.75" customHeight="1" x14ac:dyDescent="0.3">
      <c r="A86" s="111"/>
    </row>
    <row r="87" spans="1:1" ht="15.75" customHeight="1" x14ac:dyDescent="0.3">
      <c r="A87" s="111"/>
    </row>
    <row r="88" spans="1:1" ht="15.75" customHeight="1" x14ac:dyDescent="0.3">
      <c r="A88" s="111"/>
    </row>
    <row r="89" spans="1:1" ht="15.75" customHeight="1" x14ac:dyDescent="0.3">
      <c r="A89" s="111"/>
    </row>
    <row r="90" spans="1:1" ht="15.75" customHeight="1" x14ac:dyDescent="0.3">
      <c r="A90" s="111"/>
    </row>
    <row r="91" spans="1:1" ht="15.75" customHeight="1" x14ac:dyDescent="0.3">
      <c r="A91" s="111"/>
    </row>
    <row r="92" spans="1:1" ht="15.75" customHeight="1" x14ac:dyDescent="0.3">
      <c r="A92" s="111"/>
    </row>
    <row r="93" spans="1:1" ht="15.75" customHeight="1" x14ac:dyDescent="0.3">
      <c r="A93" s="111"/>
    </row>
    <row r="94" spans="1:1" ht="15.75" customHeight="1" x14ac:dyDescent="0.3">
      <c r="A94" s="111"/>
    </row>
    <row r="95" spans="1:1" ht="15.75" customHeight="1" x14ac:dyDescent="0.3">
      <c r="A95" s="111"/>
    </row>
    <row r="96" spans="1:1" ht="15.75" customHeight="1" x14ac:dyDescent="0.3">
      <c r="A96" s="111"/>
    </row>
    <row r="97" spans="1:1" ht="15.75" customHeight="1" x14ac:dyDescent="0.3">
      <c r="A97" s="111"/>
    </row>
    <row r="98" spans="1:1" ht="15.75" customHeight="1" x14ac:dyDescent="0.3">
      <c r="A98" s="111"/>
    </row>
    <row r="99" spans="1:1" ht="15.75" customHeight="1" x14ac:dyDescent="0.3">
      <c r="A99" s="111"/>
    </row>
    <row r="100" spans="1:1" ht="15.75" customHeight="1" x14ac:dyDescent="0.3">
      <c r="A100" s="111"/>
    </row>
    <row r="101" spans="1:1" ht="15.75" customHeight="1" x14ac:dyDescent="0.3">
      <c r="A101" s="111"/>
    </row>
    <row r="102" spans="1:1" ht="15.75" customHeight="1" x14ac:dyDescent="0.3">
      <c r="A102" s="111"/>
    </row>
    <row r="103" spans="1:1" ht="15.75" customHeight="1" x14ac:dyDescent="0.3">
      <c r="A103" s="111"/>
    </row>
    <row r="104" spans="1:1" ht="15.75" customHeight="1" x14ac:dyDescent="0.3">
      <c r="A104" s="111"/>
    </row>
    <row r="105" spans="1:1" ht="15.75" customHeight="1" x14ac:dyDescent="0.3">
      <c r="A105" s="111"/>
    </row>
    <row r="106" spans="1:1" ht="15.75" customHeight="1" x14ac:dyDescent="0.3">
      <c r="A106" s="111"/>
    </row>
    <row r="107" spans="1:1" ht="15.75" customHeight="1" x14ac:dyDescent="0.3">
      <c r="A107" s="111"/>
    </row>
    <row r="108" spans="1:1" ht="15.75" customHeight="1" x14ac:dyDescent="0.3">
      <c r="A108" s="111"/>
    </row>
    <row r="109" spans="1:1" ht="15.75" customHeight="1" x14ac:dyDescent="0.3">
      <c r="A109" s="111"/>
    </row>
    <row r="110" spans="1:1" ht="15.75" customHeight="1" x14ac:dyDescent="0.3">
      <c r="A110" s="111"/>
    </row>
    <row r="111" spans="1:1" ht="15.75" customHeight="1" x14ac:dyDescent="0.3">
      <c r="A111" s="111"/>
    </row>
    <row r="112" spans="1:1" ht="15.75" customHeight="1" x14ac:dyDescent="0.3">
      <c r="A112" s="111"/>
    </row>
    <row r="113" spans="1:1" ht="15.75" customHeight="1" x14ac:dyDescent="0.3">
      <c r="A113" s="111"/>
    </row>
    <row r="114" spans="1:1" ht="15.75" customHeight="1" x14ac:dyDescent="0.3">
      <c r="A114" s="111"/>
    </row>
    <row r="115" spans="1:1" ht="15.75" customHeight="1" x14ac:dyDescent="0.3">
      <c r="A115" s="111"/>
    </row>
    <row r="116" spans="1:1" ht="15.75" customHeight="1" x14ac:dyDescent="0.3">
      <c r="A116" s="111"/>
    </row>
    <row r="117" spans="1:1" ht="15.75" customHeight="1" x14ac:dyDescent="0.3">
      <c r="A117" s="111"/>
    </row>
    <row r="118" spans="1:1" ht="15.75" customHeight="1" x14ac:dyDescent="0.3">
      <c r="A118" s="111"/>
    </row>
    <row r="119" spans="1:1" ht="15.75" customHeight="1" x14ac:dyDescent="0.3">
      <c r="A119" s="111"/>
    </row>
    <row r="120" spans="1:1" ht="15.75" customHeight="1" x14ac:dyDescent="0.3">
      <c r="A120" s="111"/>
    </row>
    <row r="121" spans="1:1" ht="15.75" customHeight="1" x14ac:dyDescent="0.3">
      <c r="A121" s="111"/>
    </row>
    <row r="122" spans="1:1" ht="15.75" customHeight="1" x14ac:dyDescent="0.3">
      <c r="A122" s="111"/>
    </row>
    <row r="123" spans="1:1" ht="15.75" customHeight="1" x14ac:dyDescent="0.3">
      <c r="A123" s="111"/>
    </row>
    <row r="124" spans="1:1" ht="15.75" customHeight="1" x14ac:dyDescent="0.3">
      <c r="A124" s="111"/>
    </row>
    <row r="125" spans="1:1" ht="15.75" customHeight="1" x14ac:dyDescent="0.3">
      <c r="A125" s="111"/>
    </row>
    <row r="126" spans="1:1" ht="15.75" customHeight="1" x14ac:dyDescent="0.3">
      <c r="A126" s="111"/>
    </row>
    <row r="127" spans="1:1" ht="15.75" customHeight="1" x14ac:dyDescent="0.3">
      <c r="A127" s="111"/>
    </row>
    <row r="128" spans="1:1" ht="15.75" customHeight="1" x14ac:dyDescent="0.3">
      <c r="A128" s="111"/>
    </row>
    <row r="129" spans="1:1" ht="15.75" customHeight="1" x14ac:dyDescent="0.3">
      <c r="A129" s="111"/>
    </row>
    <row r="130" spans="1:1" ht="15.75" customHeight="1" x14ac:dyDescent="0.3">
      <c r="A130" s="111"/>
    </row>
    <row r="131" spans="1:1" ht="15.75" customHeight="1" x14ac:dyDescent="0.3">
      <c r="A131" s="111"/>
    </row>
    <row r="132" spans="1:1" ht="15.75" customHeight="1" x14ac:dyDescent="0.3">
      <c r="A132" s="111"/>
    </row>
    <row r="133" spans="1:1" ht="15.75" customHeight="1" x14ac:dyDescent="0.3">
      <c r="A133" s="111"/>
    </row>
    <row r="134" spans="1:1" ht="15.75" customHeight="1" x14ac:dyDescent="0.3">
      <c r="A134" s="111"/>
    </row>
    <row r="135" spans="1:1" ht="15.75" customHeight="1" x14ac:dyDescent="0.3">
      <c r="A135" s="111"/>
    </row>
    <row r="136" spans="1:1" ht="15.75" customHeight="1" x14ac:dyDescent="0.3">
      <c r="A136" s="111"/>
    </row>
    <row r="137" spans="1:1" ht="15.75" customHeight="1" x14ac:dyDescent="0.3">
      <c r="A137" s="111"/>
    </row>
    <row r="138" spans="1:1" ht="15.75" customHeight="1" x14ac:dyDescent="0.3">
      <c r="A138" s="111"/>
    </row>
    <row r="139" spans="1:1" ht="15.75" customHeight="1" x14ac:dyDescent="0.3">
      <c r="A139" s="111"/>
    </row>
    <row r="140" spans="1:1" ht="15.75" customHeight="1" x14ac:dyDescent="0.3">
      <c r="A140" s="111"/>
    </row>
    <row r="141" spans="1:1" ht="15.75" customHeight="1" x14ac:dyDescent="0.3">
      <c r="A141" s="111"/>
    </row>
    <row r="142" spans="1:1" ht="15.75" customHeight="1" x14ac:dyDescent="0.3">
      <c r="A142" s="111"/>
    </row>
    <row r="143" spans="1:1" ht="15.75" customHeight="1" x14ac:dyDescent="0.3">
      <c r="A143" s="111"/>
    </row>
    <row r="144" spans="1:1" ht="15.75" customHeight="1" x14ac:dyDescent="0.3">
      <c r="A144" s="111"/>
    </row>
    <row r="145" spans="1:1" ht="15.75" customHeight="1" x14ac:dyDescent="0.3">
      <c r="A145" s="111"/>
    </row>
    <row r="146" spans="1:1" ht="15.75" customHeight="1" x14ac:dyDescent="0.3">
      <c r="A146" s="111"/>
    </row>
    <row r="147" spans="1:1" ht="15.75" customHeight="1" x14ac:dyDescent="0.3">
      <c r="A147" s="111"/>
    </row>
    <row r="148" spans="1:1" ht="15.75" customHeight="1" x14ac:dyDescent="0.3">
      <c r="A148" s="111"/>
    </row>
    <row r="149" spans="1:1" ht="15.75" customHeight="1" x14ac:dyDescent="0.3">
      <c r="A149" s="111"/>
    </row>
    <row r="150" spans="1:1" ht="15.75" customHeight="1" x14ac:dyDescent="0.3">
      <c r="A150" s="111"/>
    </row>
    <row r="151" spans="1:1" ht="15.75" customHeight="1" x14ac:dyDescent="0.3">
      <c r="A151" s="111"/>
    </row>
    <row r="152" spans="1:1" ht="15.75" customHeight="1" x14ac:dyDescent="0.3">
      <c r="A152" s="111"/>
    </row>
    <row r="153" spans="1:1" ht="15.75" customHeight="1" x14ac:dyDescent="0.3">
      <c r="A153" s="111"/>
    </row>
    <row r="154" spans="1:1" ht="15.75" customHeight="1" x14ac:dyDescent="0.3">
      <c r="A154" s="111"/>
    </row>
    <row r="155" spans="1:1" ht="15.75" customHeight="1" x14ac:dyDescent="0.3">
      <c r="A155" s="111"/>
    </row>
    <row r="156" spans="1:1" ht="15.75" customHeight="1" x14ac:dyDescent="0.3">
      <c r="A156" s="111"/>
    </row>
    <row r="157" spans="1:1" ht="15.75" customHeight="1" x14ac:dyDescent="0.3">
      <c r="A157" s="111"/>
    </row>
    <row r="158" spans="1:1" ht="15.75" customHeight="1" x14ac:dyDescent="0.3">
      <c r="A158" s="111"/>
    </row>
    <row r="159" spans="1:1" ht="15.75" customHeight="1" x14ac:dyDescent="0.3">
      <c r="A159" s="111"/>
    </row>
    <row r="160" spans="1:1" ht="15.75" customHeight="1" x14ac:dyDescent="0.3">
      <c r="A160" s="111"/>
    </row>
    <row r="161" spans="1:1" ht="15.75" customHeight="1" x14ac:dyDescent="0.3">
      <c r="A161" s="111"/>
    </row>
    <row r="162" spans="1:1" ht="15.75" customHeight="1" x14ac:dyDescent="0.3">
      <c r="A162" s="111"/>
    </row>
    <row r="163" spans="1:1" ht="15.75" customHeight="1" x14ac:dyDescent="0.3">
      <c r="A163" s="111"/>
    </row>
    <row r="164" spans="1:1" ht="15.75" customHeight="1" x14ac:dyDescent="0.3">
      <c r="A164" s="111"/>
    </row>
    <row r="165" spans="1:1" ht="15.75" customHeight="1" x14ac:dyDescent="0.3">
      <c r="A165" s="111"/>
    </row>
    <row r="166" spans="1:1" ht="15.75" customHeight="1" x14ac:dyDescent="0.3">
      <c r="A166" s="111"/>
    </row>
    <row r="167" spans="1:1" ht="15.75" customHeight="1" x14ac:dyDescent="0.3">
      <c r="A167" s="111"/>
    </row>
    <row r="168" spans="1:1" ht="15.75" customHeight="1" x14ac:dyDescent="0.3">
      <c r="A168" s="111"/>
    </row>
    <row r="169" spans="1:1" ht="15.75" customHeight="1" x14ac:dyDescent="0.3">
      <c r="A169" s="111"/>
    </row>
    <row r="170" spans="1:1" ht="15.75" customHeight="1" x14ac:dyDescent="0.3">
      <c r="A170" s="111"/>
    </row>
    <row r="171" spans="1:1" ht="15.75" customHeight="1" x14ac:dyDescent="0.3">
      <c r="A171" s="111"/>
    </row>
    <row r="172" spans="1:1" ht="15.75" customHeight="1" x14ac:dyDescent="0.3">
      <c r="A172" s="111"/>
    </row>
    <row r="173" spans="1:1" ht="15.75" customHeight="1" x14ac:dyDescent="0.3">
      <c r="A173" s="111"/>
    </row>
    <row r="174" spans="1:1" ht="15.75" customHeight="1" x14ac:dyDescent="0.3">
      <c r="A174" s="111"/>
    </row>
    <row r="175" spans="1:1" ht="15.75" customHeight="1" x14ac:dyDescent="0.3">
      <c r="A175" s="111"/>
    </row>
    <row r="176" spans="1:1" ht="15.75" customHeight="1" x14ac:dyDescent="0.3">
      <c r="A176" s="111"/>
    </row>
    <row r="177" spans="1:1" ht="15.75" customHeight="1" x14ac:dyDescent="0.3">
      <c r="A177" s="111"/>
    </row>
    <row r="178" spans="1:1" ht="15.75" customHeight="1" x14ac:dyDescent="0.3">
      <c r="A178" s="111"/>
    </row>
    <row r="179" spans="1:1" ht="15.75" customHeight="1" x14ac:dyDescent="0.3">
      <c r="A179" s="111"/>
    </row>
    <row r="180" spans="1:1" ht="15.75" customHeight="1" x14ac:dyDescent="0.3">
      <c r="A180" s="111"/>
    </row>
    <row r="181" spans="1:1" ht="15.75" customHeight="1" x14ac:dyDescent="0.3">
      <c r="A181" s="111"/>
    </row>
    <row r="182" spans="1:1" ht="15.75" customHeight="1" x14ac:dyDescent="0.3">
      <c r="A182" s="111"/>
    </row>
    <row r="183" spans="1:1" ht="15.75" customHeight="1" x14ac:dyDescent="0.3">
      <c r="A183" s="111"/>
    </row>
    <row r="184" spans="1:1" ht="15.75" customHeight="1" x14ac:dyDescent="0.3">
      <c r="A184" s="111"/>
    </row>
    <row r="185" spans="1:1" ht="15.75" customHeight="1" x14ac:dyDescent="0.3">
      <c r="A185" s="111"/>
    </row>
    <row r="186" spans="1:1" ht="15.75" customHeight="1" x14ac:dyDescent="0.3">
      <c r="A186" s="111"/>
    </row>
    <row r="187" spans="1:1" ht="15.75" customHeight="1" x14ac:dyDescent="0.3">
      <c r="A187" s="111"/>
    </row>
    <row r="188" spans="1:1" ht="15.75" customHeight="1" x14ac:dyDescent="0.3">
      <c r="A188" s="111"/>
    </row>
    <row r="189" spans="1:1" ht="15.75" customHeight="1" x14ac:dyDescent="0.3">
      <c r="A189" s="111"/>
    </row>
    <row r="190" spans="1:1" ht="15.75" customHeight="1" x14ac:dyDescent="0.3">
      <c r="A190" s="111"/>
    </row>
    <row r="191" spans="1:1" ht="15.75" customHeight="1" x14ac:dyDescent="0.3">
      <c r="A191" s="111"/>
    </row>
    <row r="192" spans="1:1" ht="15.75" customHeight="1" x14ac:dyDescent="0.3">
      <c r="A192" s="111"/>
    </row>
  </sheetData>
  <sheetProtection selectLockedCells="1" selectUnlockedCells="1"/>
  <mergeCells count="1">
    <mergeCell ref="F2:K2"/>
  </mergeCells>
  <hyperlinks>
    <hyperlink ref="B2" location="'Index'!A3" display="á" xr:uid="{97A864AC-C854-480D-8D45-3D55B75B6D05}"/>
  </hyperlinks>
  <printOptions horizontalCentered="1"/>
  <pageMargins left="0.31527777777777799" right="0.31527777777777799" top="1.10208333333333" bottom="0.59027777777777801" header="0.39374999999999999" footer="0.39374999999999999"/>
  <pageSetup paperSize="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3AE7C1-01CE-4A91-B93B-B43646B0BF6B}">
  <sheetPr codeName="Sheet58"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57" customWidth="1"/>
    <col min="2" max="3" width="20.7109375" style="157" customWidth="1"/>
    <col min="4" max="7" width="5" style="157" customWidth="1"/>
    <col min="8" max="8" width="1.7109375" style="157" customWidth="1"/>
    <col min="9" max="9" width="2.7109375" style="157" customWidth="1"/>
    <col min="10" max="11" width="20.7109375" style="157" customWidth="1"/>
    <col min="12" max="15" width="5" style="157" customWidth="1"/>
    <col min="16" max="25" width="11.7109375" style="157"/>
  </cols>
  <sheetData>
    <row r="1" spans="1:25" ht="18" x14ac:dyDescent="0.35">
      <c r="A1" s="156"/>
      <c r="B1" s="156" t="s">
        <v>631</v>
      </c>
      <c r="C1" s="156"/>
      <c r="D1" s="3"/>
      <c r="E1" s="3"/>
      <c r="F1" s="3"/>
      <c r="G1" s="3"/>
      <c r="H1" s="3"/>
      <c r="I1" s="4" t="s">
        <v>632</v>
      </c>
      <c r="J1" s="156"/>
      <c r="K1" s="3"/>
      <c r="L1" s="4"/>
      <c r="M1" s="156"/>
      <c r="N1" s="3"/>
      <c r="O1" s="3"/>
      <c r="P1" s="3"/>
      <c r="Q1" s="3"/>
      <c r="R1" s="3"/>
      <c r="S1" s="3"/>
      <c r="T1" s="3"/>
      <c r="U1" s="3"/>
      <c r="V1" s="3"/>
      <c r="W1" s="3"/>
      <c r="X1" s="156"/>
      <c r="Y1" s="156"/>
    </row>
    <row r="2" spans="1:25" ht="20.100000000000001" customHeight="1" x14ac:dyDescent="0.3">
      <c r="B2" s="5" t="s">
        <v>2</v>
      </c>
      <c r="C2" s="91" t="s">
        <v>3</v>
      </c>
      <c r="D2" s="91"/>
      <c r="E2" s="91"/>
      <c r="F2" s="91"/>
      <c r="G2" s="91"/>
    </row>
    <row r="3" spans="1:25" ht="15.75" customHeight="1" x14ac:dyDescent="0.3">
      <c r="A3" s="158"/>
      <c r="B3" s="158" t="s">
        <v>4</v>
      </c>
      <c r="C3" s="159" t="s">
        <v>633</v>
      </c>
      <c r="D3" s="159"/>
      <c r="E3" s="159" t="s">
        <v>634</v>
      </c>
      <c r="F3" s="158"/>
      <c r="G3" s="158"/>
      <c r="H3" s="158"/>
      <c r="Q3" s="158"/>
      <c r="R3" s="158"/>
      <c r="S3" s="158"/>
      <c r="T3" s="158"/>
      <c r="U3" s="158"/>
      <c r="V3" s="158"/>
      <c r="W3" s="158"/>
      <c r="X3" s="158"/>
      <c r="Y3" s="158"/>
    </row>
    <row r="4" spans="1:25" ht="15.75" customHeight="1" x14ac:dyDescent="0.3">
      <c r="A4" s="11">
        <v>1</v>
      </c>
      <c r="B4" s="160" t="s">
        <v>10</v>
      </c>
      <c r="C4" s="160" t="s">
        <v>11</v>
      </c>
      <c r="D4" s="161" t="s">
        <v>12</v>
      </c>
      <c r="E4" s="161" t="s">
        <v>13</v>
      </c>
      <c r="F4" s="161" t="s">
        <v>14</v>
      </c>
      <c r="G4" s="162" t="s">
        <v>15</v>
      </c>
    </row>
    <row r="5" spans="1:25" ht="15.75" customHeight="1" x14ac:dyDescent="0.3">
      <c r="A5" s="163">
        <v>3</v>
      </c>
      <c r="B5" s="16" t="s">
        <v>635</v>
      </c>
      <c r="C5" s="16" t="s">
        <v>41</v>
      </c>
      <c r="D5" s="17">
        <v>95</v>
      </c>
      <c r="E5" s="164">
        <v>5</v>
      </c>
      <c r="F5" s="18">
        <v>736</v>
      </c>
      <c r="G5" s="19">
        <v>37</v>
      </c>
      <c r="V5" s="10"/>
      <c r="W5" s="10"/>
    </row>
    <row r="6" spans="1:25" ht="15.75" customHeight="1" x14ac:dyDescent="0.3">
      <c r="A6" s="165">
        <v>2</v>
      </c>
      <c r="B6" s="166" t="s">
        <v>636</v>
      </c>
      <c r="C6" s="166" t="s">
        <v>106</v>
      </c>
      <c r="D6" s="22">
        <v>95</v>
      </c>
      <c r="E6" s="167">
        <v>5</v>
      </c>
      <c r="F6" s="168">
        <v>720</v>
      </c>
      <c r="G6" s="169">
        <v>35</v>
      </c>
      <c r="V6" s="10"/>
      <c r="W6" s="10"/>
    </row>
    <row r="7" spans="1:25" ht="15.75" customHeight="1" x14ac:dyDescent="0.3">
      <c r="A7" s="165">
        <v>5</v>
      </c>
      <c r="B7" s="27" t="s">
        <v>637</v>
      </c>
      <c r="C7" s="27" t="s">
        <v>41</v>
      </c>
      <c r="D7" s="22">
        <v>84</v>
      </c>
      <c r="E7" s="167">
        <v>3</v>
      </c>
      <c r="F7" s="168">
        <v>678</v>
      </c>
      <c r="G7" s="169">
        <v>24</v>
      </c>
      <c r="H7" s="10"/>
      <c r="I7" s="10"/>
      <c r="J7" s="92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165">
        <v>1</v>
      </c>
      <c r="B8" s="166" t="s">
        <v>638</v>
      </c>
      <c r="C8" s="166" t="s">
        <v>41</v>
      </c>
      <c r="D8" s="22">
        <v>84</v>
      </c>
      <c r="E8" s="167">
        <v>3</v>
      </c>
      <c r="F8" s="24">
        <v>662</v>
      </c>
      <c r="G8" s="25">
        <v>19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170">
        <v>4</v>
      </c>
      <c r="B9" s="31" t="s">
        <v>639</v>
      </c>
      <c r="C9" s="31" t="s">
        <v>41</v>
      </c>
      <c r="D9" s="32">
        <v>64</v>
      </c>
      <c r="E9" s="171">
        <v>1</v>
      </c>
      <c r="F9" s="34">
        <v>471</v>
      </c>
      <c r="G9" s="35">
        <v>7</v>
      </c>
    </row>
    <row r="10" spans="1:25" ht="15.75" customHeight="1" x14ac:dyDescent="0.3">
      <c r="B10" s="10"/>
      <c r="C10" s="10"/>
    </row>
    <row r="11" spans="1:25" ht="15.75" customHeight="1" x14ac:dyDescent="0.3">
      <c r="B11" s="158" t="s">
        <v>540</v>
      </c>
    </row>
    <row r="12" spans="1:25" ht="15.75" customHeight="1" x14ac:dyDescent="0.35">
      <c r="B12" s="172" t="s">
        <v>541</v>
      </c>
    </row>
    <row r="13" spans="1:25" ht="15.75" customHeight="1" x14ac:dyDescent="0.3"/>
    <row r="14" spans="1:25" ht="15.75" customHeight="1" x14ac:dyDescent="0.3">
      <c r="B14" s="10" t="s">
        <v>640</v>
      </c>
      <c r="C14" s="10"/>
      <c r="D14" s="10"/>
      <c r="E14" s="10"/>
      <c r="F14" s="40" t="s">
        <v>167</v>
      </c>
      <c r="G14" s="10"/>
    </row>
    <row r="15" spans="1:25" ht="15.75" customHeight="1" x14ac:dyDescent="0.3">
      <c r="B15" s="10" t="s">
        <v>168</v>
      </c>
      <c r="C15" s="10"/>
      <c r="D15" s="10"/>
      <c r="E15" s="10"/>
      <c r="F15" s="10"/>
      <c r="G15" s="10"/>
    </row>
    <row r="16" spans="1:25" ht="15.75" customHeight="1" x14ac:dyDescent="0.3"/>
    <row r="17" ht="15.75" customHeight="1" x14ac:dyDescent="0.3"/>
    <row r="18" ht="15.75" customHeight="1" x14ac:dyDescent="0.3"/>
    <row r="19" ht="15.75" customHeight="1" x14ac:dyDescent="0.3"/>
    <row r="20" ht="15.75" customHeight="1" x14ac:dyDescent="0.3"/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ADEDD62F-4CA2-4860-8373-EE3731A96E94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8D93F2-D3F3-4CB8-B91F-11712C379432}">
  <sheetPr codeName="Sheet59"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57" customWidth="1"/>
    <col min="2" max="3" width="20.7109375" style="157" customWidth="1"/>
    <col min="4" max="7" width="5" style="157" customWidth="1"/>
    <col min="8" max="8" width="1.7109375" style="157" customWidth="1"/>
    <col min="9" max="9" width="2.7109375" style="157" customWidth="1"/>
    <col min="10" max="11" width="20.7109375" style="157" customWidth="1"/>
    <col min="12" max="15" width="5" style="157" customWidth="1"/>
    <col min="16" max="25" width="11.7109375" style="157"/>
  </cols>
  <sheetData>
    <row r="1" spans="1:25" ht="18" x14ac:dyDescent="0.35">
      <c r="A1" s="156"/>
      <c r="B1" s="156" t="s">
        <v>641</v>
      </c>
      <c r="C1" s="156"/>
      <c r="D1" s="3"/>
      <c r="E1" s="3"/>
      <c r="F1" s="3"/>
      <c r="G1" s="3"/>
      <c r="H1" s="3"/>
      <c r="I1" s="4" t="s">
        <v>632</v>
      </c>
      <c r="J1" s="156"/>
      <c r="K1" s="3"/>
      <c r="L1" s="4"/>
      <c r="M1" s="156"/>
      <c r="N1" s="3"/>
      <c r="O1" s="3"/>
      <c r="P1" s="3"/>
      <c r="Q1" s="3"/>
      <c r="R1" s="3"/>
      <c r="S1" s="3"/>
      <c r="T1" s="3"/>
      <c r="U1" s="3"/>
      <c r="V1" s="3"/>
      <c r="W1" s="3"/>
      <c r="X1" s="156"/>
      <c r="Y1" s="156"/>
    </row>
    <row r="2" spans="1:25" ht="20.100000000000001" customHeight="1" x14ac:dyDescent="0.3">
      <c r="B2" s="5" t="s">
        <v>2</v>
      </c>
      <c r="C2" s="91" t="s">
        <v>3</v>
      </c>
      <c r="D2" s="91"/>
      <c r="E2" s="91"/>
      <c r="F2" s="91"/>
      <c r="G2" s="91"/>
    </row>
    <row r="3" spans="1:25" ht="15.75" customHeight="1" x14ac:dyDescent="0.3">
      <c r="A3" s="158"/>
      <c r="B3" s="158" t="s">
        <v>4</v>
      </c>
      <c r="C3" s="159" t="s">
        <v>642</v>
      </c>
      <c r="D3" s="159"/>
      <c r="E3" s="159" t="s">
        <v>643</v>
      </c>
      <c r="F3" s="158"/>
      <c r="G3" s="158"/>
      <c r="H3" s="158"/>
      <c r="Q3" s="158"/>
      <c r="R3" s="158"/>
      <c r="S3" s="158"/>
      <c r="T3" s="158"/>
      <c r="U3" s="158"/>
      <c r="V3" s="158"/>
      <c r="W3" s="158"/>
      <c r="X3" s="158"/>
      <c r="Y3" s="158"/>
    </row>
    <row r="4" spans="1:25" ht="15.75" customHeight="1" x14ac:dyDescent="0.3">
      <c r="A4" s="11">
        <v>1</v>
      </c>
      <c r="B4" s="160" t="s">
        <v>10</v>
      </c>
      <c r="C4" s="160" t="s">
        <v>11</v>
      </c>
      <c r="D4" s="161" t="s">
        <v>12</v>
      </c>
      <c r="E4" s="161" t="s">
        <v>13</v>
      </c>
      <c r="F4" s="161" t="s">
        <v>14</v>
      </c>
      <c r="G4" s="162" t="s">
        <v>15</v>
      </c>
    </row>
    <row r="5" spans="1:25" ht="15.75" customHeight="1" x14ac:dyDescent="0.3">
      <c r="A5" s="163">
        <v>5</v>
      </c>
      <c r="B5" s="16" t="s">
        <v>496</v>
      </c>
      <c r="C5" s="16" t="s">
        <v>69</v>
      </c>
      <c r="D5" s="17">
        <v>87</v>
      </c>
      <c r="E5" s="164">
        <v>7</v>
      </c>
      <c r="F5" s="164">
        <v>719</v>
      </c>
      <c r="G5" s="173">
        <v>73</v>
      </c>
    </row>
    <row r="6" spans="1:25" ht="15.75" customHeight="1" x14ac:dyDescent="0.3">
      <c r="A6" s="165">
        <v>2</v>
      </c>
      <c r="B6" s="166" t="s">
        <v>68</v>
      </c>
      <c r="C6" s="166" t="s">
        <v>69</v>
      </c>
      <c r="D6" s="22">
        <v>88</v>
      </c>
      <c r="E6" s="167">
        <v>8</v>
      </c>
      <c r="F6" s="168">
        <v>709</v>
      </c>
      <c r="G6" s="169">
        <v>68</v>
      </c>
    </row>
    <row r="7" spans="1:25" ht="15.75" customHeight="1" x14ac:dyDescent="0.3">
      <c r="A7" s="165">
        <v>3</v>
      </c>
      <c r="B7" s="27" t="s">
        <v>97</v>
      </c>
      <c r="C7" s="27" t="s">
        <v>69</v>
      </c>
      <c r="D7" s="22">
        <v>90</v>
      </c>
      <c r="E7" s="167">
        <v>10</v>
      </c>
      <c r="F7" s="28">
        <v>702</v>
      </c>
      <c r="G7" s="29">
        <v>68</v>
      </c>
      <c r="H7" s="10"/>
      <c r="I7" s="10"/>
      <c r="J7" s="92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165">
        <v>6</v>
      </c>
      <c r="B8" s="27" t="s">
        <v>637</v>
      </c>
      <c r="C8" s="27" t="s">
        <v>41</v>
      </c>
      <c r="D8" s="22">
        <v>89</v>
      </c>
      <c r="E8" s="167">
        <v>9</v>
      </c>
      <c r="F8" s="168">
        <v>669</v>
      </c>
      <c r="G8" s="169">
        <v>52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165">
        <v>8</v>
      </c>
      <c r="B9" s="166" t="s">
        <v>644</v>
      </c>
      <c r="C9" s="166" t="s">
        <v>585</v>
      </c>
      <c r="D9" s="22">
        <v>79</v>
      </c>
      <c r="E9" s="167">
        <v>5</v>
      </c>
      <c r="F9" s="168">
        <v>665</v>
      </c>
      <c r="G9" s="169">
        <v>49</v>
      </c>
      <c r="V9" s="10"/>
      <c r="W9" s="10"/>
    </row>
    <row r="10" spans="1:25" ht="15.75" customHeight="1" x14ac:dyDescent="0.3">
      <c r="A10" s="165">
        <v>4</v>
      </c>
      <c r="B10" s="27" t="s">
        <v>645</v>
      </c>
      <c r="C10" s="27" t="s">
        <v>41</v>
      </c>
      <c r="D10" s="22">
        <v>82</v>
      </c>
      <c r="E10" s="167">
        <v>6</v>
      </c>
      <c r="F10" s="28">
        <v>650</v>
      </c>
      <c r="G10" s="29">
        <v>42</v>
      </c>
    </row>
    <row r="11" spans="1:25" ht="15.75" customHeight="1" x14ac:dyDescent="0.3">
      <c r="A11" s="165">
        <v>1</v>
      </c>
      <c r="B11" s="166" t="s">
        <v>584</v>
      </c>
      <c r="C11" s="166" t="s">
        <v>585</v>
      </c>
      <c r="D11" s="22">
        <v>75</v>
      </c>
      <c r="E11" s="167">
        <v>3</v>
      </c>
      <c r="F11" s="24">
        <v>638</v>
      </c>
      <c r="G11" s="25">
        <v>35</v>
      </c>
    </row>
    <row r="12" spans="1:25" ht="15.75" customHeight="1" x14ac:dyDescent="0.3">
      <c r="A12" s="165">
        <v>7</v>
      </c>
      <c r="B12" s="166" t="s">
        <v>646</v>
      </c>
      <c r="C12" s="166" t="s">
        <v>41</v>
      </c>
      <c r="D12" s="22">
        <v>73</v>
      </c>
      <c r="E12" s="167">
        <v>2</v>
      </c>
      <c r="F12" s="168">
        <v>610</v>
      </c>
      <c r="G12" s="169">
        <v>31</v>
      </c>
      <c r="V12" s="10"/>
      <c r="W12" s="10"/>
    </row>
    <row r="13" spans="1:25" ht="15.75" customHeight="1" x14ac:dyDescent="0.3">
      <c r="A13" s="165">
        <v>10</v>
      </c>
      <c r="B13" s="166" t="s">
        <v>201</v>
      </c>
      <c r="C13" s="166" t="s">
        <v>56</v>
      </c>
      <c r="D13" s="22">
        <v>79</v>
      </c>
      <c r="E13" s="167">
        <v>5</v>
      </c>
      <c r="F13" s="168">
        <v>595</v>
      </c>
      <c r="G13" s="169">
        <v>19</v>
      </c>
    </row>
    <row r="14" spans="1:25" ht="15.75" customHeight="1" x14ac:dyDescent="0.3">
      <c r="A14" s="170">
        <v>9</v>
      </c>
      <c r="B14" s="174" t="s">
        <v>647</v>
      </c>
      <c r="C14" s="174" t="s">
        <v>585</v>
      </c>
      <c r="D14" s="32">
        <v>70</v>
      </c>
      <c r="E14" s="171">
        <v>1</v>
      </c>
      <c r="F14" s="175">
        <v>566</v>
      </c>
      <c r="G14" s="176">
        <v>13</v>
      </c>
    </row>
    <row r="15" spans="1:25" ht="15.75" customHeight="1" x14ac:dyDescent="0.3"/>
    <row r="16" spans="1:25" ht="15.75" customHeight="1" x14ac:dyDescent="0.3">
      <c r="B16" s="158" t="s">
        <v>540</v>
      </c>
    </row>
    <row r="17" spans="2:7" ht="15.75" customHeight="1" x14ac:dyDescent="0.35">
      <c r="B17" s="172" t="s">
        <v>541</v>
      </c>
    </row>
    <row r="18" spans="2:7" ht="15.75" customHeight="1" x14ac:dyDescent="0.3"/>
    <row r="19" spans="2:7" ht="15.75" customHeight="1" x14ac:dyDescent="0.3">
      <c r="B19" s="10" t="s">
        <v>640</v>
      </c>
      <c r="C19" s="10"/>
      <c r="D19" s="10"/>
      <c r="E19" s="10"/>
      <c r="F19" s="40" t="s">
        <v>167</v>
      </c>
      <c r="G19" s="10"/>
    </row>
    <row r="20" spans="2:7" ht="15.75" customHeight="1" x14ac:dyDescent="0.3">
      <c r="B20" s="10" t="s">
        <v>168</v>
      </c>
      <c r="C20" s="10"/>
      <c r="D20" s="10"/>
      <c r="E20" s="10"/>
      <c r="F20" s="10"/>
      <c r="G20" s="10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mergeCells count="1">
    <mergeCell ref="C2:G2"/>
  </mergeCells>
  <hyperlinks>
    <hyperlink ref="B2" location="'Index'!A3" tooltip="Go to the Index sheet" display="á" xr:uid="{2BD6A860-8A66-423F-8B6F-A1345BB2FB5B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8B6B1-1E88-4E8B-A099-6DA114772335}">
  <sheetPr codeName="Sheet6"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288</v>
      </c>
      <c r="B1" s="2"/>
      <c r="C1" s="2"/>
      <c r="D1" s="3"/>
      <c r="E1" s="3"/>
      <c r="F1" s="3"/>
      <c r="G1" s="56"/>
      <c r="H1" s="3"/>
      <c r="I1" s="4" t="s">
        <v>1</v>
      </c>
      <c r="J1" s="57">
        <v>4</v>
      </c>
      <c r="K1" s="2"/>
      <c r="L1" s="4">
        <v>3057486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58"/>
      <c r="C2" s="59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0" t="s">
        <v>289</v>
      </c>
      <c r="B4" s="61"/>
      <c r="C4" s="62">
        <v>533</v>
      </c>
      <c r="D4" s="61"/>
      <c r="E4" s="63" t="s">
        <v>15</v>
      </c>
      <c r="F4" s="64">
        <f>SUM(F5:F7)</f>
        <v>530</v>
      </c>
      <c r="G4" s="65" t="s">
        <v>290</v>
      </c>
      <c r="H4" s="60" t="s">
        <v>291</v>
      </c>
      <c r="I4" s="61"/>
      <c r="J4" s="62">
        <v>500</v>
      </c>
      <c r="K4" s="61"/>
      <c r="L4" s="63" t="s">
        <v>15</v>
      </c>
      <c r="M4" s="64">
        <f>SUM(M5:M7)</f>
        <v>515</v>
      </c>
      <c r="N4"/>
    </row>
    <row r="5" spans="1:25" ht="15.75" customHeight="1" x14ac:dyDescent="0.3">
      <c r="A5" s="66" t="s">
        <v>65</v>
      </c>
      <c r="B5" s="67">
        <v>42</v>
      </c>
      <c r="C5" s="67">
        <v>43</v>
      </c>
      <c r="D5" s="67">
        <v>46</v>
      </c>
      <c r="E5" s="67">
        <v>44</v>
      </c>
      <c r="F5" s="68">
        <f>SUM(B5:E5)</f>
        <v>175</v>
      </c>
      <c r="G5"/>
      <c r="H5" s="66" t="s">
        <v>93</v>
      </c>
      <c r="I5" s="67">
        <v>42</v>
      </c>
      <c r="J5" s="67">
        <v>40</v>
      </c>
      <c r="K5" s="67">
        <v>43</v>
      </c>
      <c r="L5" s="67">
        <v>41</v>
      </c>
      <c r="M5" s="68">
        <f>SUM(I5:L5)</f>
        <v>166</v>
      </c>
      <c r="N5"/>
    </row>
    <row r="6" spans="1:25" ht="15.75" customHeight="1" x14ac:dyDescent="0.3">
      <c r="A6" s="69" t="s">
        <v>22</v>
      </c>
      <c r="B6" s="22">
        <v>46</v>
      </c>
      <c r="C6" s="22">
        <v>47</v>
      </c>
      <c r="D6" s="22">
        <v>41</v>
      </c>
      <c r="E6" s="22">
        <v>47</v>
      </c>
      <c r="F6" s="29">
        <f>SUM(B6:E6)</f>
        <v>181</v>
      </c>
      <c r="G6"/>
      <c r="H6" s="69" t="s">
        <v>123</v>
      </c>
      <c r="I6" s="22">
        <v>44</v>
      </c>
      <c r="J6" s="22">
        <v>43</v>
      </c>
      <c r="K6" s="22">
        <v>45</v>
      </c>
      <c r="L6" s="22">
        <v>45</v>
      </c>
      <c r="M6" s="29">
        <f>SUM(I6:L6)</f>
        <v>177</v>
      </c>
      <c r="N6"/>
    </row>
    <row r="7" spans="1:25" ht="15.75" customHeight="1" x14ac:dyDescent="0.3">
      <c r="A7" s="70" t="s">
        <v>34</v>
      </c>
      <c r="B7" s="32">
        <v>43</v>
      </c>
      <c r="C7" s="32">
        <v>44</v>
      </c>
      <c r="D7" s="32">
        <v>44</v>
      </c>
      <c r="E7" s="32">
        <v>43</v>
      </c>
      <c r="F7" s="35">
        <f>SUM(B7:E7)</f>
        <v>174</v>
      </c>
      <c r="G7"/>
      <c r="H7" s="70" t="s">
        <v>119</v>
      </c>
      <c r="I7" s="32">
        <v>43</v>
      </c>
      <c r="J7" s="32">
        <v>45</v>
      </c>
      <c r="K7" s="32">
        <v>44</v>
      </c>
      <c r="L7" s="32">
        <v>40</v>
      </c>
      <c r="M7" s="35">
        <f>SUM(I7:L7)</f>
        <v>172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71"/>
    </row>
    <row r="9" spans="1:25" ht="15.75" customHeight="1" x14ac:dyDescent="0.3">
      <c r="A9" s="60" t="s">
        <v>292</v>
      </c>
      <c r="B9" s="61"/>
      <c r="C9" s="62">
        <v>559</v>
      </c>
      <c r="D9" s="61"/>
      <c r="E9" s="63" t="s">
        <v>15</v>
      </c>
      <c r="F9" s="64">
        <f>SUM(F10:F12)</f>
        <v>556</v>
      </c>
      <c r="G9" s="65" t="s">
        <v>290</v>
      </c>
      <c r="H9" s="60" t="s">
        <v>293</v>
      </c>
      <c r="I9" s="61"/>
      <c r="J9" s="62">
        <v>506</v>
      </c>
      <c r="K9" s="61"/>
      <c r="L9" s="63" t="s">
        <v>15</v>
      </c>
      <c r="M9" s="64">
        <f>SUM(M10:M12)</f>
        <v>513</v>
      </c>
      <c r="N9"/>
    </row>
    <row r="10" spans="1:25" ht="15.75" customHeight="1" x14ac:dyDescent="0.3">
      <c r="A10" s="66" t="s">
        <v>16</v>
      </c>
      <c r="B10" s="67">
        <v>47</v>
      </c>
      <c r="C10" s="67">
        <v>47</v>
      </c>
      <c r="D10" s="67">
        <v>48</v>
      </c>
      <c r="E10" s="67">
        <v>49</v>
      </c>
      <c r="F10" s="68">
        <f>SUM(B10:E10)</f>
        <v>191</v>
      </c>
      <c r="G10"/>
      <c r="H10" s="66" t="s">
        <v>29</v>
      </c>
      <c r="I10" s="67">
        <v>43</v>
      </c>
      <c r="J10" s="67">
        <v>41</v>
      </c>
      <c r="K10" s="67">
        <v>46</v>
      </c>
      <c r="L10" s="67">
        <v>44</v>
      </c>
      <c r="M10" s="68">
        <f>SUM(I10:L10)</f>
        <v>174</v>
      </c>
      <c r="N10"/>
    </row>
    <row r="11" spans="1:25" ht="15.75" customHeight="1" x14ac:dyDescent="0.3">
      <c r="A11" s="69" t="s">
        <v>32</v>
      </c>
      <c r="B11" s="22">
        <v>44</v>
      </c>
      <c r="C11" s="22">
        <v>46</v>
      </c>
      <c r="D11" s="22">
        <v>43</v>
      </c>
      <c r="E11" s="22">
        <v>44</v>
      </c>
      <c r="F11" s="29">
        <f>SUM(B11:E11)</f>
        <v>177</v>
      </c>
      <c r="G11"/>
      <c r="H11" s="69" t="s">
        <v>149</v>
      </c>
      <c r="I11" s="22">
        <v>45</v>
      </c>
      <c r="J11" s="22">
        <v>39</v>
      </c>
      <c r="K11" s="22">
        <v>41</v>
      </c>
      <c r="L11" s="22">
        <v>41</v>
      </c>
      <c r="M11" s="29">
        <f>SUM(I11:L11)</f>
        <v>166</v>
      </c>
      <c r="N11"/>
    </row>
    <row r="12" spans="1:25" ht="15.75" customHeight="1" x14ac:dyDescent="0.3">
      <c r="A12" s="70" t="s">
        <v>24</v>
      </c>
      <c r="B12" s="32">
        <v>45</v>
      </c>
      <c r="C12" s="32">
        <v>48</v>
      </c>
      <c r="D12" s="32">
        <v>48</v>
      </c>
      <c r="E12" s="32">
        <v>47</v>
      </c>
      <c r="F12" s="35">
        <f>SUM(B12:E12)</f>
        <v>188</v>
      </c>
      <c r="G12"/>
      <c r="H12" s="70" t="s">
        <v>118</v>
      </c>
      <c r="I12" s="32">
        <v>45</v>
      </c>
      <c r="J12" s="32">
        <v>44</v>
      </c>
      <c r="K12" s="32">
        <v>40</v>
      </c>
      <c r="L12" s="32">
        <v>44</v>
      </c>
      <c r="M12" s="35">
        <f>SUM(I12:L12)</f>
        <v>173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0" t="s">
        <v>294</v>
      </c>
      <c r="B14" s="61"/>
      <c r="C14" s="62">
        <v>508</v>
      </c>
      <c r="D14" s="61"/>
      <c r="E14" s="63" t="s">
        <v>15</v>
      </c>
      <c r="F14" s="64">
        <f>SUM(F15:F17)</f>
        <v>501</v>
      </c>
      <c r="G14" s="65" t="s">
        <v>290</v>
      </c>
      <c r="H14" s="60" t="s">
        <v>295</v>
      </c>
      <c r="I14" s="61"/>
      <c r="J14" s="62">
        <v>525</v>
      </c>
      <c r="K14" s="61"/>
      <c r="L14" s="63" t="s">
        <v>15</v>
      </c>
      <c r="M14" s="64">
        <f>SUM(M15:M17)</f>
        <v>508</v>
      </c>
      <c r="N14"/>
    </row>
    <row r="15" spans="1:25" ht="15.75" customHeight="1" x14ac:dyDescent="0.3">
      <c r="A15" s="66" t="s">
        <v>130</v>
      </c>
      <c r="B15" s="67">
        <v>39</v>
      </c>
      <c r="C15" s="67">
        <v>36</v>
      </c>
      <c r="D15" s="67">
        <v>37</v>
      </c>
      <c r="E15" s="67">
        <v>43</v>
      </c>
      <c r="F15" s="68">
        <f>SUM(B15:E15)</f>
        <v>155</v>
      </c>
      <c r="G15"/>
      <c r="H15" s="66" t="s">
        <v>107</v>
      </c>
      <c r="I15" s="67">
        <v>40</v>
      </c>
      <c r="J15" s="67">
        <v>46</v>
      </c>
      <c r="K15" s="67">
        <v>40</v>
      </c>
      <c r="L15" s="67">
        <v>42</v>
      </c>
      <c r="M15" s="68">
        <f>SUM(I15:L15)</f>
        <v>168</v>
      </c>
      <c r="N15"/>
    </row>
    <row r="16" spans="1:25" ht="15.75" customHeight="1" x14ac:dyDescent="0.3">
      <c r="A16" s="69" t="s">
        <v>68</v>
      </c>
      <c r="B16" s="22">
        <v>44</v>
      </c>
      <c r="C16" s="22">
        <v>45</v>
      </c>
      <c r="D16" s="22">
        <v>44</v>
      </c>
      <c r="E16" s="22">
        <v>47</v>
      </c>
      <c r="F16" s="29">
        <f>SUM(B16:E16)</f>
        <v>180</v>
      </c>
      <c r="G16"/>
      <c r="H16" s="69" t="s">
        <v>57</v>
      </c>
      <c r="I16" s="22">
        <v>45</v>
      </c>
      <c r="J16" s="22">
        <v>44</v>
      </c>
      <c r="K16" s="22">
        <v>44</v>
      </c>
      <c r="L16" s="22">
        <v>43</v>
      </c>
      <c r="M16" s="29">
        <f>SUM(I16:L16)</f>
        <v>176</v>
      </c>
      <c r="N16"/>
    </row>
    <row r="17" spans="1:20" ht="15.75" customHeight="1" x14ac:dyDescent="0.3">
      <c r="A17" s="70" t="s">
        <v>97</v>
      </c>
      <c r="B17" s="32">
        <v>41</v>
      </c>
      <c r="C17" s="32">
        <v>45</v>
      </c>
      <c r="D17" s="32">
        <v>40</v>
      </c>
      <c r="E17" s="32">
        <v>40</v>
      </c>
      <c r="F17" s="35">
        <f>SUM(B17:E17)</f>
        <v>166</v>
      </c>
      <c r="G17"/>
      <c r="H17" s="70" t="s">
        <v>44</v>
      </c>
      <c r="I17" s="32">
        <v>38</v>
      </c>
      <c r="J17" s="32">
        <v>45</v>
      </c>
      <c r="K17" s="32">
        <v>41</v>
      </c>
      <c r="L17" s="32">
        <v>40</v>
      </c>
      <c r="M17" s="35">
        <f>SUM(I17:L17)</f>
        <v>164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2" t="s">
        <v>4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20" ht="15.75" customHeight="1" x14ac:dyDescent="0.3">
      <c r="B20" s="10" t="s">
        <v>301</v>
      </c>
      <c r="H20" s="73" t="s">
        <v>292</v>
      </c>
      <c r="I20" s="23">
        <v>8</v>
      </c>
      <c r="J20" s="23">
        <v>8</v>
      </c>
      <c r="K20" s="23"/>
      <c r="L20" s="23"/>
      <c r="M20" s="23">
        <v>4465</v>
      </c>
      <c r="N20" s="68">
        <v>16</v>
      </c>
    </row>
    <row r="21" spans="1:20" ht="15.75" customHeight="1" x14ac:dyDescent="0.3">
      <c r="B21" s="74" t="s">
        <v>302</v>
      </c>
      <c r="H21" s="69" t="s">
        <v>289</v>
      </c>
      <c r="I21" s="24">
        <v>8</v>
      </c>
      <c r="J21" s="24">
        <v>6</v>
      </c>
      <c r="K21" s="24"/>
      <c r="L21" s="24">
        <v>2</v>
      </c>
      <c r="M21" s="24">
        <v>4266</v>
      </c>
      <c r="N21" s="25">
        <v>12</v>
      </c>
    </row>
    <row r="22" spans="1:20" ht="15.75" customHeight="1" x14ac:dyDescent="0.3">
      <c r="B22" s="9" t="s">
        <v>303</v>
      </c>
      <c r="H22" s="69" t="s">
        <v>293</v>
      </c>
      <c r="I22" s="28">
        <v>8</v>
      </c>
      <c r="J22" s="28">
        <v>5</v>
      </c>
      <c r="K22" s="28"/>
      <c r="L22" s="28">
        <v>3</v>
      </c>
      <c r="M22" s="28">
        <v>4164</v>
      </c>
      <c r="N22" s="29">
        <v>10</v>
      </c>
    </row>
    <row r="23" spans="1:20" ht="15.75" customHeight="1" x14ac:dyDescent="0.3">
      <c r="H23" s="69" t="s">
        <v>295</v>
      </c>
      <c r="I23" s="28">
        <v>8</v>
      </c>
      <c r="J23" s="28">
        <v>3</v>
      </c>
      <c r="K23" s="28"/>
      <c r="L23" s="28">
        <v>5</v>
      </c>
      <c r="M23" s="28">
        <v>4098</v>
      </c>
      <c r="N23" s="29">
        <v>6</v>
      </c>
    </row>
    <row r="24" spans="1:20" ht="15.75" customHeight="1" x14ac:dyDescent="0.3">
      <c r="H24" s="69" t="s">
        <v>291</v>
      </c>
      <c r="I24" s="28">
        <v>8</v>
      </c>
      <c r="J24" s="28">
        <v>1</v>
      </c>
      <c r="K24" s="28"/>
      <c r="L24" s="28">
        <v>7</v>
      </c>
      <c r="M24" s="28">
        <v>4094</v>
      </c>
      <c r="N24" s="29">
        <v>2</v>
      </c>
    </row>
    <row r="25" spans="1:20" ht="15.75" customHeight="1" x14ac:dyDescent="0.3">
      <c r="H25" s="70" t="s">
        <v>294</v>
      </c>
      <c r="I25" s="34">
        <v>8</v>
      </c>
      <c r="J25" s="34">
        <v>1</v>
      </c>
      <c r="K25" s="34"/>
      <c r="L25" s="34">
        <v>7</v>
      </c>
      <c r="M25" s="34">
        <v>4046</v>
      </c>
      <c r="N25" s="35">
        <v>2</v>
      </c>
    </row>
    <row r="26" spans="1:20" ht="15.75" customHeight="1" x14ac:dyDescent="0.3">
      <c r="H26" s="75"/>
    </row>
    <row r="27" spans="1:20" ht="15.75" customHeight="1" x14ac:dyDescent="0.3">
      <c r="A27" s="76"/>
      <c r="B27" s="76"/>
      <c r="C27" s="76"/>
      <c r="D27" s="76"/>
      <c r="E27" s="76"/>
      <c r="F27" s="76"/>
      <c r="G27" s="77"/>
      <c r="H27" s="76"/>
      <c r="I27" s="76"/>
      <c r="J27" s="76"/>
      <c r="K27" s="76"/>
      <c r="L27" s="76"/>
      <c r="M27" s="76"/>
      <c r="N27" s="76"/>
      <c r="P27" s="78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G29" s="1"/>
      <c r="H29" s="8"/>
      <c r="I29" s="8"/>
      <c r="J29" s="8"/>
      <c r="K29" s="8"/>
      <c r="L29" s="8"/>
      <c r="M29" s="8"/>
      <c r="N29" s="8"/>
      <c r="O29" s="8"/>
    </row>
    <row r="30" spans="1:20" ht="15.75" customHeight="1" x14ac:dyDescent="0.3">
      <c r="A30" s="60" t="s">
        <v>304</v>
      </c>
      <c r="B30" s="61"/>
      <c r="C30" s="62">
        <v>497</v>
      </c>
      <c r="D30" s="61"/>
      <c r="E30" s="63" t="s">
        <v>15</v>
      </c>
      <c r="F30" s="64">
        <f>SUM(F31:F33)</f>
        <v>491</v>
      </c>
      <c r="G30" s="65" t="s">
        <v>290</v>
      </c>
      <c r="H30" s="60" t="s">
        <v>305</v>
      </c>
      <c r="I30" s="61"/>
      <c r="J30" s="62">
        <v>486</v>
      </c>
      <c r="K30" s="61"/>
      <c r="L30" s="63" t="s">
        <v>15</v>
      </c>
      <c r="M30" s="64">
        <f>SUM(M31:M33)</f>
        <v>481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66" t="s">
        <v>132</v>
      </c>
      <c r="B31" s="67">
        <v>42</v>
      </c>
      <c r="C31" s="67">
        <v>40</v>
      </c>
      <c r="D31" s="67">
        <v>43</v>
      </c>
      <c r="E31" s="67">
        <v>41</v>
      </c>
      <c r="F31" s="68">
        <f>SUM(B31:E31)</f>
        <v>166</v>
      </c>
      <c r="G31"/>
      <c r="H31" s="66" t="s">
        <v>218</v>
      </c>
      <c r="I31" s="67">
        <v>38</v>
      </c>
      <c r="J31" s="67">
        <v>39</v>
      </c>
      <c r="K31" s="67">
        <v>36</v>
      </c>
      <c r="L31" s="67">
        <v>36</v>
      </c>
      <c r="M31" s="68">
        <f>SUM(I31:L31)</f>
        <v>149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69" t="s">
        <v>120</v>
      </c>
      <c r="B32" s="22">
        <v>44</v>
      </c>
      <c r="C32" s="22">
        <v>42</v>
      </c>
      <c r="D32" s="22">
        <v>46</v>
      </c>
      <c r="E32" s="22">
        <v>43</v>
      </c>
      <c r="F32" s="29">
        <f>SUM(B32:E32)</f>
        <v>175</v>
      </c>
      <c r="G32"/>
      <c r="H32" s="69" t="s">
        <v>35</v>
      </c>
      <c r="I32" s="22">
        <v>47</v>
      </c>
      <c r="J32" s="22">
        <v>44</v>
      </c>
      <c r="K32" s="22">
        <v>48</v>
      </c>
      <c r="L32" s="22">
        <v>49</v>
      </c>
      <c r="M32" s="29">
        <f>SUM(I32:L32)</f>
        <v>188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70" t="s">
        <v>124</v>
      </c>
      <c r="B33" s="32">
        <v>36</v>
      </c>
      <c r="C33" s="32">
        <v>42</v>
      </c>
      <c r="D33" s="32">
        <v>34</v>
      </c>
      <c r="E33" s="32">
        <v>38</v>
      </c>
      <c r="F33" s="35">
        <f>SUM(B33:E33)</f>
        <v>150</v>
      </c>
      <c r="G33"/>
      <c r="H33" s="70" t="s">
        <v>209</v>
      </c>
      <c r="I33" s="32">
        <v>34</v>
      </c>
      <c r="J33" s="32">
        <v>30</v>
      </c>
      <c r="K33" s="32">
        <v>43</v>
      </c>
      <c r="L33" s="32">
        <v>37</v>
      </c>
      <c r="M33" s="35">
        <f>SUM(I33:L33)</f>
        <v>144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0" t="s">
        <v>306</v>
      </c>
      <c r="B35" s="61"/>
      <c r="C35" s="62">
        <v>482</v>
      </c>
      <c r="D35" s="61"/>
      <c r="E35" s="63" t="s">
        <v>15</v>
      </c>
      <c r="F35" s="64">
        <f>SUM(F36:F38)</f>
        <v>490</v>
      </c>
      <c r="G35" s="65" t="s">
        <v>290</v>
      </c>
      <c r="H35" s="60" t="s">
        <v>307</v>
      </c>
      <c r="I35" s="61"/>
      <c r="J35" s="62">
        <v>494</v>
      </c>
      <c r="K35" s="61"/>
      <c r="L35" s="63" t="s">
        <v>15</v>
      </c>
      <c r="M35" s="64">
        <f>SUM(M36:M38)</f>
        <v>501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66" t="s">
        <v>204</v>
      </c>
      <c r="B36" s="67">
        <v>36</v>
      </c>
      <c r="C36" s="67">
        <v>41</v>
      </c>
      <c r="D36" s="67">
        <v>41</v>
      </c>
      <c r="E36" s="67">
        <v>37</v>
      </c>
      <c r="F36" s="68">
        <f>SUM(B36:E36)</f>
        <v>155</v>
      </c>
      <c r="G36"/>
      <c r="H36" s="66" t="s">
        <v>152</v>
      </c>
      <c r="I36" s="67">
        <v>42</v>
      </c>
      <c r="J36" s="67">
        <v>41</v>
      </c>
      <c r="K36" s="67">
        <v>42</v>
      </c>
      <c r="L36" s="67">
        <v>44</v>
      </c>
      <c r="M36" s="68">
        <f>SUM(I36:L36)</f>
        <v>169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69" t="s">
        <v>55</v>
      </c>
      <c r="B37" s="22">
        <v>43</v>
      </c>
      <c r="C37" s="22">
        <v>48</v>
      </c>
      <c r="D37" s="22">
        <v>39</v>
      </c>
      <c r="E37" s="22">
        <v>45</v>
      </c>
      <c r="F37" s="29">
        <f>SUM(B37:E37)</f>
        <v>175</v>
      </c>
      <c r="G37"/>
      <c r="H37" s="69" t="s">
        <v>129</v>
      </c>
      <c r="I37" s="22">
        <v>36</v>
      </c>
      <c r="J37" s="22">
        <v>37</v>
      </c>
      <c r="K37" s="22">
        <v>43</v>
      </c>
      <c r="L37" s="22">
        <v>43</v>
      </c>
      <c r="M37" s="29">
        <f>SUM(I37:L37)</f>
        <v>159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70" t="s">
        <v>201</v>
      </c>
      <c r="B38" s="32">
        <v>35</v>
      </c>
      <c r="C38" s="32">
        <v>41</v>
      </c>
      <c r="D38" s="32">
        <v>42</v>
      </c>
      <c r="E38" s="32">
        <v>42</v>
      </c>
      <c r="F38" s="35">
        <f>SUM(B38:E38)</f>
        <v>160</v>
      </c>
      <c r="G38"/>
      <c r="H38" s="70" t="s">
        <v>126</v>
      </c>
      <c r="I38" s="32">
        <v>42</v>
      </c>
      <c r="J38" s="32">
        <v>44</v>
      </c>
      <c r="K38" s="32">
        <v>42</v>
      </c>
      <c r="L38" s="32">
        <v>45</v>
      </c>
      <c r="M38" s="35">
        <f>SUM(I38:L38)</f>
        <v>173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0" t="s">
        <v>308</v>
      </c>
      <c r="B40" s="61"/>
      <c r="C40" s="62">
        <v>478</v>
      </c>
      <c r="D40" s="61"/>
      <c r="E40" s="63" t="s">
        <v>15</v>
      </c>
      <c r="F40" s="64">
        <f>SUM(F41:F43)</f>
        <v>493</v>
      </c>
      <c r="G40" s="65" t="s">
        <v>290</v>
      </c>
      <c r="H40" s="60" t="s">
        <v>309</v>
      </c>
      <c r="I40" s="61"/>
      <c r="J40" s="62">
        <v>494</v>
      </c>
      <c r="K40" s="61"/>
      <c r="L40" s="63" t="s">
        <v>15</v>
      </c>
      <c r="M40" s="64">
        <f>SUM(M41:M43)</f>
        <v>490</v>
      </c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66" t="s">
        <v>185</v>
      </c>
      <c r="B41" s="67">
        <v>41</v>
      </c>
      <c r="C41" s="67">
        <v>41</v>
      </c>
      <c r="D41" s="67">
        <v>40</v>
      </c>
      <c r="E41" s="67">
        <v>40</v>
      </c>
      <c r="F41" s="68">
        <f>SUM(B41:E41)</f>
        <v>162</v>
      </c>
      <c r="G41"/>
      <c r="H41" s="66" t="s">
        <v>147</v>
      </c>
      <c r="I41" s="67">
        <v>42</v>
      </c>
      <c r="J41" s="67">
        <v>32</v>
      </c>
      <c r="K41" s="67">
        <v>38</v>
      </c>
      <c r="L41" s="67">
        <v>44</v>
      </c>
      <c r="M41" s="68">
        <f>SUM(I41:L41)</f>
        <v>156</v>
      </c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69" t="s">
        <v>186</v>
      </c>
      <c r="B42" s="22">
        <v>38</v>
      </c>
      <c r="C42" s="22">
        <v>44</v>
      </c>
      <c r="D42" s="22">
        <v>40</v>
      </c>
      <c r="E42" s="22">
        <v>46</v>
      </c>
      <c r="F42" s="29">
        <f>SUM(B42:E42)</f>
        <v>168</v>
      </c>
      <c r="G42"/>
      <c r="H42" s="69" t="s">
        <v>179</v>
      </c>
      <c r="I42" s="22">
        <v>38</v>
      </c>
      <c r="J42" s="22">
        <v>42</v>
      </c>
      <c r="K42" s="22">
        <v>42</v>
      </c>
      <c r="L42" s="22">
        <v>44</v>
      </c>
      <c r="M42" s="29">
        <f>SUM(I42:L42)</f>
        <v>166</v>
      </c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70" t="s">
        <v>182</v>
      </c>
      <c r="B43" s="32">
        <v>39</v>
      </c>
      <c r="C43" s="32">
        <v>43</v>
      </c>
      <c r="D43" s="32">
        <v>41</v>
      </c>
      <c r="E43" s="32">
        <v>40</v>
      </c>
      <c r="F43" s="35">
        <f>SUM(B43:E43)</f>
        <v>163</v>
      </c>
      <c r="G43"/>
      <c r="H43" s="70" t="s">
        <v>70</v>
      </c>
      <c r="I43" s="32">
        <v>44</v>
      </c>
      <c r="J43" s="32">
        <v>41</v>
      </c>
      <c r="K43" s="32">
        <v>44</v>
      </c>
      <c r="L43" s="32">
        <v>39</v>
      </c>
      <c r="M43" s="35">
        <f>SUM(I43:L43)</f>
        <v>168</v>
      </c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H45" s="72" t="s">
        <v>7</v>
      </c>
      <c r="I45" s="13" t="s">
        <v>296</v>
      </c>
      <c r="J45" s="13" t="s">
        <v>297</v>
      </c>
      <c r="K45" s="13" t="s">
        <v>298</v>
      </c>
      <c r="L45" s="13" t="s">
        <v>299</v>
      </c>
      <c r="M45" s="13" t="s">
        <v>14</v>
      </c>
      <c r="N45" s="14" t="s">
        <v>300</v>
      </c>
    </row>
    <row r="46" spans="1:20" ht="15.75" customHeight="1" x14ac:dyDescent="0.3">
      <c r="B46" s="9" t="s">
        <v>310</v>
      </c>
      <c r="H46" s="79" t="s">
        <v>309</v>
      </c>
      <c r="I46" s="67">
        <v>8</v>
      </c>
      <c r="J46" s="67">
        <v>7</v>
      </c>
      <c r="K46" s="67"/>
      <c r="L46" s="67">
        <v>1</v>
      </c>
      <c r="M46" s="67">
        <v>4077</v>
      </c>
      <c r="N46" s="80">
        <v>14</v>
      </c>
      <c r="O46" s="43"/>
      <c r="P46" s="43"/>
    </row>
    <row r="47" spans="1:20" ht="15.75" customHeight="1" x14ac:dyDescent="0.3">
      <c r="B47" s="81" t="s">
        <v>311</v>
      </c>
      <c r="H47" s="82" t="s">
        <v>306</v>
      </c>
      <c r="I47" s="22">
        <v>8</v>
      </c>
      <c r="J47" s="22">
        <v>6</v>
      </c>
      <c r="K47" s="22"/>
      <c r="L47" s="22">
        <v>2</v>
      </c>
      <c r="M47" s="22">
        <v>3960</v>
      </c>
      <c r="N47" s="49">
        <v>12</v>
      </c>
      <c r="O47" s="43"/>
      <c r="P47" s="43"/>
    </row>
    <row r="48" spans="1:20" ht="15.75" customHeight="1" x14ac:dyDescent="0.3">
      <c r="B48" s="9" t="s">
        <v>303</v>
      </c>
      <c r="H48" s="82" t="s">
        <v>304</v>
      </c>
      <c r="I48" s="22">
        <v>8</v>
      </c>
      <c r="J48" s="22">
        <v>4</v>
      </c>
      <c r="K48" s="22"/>
      <c r="L48" s="22">
        <v>4</v>
      </c>
      <c r="M48" s="22">
        <v>3900</v>
      </c>
      <c r="N48" s="49">
        <v>8</v>
      </c>
      <c r="O48" s="43"/>
      <c r="P48" s="43"/>
    </row>
    <row r="49" spans="1:16" ht="15.75" customHeight="1" x14ac:dyDescent="0.3">
      <c r="H49" s="82" t="s">
        <v>307</v>
      </c>
      <c r="I49" s="22">
        <v>8</v>
      </c>
      <c r="J49" s="22">
        <v>4</v>
      </c>
      <c r="K49" s="22"/>
      <c r="L49" s="22">
        <v>4</v>
      </c>
      <c r="M49" s="22">
        <v>3860</v>
      </c>
      <c r="N49" s="49">
        <v>8</v>
      </c>
      <c r="O49" s="43"/>
      <c r="P49" s="43"/>
    </row>
    <row r="50" spans="1:16" ht="15.75" customHeight="1" x14ac:dyDescent="0.3">
      <c r="H50" s="82" t="s">
        <v>308</v>
      </c>
      <c r="I50" s="22">
        <v>8</v>
      </c>
      <c r="J50" s="22">
        <v>3</v>
      </c>
      <c r="K50" s="22"/>
      <c r="L50" s="22">
        <v>5</v>
      </c>
      <c r="M50" s="22">
        <v>3779</v>
      </c>
      <c r="N50" s="49">
        <v>6</v>
      </c>
      <c r="O50" s="43"/>
      <c r="P50" s="43"/>
    </row>
    <row r="51" spans="1:16" ht="15.75" customHeight="1" x14ac:dyDescent="0.3">
      <c r="H51" s="83" t="s">
        <v>305</v>
      </c>
      <c r="I51" s="32">
        <v>8</v>
      </c>
      <c r="J51" s="32"/>
      <c r="K51" s="32"/>
      <c r="L51" s="32">
        <v>8</v>
      </c>
      <c r="M51" s="32">
        <v>3775</v>
      </c>
      <c r="N51" s="52">
        <v>0</v>
      </c>
      <c r="O51" s="43"/>
      <c r="P51" s="43"/>
    </row>
    <row r="52" spans="1:16" ht="15.75" customHeight="1" x14ac:dyDescent="0.3"/>
    <row r="53" spans="1:16" ht="15.75" customHeight="1" x14ac:dyDescent="0.3">
      <c r="A53" s="10" t="s">
        <v>166</v>
      </c>
      <c r="E53" s="36"/>
      <c r="G53" s="84" t="s">
        <v>167</v>
      </c>
    </row>
    <row r="54" spans="1:16" ht="15.75" customHeight="1" x14ac:dyDescent="0.3">
      <c r="A54" s="10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4A5BF1BB-19AC-4088-A37A-CD0F6C7F872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2DEF9D-CD35-47B7-A397-56681815F0CF}">
  <sheetPr codeName="Sheet60">
    <tabColor theme="4" tint="-0.499984740745262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57" customWidth="1"/>
    <col min="2" max="3" width="20.7109375" style="157" customWidth="1"/>
    <col min="4" max="7" width="5" style="157" customWidth="1"/>
    <col min="8" max="8" width="1.7109375" style="157" customWidth="1"/>
    <col min="9" max="9" width="2.7109375" style="157" customWidth="1"/>
    <col min="10" max="11" width="20.7109375" style="157" customWidth="1"/>
    <col min="12" max="15" width="5" style="157" customWidth="1"/>
    <col min="16" max="25" width="11.7109375" style="157"/>
  </cols>
  <sheetData>
    <row r="1" spans="1:25" ht="18" x14ac:dyDescent="0.35">
      <c r="A1" s="156"/>
      <c r="B1" s="156" t="s">
        <v>641</v>
      </c>
      <c r="C1" s="156"/>
      <c r="D1" s="3"/>
      <c r="E1" s="3"/>
      <c r="F1" s="3" t="s">
        <v>277</v>
      </c>
      <c r="G1" s="3"/>
      <c r="H1" s="3"/>
      <c r="I1" s="4" t="s">
        <v>632</v>
      </c>
      <c r="J1" s="156"/>
      <c r="K1" s="3"/>
      <c r="L1" s="4"/>
      <c r="M1" s="156"/>
      <c r="N1" s="3"/>
      <c r="O1" s="3"/>
      <c r="P1" s="3"/>
      <c r="Q1" s="3"/>
      <c r="R1" s="3"/>
      <c r="S1" s="3"/>
      <c r="T1" s="3"/>
      <c r="U1" s="3"/>
      <c r="V1" s="3"/>
      <c r="W1" s="3"/>
      <c r="X1" s="156"/>
      <c r="Y1" s="156"/>
    </row>
    <row r="2" spans="1:25" ht="20.100000000000001" customHeight="1" x14ac:dyDescent="0.35">
      <c r="B2" s="5" t="s">
        <v>2</v>
      </c>
      <c r="C2" s="42" t="s">
        <v>3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58"/>
      <c r="B3" s="158" t="s">
        <v>4</v>
      </c>
      <c r="C3" s="159" t="s">
        <v>648</v>
      </c>
      <c r="D3" s="159"/>
      <c r="E3" s="159" t="s">
        <v>649</v>
      </c>
      <c r="F3" s="158"/>
      <c r="G3" s="15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60" t="s">
        <v>10</v>
      </c>
      <c r="C4" s="160" t="s">
        <v>11</v>
      </c>
      <c r="D4" s="161" t="s">
        <v>12</v>
      </c>
      <c r="E4" s="161" t="s">
        <v>13</v>
      </c>
      <c r="F4" s="161" t="s">
        <v>14</v>
      </c>
      <c r="G4" s="162" t="s">
        <v>15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4</v>
      </c>
      <c r="B5" s="45" t="s">
        <v>496</v>
      </c>
      <c r="C5" s="45" t="s">
        <v>69</v>
      </c>
      <c r="D5" s="17">
        <v>87</v>
      </c>
      <c r="E5" s="164">
        <v>3</v>
      </c>
      <c r="F5" s="17">
        <v>719</v>
      </c>
      <c r="G5" s="46">
        <v>41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165">
        <v>1</v>
      </c>
      <c r="B6" s="166" t="s">
        <v>68</v>
      </c>
      <c r="C6" s="166" t="s">
        <v>69</v>
      </c>
      <c r="D6" s="168">
        <v>88</v>
      </c>
      <c r="E6" s="168">
        <v>4</v>
      </c>
      <c r="F6" s="24">
        <v>709</v>
      </c>
      <c r="G6" s="25">
        <v>38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7">
        <v>2</v>
      </c>
      <c r="B7" s="48" t="s">
        <v>97</v>
      </c>
      <c r="C7" s="48" t="s">
        <v>69</v>
      </c>
      <c r="D7" s="22">
        <v>90</v>
      </c>
      <c r="E7" s="168">
        <v>6</v>
      </c>
      <c r="F7" s="22">
        <v>702</v>
      </c>
      <c r="G7" s="49">
        <v>38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165">
        <v>5</v>
      </c>
      <c r="B8" s="48" t="s">
        <v>637</v>
      </c>
      <c r="C8" s="48" t="s">
        <v>41</v>
      </c>
      <c r="D8" s="22">
        <v>89</v>
      </c>
      <c r="E8" s="168">
        <v>5</v>
      </c>
      <c r="F8" s="22">
        <v>669</v>
      </c>
      <c r="G8" s="49">
        <v>26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165">
        <v>3</v>
      </c>
      <c r="B9" s="48" t="s">
        <v>645</v>
      </c>
      <c r="C9" s="48" t="s">
        <v>41</v>
      </c>
      <c r="D9" s="22">
        <v>82</v>
      </c>
      <c r="E9" s="168">
        <v>2</v>
      </c>
      <c r="F9" s="22">
        <v>650</v>
      </c>
      <c r="G9" s="49">
        <v>19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50">
        <v>6</v>
      </c>
      <c r="B10" s="51" t="s">
        <v>201</v>
      </c>
      <c r="C10" s="51" t="s">
        <v>56</v>
      </c>
      <c r="D10" s="32">
        <v>79</v>
      </c>
      <c r="E10" s="175">
        <v>1</v>
      </c>
      <c r="F10" s="32">
        <v>595</v>
      </c>
      <c r="G10" s="52">
        <v>8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3"/>
      <c r="B11" s="43"/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43"/>
      <c r="B12" s="177" t="s">
        <v>540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5">
      <c r="A13" s="43"/>
      <c r="B13" s="178" t="s">
        <v>541</v>
      </c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10" t="s">
        <v>276</v>
      </c>
      <c r="C15" s="10"/>
      <c r="D15" s="10"/>
      <c r="E15" s="10"/>
      <c r="F15" s="40" t="s">
        <v>167</v>
      </c>
      <c r="G15" s="10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10" t="s">
        <v>168</v>
      </c>
      <c r="C16" s="10"/>
      <c r="D16" s="10"/>
      <c r="E16" s="10"/>
      <c r="F16" s="10"/>
      <c r="G16" s="10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78550F59-87B9-47D8-98B4-2672DFF90C0B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FF3B3-2BC1-4662-84D3-5274FDFFB518}">
  <sheetPr codeName="Sheet61"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57" customWidth="1"/>
    <col min="2" max="3" width="20.7109375" style="157" customWidth="1"/>
    <col min="4" max="7" width="5" style="157" customWidth="1"/>
    <col min="8" max="8" width="1.7109375" style="157" customWidth="1"/>
    <col min="9" max="9" width="2.7109375" style="157" customWidth="1"/>
    <col min="10" max="11" width="20.7109375" style="157" customWidth="1"/>
    <col min="12" max="15" width="5" style="157" customWidth="1"/>
    <col min="16" max="25" width="11.7109375" style="157"/>
  </cols>
  <sheetData>
    <row r="1" spans="1:25" ht="18" x14ac:dyDescent="0.35">
      <c r="A1" s="156"/>
      <c r="B1" s="156" t="s">
        <v>650</v>
      </c>
      <c r="C1" s="156"/>
      <c r="D1" s="3"/>
      <c r="E1" s="3"/>
      <c r="F1" s="3"/>
      <c r="G1" s="3"/>
      <c r="H1" s="3"/>
      <c r="I1" s="4" t="s">
        <v>632</v>
      </c>
      <c r="J1" s="156"/>
      <c r="K1" s="3"/>
      <c r="L1" s="4"/>
      <c r="M1" s="156"/>
      <c r="N1" s="3"/>
      <c r="O1" s="3"/>
      <c r="P1" s="3"/>
      <c r="Q1" s="3"/>
      <c r="R1" s="3"/>
      <c r="S1" s="3"/>
      <c r="T1" s="3"/>
      <c r="U1" s="3"/>
      <c r="V1" s="3"/>
      <c r="W1" s="3"/>
      <c r="X1" s="156"/>
      <c r="Y1" s="156"/>
    </row>
    <row r="2" spans="1:25" ht="20.100000000000001" customHeight="1" x14ac:dyDescent="0.3">
      <c r="B2" s="5" t="s">
        <v>2</v>
      </c>
      <c r="C2" s="91" t="s">
        <v>3</v>
      </c>
      <c r="D2" s="91"/>
      <c r="E2" s="91"/>
      <c r="F2" s="91"/>
      <c r="G2" s="91"/>
    </row>
    <row r="3" spans="1:25" ht="15.75" customHeight="1" x14ac:dyDescent="0.3">
      <c r="A3" s="158"/>
      <c r="B3" s="158" t="s">
        <v>4</v>
      </c>
      <c r="C3" s="159" t="s">
        <v>651</v>
      </c>
      <c r="D3" s="159"/>
      <c r="E3" s="159" t="s">
        <v>652</v>
      </c>
      <c r="F3" s="158"/>
      <c r="G3" s="158"/>
      <c r="H3" s="158"/>
      <c r="Q3" s="158"/>
      <c r="R3" s="158"/>
      <c r="S3" s="158"/>
      <c r="T3" s="158"/>
      <c r="U3" s="158"/>
      <c r="V3" s="158"/>
      <c r="W3" s="158"/>
      <c r="X3" s="158"/>
      <c r="Y3" s="158"/>
    </row>
    <row r="4" spans="1:25" ht="15.75" customHeight="1" x14ac:dyDescent="0.3">
      <c r="A4" s="11">
        <v>1</v>
      </c>
      <c r="B4" s="160" t="s">
        <v>10</v>
      </c>
      <c r="C4" s="160" t="s">
        <v>11</v>
      </c>
      <c r="D4" s="161" t="s">
        <v>12</v>
      </c>
      <c r="E4" s="161" t="s">
        <v>13</v>
      </c>
      <c r="F4" s="161" t="s">
        <v>14</v>
      </c>
      <c r="G4" s="162" t="s">
        <v>15</v>
      </c>
    </row>
    <row r="5" spans="1:25" ht="15.75" customHeight="1" x14ac:dyDescent="0.3">
      <c r="A5" s="163">
        <v>7</v>
      </c>
      <c r="B5" s="179" t="s">
        <v>653</v>
      </c>
      <c r="C5" s="179" t="s">
        <v>530</v>
      </c>
      <c r="D5" s="17">
        <v>80</v>
      </c>
      <c r="E5" s="164">
        <v>7</v>
      </c>
      <c r="F5" s="164">
        <v>666</v>
      </c>
      <c r="G5" s="173">
        <v>67</v>
      </c>
    </row>
    <row r="6" spans="1:25" ht="15.75" customHeight="1" x14ac:dyDescent="0.3">
      <c r="A6" s="165">
        <v>8</v>
      </c>
      <c r="B6" s="166" t="s">
        <v>654</v>
      </c>
      <c r="C6" s="166" t="s">
        <v>551</v>
      </c>
      <c r="D6" s="22">
        <v>85</v>
      </c>
      <c r="E6" s="167">
        <v>8</v>
      </c>
      <c r="F6" s="168">
        <v>660</v>
      </c>
      <c r="G6" s="169">
        <v>63</v>
      </c>
    </row>
    <row r="7" spans="1:25" ht="15.75" customHeight="1" x14ac:dyDescent="0.3">
      <c r="A7" s="165">
        <v>1</v>
      </c>
      <c r="B7" s="166" t="s">
        <v>638</v>
      </c>
      <c r="C7" s="166" t="s">
        <v>41</v>
      </c>
      <c r="D7" s="22">
        <v>75</v>
      </c>
      <c r="E7" s="167">
        <v>4</v>
      </c>
      <c r="F7" s="24">
        <v>641</v>
      </c>
      <c r="G7" s="25">
        <v>56</v>
      </c>
      <c r="H7" s="10"/>
      <c r="I7" s="10"/>
      <c r="J7" s="92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165">
        <v>6</v>
      </c>
      <c r="B8" s="27" t="s">
        <v>189</v>
      </c>
      <c r="C8" s="27" t="s">
        <v>156</v>
      </c>
      <c r="D8" s="22">
        <v>87</v>
      </c>
      <c r="E8" s="167">
        <v>10</v>
      </c>
      <c r="F8" s="168">
        <v>651</v>
      </c>
      <c r="G8" s="169">
        <v>55</v>
      </c>
      <c r="H8" s="10"/>
      <c r="I8" s="10"/>
      <c r="J8" s="10"/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X8" s="10"/>
      <c r="Y8" s="10"/>
    </row>
    <row r="9" spans="1:25" ht="15.75" customHeight="1" x14ac:dyDescent="0.3">
      <c r="A9" s="165">
        <v>2</v>
      </c>
      <c r="B9" s="166" t="s">
        <v>655</v>
      </c>
      <c r="C9" s="166" t="s">
        <v>272</v>
      </c>
      <c r="D9" s="22">
        <v>87</v>
      </c>
      <c r="E9" s="167">
        <v>10</v>
      </c>
      <c r="F9" s="168">
        <v>636</v>
      </c>
      <c r="G9" s="169">
        <v>54</v>
      </c>
    </row>
    <row r="10" spans="1:25" ht="15.75" customHeight="1" x14ac:dyDescent="0.3">
      <c r="A10" s="165">
        <v>4</v>
      </c>
      <c r="B10" s="27" t="s">
        <v>656</v>
      </c>
      <c r="C10" s="27" t="s">
        <v>156</v>
      </c>
      <c r="D10" s="22">
        <v>80</v>
      </c>
      <c r="E10" s="167">
        <v>7</v>
      </c>
      <c r="F10" s="28">
        <v>623</v>
      </c>
      <c r="G10" s="29">
        <v>49</v>
      </c>
    </row>
    <row r="11" spans="1:25" ht="15.75" customHeight="1" x14ac:dyDescent="0.3">
      <c r="A11" s="165">
        <v>5</v>
      </c>
      <c r="B11" s="27" t="s">
        <v>657</v>
      </c>
      <c r="C11" s="27" t="s">
        <v>272</v>
      </c>
      <c r="D11" s="22">
        <v>75</v>
      </c>
      <c r="E11" s="167">
        <v>4</v>
      </c>
      <c r="F11" s="168">
        <v>618</v>
      </c>
      <c r="G11" s="169">
        <v>46</v>
      </c>
    </row>
    <row r="12" spans="1:25" ht="15.75" customHeight="1" x14ac:dyDescent="0.3">
      <c r="A12" s="165">
        <v>9</v>
      </c>
      <c r="B12" s="166" t="s">
        <v>647</v>
      </c>
      <c r="C12" s="166" t="s">
        <v>585</v>
      </c>
      <c r="D12" s="22">
        <v>77</v>
      </c>
      <c r="E12" s="167">
        <v>5</v>
      </c>
      <c r="F12" s="168">
        <v>571</v>
      </c>
      <c r="G12" s="169">
        <v>32</v>
      </c>
      <c r="V12" s="10"/>
      <c r="W12" s="10"/>
    </row>
    <row r="13" spans="1:25" ht="15.75" customHeight="1" x14ac:dyDescent="0.3">
      <c r="A13" s="165">
        <v>10</v>
      </c>
      <c r="B13" s="166" t="s">
        <v>201</v>
      </c>
      <c r="C13" s="166" t="s">
        <v>56</v>
      </c>
      <c r="D13" s="22" t="s">
        <v>79</v>
      </c>
      <c r="E13" s="167">
        <v>0</v>
      </c>
      <c r="F13" s="168">
        <v>265</v>
      </c>
      <c r="G13" s="169">
        <v>15</v>
      </c>
    </row>
    <row r="14" spans="1:25" ht="15.75" customHeight="1" x14ac:dyDescent="0.3">
      <c r="A14" s="170">
        <v>3</v>
      </c>
      <c r="B14" s="31" t="s">
        <v>658</v>
      </c>
      <c r="C14" s="31" t="s">
        <v>585</v>
      </c>
      <c r="D14" s="32">
        <v>54</v>
      </c>
      <c r="E14" s="171">
        <v>2</v>
      </c>
      <c r="F14" s="34">
        <v>429</v>
      </c>
      <c r="G14" s="35">
        <v>14</v>
      </c>
      <c r="V14" s="10"/>
      <c r="W14" s="10"/>
    </row>
    <row r="15" spans="1:25" ht="15.75" customHeight="1" x14ac:dyDescent="0.3"/>
    <row r="16" spans="1:25" ht="15.75" customHeight="1" x14ac:dyDescent="0.3">
      <c r="B16" s="158" t="s">
        <v>540</v>
      </c>
    </row>
    <row r="17" spans="2:7" ht="15.75" customHeight="1" x14ac:dyDescent="0.35">
      <c r="B17" s="172" t="s">
        <v>541</v>
      </c>
    </row>
    <row r="18" spans="2:7" ht="15.75" customHeight="1" x14ac:dyDescent="0.3"/>
    <row r="19" spans="2:7" ht="15.75" customHeight="1" x14ac:dyDescent="0.3">
      <c r="B19" s="10" t="s">
        <v>640</v>
      </c>
      <c r="C19" s="10"/>
      <c r="D19" s="10"/>
      <c r="E19" s="10"/>
      <c r="F19" s="40" t="s">
        <v>167</v>
      </c>
      <c r="G19" s="10"/>
    </row>
    <row r="20" spans="2:7" ht="15.75" customHeight="1" x14ac:dyDescent="0.3">
      <c r="B20" s="10" t="s">
        <v>168</v>
      </c>
      <c r="C20" s="10"/>
      <c r="D20" s="10"/>
      <c r="E20" s="10"/>
      <c r="F20" s="10"/>
      <c r="G20" s="10"/>
    </row>
    <row r="21" spans="2:7" ht="15.75" customHeight="1" x14ac:dyDescent="0.3"/>
    <row r="22" spans="2:7" ht="15.75" customHeight="1" x14ac:dyDescent="0.3"/>
    <row r="23" spans="2:7" ht="15.75" customHeight="1" x14ac:dyDescent="0.3"/>
    <row r="24" spans="2:7" ht="15.75" customHeight="1" x14ac:dyDescent="0.3"/>
    <row r="25" spans="2:7" ht="15.75" customHeight="1" x14ac:dyDescent="0.3"/>
    <row r="26" spans="2:7" ht="15.75" customHeight="1" x14ac:dyDescent="0.3"/>
    <row r="27" spans="2:7" ht="15.75" customHeight="1" x14ac:dyDescent="0.3"/>
    <row r="28" spans="2:7" ht="15.75" customHeight="1" x14ac:dyDescent="0.3"/>
    <row r="29" spans="2:7" ht="15.75" customHeight="1" x14ac:dyDescent="0.3"/>
    <row r="30" spans="2:7" ht="15.75" customHeight="1" x14ac:dyDescent="0.3"/>
    <row r="31" spans="2:7" ht="15.75" customHeight="1" x14ac:dyDescent="0.3"/>
    <row r="32" spans="2:7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mergeCells count="1">
    <mergeCell ref="C2:G2"/>
  </mergeCells>
  <hyperlinks>
    <hyperlink ref="B2" location="'Index'!A3" tooltip="Go to the Index sheet" display="á" xr:uid="{08A6E8A6-AFD0-4994-B3EA-21863FED9978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2C5BDB-3D5E-45BC-A640-3023F4E5F728}">
  <sheetPr codeName="Sheet62">
    <tabColor theme="4" tint="-0.499984740745262"/>
    <pageSetUpPr fitToPage="1"/>
  </sheetPr>
  <dimension ref="A1:Y111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157" customWidth="1"/>
    <col min="2" max="3" width="20.7109375" style="157" customWidth="1"/>
    <col min="4" max="7" width="5" style="157" customWidth="1"/>
    <col min="8" max="8" width="1.7109375" style="157" customWidth="1"/>
    <col min="9" max="9" width="2.7109375" style="157" customWidth="1"/>
    <col min="10" max="11" width="20.7109375" style="157" customWidth="1"/>
    <col min="12" max="15" width="5" style="157" customWidth="1"/>
    <col min="16" max="25" width="11.7109375" style="157"/>
  </cols>
  <sheetData>
    <row r="1" spans="1:25" ht="18" x14ac:dyDescent="0.35">
      <c r="A1" s="156"/>
      <c r="B1" s="156" t="s">
        <v>650</v>
      </c>
      <c r="C1" s="156"/>
      <c r="D1" s="3"/>
      <c r="E1" s="3"/>
      <c r="F1" s="3" t="s">
        <v>277</v>
      </c>
      <c r="G1" s="3"/>
      <c r="H1" s="3"/>
      <c r="I1" s="4" t="s">
        <v>632</v>
      </c>
      <c r="J1" s="156"/>
      <c r="K1" s="3"/>
      <c r="L1" s="4"/>
      <c r="M1" s="156"/>
      <c r="N1" s="3"/>
      <c r="O1" s="3"/>
      <c r="P1" s="3"/>
      <c r="Q1" s="3"/>
      <c r="R1" s="3"/>
      <c r="S1" s="3"/>
      <c r="T1" s="3"/>
      <c r="U1" s="3"/>
      <c r="V1" s="3"/>
      <c r="W1" s="3"/>
      <c r="X1" s="156"/>
      <c r="Y1" s="156"/>
    </row>
    <row r="2" spans="1:25" ht="20.100000000000001" customHeight="1" x14ac:dyDescent="0.35">
      <c r="B2" s="5" t="s">
        <v>2</v>
      </c>
      <c r="C2" s="42" t="s">
        <v>3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58"/>
      <c r="B3" s="158" t="s">
        <v>4</v>
      </c>
      <c r="C3" s="159" t="s">
        <v>659</v>
      </c>
      <c r="D3" s="159"/>
      <c r="E3" s="159" t="s">
        <v>660</v>
      </c>
      <c r="F3" s="158"/>
      <c r="G3" s="15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60" t="s">
        <v>10</v>
      </c>
      <c r="C4" s="160" t="s">
        <v>11</v>
      </c>
      <c r="D4" s="161" t="s">
        <v>12</v>
      </c>
      <c r="E4" s="161" t="s">
        <v>13</v>
      </c>
      <c r="F4" s="161" t="s">
        <v>14</v>
      </c>
      <c r="G4" s="162" t="s">
        <v>15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4</v>
      </c>
      <c r="B5" s="45" t="s">
        <v>654</v>
      </c>
      <c r="C5" s="45" t="s">
        <v>551</v>
      </c>
      <c r="D5" s="17">
        <v>85</v>
      </c>
      <c r="E5" s="164">
        <v>4</v>
      </c>
      <c r="F5" s="17">
        <v>660</v>
      </c>
      <c r="G5" s="46">
        <v>32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165">
        <v>3</v>
      </c>
      <c r="B6" s="48" t="s">
        <v>189</v>
      </c>
      <c r="C6" s="48" t="s">
        <v>156</v>
      </c>
      <c r="D6" s="22">
        <v>87</v>
      </c>
      <c r="E6" s="168">
        <v>5</v>
      </c>
      <c r="F6" s="22">
        <v>651</v>
      </c>
      <c r="G6" s="49">
        <v>28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165">
        <v>1</v>
      </c>
      <c r="B7" s="166" t="s">
        <v>638</v>
      </c>
      <c r="C7" s="166" t="s">
        <v>41</v>
      </c>
      <c r="D7" s="168">
        <v>75</v>
      </c>
      <c r="E7" s="168">
        <v>2</v>
      </c>
      <c r="F7" s="24">
        <v>641</v>
      </c>
      <c r="G7" s="25">
        <v>28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7">
        <v>2</v>
      </c>
      <c r="B8" s="48" t="s">
        <v>656</v>
      </c>
      <c r="C8" s="48" t="s">
        <v>156</v>
      </c>
      <c r="D8" s="22">
        <v>80</v>
      </c>
      <c r="E8" s="168">
        <v>3</v>
      </c>
      <c r="F8" s="22">
        <v>623</v>
      </c>
      <c r="G8" s="49">
        <v>24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170">
        <v>5</v>
      </c>
      <c r="B9" s="51" t="s">
        <v>201</v>
      </c>
      <c r="C9" s="51" t="s">
        <v>56</v>
      </c>
      <c r="D9" s="32" t="s">
        <v>79</v>
      </c>
      <c r="E9" s="175">
        <v>0</v>
      </c>
      <c r="F9" s="32">
        <v>265</v>
      </c>
      <c r="G9" s="52">
        <v>7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3"/>
      <c r="B10" s="43"/>
      <c r="C10" s="43"/>
      <c r="D10" s="43"/>
      <c r="E10" s="43"/>
      <c r="F10" s="43"/>
      <c r="G10" s="43"/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43"/>
      <c r="B11" s="177" t="s">
        <v>540</v>
      </c>
      <c r="C11" s="43"/>
      <c r="D11" s="43"/>
      <c r="E11" s="43"/>
      <c r="F11" s="43"/>
      <c r="G11" s="43"/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5">
      <c r="A12" s="43"/>
      <c r="B12" s="178" t="s">
        <v>541</v>
      </c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43"/>
      <c r="B14" s="10" t="s">
        <v>276</v>
      </c>
      <c r="C14" s="10"/>
      <c r="D14" s="10"/>
      <c r="E14" s="10"/>
      <c r="F14" s="40" t="s">
        <v>167</v>
      </c>
      <c r="G14" s="10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43"/>
      <c r="B15" s="10" t="s">
        <v>168</v>
      </c>
      <c r="C15" s="10"/>
      <c r="D15" s="10"/>
      <c r="E15" s="10"/>
      <c r="F15" s="10"/>
      <c r="G15" s="10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43"/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3"/>
      <c r="B18" s="43"/>
      <c r="C18" s="43"/>
      <c r="D18" s="43"/>
      <c r="E18" s="43"/>
      <c r="F18" s="43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43"/>
      <c r="B19" s="43"/>
      <c r="C19" s="43"/>
      <c r="D19" s="43"/>
      <c r="E19" s="43"/>
      <c r="F19" s="43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43"/>
      <c r="B20" s="43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/>
    <row r="26" spans="1:25" ht="15.75" customHeight="1" x14ac:dyDescent="0.3"/>
    <row r="27" spans="1:25" ht="15.75" customHeight="1" x14ac:dyDescent="0.3"/>
    <row r="28" spans="1:25" ht="15.75" customHeight="1" x14ac:dyDescent="0.3"/>
    <row r="29" spans="1:25" ht="15.75" customHeight="1" x14ac:dyDescent="0.3"/>
    <row r="30" spans="1:25" ht="15.75" customHeight="1" x14ac:dyDescent="0.3"/>
    <row r="31" spans="1:25" ht="15.75" customHeight="1" x14ac:dyDescent="0.3"/>
    <row r="32" spans="1:25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</sheetData>
  <sheetProtection selectLockedCells="1" selectUnlockedCells="1"/>
  <mergeCells count="1">
    <mergeCell ref="C2:G2"/>
  </mergeCells>
  <hyperlinks>
    <hyperlink ref="B2" location="'Index'!A3" tooltip="Go to the Index sheet" display="á" xr:uid="{0E6D246C-896F-49FC-9EA2-DE2943EC963E}"/>
  </hyperlinks>
  <printOptions horizontalCentered="1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9653E7-9B91-49A4-9E8A-AB062CBAD5F3}">
  <sheetPr codeName="Sheet63">
    <tabColor rgb="FF7030A0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6"/>
      <c r="B1" s="2" t="s">
        <v>661</v>
      </c>
      <c r="C1" s="2"/>
      <c r="D1" s="3"/>
      <c r="E1" s="3"/>
      <c r="F1" s="3"/>
      <c r="G1" s="3"/>
      <c r="H1" s="3"/>
      <c r="I1" s="4" t="s">
        <v>662</v>
      </c>
      <c r="J1" s="2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B2" s="5" t="s">
        <v>2</v>
      </c>
      <c r="C2" s="59"/>
      <c r="F2" s="7" t="s">
        <v>3</v>
      </c>
      <c r="G2" s="7"/>
      <c r="H2" s="7"/>
      <c r="I2" s="7"/>
      <c r="J2" s="7"/>
      <c r="K2" s="7"/>
    </row>
    <row r="3" spans="1:25" ht="15.75" customHeight="1" x14ac:dyDescent="0.3">
      <c r="A3" s="1"/>
      <c r="B3" s="8" t="s">
        <v>4</v>
      </c>
      <c r="C3" s="9" t="s">
        <v>663</v>
      </c>
      <c r="D3" s="9"/>
      <c r="E3" s="9" t="s">
        <v>664</v>
      </c>
      <c r="F3" s="8"/>
      <c r="G3" s="8"/>
      <c r="H3" s="8"/>
      <c r="I3" s="8"/>
      <c r="J3" s="8"/>
      <c r="K3" s="180">
        <v>1</v>
      </c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10</v>
      </c>
      <c r="C4" s="87" t="s">
        <v>11</v>
      </c>
      <c r="D4" s="63"/>
      <c r="E4" s="63"/>
      <c r="F4" s="63"/>
      <c r="G4" s="88"/>
      <c r="H4" s="13" t="s">
        <v>12</v>
      </c>
      <c r="I4" s="13" t="s">
        <v>13</v>
      </c>
      <c r="J4" s="13" t="s">
        <v>14</v>
      </c>
      <c r="K4" s="14" t="s">
        <v>15</v>
      </c>
    </row>
    <row r="5" spans="1:25" ht="15.75" customHeight="1" x14ac:dyDescent="0.3">
      <c r="A5" s="15">
        <v>3</v>
      </c>
      <c r="B5" s="16" t="s">
        <v>35</v>
      </c>
      <c r="C5" s="16" t="s">
        <v>36</v>
      </c>
      <c r="D5" s="18">
        <v>43</v>
      </c>
      <c r="E5" s="18">
        <v>45</v>
      </c>
      <c r="F5" s="18">
        <v>45</v>
      </c>
      <c r="G5" s="18">
        <v>43</v>
      </c>
      <c r="H5" s="18">
        <f t="shared" ref="H5:H12" si="0">SUM(D5:G5)</f>
        <v>176</v>
      </c>
      <c r="I5" s="18">
        <v>8</v>
      </c>
      <c r="J5" s="18">
        <v>1404</v>
      </c>
      <c r="K5" s="19">
        <v>61</v>
      </c>
    </row>
    <row r="6" spans="1:25" ht="15.75" customHeight="1" x14ac:dyDescent="0.3">
      <c r="A6" s="20">
        <v>7</v>
      </c>
      <c r="B6" s="27" t="s">
        <v>42</v>
      </c>
      <c r="C6" s="27" t="s">
        <v>43</v>
      </c>
      <c r="D6" s="28">
        <v>44</v>
      </c>
      <c r="E6" s="28">
        <v>42</v>
      </c>
      <c r="F6" s="28">
        <v>46</v>
      </c>
      <c r="G6" s="28">
        <v>40</v>
      </c>
      <c r="H6" s="28">
        <f t="shared" si="0"/>
        <v>172</v>
      </c>
      <c r="I6" s="23">
        <v>7</v>
      </c>
      <c r="J6" s="28">
        <v>1388</v>
      </c>
      <c r="K6" s="29">
        <v>57</v>
      </c>
    </row>
    <row r="7" spans="1:25" ht="15.75" customHeight="1" x14ac:dyDescent="0.3">
      <c r="A7" s="20">
        <v>4</v>
      </c>
      <c r="B7" s="27" t="s">
        <v>665</v>
      </c>
      <c r="C7" s="27" t="s">
        <v>78</v>
      </c>
      <c r="D7" s="28">
        <v>43</v>
      </c>
      <c r="E7" s="28">
        <v>38</v>
      </c>
      <c r="F7" s="28">
        <v>39</v>
      </c>
      <c r="G7" s="28">
        <v>42</v>
      </c>
      <c r="H7" s="28">
        <f t="shared" si="0"/>
        <v>162</v>
      </c>
      <c r="I7" s="23">
        <v>6</v>
      </c>
      <c r="J7" s="28">
        <v>1330</v>
      </c>
      <c r="K7" s="29">
        <v>50</v>
      </c>
    </row>
    <row r="8" spans="1:25" ht="15.75" customHeight="1" x14ac:dyDescent="0.3">
      <c r="A8" s="20">
        <v>1</v>
      </c>
      <c r="B8" s="27" t="s">
        <v>666</v>
      </c>
      <c r="C8" s="27" t="s">
        <v>43</v>
      </c>
      <c r="D8" s="28">
        <v>42</v>
      </c>
      <c r="E8" s="28">
        <v>37</v>
      </c>
      <c r="F8" s="28">
        <v>39</v>
      </c>
      <c r="G8" s="28">
        <v>42</v>
      </c>
      <c r="H8" s="28">
        <f t="shared" si="0"/>
        <v>160</v>
      </c>
      <c r="I8" s="23">
        <v>5</v>
      </c>
      <c r="J8" s="24">
        <v>1258</v>
      </c>
      <c r="K8" s="25">
        <v>37</v>
      </c>
    </row>
    <row r="9" spans="1:25" ht="15.75" customHeight="1" x14ac:dyDescent="0.3">
      <c r="A9" s="20">
        <v>8</v>
      </c>
      <c r="B9" s="27" t="s">
        <v>667</v>
      </c>
      <c r="C9" s="27" t="s">
        <v>267</v>
      </c>
      <c r="D9" s="28">
        <v>44</v>
      </c>
      <c r="E9" s="28">
        <v>40</v>
      </c>
      <c r="F9" s="28">
        <v>33</v>
      </c>
      <c r="G9" s="28">
        <v>37</v>
      </c>
      <c r="H9" s="28">
        <f t="shared" si="0"/>
        <v>154</v>
      </c>
      <c r="I9" s="23">
        <v>4</v>
      </c>
      <c r="J9" s="28">
        <v>1248</v>
      </c>
      <c r="K9" s="29">
        <v>32</v>
      </c>
    </row>
    <row r="10" spans="1:25" ht="15.75" customHeight="1" x14ac:dyDescent="0.3">
      <c r="A10" s="20">
        <v>2</v>
      </c>
      <c r="B10" s="27" t="s">
        <v>218</v>
      </c>
      <c r="C10" s="27" t="s">
        <v>36</v>
      </c>
      <c r="D10" s="28">
        <v>42</v>
      </c>
      <c r="E10" s="28">
        <v>40</v>
      </c>
      <c r="F10" s="28">
        <v>34</v>
      </c>
      <c r="G10" s="28">
        <v>35</v>
      </c>
      <c r="H10" s="28">
        <f t="shared" si="0"/>
        <v>151</v>
      </c>
      <c r="I10" s="23">
        <v>3</v>
      </c>
      <c r="J10" s="28">
        <v>1137</v>
      </c>
      <c r="K10" s="29">
        <v>19</v>
      </c>
    </row>
    <row r="11" spans="1:25" ht="15.75" customHeight="1" x14ac:dyDescent="0.3">
      <c r="A11" s="20">
        <v>6</v>
      </c>
      <c r="B11" s="27" t="s">
        <v>209</v>
      </c>
      <c r="C11" s="27" t="s">
        <v>36</v>
      </c>
      <c r="D11" s="28">
        <v>38</v>
      </c>
      <c r="E11" s="28">
        <v>36</v>
      </c>
      <c r="F11" s="28">
        <v>41</v>
      </c>
      <c r="G11" s="28">
        <v>29</v>
      </c>
      <c r="H11" s="28">
        <f t="shared" si="0"/>
        <v>144</v>
      </c>
      <c r="I11" s="23">
        <v>2</v>
      </c>
      <c r="J11" s="28">
        <v>1152</v>
      </c>
      <c r="K11" s="29">
        <v>18</v>
      </c>
    </row>
    <row r="12" spans="1:25" ht="15.75" customHeight="1" x14ac:dyDescent="0.3">
      <c r="A12" s="30">
        <v>5</v>
      </c>
      <c r="B12" s="31" t="s">
        <v>254</v>
      </c>
      <c r="C12" s="31" t="s">
        <v>78</v>
      </c>
      <c r="D12" s="34">
        <v>37</v>
      </c>
      <c r="E12" s="34">
        <v>34</v>
      </c>
      <c r="F12" s="34">
        <v>35</v>
      </c>
      <c r="G12" s="34">
        <v>27</v>
      </c>
      <c r="H12" s="34">
        <f t="shared" si="0"/>
        <v>133</v>
      </c>
      <c r="I12" s="33">
        <v>1</v>
      </c>
      <c r="J12" s="34">
        <v>1136</v>
      </c>
      <c r="K12" s="35">
        <v>15</v>
      </c>
    </row>
    <row r="13" spans="1:25" ht="15.75" customHeight="1" x14ac:dyDescent="0.3">
      <c r="A13" s="10"/>
    </row>
    <row r="14" spans="1:25" ht="15.75" customHeight="1" x14ac:dyDescent="0.35">
      <c r="A14" s="10"/>
      <c r="B14" s="97" t="s">
        <v>668</v>
      </c>
    </row>
    <row r="15" spans="1:25" ht="15.75" customHeight="1" x14ac:dyDescent="0.3">
      <c r="A15" s="10"/>
    </row>
    <row r="16" spans="1:25" ht="15.75" customHeight="1" x14ac:dyDescent="0.3">
      <c r="A16" s="10"/>
      <c r="B16" s="10" t="s">
        <v>375</v>
      </c>
      <c r="F16" s="40" t="s">
        <v>167</v>
      </c>
    </row>
    <row r="17" spans="1:13" ht="15.75" customHeight="1" x14ac:dyDescent="0.3">
      <c r="A17" s="10"/>
      <c r="B17" s="10" t="s">
        <v>168</v>
      </c>
      <c r="M17" s="181" t="s">
        <v>669</v>
      </c>
    </row>
    <row r="18" spans="1:13" ht="15.75" customHeight="1" x14ac:dyDescent="0.3">
      <c r="A18" s="10"/>
    </row>
    <row r="19" spans="1:13" ht="15.75" customHeight="1" x14ac:dyDescent="0.3">
      <c r="A19" s="10"/>
    </row>
    <row r="20" spans="1:13" ht="15.75" customHeight="1" x14ac:dyDescent="0.3">
      <c r="A20" s="10"/>
    </row>
    <row r="21" spans="1:13" ht="15.75" customHeight="1" x14ac:dyDescent="0.3">
      <c r="A21" s="10"/>
    </row>
    <row r="22" spans="1:13" ht="15.75" customHeight="1" x14ac:dyDescent="0.3">
      <c r="A22" s="10"/>
    </row>
    <row r="23" spans="1:13" ht="15.75" customHeight="1" x14ac:dyDescent="0.3">
      <c r="A23" s="10"/>
    </row>
    <row r="24" spans="1:13" ht="15.75" customHeight="1" x14ac:dyDescent="0.3">
      <c r="A24" s="10"/>
    </row>
    <row r="25" spans="1:13" ht="15.75" customHeight="1" x14ac:dyDescent="0.3">
      <c r="A25" s="10"/>
    </row>
    <row r="26" spans="1:13" ht="15.75" customHeight="1" x14ac:dyDescent="0.3">
      <c r="A26" s="10"/>
    </row>
    <row r="27" spans="1:13" ht="15.75" customHeight="1" x14ac:dyDescent="0.3">
      <c r="A27" s="10"/>
    </row>
    <row r="28" spans="1:13" ht="15.75" customHeight="1" x14ac:dyDescent="0.3">
      <c r="A28" s="10"/>
    </row>
    <row r="29" spans="1:13" ht="15.75" customHeight="1" x14ac:dyDescent="0.3">
      <c r="A29" s="10"/>
    </row>
    <row r="30" spans="1:13" ht="15.75" customHeight="1" x14ac:dyDescent="0.3">
      <c r="A30" s="10"/>
    </row>
    <row r="31" spans="1:13" ht="15.75" customHeight="1" x14ac:dyDescent="0.3">
      <c r="A31" s="10"/>
    </row>
    <row r="32" spans="1:13" ht="15.75" customHeight="1" x14ac:dyDescent="0.3">
      <c r="A32" s="10"/>
    </row>
    <row r="33" spans="1:1" ht="15.75" customHeight="1" x14ac:dyDescent="0.3">
      <c r="A33" s="10"/>
    </row>
    <row r="34" spans="1:1" ht="15.75" customHeight="1" x14ac:dyDescent="0.3">
      <c r="A34" s="10"/>
    </row>
    <row r="35" spans="1:1" ht="15.75" customHeight="1" x14ac:dyDescent="0.3">
      <c r="A35" s="10"/>
    </row>
    <row r="36" spans="1:1" ht="15.75" customHeight="1" x14ac:dyDescent="0.3">
      <c r="A36" s="10"/>
    </row>
    <row r="37" spans="1:1" ht="15.75" customHeight="1" x14ac:dyDescent="0.3">
      <c r="A37" s="10"/>
    </row>
    <row r="38" spans="1:1" ht="15.75" customHeight="1" x14ac:dyDescent="0.3">
      <c r="A38" s="10"/>
    </row>
    <row r="39" spans="1:1" ht="15.75" customHeight="1" x14ac:dyDescent="0.3">
      <c r="A39" s="10"/>
    </row>
    <row r="40" spans="1:1" ht="15.75" customHeight="1" x14ac:dyDescent="0.3">
      <c r="A40" s="10"/>
    </row>
    <row r="41" spans="1:1" ht="15.75" customHeight="1" x14ac:dyDescent="0.3">
      <c r="A41" s="10"/>
    </row>
    <row r="42" spans="1:1" ht="15.75" customHeight="1" x14ac:dyDescent="0.3">
      <c r="A42" s="10"/>
    </row>
    <row r="43" spans="1:1" ht="15.75" customHeight="1" x14ac:dyDescent="0.3">
      <c r="A43" s="10"/>
    </row>
    <row r="44" spans="1:1" ht="15.75" customHeight="1" x14ac:dyDescent="0.3">
      <c r="A44" s="10"/>
    </row>
    <row r="45" spans="1:1" ht="15.75" customHeight="1" x14ac:dyDescent="0.3">
      <c r="A45" s="10"/>
    </row>
    <row r="46" spans="1:1" ht="15.75" customHeight="1" x14ac:dyDescent="0.3">
      <c r="A46" s="10"/>
    </row>
    <row r="47" spans="1:1" ht="15.75" customHeight="1" x14ac:dyDescent="0.3">
      <c r="A47" s="10"/>
    </row>
    <row r="48" spans="1:1" ht="15.75" customHeight="1" x14ac:dyDescent="0.3">
      <c r="A48" s="10"/>
    </row>
    <row r="49" spans="1:1" ht="15.75" customHeight="1" x14ac:dyDescent="0.3">
      <c r="A49" s="10"/>
    </row>
    <row r="50" spans="1:1" ht="15.75" customHeight="1" x14ac:dyDescent="0.3">
      <c r="A50" s="10"/>
    </row>
    <row r="51" spans="1:1" ht="15.75" customHeight="1" x14ac:dyDescent="0.3">
      <c r="A51" s="10"/>
    </row>
    <row r="52" spans="1:1" ht="15.75" customHeight="1" x14ac:dyDescent="0.3">
      <c r="A52" s="10"/>
    </row>
    <row r="53" spans="1:1" ht="15.75" customHeight="1" x14ac:dyDescent="0.3">
      <c r="A53" s="10"/>
    </row>
    <row r="54" spans="1:1" ht="15.75" customHeight="1" x14ac:dyDescent="0.3">
      <c r="A54" s="10"/>
    </row>
    <row r="55" spans="1:1" ht="15.75" customHeight="1" x14ac:dyDescent="0.3">
      <c r="A55" s="10"/>
    </row>
    <row r="56" spans="1:1" ht="15.75" customHeight="1" x14ac:dyDescent="0.3">
      <c r="A56" s="10"/>
    </row>
    <row r="57" spans="1:1" ht="15.75" customHeight="1" x14ac:dyDescent="0.3">
      <c r="A57" s="10"/>
    </row>
    <row r="58" spans="1:1" ht="15.75" customHeight="1" x14ac:dyDescent="0.3">
      <c r="A58" s="10"/>
    </row>
    <row r="59" spans="1:1" ht="15.75" customHeight="1" x14ac:dyDescent="0.3">
      <c r="A59" s="10"/>
    </row>
    <row r="60" spans="1:1" ht="15.75" customHeight="1" x14ac:dyDescent="0.3">
      <c r="A60" s="10"/>
    </row>
    <row r="61" spans="1:1" ht="15.75" customHeight="1" x14ac:dyDescent="0.3">
      <c r="A61" s="10"/>
    </row>
    <row r="62" spans="1:1" ht="15.75" customHeight="1" x14ac:dyDescent="0.3">
      <c r="A62" s="10"/>
    </row>
    <row r="63" spans="1:1" ht="15.75" customHeight="1" x14ac:dyDescent="0.3">
      <c r="A63" s="10"/>
    </row>
    <row r="64" spans="1: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819CA436-A80E-4E56-B3D3-2BA98A497B5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7CA380-FA8F-48CD-A7F9-134B94788F48}">
  <sheetPr codeName="Sheet64">
    <tabColor theme="1" tint="0.249977111117893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0" width="5" style="10" customWidth="1"/>
    <col min="11" max="11" width="1.7109375" style="10" customWidth="1"/>
    <col min="12" max="12" width="2.7109375" style="10" customWidth="1"/>
    <col min="13" max="14" width="20.7109375" style="10" customWidth="1"/>
    <col min="15" max="21" width="5" style="10" customWidth="1"/>
    <col min="22" max="25" width="4.140625" style="10" customWidth="1"/>
    <col min="26" max="26" width="4.140625" customWidth="1"/>
  </cols>
  <sheetData>
    <row r="1" spans="1:25" ht="18" x14ac:dyDescent="0.35">
      <c r="A1" s="86"/>
      <c r="B1" s="2" t="s">
        <v>670</v>
      </c>
      <c r="C1" s="2"/>
      <c r="D1" s="3"/>
      <c r="E1" s="3"/>
      <c r="F1" s="3"/>
      <c r="G1" s="3"/>
      <c r="H1" s="3"/>
      <c r="I1" s="4" t="s">
        <v>671</v>
      </c>
      <c r="J1" s="2"/>
      <c r="K1" s="3"/>
      <c r="L1" s="182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9"/>
      <c r="E2" s="7" t="s">
        <v>3</v>
      </c>
      <c r="F2" s="7"/>
      <c r="G2" s="7"/>
      <c r="H2" s="7"/>
      <c r="I2" s="7"/>
      <c r="J2" s="7"/>
    </row>
    <row r="3" spans="1:25" ht="15.75" customHeight="1" x14ac:dyDescent="0.3">
      <c r="A3" s="1"/>
      <c r="B3" s="8" t="s">
        <v>4</v>
      </c>
      <c r="C3" s="9" t="s">
        <v>672</v>
      </c>
      <c r="D3" s="9"/>
      <c r="E3" s="9" t="s">
        <v>673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3</v>
      </c>
      <c r="B4" s="12" t="s">
        <v>10</v>
      </c>
      <c r="C4" s="12" t="s">
        <v>11</v>
      </c>
      <c r="D4" s="13">
        <v>150</v>
      </c>
      <c r="E4" s="13">
        <v>20</v>
      </c>
      <c r="F4" s="13">
        <v>10</v>
      </c>
      <c r="G4" s="13" t="s">
        <v>12</v>
      </c>
      <c r="H4" s="13" t="s">
        <v>13</v>
      </c>
      <c r="I4" s="13" t="s">
        <v>14</v>
      </c>
      <c r="J4" s="14" t="s">
        <v>15</v>
      </c>
    </row>
    <row r="5" spans="1:25" ht="15.75" customHeight="1" x14ac:dyDescent="0.3">
      <c r="A5" s="15">
        <v>9</v>
      </c>
      <c r="B5" s="16" t="s">
        <v>674</v>
      </c>
      <c r="C5" s="16" t="s">
        <v>71</v>
      </c>
      <c r="D5" s="18">
        <v>91</v>
      </c>
      <c r="E5" s="18">
        <v>92</v>
      </c>
      <c r="F5" s="18">
        <v>93</v>
      </c>
      <c r="G5" s="18">
        <f t="shared" ref="G5:G13" si="0">SUM(D5:F5)</f>
        <v>276</v>
      </c>
      <c r="H5" s="18">
        <v>9</v>
      </c>
      <c r="I5" s="18">
        <v>2219</v>
      </c>
      <c r="J5" s="19">
        <v>70</v>
      </c>
    </row>
    <row r="6" spans="1:25" ht="15.75" customHeight="1" x14ac:dyDescent="0.3">
      <c r="A6" s="20">
        <v>2</v>
      </c>
      <c r="B6" s="27" t="s">
        <v>675</v>
      </c>
      <c r="C6" s="27" t="s">
        <v>78</v>
      </c>
      <c r="D6" s="28">
        <v>96</v>
      </c>
      <c r="E6" s="28">
        <v>89</v>
      </c>
      <c r="F6" s="28">
        <v>90</v>
      </c>
      <c r="G6" s="28">
        <f t="shared" si="0"/>
        <v>275</v>
      </c>
      <c r="H6" s="23">
        <v>8</v>
      </c>
      <c r="I6" s="28">
        <v>2145</v>
      </c>
      <c r="J6" s="29">
        <v>55</v>
      </c>
    </row>
    <row r="7" spans="1:25" ht="15.75" customHeight="1" x14ac:dyDescent="0.3">
      <c r="A7" s="20">
        <v>6</v>
      </c>
      <c r="B7" s="27" t="s">
        <v>676</v>
      </c>
      <c r="C7" s="27" t="s">
        <v>372</v>
      </c>
      <c r="D7" s="28">
        <v>87</v>
      </c>
      <c r="E7" s="28">
        <v>91</v>
      </c>
      <c r="F7" s="28">
        <v>93</v>
      </c>
      <c r="G7" s="28">
        <f t="shared" si="0"/>
        <v>271</v>
      </c>
      <c r="H7" s="23">
        <v>7</v>
      </c>
      <c r="I7" s="28">
        <v>1901</v>
      </c>
      <c r="J7" s="29">
        <v>52</v>
      </c>
    </row>
    <row r="8" spans="1:25" ht="15.75" customHeight="1" x14ac:dyDescent="0.3">
      <c r="A8" s="20">
        <v>1</v>
      </c>
      <c r="B8" s="27" t="s">
        <v>677</v>
      </c>
      <c r="C8" s="27" t="s">
        <v>596</v>
      </c>
      <c r="D8" s="28">
        <v>91</v>
      </c>
      <c r="E8" s="28">
        <v>89</v>
      </c>
      <c r="F8" s="28">
        <v>86</v>
      </c>
      <c r="G8" s="28">
        <f t="shared" si="0"/>
        <v>266</v>
      </c>
      <c r="H8" s="23">
        <v>6</v>
      </c>
      <c r="I8" s="24">
        <v>2127</v>
      </c>
      <c r="J8" s="25">
        <v>50</v>
      </c>
      <c r="K8" s="36"/>
    </row>
    <row r="9" spans="1:25" ht="15.75" customHeight="1" x14ac:dyDescent="0.3">
      <c r="A9" s="20">
        <v>8</v>
      </c>
      <c r="B9" s="27" t="s">
        <v>678</v>
      </c>
      <c r="C9" s="27" t="s">
        <v>78</v>
      </c>
      <c r="D9" s="28">
        <v>89</v>
      </c>
      <c r="E9" s="28">
        <v>90</v>
      </c>
      <c r="F9" s="28">
        <v>87</v>
      </c>
      <c r="G9" s="28">
        <f t="shared" si="0"/>
        <v>266</v>
      </c>
      <c r="H9" s="23">
        <v>6</v>
      </c>
      <c r="I9" s="28">
        <v>2114</v>
      </c>
      <c r="J9" s="29">
        <v>44</v>
      </c>
    </row>
    <row r="10" spans="1:25" ht="15.75" customHeight="1" x14ac:dyDescent="0.3">
      <c r="A10" s="20">
        <v>5</v>
      </c>
      <c r="B10" s="27" t="s">
        <v>679</v>
      </c>
      <c r="C10" s="27" t="s">
        <v>144</v>
      </c>
      <c r="D10" s="28">
        <v>76</v>
      </c>
      <c r="E10" s="28">
        <v>86</v>
      </c>
      <c r="F10" s="28">
        <v>82</v>
      </c>
      <c r="G10" s="28">
        <f t="shared" si="0"/>
        <v>244</v>
      </c>
      <c r="H10" s="23">
        <v>4</v>
      </c>
      <c r="I10" s="28">
        <v>2054</v>
      </c>
      <c r="J10" s="29">
        <v>34</v>
      </c>
    </row>
    <row r="11" spans="1:25" ht="15.75" customHeight="1" x14ac:dyDescent="0.3">
      <c r="A11" s="20">
        <v>7</v>
      </c>
      <c r="B11" s="27" t="s">
        <v>680</v>
      </c>
      <c r="C11" s="27" t="s">
        <v>681</v>
      </c>
      <c r="D11" s="28" t="s">
        <v>164</v>
      </c>
      <c r="E11" s="28"/>
      <c r="F11" s="28"/>
      <c r="G11" s="28">
        <f t="shared" si="0"/>
        <v>0</v>
      </c>
      <c r="H11" s="23">
        <v>0</v>
      </c>
      <c r="I11" s="28">
        <v>1775</v>
      </c>
      <c r="J11" s="29">
        <v>25</v>
      </c>
    </row>
    <row r="12" spans="1:25" ht="15.75" customHeight="1" x14ac:dyDescent="0.3">
      <c r="A12" s="20">
        <v>4</v>
      </c>
      <c r="B12" s="27" t="s">
        <v>682</v>
      </c>
      <c r="C12" s="27" t="s">
        <v>372</v>
      </c>
      <c r="D12" s="28" t="s">
        <v>164</v>
      </c>
      <c r="E12" s="28"/>
      <c r="F12" s="28"/>
      <c r="G12" s="28">
        <f t="shared" si="0"/>
        <v>0</v>
      </c>
      <c r="H12" s="23">
        <v>0</v>
      </c>
      <c r="I12" s="28">
        <v>1004</v>
      </c>
      <c r="J12" s="29">
        <v>15</v>
      </c>
    </row>
    <row r="13" spans="1:25" ht="15.75" customHeight="1" x14ac:dyDescent="0.3">
      <c r="A13" s="30">
        <v>3</v>
      </c>
      <c r="B13" s="31" t="s">
        <v>683</v>
      </c>
      <c r="C13" s="31" t="s">
        <v>530</v>
      </c>
      <c r="D13" s="34" t="s">
        <v>164</v>
      </c>
      <c r="E13" s="34"/>
      <c r="F13" s="34"/>
      <c r="G13" s="34">
        <f t="shared" si="0"/>
        <v>0</v>
      </c>
      <c r="H13" s="33">
        <v>0</v>
      </c>
      <c r="I13" s="34">
        <v>0</v>
      </c>
      <c r="J13" s="35">
        <v>0</v>
      </c>
    </row>
    <row r="14" spans="1:25" ht="15.75" customHeight="1" x14ac:dyDescent="0.3">
      <c r="A14" s="10"/>
    </row>
    <row r="15" spans="1:25" ht="15.75" customHeight="1" x14ac:dyDescent="0.3">
      <c r="A15" s="1"/>
      <c r="B15" s="8" t="s">
        <v>7</v>
      </c>
      <c r="C15" s="9" t="s">
        <v>684</v>
      </c>
      <c r="D15" s="9"/>
      <c r="E15" s="9" t="s">
        <v>685</v>
      </c>
      <c r="F15" s="8"/>
      <c r="G15" s="8"/>
      <c r="H15" s="8"/>
      <c r="I15" s="8"/>
      <c r="J15" s="8"/>
    </row>
    <row r="16" spans="1:25" ht="15.75" customHeight="1" x14ac:dyDescent="0.3">
      <c r="A16" s="11">
        <v>3</v>
      </c>
      <c r="B16" s="12" t="s">
        <v>10</v>
      </c>
      <c r="C16" s="12" t="s">
        <v>11</v>
      </c>
      <c r="D16" s="13">
        <v>150</v>
      </c>
      <c r="E16" s="13">
        <v>20</v>
      </c>
      <c r="F16" s="13">
        <v>10</v>
      </c>
      <c r="G16" s="13" t="s">
        <v>12</v>
      </c>
      <c r="H16" s="13" t="s">
        <v>13</v>
      </c>
      <c r="I16" s="13" t="s">
        <v>14</v>
      </c>
      <c r="J16" s="14" t="s">
        <v>15</v>
      </c>
    </row>
    <row r="17" spans="1:10" ht="15.75" customHeight="1" x14ac:dyDescent="0.3">
      <c r="A17" s="15">
        <v>7</v>
      </c>
      <c r="B17" s="16" t="s">
        <v>686</v>
      </c>
      <c r="C17" s="16" t="s">
        <v>596</v>
      </c>
      <c r="D17" s="18">
        <v>91</v>
      </c>
      <c r="E17" s="18">
        <v>90</v>
      </c>
      <c r="F17" s="18">
        <v>84</v>
      </c>
      <c r="G17" s="18">
        <f t="shared" ref="G17:G24" si="1">SUM(D17:F17)</f>
        <v>265</v>
      </c>
      <c r="H17" s="18">
        <v>8</v>
      </c>
      <c r="I17" s="18">
        <v>2095</v>
      </c>
      <c r="J17" s="19">
        <v>60</v>
      </c>
    </row>
    <row r="18" spans="1:10" ht="15.75" customHeight="1" x14ac:dyDescent="0.3">
      <c r="A18" s="20">
        <v>2</v>
      </c>
      <c r="B18" s="27" t="s">
        <v>687</v>
      </c>
      <c r="C18" s="27" t="s">
        <v>144</v>
      </c>
      <c r="D18" s="28">
        <v>85</v>
      </c>
      <c r="E18" s="28">
        <v>87</v>
      </c>
      <c r="F18" s="28">
        <v>79</v>
      </c>
      <c r="G18" s="28">
        <f t="shared" si="1"/>
        <v>251</v>
      </c>
      <c r="H18" s="23">
        <v>6</v>
      </c>
      <c r="I18" s="28">
        <v>2071</v>
      </c>
      <c r="J18" s="29">
        <v>57</v>
      </c>
    </row>
    <row r="19" spans="1:10" ht="15.75" customHeight="1" x14ac:dyDescent="0.3">
      <c r="A19" s="20">
        <v>8</v>
      </c>
      <c r="B19" s="27" t="s">
        <v>688</v>
      </c>
      <c r="C19" s="27" t="s">
        <v>372</v>
      </c>
      <c r="D19" s="28">
        <v>90</v>
      </c>
      <c r="E19" s="28">
        <v>89</v>
      </c>
      <c r="F19" s="28">
        <v>74</v>
      </c>
      <c r="G19" s="28">
        <f t="shared" si="1"/>
        <v>253</v>
      </c>
      <c r="H19" s="23">
        <v>7</v>
      </c>
      <c r="I19" s="28">
        <v>2063</v>
      </c>
      <c r="J19" s="29">
        <v>54</v>
      </c>
    </row>
    <row r="20" spans="1:10" ht="15.75" customHeight="1" x14ac:dyDescent="0.3">
      <c r="A20" s="20">
        <v>1</v>
      </c>
      <c r="B20" s="27" t="s">
        <v>689</v>
      </c>
      <c r="C20" s="27" t="s">
        <v>71</v>
      </c>
      <c r="D20" s="28">
        <v>80</v>
      </c>
      <c r="E20" s="28">
        <v>86</v>
      </c>
      <c r="F20" s="28">
        <v>73</v>
      </c>
      <c r="G20" s="28">
        <f t="shared" si="1"/>
        <v>239</v>
      </c>
      <c r="H20" s="23">
        <v>5</v>
      </c>
      <c r="I20" s="24">
        <v>1935</v>
      </c>
      <c r="J20" s="25">
        <v>39</v>
      </c>
    </row>
    <row r="21" spans="1:10" ht="15.75" customHeight="1" x14ac:dyDescent="0.3">
      <c r="A21" s="20">
        <v>3</v>
      </c>
      <c r="B21" s="27" t="s">
        <v>513</v>
      </c>
      <c r="C21" s="27" t="s">
        <v>681</v>
      </c>
      <c r="D21" s="28" t="s">
        <v>79</v>
      </c>
      <c r="E21" s="28"/>
      <c r="F21" s="28"/>
      <c r="G21" s="28">
        <f t="shared" si="1"/>
        <v>0</v>
      </c>
      <c r="H21" s="23">
        <v>0</v>
      </c>
      <c r="I21" s="28">
        <v>222</v>
      </c>
      <c r="J21" s="29">
        <v>5</v>
      </c>
    </row>
    <row r="22" spans="1:10" ht="15.75" customHeight="1" x14ac:dyDescent="0.3">
      <c r="A22" s="20">
        <v>4</v>
      </c>
      <c r="B22" s="27" t="s">
        <v>690</v>
      </c>
      <c r="C22" s="27" t="s">
        <v>372</v>
      </c>
      <c r="D22" s="28" t="s">
        <v>164</v>
      </c>
      <c r="E22" s="28"/>
      <c r="F22" s="28"/>
      <c r="G22" s="28">
        <f t="shared" si="1"/>
        <v>0</v>
      </c>
      <c r="H22" s="23">
        <v>0</v>
      </c>
      <c r="I22" s="28">
        <v>0</v>
      </c>
      <c r="J22" s="29">
        <v>0</v>
      </c>
    </row>
    <row r="23" spans="1:10" ht="15.75" customHeight="1" x14ac:dyDescent="0.3">
      <c r="A23" s="20">
        <v>5</v>
      </c>
      <c r="B23" s="27" t="s">
        <v>529</v>
      </c>
      <c r="C23" s="27" t="s">
        <v>530</v>
      </c>
      <c r="D23" s="28" t="s">
        <v>164</v>
      </c>
      <c r="E23" s="28"/>
      <c r="F23" s="28"/>
      <c r="G23" s="28">
        <f t="shared" si="1"/>
        <v>0</v>
      </c>
      <c r="H23" s="23">
        <v>0</v>
      </c>
      <c r="I23" s="28">
        <v>0</v>
      </c>
      <c r="J23" s="29">
        <v>0</v>
      </c>
    </row>
    <row r="24" spans="1:10" ht="15.75" customHeight="1" x14ac:dyDescent="0.3">
      <c r="A24" s="30">
        <v>6</v>
      </c>
      <c r="B24" s="31" t="s">
        <v>577</v>
      </c>
      <c r="C24" s="31" t="s">
        <v>372</v>
      </c>
      <c r="D24" s="34" t="s">
        <v>164</v>
      </c>
      <c r="E24" s="34"/>
      <c r="F24" s="34"/>
      <c r="G24" s="34">
        <f t="shared" si="1"/>
        <v>0</v>
      </c>
      <c r="H24" s="33">
        <v>0</v>
      </c>
      <c r="I24" s="34">
        <v>0</v>
      </c>
      <c r="J24" s="35">
        <v>0</v>
      </c>
    </row>
    <row r="25" spans="1:10" ht="15.75" customHeight="1" x14ac:dyDescent="0.3">
      <c r="A25" s="10"/>
    </row>
    <row r="26" spans="1:10" ht="15.75" customHeight="1" x14ac:dyDescent="0.3">
      <c r="A26" s="1"/>
      <c r="B26" s="8" t="s">
        <v>46</v>
      </c>
      <c r="C26" s="9" t="s">
        <v>691</v>
      </c>
      <c r="D26" s="9"/>
      <c r="E26" s="9" t="s">
        <v>692</v>
      </c>
      <c r="F26" s="8"/>
      <c r="G26" s="8"/>
      <c r="H26" s="8"/>
      <c r="I26" s="8"/>
      <c r="J26" s="8"/>
    </row>
    <row r="27" spans="1:10" ht="15.75" customHeight="1" x14ac:dyDescent="0.3">
      <c r="A27" s="11">
        <v>3</v>
      </c>
      <c r="B27" s="12" t="s">
        <v>10</v>
      </c>
      <c r="C27" s="12" t="s">
        <v>11</v>
      </c>
      <c r="D27" s="13">
        <v>150</v>
      </c>
      <c r="E27" s="13">
        <v>20</v>
      </c>
      <c r="F27" s="13">
        <v>10</v>
      </c>
      <c r="G27" s="13" t="s">
        <v>12</v>
      </c>
      <c r="H27" s="13" t="s">
        <v>13</v>
      </c>
      <c r="I27" s="13" t="s">
        <v>14</v>
      </c>
      <c r="J27" s="14" t="s">
        <v>15</v>
      </c>
    </row>
    <row r="28" spans="1:10" ht="15.75" customHeight="1" x14ac:dyDescent="0.3">
      <c r="A28" s="15">
        <v>1</v>
      </c>
      <c r="B28" s="16" t="s">
        <v>560</v>
      </c>
      <c r="C28" s="16" t="s">
        <v>530</v>
      </c>
      <c r="D28" s="18">
        <v>94</v>
      </c>
      <c r="E28" s="18">
        <v>92</v>
      </c>
      <c r="F28" s="18">
        <v>90</v>
      </c>
      <c r="G28" s="18">
        <f t="shared" ref="G28:G35" si="2">SUM(D28:F28)</f>
        <v>276</v>
      </c>
      <c r="H28" s="18">
        <v>8</v>
      </c>
      <c r="I28" s="38">
        <v>2037</v>
      </c>
      <c r="J28" s="39">
        <v>54</v>
      </c>
    </row>
    <row r="29" spans="1:10" ht="15.75" customHeight="1" x14ac:dyDescent="0.3">
      <c r="A29" s="20">
        <v>3</v>
      </c>
      <c r="B29" s="27" t="s">
        <v>693</v>
      </c>
      <c r="C29" s="27" t="s">
        <v>144</v>
      </c>
      <c r="D29" s="28">
        <v>82</v>
      </c>
      <c r="E29" s="28">
        <v>81</v>
      </c>
      <c r="F29" s="28">
        <v>91</v>
      </c>
      <c r="G29" s="28">
        <f t="shared" si="2"/>
        <v>254</v>
      </c>
      <c r="H29" s="23">
        <v>7</v>
      </c>
      <c r="I29" s="28">
        <v>2015</v>
      </c>
      <c r="J29" s="29">
        <v>50</v>
      </c>
    </row>
    <row r="30" spans="1:10" ht="15.75" customHeight="1" x14ac:dyDescent="0.3">
      <c r="A30" s="20">
        <v>2</v>
      </c>
      <c r="B30" s="27" t="s">
        <v>694</v>
      </c>
      <c r="C30" s="27" t="s">
        <v>390</v>
      </c>
      <c r="D30" s="28">
        <v>83</v>
      </c>
      <c r="E30" s="28">
        <v>80</v>
      </c>
      <c r="F30" s="28">
        <v>77</v>
      </c>
      <c r="G30" s="28">
        <f t="shared" si="2"/>
        <v>240</v>
      </c>
      <c r="H30" s="23">
        <v>5</v>
      </c>
      <c r="I30" s="28">
        <v>1994</v>
      </c>
      <c r="J30" s="29">
        <v>48</v>
      </c>
    </row>
    <row r="31" spans="1:10" ht="15.75" customHeight="1" x14ac:dyDescent="0.3">
      <c r="A31" s="20">
        <v>8</v>
      </c>
      <c r="B31" s="27" t="s">
        <v>695</v>
      </c>
      <c r="C31" s="27" t="s">
        <v>372</v>
      </c>
      <c r="D31" s="28" t="s">
        <v>164</v>
      </c>
      <c r="E31" s="28"/>
      <c r="F31" s="28"/>
      <c r="G31" s="28">
        <f t="shared" si="2"/>
        <v>0</v>
      </c>
      <c r="H31" s="23">
        <v>0</v>
      </c>
      <c r="I31" s="28">
        <v>1521</v>
      </c>
      <c r="J31" s="29">
        <v>40</v>
      </c>
    </row>
    <row r="32" spans="1:10" ht="15.75" customHeight="1" x14ac:dyDescent="0.3">
      <c r="A32" s="20">
        <v>4</v>
      </c>
      <c r="B32" s="27" t="s">
        <v>696</v>
      </c>
      <c r="C32" s="27" t="s">
        <v>144</v>
      </c>
      <c r="D32" s="28">
        <v>86</v>
      </c>
      <c r="E32" s="28">
        <v>82</v>
      </c>
      <c r="F32" s="28">
        <v>76</v>
      </c>
      <c r="G32" s="28">
        <f t="shared" si="2"/>
        <v>244</v>
      </c>
      <c r="H32" s="23">
        <v>6</v>
      </c>
      <c r="I32" s="28">
        <v>1881</v>
      </c>
      <c r="J32" s="29">
        <v>30</v>
      </c>
    </row>
    <row r="33" spans="1:10" ht="15.75" customHeight="1" x14ac:dyDescent="0.3">
      <c r="A33" s="20">
        <v>6</v>
      </c>
      <c r="B33" s="27" t="s">
        <v>697</v>
      </c>
      <c r="C33" s="27" t="s">
        <v>372</v>
      </c>
      <c r="D33" s="28" t="s">
        <v>164</v>
      </c>
      <c r="E33" s="28"/>
      <c r="F33" s="28"/>
      <c r="G33" s="28">
        <f t="shared" si="2"/>
        <v>0</v>
      </c>
      <c r="H33" s="23">
        <v>0</v>
      </c>
      <c r="I33" s="28">
        <v>1460</v>
      </c>
      <c r="J33" s="29">
        <v>30</v>
      </c>
    </row>
    <row r="34" spans="1:10" ht="15.75" customHeight="1" x14ac:dyDescent="0.3">
      <c r="A34" s="20">
        <v>5</v>
      </c>
      <c r="B34" s="27" t="s">
        <v>698</v>
      </c>
      <c r="C34" s="27" t="s">
        <v>41</v>
      </c>
      <c r="D34" s="28">
        <v>86</v>
      </c>
      <c r="E34" s="28">
        <v>73</v>
      </c>
      <c r="F34" s="28">
        <v>69</v>
      </c>
      <c r="G34" s="28">
        <f t="shared" si="2"/>
        <v>228</v>
      </c>
      <c r="H34" s="23">
        <v>4</v>
      </c>
      <c r="I34" s="28">
        <v>1729</v>
      </c>
      <c r="J34" s="29">
        <v>20</v>
      </c>
    </row>
    <row r="35" spans="1:10" ht="15.75" customHeight="1" x14ac:dyDescent="0.3">
      <c r="A35" s="30">
        <v>7</v>
      </c>
      <c r="B35" s="31" t="s">
        <v>699</v>
      </c>
      <c r="C35" s="31" t="s">
        <v>144</v>
      </c>
      <c r="D35" s="34">
        <v>63</v>
      </c>
      <c r="E35" s="34">
        <v>66</v>
      </c>
      <c r="F35" s="34">
        <v>50</v>
      </c>
      <c r="G35" s="34">
        <f t="shared" si="2"/>
        <v>179</v>
      </c>
      <c r="H35" s="33">
        <v>3</v>
      </c>
      <c r="I35" s="34">
        <v>1144</v>
      </c>
      <c r="J35" s="35">
        <v>11</v>
      </c>
    </row>
    <row r="36" spans="1:10" ht="15.75" customHeight="1" x14ac:dyDescent="0.3">
      <c r="A36" s="10"/>
    </row>
    <row r="37" spans="1:10" ht="15.75" customHeight="1" x14ac:dyDescent="0.3">
      <c r="A37" s="1"/>
      <c r="B37" s="8" t="s">
        <v>49</v>
      </c>
      <c r="C37" s="9" t="s">
        <v>700</v>
      </c>
      <c r="D37" s="9"/>
      <c r="E37" s="9" t="s">
        <v>701</v>
      </c>
      <c r="F37" s="8"/>
      <c r="G37" s="8"/>
      <c r="H37" s="8"/>
      <c r="I37" s="8"/>
      <c r="J37" s="8"/>
    </row>
    <row r="38" spans="1:10" ht="15.75" customHeight="1" x14ac:dyDescent="0.3">
      <c r="A38" s="11">
        <v>3</v>
      </c>
      <c r="B38" s="12" t="s">
        <v>10</v>
      </c>
      <c r="C38" s="12" t="s">
        <v>11</v>
      </c>
      <c r="D38" s="13">
        <v>150</v>
      </c>
      <c r="E38" s="13">
        <v>20</v>
      </c>
      <c r="F38" s="13">
        <v>10</v>
      </c>
      <c r="G38" s="13" t="s">
        <v>12</v>
      </c>
      <c r="H38" s="13" t="s">
        <v>13</v>
      </c>
      <c r="I38" s="13" t="s">
        <v>14</v>
      </c>
      <c r="J38" s="14" t="s">
        <v>15</v>
      </c>
    </row>
    <row r="39" spans="1:10" ht="15.75" customHeight="1" x14ac:dyDescent="0.3">
      <c r="A39" s="15">
        <v>7</v>
      </c>
      <c r="B39" s="16" t="s">
        <v>356</v>
      </c>
      <c r="C39" s="16" t="s">
        <v>352</v>
      </c>
      <c r="D39" s="18">
        <v>85</v>
      </c>
      <c r="E39" s="18">
        <v>84</v>
      </c>
      <c r="F39" s="18">
        <v>82</v>
      </c>
      <c r="G39" s="18">
        <f t="shared" ref="G39:G46" si="3">SUM(D39:F39)</f>
        <v>251</v>
      </c>
      <c r="H39" s="18">
        <v>8</v>
      </c>
      <c r="I39" s="18">
        <v>2026</v>
      </c>
      <c r="J39" s="19">
        <v>62</v>
      </c>
    </row>
    <row r="40" spans="1:10" ht="15.75" customHeight="1" x14ac:dyDescent="0.3">
      <c r="A40" s="20">
        <v>8</v>
      </c>
      <c r="B40" s="27" t="s">
        <v>702</v>
      </c>
      <c r="C40" s="27" t="s">
        <v>352</v>
      </c>
      <c r="D40" s="28">
        <v>89</v>
      </c>
      <c r="E40" s="28">
        <v>80</v>
      </c>
      <c r="F40" s="28">
        <v>75</v>
      </c>
      <c r="G40" s="28">
        <f t="shared" si="3"/>
        <v>244</v>
      </c>
      <c r="H40" s="23">
        <v>7</v>
      </c>
      <c r="I40" s="28">
        <v>1995</v>
      </c>
      <c r="J40" s="29">
        <v>58</v>
      </c>
    </row>
    <row r="41" spans="1:10" ht="15.75" customHeight="1" x14ac:dyDescent="0.3">
      <c r="A41" s="20">
        <v>3</v>
      </c>
      <c r="B41" s="27" t="s">
        <v>703</v>
      </c>
      <c r="C41" s="27" t="s">
        <v>530</v>
      </c>
      <c r="D41" s="28">
        <v>74</v>
      </c>
      <c r="E41" s="28">
        <v>75</v>
      </c>
      <c r="F41" s="28">
        <v>79</v>
      </c>
      <c r="G41" s="28">
        <f t="shared" si="3"/>
        <v>228</v>
      </c>
      <c r="H41" s="23">
        <v>5</v>
      </c>
      <c r="I41" s="28">
        <v>1755</v>
      </c>
      <c r="J41" s="29">
        <v>34</v>
      </c>
    </row>
    <row r="42" spans="1:10" ht="15.75" customHeight="1" x14ac:dyDescent="0.3">
      <c r="A42" s="20">
        <v>2</v>
      </c>
      <c r="B42" s="27" t="s">
        <v>704</v>
      </c>
      <c r="C42" s="27" t="s">
        <v>71</v>
      </c>
      <c r="D42" s="28">
        <v>70</v>
      </c>
      <c r="E42" s="28">
        <v>80</v>
      </c>
      <c r="F42" s="28">
        <v>72</v>
      </c>
      <c r="G42" s="28">
        <f t="shared" si="3"/>
        <v>222</v>
      </c>
      <c r="H42" s="23">
        <v>4</v>
      </c>
      <c r="I42" s="28">
        <v>1738</v>
      </c>
      <c r="J42" s="29">
        <v>34</v>
      </c>
    </row>
    <row r="43" spans="1:10" ht="15.75" customHeight="1" x14ac:dyDescent="0.3">
      <c r="A43" s="20">
        <v>1</v>
      </c>
      <c r="B43" s="27" t="s">
        <v>705</v>
      </c>
      <c r="C43" s="27" t="s">
        <v>71</v>
      </c>
      <c r="D43" s="28">
        <v>65</v>
      </c>
      <c r="E43" s="28">
        <v>64</v>
      </c>
      <c r="F43" s="28">
        <v>68</v>
      </c>
      <c r="G43" s="28">
        <f t="shared" si="3"/>
        <v>197</v>
      </c>
      <c r="H43" s="23">
        <v>2</v>
      </c>
      <c r="I43" s="24">
        <v>1709</v>
      </c>
      <c r="J43" s="25">
        <v>30</v>
      </c>
    </row>
    <row r="44" spans="1:10" ht="15.75" customHeight="1" x14ac:dyDescent="0.3">
      <c r="A44" s="20">
        <v>6</v>
      </c>
      <c r="B44" s="27" t="s">
        <v>706</v>
      </c>
      <c r="C44" s="27" t="s">
        <v>352</v>
      </c>
      <c r="D44" s="28">
        <v>80</v>
      </c>
      <c r="E44" s="28">
        <v>80</v>
      </c>
      <c r="F44" s="28">
        <v>71</v>
      </c>
      <c r="G44" s="28">
        <f t="shared" si="3"/>
        <v>231</v>
      </c>
      <c r="H44" s="23">
        <v>6</v>
      </c>
      <c r="I44" s="28">
        <v>1470</v>
      </c>
      <c r="J44" s="29">
        <v>29</v>
      </c>
    </row>
    <row r="45" spans="1:10" ht="15.75" customHeight="1" x14ac:dyDescent="0.3">
      <c r="A45" s="20">
        <v>5</v>
      </c>
      <c r="B45" s="27" t="s">
        <v>707</v>
      </c>
      <c r="C45" s="27" t="s">
        <v>352</v>
      </c>
      <c r="D45" s="28">
        <v>79</v>
      </c>
      <c r="E45" s="28">
        <v>70</v>
      </c>
      <c r="F45" s="28">
        <v>66</v>
      </c>
      <c r="G45" s="28">
        <f t="shared" si="3"/>
        <v>215</v>
      </c>
      <c r="H45" s="23">
        <v>3</v>
      </c>
      <c r="I45" s="28">
        <v>1553</v>
      </c>
      <c r="J45" s="29">
        <v>28</v>
      </c>
    </row>
    <row r="46" spans="1:10" ht="15.75" customHeight="1" x14ac:dyDescent="0.3">
      <c r="A46" s="30">
        <v>4</v>
      </c>
      <c r="B46" s="31" t="s">
        <v>708</v>
      </c>
      <c r="C46" s="31" t="s">
        <v>352</v>
      </c>
      <c r="D46" s="34" t="s">
        <v>164</v>
      </c>
      <c r="E46" s="34"/>
      <c r="F46" s="34"/>
      <c r="G46" s="34">
        <f t="shared" si="3"/>
        <v>0</v>
      </c>
      <c r="H46" s="33">
        <v>0</v>
      </c>
      <c r="I46" s="34">
        <v>430</v>
      </c>
      <c r="J46" s="35">
        <v>8</v>
      </c>
    </row>
    <row r="47" spans="1:10" ht="15.75" customHeight="1" x14ac:dyDescent="0.3">
      <c r="A47" s="10"/>
    </row>
    <row r="48" spans="1:10" ht="15.75" customHeight="1" x14ac:dyDescent="0.35">
      <c r="A48" s="10"/>
      <c r="B48" s="97" t="s">
        <v>709</v>
      </c>
    </row>
    <row r="49" spans="1:13" ht="15.75" customHeight="1" x14ac:dyDescent="0.3">
      <c r="A49" s="10"/>
    </row>
    <row r="50" spans="1:13" ht="15.75" customHeight="1" x14ac:dyDescent="0.3">
      <c r="A50" s="10"/>
      <c r="B50" s="10" t="s">
        <v>710</v>
      </c>
      <c r="F50" s="40" t="s">
        <v>167</v>
      </c>
    </row>
    <row r="51" spans="1:13" ht="15.75" customHeight="1" x14ac:dyDescent="0.3">
      <c r="A51" s="10"/>
      <c r="B51" s="10" t="s">
        <v>168</v>
      </c>
      <c r="M51" s="181"/>
    </row>
    <row r="52" spans="1:13" ht="15.75" customHeight="1" x14ac:dyDescent="0.3">
      <c r="A52" s="10"/>
    </row>
    <row r="53" spans="1:13" ht="15.75" customHeight="1" x14ac:dyDescent="0.3">
      <c r="A53" s="10"/>
    </row>
    <row r="54" spans="1:13" ht="15.75" customHeight="1" x14ac:dyDescent="0.3">
      <c r="A54" s="10"/>
    </row>
    <row r="55" spans="1:13" ht="15.75" customHeight="1" x14ac:dyDescent="0.3">
      <c r="A55" s="10"/>
    </row>
    <row r="56" spans="1:13" ht="15.75" customHeight="1" x14ac:dyDescent="0.3">
      <c r="A56" s="10"/>
    </row>
    <row r="57" spans="1:13" ht="15.75" customHeight="1" x14ac:dyDescent="0.3">
      <c r="A57" s="10"/>
    </row>
    <row r="58" spans="1:13" ht="15.75" customHeight="1" x14ac:dyDescent="0.3">
      <c r="A58" s="10"/>
    </row>
    <row r="59" spans="1:13" ht="15.75" customHeight="1" x14ac:dyDescent="0.3">
      <c r="A59" s="10"/>
    </row>
    <row r="60" spans="1:13" ht="15.75" customHeight="1" x14ac:dyDescent="0.3">
      <c r="A60" s="10"/>
    </row>
    <row r="61" spans="1:13" ht="15.75" customHeight="1" x14ac:dyDescent="0.3">
      <c r="A61" s="10"/>
    </row>
    <row r="62" spans="1:13" ht="15.75" customHeight="1" x14ac:dyDescent="0.3">
      <c r="A62" s="10"/>
    </row>
    <row r="63" spans="1:13" ht="15.75" customHeight="1" x14ac:dyDescent="0.3">
      <c r="A63" s="10"/>
    </row>
    <row r="64" spans="1:13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E2:J2"/>
  </mergeCells>
  <hyperlinks>
    <hyperlink ref="B2" location="'Index'!A3" tooltip="Go to the Index sheet" display="á" xr:uid="{5CBA9EFF-F263-4AE5-8253-F8891449AB1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8ABAC8-13C8-4467-A360-8495A68F108C}">
  <sheetPr codeName="Sheet65">
    <tabColor rgb="FFFFC000"/>
    <pageSetUpPr fitToPage="1"/>
  </sheetPr>
  <dimension ref="A1:Y64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6"/>
      <c r="B1" s="2" t="s">
        <v>711</v>
      </c>
      <c r="C1" s="2"/>
      <c r="D1" s="3"/>
      <c r="E1" s="3"/>
      <c r="F1" s="3"/>
      <c r="G1" s="3"/>
      <c r="H1" s="3"/>
      <c r="I1" s="4" t="s">
        <v>712</v>
      </c>
      <c r="J1" s="2"/>
      <c r="K1" s="3"/>
      <c r="L1" s="4">
        <v>49407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59"/>
      <c r="J2" s="7" t="s">
        <v>3</v>
      </c>
      <c r="K2" s="7"/>
      <c r="L2" s="7"/>
      <c r="M2" s="7"/>
      <c r="N2" s="7"/>
      <c r="O2" s="7"/>
    </row>
    <row r="3" spans="1:25" ht="15.75" customHeight="1" x14ac:dyDescent="0.3">
      <c r="A3" s="1"/>
      <c r="B3" s="8" t="s">
        <v>4</v>
      </c>
      <c r="C3" s="9" t="s">
        <v>713</v>
      </c>
      <c r="D3" s="9"/>
      <c r="E3" s="9" t="s">
        <v>714</v>
      </c>
      <c r="F3" s="8"/>
      <c r="G3" s="8"/>
      <c r="H3" s="8"/>
      <c r="I3" s="1"/>
      <c r="J3" s="8" t="s">
        <v>7</v>
      </c>
      <c r="K3" s="9" t="s">
        <v>715</v>
      </c>
      <c r="L3" s="9"/>
      <c r="M3" s="9" t="s">
        <v>716</v>
      </c>
      <c r="N3" s="8"/>
      <c r="O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</row>
    <row r="5" spans="1:25" ht="15.75" customHeight="1" x14ac:dyDescent="0.3">
      <c r="A5" s="15">
        <v>2</v>
      </c>
      <c r="B5" s="16" t="s">
        <v>616</v>
      </c>
      <c r="C5" s="16" t="s">
        <v>194</v>
      </c>
      <c r="D5" s="18">
        <v>99</v>
      </c>
      <c r="E5" s="18">
        <v>8</v>
      </c>
      <c r="F5" s="18">
        <v>795</v>
      </c>
      <c r="G5" s="19">
        <v>71</v>
      </c>
      <c r="I5" s="15">
        <v>8</v>
      </c>
      <c r="J5" s="16" t="s">
        <v>717</v>
      </c>
      <c r="K5" s="16" t="s">
        <v>30</v>
      </c>
      <c r="L5" s="18">
        <v>98</v>
      </c>
      <c r="M5" s="18">
        <v>7</v>
      </c>
      <c r="N5" s="18">
        <v>782</v>
      </c>
      <c r="O5" s="19">
        <v>56</v>
      </c>
    </row>
    <row r="6" spans="1:25" ht="15.75" customHeight="1" x14ac:dyDescent="0.3">
      <c r="A6" s="20">
        <v>8</v>
      </c>
      <c r="B6" s="27" t="s">
        <v>718</v>
      </c>
      <c r="C6" s="27" t="s">
        <v>89</v>
      </c>
      <c r="D6" s="89">
        <v>100</v>
      </c>
      <c r="E6" s="23">
        <v>9</v>
      </c>
      <c r="F6" s="28">
        <v>793</v>
      </c>
      <c r="G6" s="29">
        <v>68</v>
      </c>
      <c r="I6" s="20">
        <v>2</v>
      </c>
      <c r="J6" s="27" t="s">
        <v>719</v>
      </c>
      <c r="K6" s="27" t="s">
        <v>720</v>
      </c>
      <c r="L6" s="28">
        <v>98</v>
      </c>
      <c r="M6" s="23">
        <v>7</v>
      </c>
      <c r="N6" s="28">
        <v>780</v>
      </c>
      <c r="O6" s="29">
        <v>55</v>
      </c>
    </row>
    <row r="7" spans="1:25" ht="15.75" customHeight="1" x14ac:dyDescent="0.3">
      <c r="A7" s="20">
        <v>3</v>
      </c>
      <c r="B7" s="27" t="s">
        <v>721</v>
      </c>
      <c r="C7" s="27" t="s">
        <v>339</v>
      </c>
      <c r="D7" s="28">
        <v>98</v>
      </c>
      <c r="E7" s="23">
        <v>6</v>
      </c>
      <c r="F7" s="28">
        <v>784</v>
      </c>
      <c r="G7" s="29">
        <v>52</v>
      </c>
      <c r="I7" s="20">
        <v>1</v>
      </c>
      <c r="J7" s="27" t="s">
        <v>722</v>
      </c>
      <c r="K7" s="27" t="s">
        <v>17</v>
      </c>
      <c r="L7" s="28">
        <v>99</v>
      </c>
      <c r="M7" s="23">
        <v>9</v>
      </c>
      <c r="N7" s="24">
        <v>780</v>
      </c>
      <c r="O7" s="25">
        <v>52</v>
      </c>
    </row>
    <row r="8" spans="1:25" ht="15.75" customHeight="1" x14ac:dyDescent="0.3">
      <c r="A8" s="20">
        <v>4</v>
      </c>
      <c r="B8" s="27" t="s">
        <v>723</v>
      </c>
      <c r="C8" s="27" t="s">
        <v>89</v>
      </c>
      <c r="D8" s="28">
        <v>96</v>
      </c>
      <c r="E8" s="23">
        <v>4</v>
      </c>
      <c r="F8" s="28">
        <v>782</v>
      </c>
      <c r="G8" s="29">
        <v>48</v>
      </c>
      <c r="I8" s="20">
        <v>6</v>
      </c>
      <c r="J8" s="27" t="s">
        <v>617</v>
      </c>
      <c r="K8" s="27" t="s">
        <v>102</v>
      </c>
      <c r="L8" s="28">
        <v>97</v>
      </c>
      <c r="M8" s="23">
        <v>4</v>
      </c>
      <c r="N8" s="28">
        <v>779</v>
      </c>
      <c r="O8" s="29">
        <v>50</v>
      </c>
    </row>
    <row r="9" spans="1:25" ht="15.75" customHeight="1" x14ac:dyDescent="0.3">
      <c r="A9" s="20">
        <v>9</v>
      </c>
      <c r="B9" s="27" t="s">
        <v>88</v>
      </c>
      <c r="C9" s="27" t="s">
        <v>89</v>
      </c>
      <c r="D9" s="28">
        <v>99</v>
      </c>
      <c r="E9" s="23">
        <v>8</v>
      </c>
      <c r="F9" s="28">
        <v>778</v>
      </c>
      <c r="G9" s="29">
        <v>45</v>
      </c>
      <c r="I9" s="20">
        <v>3</v>
      </c>
      <c r="J9" s="26" t="s">
        <v>724</v>
      </c>
      <c r="K9" s="27" t="s">
        <v>725</v>
      </c>
      <c r="L9" s="28">
        <v>99</v>
      </c>
      <c r="M9" s="23">
        <v>9</v>
      </c>
      <c r="N9" s="28">
        <v>775</v>
      </c>
      <c r="O9" s="29">
        <v>46</v>
      </c>
    </row>
    <row r="10" spans="1:25" x14ac:dyDescent="0.3">
      <c r="A10" s="20">
        <v>7</v>
      </c>
      <c r="B10" s="27" t="s">
        <v>688</v>
      </c>
      <c r="C10" s="27" t="s">
        <v>372</v>
      </c>
      <c r="D10" s="28">
        <v>96</v>
      </c>
      <c r="E10" s="23">
        <v>4</v>
      </c>
      <c r="F10" s="28">
        <v>776</v>
      </c>
      <c r="G10" s="29">
        <v>41</v>
      </c>
      <c r="I10" s="20">
        <v>7</v>
      </c>
      <c r="J10" s="27" t="s">
        <v>726</v>
      </c>
      <c r="K10" s="27" t="s">
        <v>102</v>
      </c>
      <c r="L10" s="28">
        <v>98</v>
      </c>
      <c r="M10" s="23">
        <v>7</v>
      </c>
      <c r="N10" s="28">
        <v>774</v>
      </c>
      <c r="O10" s="29">
        <v>41</v>
      </c>
    </row>
    <row r="11" spans="1:25" x14ac:dyDescent="0.3">
      <c r="A11" s="20">
        <v>1</v>
      </c>
      <c r="B11" s="27" t="s">
        <v>727</v>
      </c>
      <c r="C11" s="27" t="s">
        <v>56</v>
      </c>
      <c r="D11" s="28">
        <v>96</v>
      </c>
      <c r="E11" s="23">
        <v>4</v>
      </c>
      <c r="F11" s="24">
        <v>776</v>
      </c>
      <c r="G11" s="25">
        <v>39</v>
      </c>
      <c r="I11" s="20">
        <v>5</v>
      </c>
      <c r="J11" s="27" t="s">
        <v>728</v>
      </c>
      <c r="K11" s="27" t="s">
        <v>71</v>
      </c>
      <c r="L11" s="28">
        <v>96</v>
      </c>
      <c r="M11" s="23">
        <v>3</v>
      </c>
      <c r="N11" s="28">
        <v>772</v>
      </c>
      <c r="O11" s="29">
        <v>40</v>
      </c>
    </row>
    <row r="12" spans="1:25" x14ac:dyDescent="0.3">
      <c r="A12" s="20">
        <v>6</v>
      </c>
      <c r="B12" s="27" t="s">
        <v>729</v>
      </c>
      <c r="C12" s="27" t="s">
        <v>720</v>
      </c>
      <c r="D12" s="28">
        <v>98</v>
      </c>
      <c r="E12" s="23">
        <v>6</v>
      </c>
      <c r="F12" s="28">
        <v>771</v>
      </c>
      <c r="G12" s="29">
        <v>38</v>
      </c>
      <c r="I12" s="20">
        <v>4</v>
      </c>
      <c r="J12" s="27" t="s">
        <v>730</v>
      </c>
      <c r="K12" s="27" t="s">
        <v>731</v>
      </c>
      <c r="L12" s="183">
        <v>0</v>
      </c>
      <c r="M12" s="23">
        <v>0</v>
      </c>
      <c r="N12" s="28">
        <v>670</v>
      </c>
      <c r="O12" s="29">
        <v>28</v>
      </c>
    </row>
    <row r="13" spans="1:25" x14ac:dyDescent="0.3">
      <c r="A13" s="30">
        <v>5</v>
      </c>
      <c r="B13" s="31" t="s">
        <v>732</v>
      </c>
      <c r="C13" s="31" t="s">
        <v>17</v>
      </c>
      <c r="D13" s="34" t="s">
        <v>79</v>
      </c>
      <c r="E13" s="33">
        <v>0</v>
      </c>
      <c r="F13" s="34">
        <v>99</v>
      </c>
      <c r="G13" s="35">
        <v>8</v>
      </c>
      <c r="I13" s="30">
        <v>9</v>
      </c>
      <c r="J13" s="31" t="s">
        <v>733</v>
      </c>
      <c r="K13" s="31" t="s">
        <v>720</v>
      </c>
      <c r="L13" s="34">
        <v>96</v>
      </c>
      <c r="M13" s="33">
        <v>3</v>
      </c>
      <c r="N13" s="34">
        <v>756</v>
      </c>
      <c r="O13" s="35">
        <v>23</v>
      </c>
    </row>
    <row r="15" spans="1:25" x14ac:dyDescent="0.3">
      <c r="A15" s="1"/>
      <c r="B15" s="8" t="s">
        <v>46</v>
      </c>
      <c r="C15" s="9" t="s">
        <v>734</v>
      </c>
      <c r="D15" s="9"/>
      <c r="E15" s="9" t="s">
        <v>735</v>
      </c>
      <c r="F15" s="8"/>
      <c r="G15" s="8"/>
      <c r="I15" s="1"/>
      <c r="J15" s="8" t="s">
        <v>49</v>
      </c>
      <c r="K15" s="9" t="s">
        <v>736</v>
      </c>
      <c r="L15" s="9"/>
      <c r="M15" s="9" t="s">
        <v>737</v>
      </c>
      <c r="N15" s="8"/>
      <c r="O15" s="8"/>
    </row>
    <row r="16" spans="1:25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</row>
    <row r="17" spans="1:15" x14ac:dyDescent="0.3">
      <c r="A17" s="15">
        <v>8</v>
      </c>
      <c r="B17" s="16" t="s">
        <v>738</v>
      </c>
      <c r="C17" s="16" t="s">
        <v>739</v>
      </c>
      <c r="D17" s="18">
        <v>98</v>
      </c>
      <c r="E17" s="18">
        <v>9</v>
      </c>
      <c r="F17" s="18">
        <v>774</v>
      </c>
      <c r="G17" s="19">
        <v>59</v>
      </c>
      <c r="I17" s="15">
        <v>4</v>
      </c>
      <c r="J17" s="16" t="s">
        <v>740</v>
      </c>
      <c r="K17" s="16" t="s">
        <v>102</v>
      </c>
      <c r="L17" s="18">
        <v>97</v>
      </c>
      <c r="M17" s="18">
        <v>7</v>
      </c>
      <c r="N17" s="18">
        <v>772</v>
      </c>
      <c r="O17" s="19">
        <v>59</v>
      </c>
    </row>
    <row r="18" spans="1:15" x14ac:dyDescent="0.3">
      <c r="A18" s="20">
        <v>9</v>
      </c>
      <c r="B18" s="27" t="s">
        <v>741</v>
      </c>
      <c r="C18" s="27" t="s">
        <v>89</v>
      </c>
      <c r="D18" s="28">
        <v>97</v>
      </c>
      <c r="E18" s="23">
        <v>7</v>
      </c>
      <c r="F18" s="28">
        <v>771</v>
      </c>
      <c r="G18" s="29">
        <v>58</v>
      </c>
      <c r="I18" s="20">
        <v>8</v>
      </c>
      <c r="J18" s="27" t="s">
        <v>742</v>
      </c>
      <c r="K18" s="27" t="s">
        <v>194</v>
      </c>
      <c r="L18" s="28">
        <v>95</v>
      </c>
      <c r="M18" s="23">
        <v>5</v>
      </c>
      <c r="N18" s="28">
        <v>767</v>
      </c>
      <c r="O18" s="29">
        <v>54</v>
      </c>
    </row>
    <row r="19" spans="1:15" x14ac:dyDescent="0.3">
      <c r="A19" s="20">
        <v>6</v>
      </c>
      <c r="B19" s="27" t="s">
        <v>743</v>
      </c>
      <c r="C19" s="27" t="s">
        <v>56</v>
      </c>
      <c r="D19" s="28">
        <v>98</v>
      </c>
      <c r="E19" s="23">
        <v>9</v>
      </c>
      <c r="F19" s="28">
        <v>768</v>
      </c>
      <c r="G19" s="29">
        <v>51</v>
      </c>
      <c r="I19" s="20">
        <v>9</v>
      </c>
      <c r="J19" s="27" t="s">
        <v>744</v>
      </c>
      <c r="K19" s="27" t="s">
        <v>745</v>
      </c>
      <c r="L19" s="28">
        <v>98</v>
      </c>
      <c r="M19" s="23">
        <v>9</v>
      </c>
      <c r="N19" s="28">
        <v>770</v>
      </c>
      <c r="O19" s="29">
        <v>53</v>
      </c>
    </row>
    <row r="20" spans="1:15" x14ac:dyDescent="0.3">
      <c r="A20" s="20">
        <v>5</v>
      </c>
      <c r="B20" s="27" t="s">
        <v>746</v>
      </c>
      <c r="C20" s="27" t="s">
        <v>731</v>
      </c>
      <c r="D20" s="28">
        <v>95</v>
      </c>
      <c r="E20" s="23">
        <v>5</v>
      </c>
      <c r="F20" s="28">
        <v>767</v>
      </c>
      <c r="G20" s="29">
        <v>51</v>
      </c>
      <c r="I20" s="20">
        <v>1</v>
      </c>
      <c r="J20" s="27" t="s">
        <v>747</v>
      </c>
      <c r="K20" s="27" t="s">
        <v>127</v>
      </c>
      <c r="L20" s="28">
        <v>97</v>
      </c>
      <c r="M20" s="23">
        <v>7</v>
      </c>
      <c r="N20" s="24">
        <v>760</v>
      </c>
      <c r="O20" s="25">
        <v>45</v>
      </c>
    </row>
    <row r="21" spans="1:15" x14ac:dyDescent="0.3">
      <c r="A21" s="20">
        <v>1</v>
      </c>
      <c r="B21" s="27" t="s">
        <v>748</v>
      </c>
      <c r="C21" s="27" t="s">
        <v>720</v>
      </c>
      <c r="D21" s="28">
        <v>91</v>
      </c>
      <c r="E21" s="23">
        <v>3</v>
      </c>
      <c r="F21" s="24">
        <v>763</v>
      </c>
      <c r="G21" s="25">
        <v>49</v>
      </c>
      <c r="I21" s="20">
        <v>7</v>
      </c>
      <c r="J21" s="27" t="s">
        <v>749</v>
      </c>
      <c r="K21" s="27" t="s">
        <v>352</v>
      </c>
      <c r="L21" s="28">
        <v>95</v>
      </c>
      <c r="M21" s="23">
        <v>5</v>
      </c>
      <c r="N21" s="28">
        <v>760</v>
      </c>
      <c r="O21" s="29">
        <v>42</v>
      </c>
    </row>
    <row r="22" spans="1:15" x14ac:dyDescent="0.3">
      <c r="A22" s="20">
        <v>7</v>
      </c>
      <c r="B22" s="27" t="s">
        <v>750</v>
      </c>
      <c r="C22" s="27" t="s">
        <v>17</v>
      </c>
      <c r="D22" s="28">
        <v>95</v>
      </c>
      <c r="E22" s="23">
        <v>5</v>
      </c>
      <c r="F22" s="28">
        <v>757</v>
      </c>
      <c r="G22" s="29">
        <v>44</v>
      </c>
      <c r="I22" s="20">
        <v>2</v>
      </c>
      <c r="J22" s="27" t="s">
        <v>751</v>
      </c>
      <c r="K22" s="27" t="s">
        <v>17</v>
      </c>
      <c r="L22" s="28">
        <v>94</v>
      </c>
      <c r="M22" s="23">
        <v>3</v>
      </c>
      <c r="N22" s="28">
        <v>760</v>
      </c>
      <c r="O22" s="29">
        <v>40</v>
      </c>
    </row>
    <row r="23" spans="1:15" x14ac:dyDescent="0.3">
      <c r="A23" s="20">
        <v>2</v>
      </c>
      <c r="B23" s="27" t="s">
        <v>752</v>
      </c>
      <c r="C23" s="27" t="s">
        <v>352</v>
      </c>
      <c r="D23" s="28">
        <v>96</v>
      </c>
      <c r="E23" s="23">
        <v>6</v>
      </c>
      <c r="F23" s="28">
        <v>750</v>
      </c>
      <c r="G23" s="29">
        <v>38</v>
      </c>
      <c r="I23" s="20">
        <v>3</v>
      </c>
      <c r="J23" s="27" t="s">
        <v>753</v>
      </c>
      <c r="K23" s="27" t="s">
        <v>245</v>
      </c>
      <c r="L23" s="28">
        <v>92</v>
      </c>
      <c r="M23" s="23">
        <v>2</v>
      </c>
      <c r="N23" s="28">
        <v>760</v>
      </c>
      <c r="O23" s="29">
        <v>39</v>
      </c>
    </row>
    <row r="24" spans="1:15" x14ac:dyDescent="0.3">
      <c r="A24" s="20">
        <v>4</v>
      </c>
      <c r="B24" s="27" t="s">
        <v>754</v>
      </c>
      <c r="C24" s="27" t="s">
        <v>17</v>
      </c>
      <c r="D24" s="28" t="s">
        <v>79</v>
      </c>
      <c r="E24" s="23">
        <v>0</v>
      </c>
      <c r="F24" s="28">
        <v>98</v>
      </c>
      <c r="G24" s="29">
        <v>9</v>
      </c>
      <c r="I24" s="20">
        <v>5</v>
      </c>
      <c r="J24" s="27" t="s">
        <v>755</v>
      </c>
      <c r="K24" s="27" t="s">
        <v>745</v>
      </c>
      <c r="L24" s="28">
        <v>98</v>
      </c>
      <c r="M24" s="23">
        <v>9</v>
      </c>
      <c r="N24" s="28">
        <v>747</v>
      </c>
      <c r="O24" s="29">
        <v>35</v>
      </c>
    </row>
    <row r="25" spans="1:15" x14ac:dyDescent="0.3">
      <c r="A25" s="30">
        <v>3</v>
      </c>
      <c r="B25" s="31" t="s">
        <v>756</v>
      </c>
      <c r="C25" s="31" t="s">
        <v>757</v>
      </c>
      <c r="D25" s="34" t="s">
        <v>79</v>
      </c>
      <c r="E25" s="33">
        <v>0</v>
      </c>
      <c r="F25" s="34">
        <v>0</v>
      </c>
      <c r="G25" s="35">
        <v>0</v>
      </c>
      <c r="I25" s="30">
        <v>6</v>
      </c>
      <c r="J25" s="31" t="s">
        <v>525</v>
      </c>
      <c r="K25" s="31" t="s">
        <v>78</v>
      </c>
      <c r="L25" s="34">
        <v>92</v>
      </c>
      <c r="M25" s="33">
        <v>2</v>
      </c>
      <c r="N25" s="34">
        <v>749</v>
      </c>
      <c r="O25" s="35">
        <v>33</v>
      </c>
    </row>
    <row r="27" spans="1:15" x14ac:dyDescent="0.3">
      <c r="A27" s="1"/>
      <c r="B27" s="8" t="s">
        <v>82</v>
      </c>
      <c r="C27" s="9" t="s">
        <v>758</v>
      </c>
      <c r="D27" s="9"/>
      <c r="E27" s="9" t="s">
        <v>759</v>
      </c>
      <c r="F27" s="8"/>
      <c r="G27" s="8"/>
      <c r="I27" s="1"/>
      <c r="J27" s="8" t="s">
        <v>85</v>
      </c>
      <c r="K27" s="9" t="s">
        <v>760</v>
      </c>
      <c r="L27" s="9"/>
      <c r="M27" s="9" t="s">
        <v>761</v>
      </c>
      <c r="N27" s="8"/>
      <c r="O27" s="8"/>
    </row>
    <row r="28" spans="1:15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</row>
    <row r="29" spans="1:15" x14ac:dyDescent="0.3">
      <c r="A29" s="15">
        <v>4</v>
      </c>
      <c r="B29" s="16" t="s">
        <v>762</v>
      </c>
      <c r="C29" s="16" t="s">
        <v>390</v>
      </c>
      <c r="D29" s="18">
        <v>96</v>
      </c>
      <c r="E29" s="18">
        <v>7</v>
      </c>
      <c r="F29" s="18">
        <v>774</v>
      </c>
      <c r="G29" s="19">
        <v>64</v>
      </c>
      <c r="I29" s="15">
        <v>9</v>
      </c>
      <c r="J29" s="16" t="s">
        <v>763</v>
      </c>
      <c r="K29" s="16" t="s">
        <v>725</v>
      </c>
      <c r="L29" s="18">
        <v>97</v>
      </c>
      <c r="M29" s="18">
        <v>9</v>
      </c>
      <c r="N29" s="18">
        <v>770</v>
      </c>
      <c r="O29" s="19">
        <v>66</v>
      </c>
    </row>
    <row r="30" spans="1:15" x14ac:dyDescent="0.3">
      <c r="A30" s="20">
        <v>2</v>
      </c>
      <c r="B30" s="27" t="s">
        <v>764</v>
      </c>
      <c r="C30" s="27" t="s">
        <v>739</v>
      </c>
      <c r="D30" s="28">
        <v>97</v>
      </c>
      <c r="E30" s="23">
        <v>9</v>
      </c>
      <c r="F30" s="28">
        <v>770</v>
      </c>
      <c r="G30" s="29">
        <v>62</v>
      </c>
      <c r="I30" s="20">
        <v>6</v>
      </c>
      <c r="J30" s="27" t="s">
        <v>765</v>
      </c>
      <c r="K30" s="27" t="s">
        <v>551</v>
      </c>
      <c r="L30" s="28">
        <v>97</v>
      </c>
      <c r="M30" s="23">
        <v>9</v>
      </c>
      <c r="N30" s="28">
        <v>758</v>
      </c>
      <c r="O30" s="29">
        <v>57</v>
      </c>
    </row>
    <row r="31" spans="1:15" x14ac:dyDescent="0.3">
      <c r="A31" s="20">
        <v>9</v>
      </c>
      <c r="B31" s="27" t="s">
        <v>766</v>
      </c>
      <c r="C31" s="27" t="s">
        <v>725</v>
      </c>
      <c r="D31" s="28">
        <v>97</v>
      </c>
      <c r="E31" s="23">
        <v>9</v>
      </c>
      <c r="F31" s="28">
        <v>760</v>
      </c>
      <c r="G31" s="29">
        <v>48</v>
      </c>
      <c r="I31" s="20">
        <v>2</v>
      </c>
      <c r="J31" s="27" t="s">
        <v>767</v>
      </c>
      <c r="K31" s="27" t="s">
        <v>183</v>
      </c>
      <c r="L31" s="28">
        <v>92</v>
      </c>
      <c r="M31" s="23">
        <v>5</v>
      </c>
      <c r="N31" s="28">
        <v>752</v>
      </c>
      <c r="O31" s="29">
        <v>50</v>
      </c>
    </row>
    <row r="32" spans="1:15" x14ac:dyDescent="0.3">
      <c r="A32" s="20">
        <v>8</v>
      </c>
      <c r="B32" s="27" t="s">
        <v>768</v>
      </c>
      <c r="C32" s="27" t="s">
        <v>102</v>
      </c>
      <c r="D32" s="28">
        <v>93</v>
      </c>
      <c r="E32" s="23">
        <v>5</v>
      </c>
      <c r="F32" s="28">
        <v>755</v>
      </c>
      <c r="G32" s="29">
        <v>44</v>
      </c>
      <c r="I32" s="20">
        <v>5</v>
      </c>
      <c r="J32" s="27" t="s">
        <v>769</v>
      </c>
      <c r="K32" s="27" t="s">
        <v>194</v>
      </c>
      <c r="L32" s="28">
        <v>92</v>
      </c>
      <c r="M32" s="23">
        <v>5</v>
      </c>
      <c r="N32" s="28">
        <v>746</v>
      </c>
      <c r="O32" s="29">
        <v>47</v>
      </c>
    </row>
    <row r="33" spans="1:15" x14ac:dyDescent="0.3">
      <c r="A33" s="20">
        <v>7</v>
      </c>
      <c r="B33" s="27" t="s">
        <v>770</v>
      </c>
      <c r="C33" s="27" t="s">
        <v>757</v>
      </c>
      <c r="D33" s="28">
        <v>93</v>
      </c>
      <c r="E33" s="23">
        <v>5</v>
      </c>
      <c r="F33" s="28">
        <v>745</v>
      </c>
      <c r="G33" s="29">
        <v>40</v>
      </c>
      <c r="I33" s="20">
        <v>1</v>
      </c>
      <c r="J33" s="27" t="s">
        <v>771</v>
      </c>
      <c r="K33" s="27" t="s">
        <v>89</v>
      </c>
      <c r="L33" s="28">
        <v>96</v>
      </c>
      <c r="M33" s="23">
        <v>7</v>
      </c>
      <c r="N33" s="24">
        <v>756</v>
      </c>
      <c r="O33" s="25">
        <v>46</v>
      </c>
    </row>
    <row r="34" spans="1:15" x14ac:dyDescent="0.3">
      <c r="A34" s="20">
        <v>6</v>
      </c>
      <c r="B34" s="27" t="s">
        <v>772</v>
      </c>
      <c r="C34" s="27" t="s">
        <v>720</v>
      </c>
      <c r="D34" s="28">
        <v>95</v>
      </c>
      <c r="E34" s="23">
        <v>6</v>
      </c>
      <c r="F34" s="28">
        <v>750</v>
      </c>
      <c r="G34" s="29">
        <v>38</v>
      </c>
      <c r="I34" s="20">
        <v>8</v>
      </c>
      <c r="J34" s="27" t="s">
        <v>773</v>
      </c>
      <c r="K34" s="27" t="s">
        <v>725</v>
      </c>
      <c r="L34" s="28">
        <v>89</v>
      </c>
      <c r="M34" s="23">
        <v>1</v>
      </c>
      <c r="N34" s="28">
        <v>745</v>
      </c>
      <c r="O34" s="29">
        <v>43</v>
      </c>
    </row>
    <row r="35" spans="1:15" x14ac:dyDescent="0.3">
      <c r="A35" s="20">
        <v>3</v>
      </c>
      <c r="B35" s="27" t="s">
        <v>105</v>
      </c>
      <c r="C35" s="27" t="s">
        <v>106</v>
      </c>
      <c r="D35" s="28">
        <v>92</v>
      </c>
      <c r="E35" s="23">
        <v>3</v>
      </c>
      <c r="F35" s="28">
        <v>750</v>
      </c>
      <c r="G35" s="29">
        <v>35</v>
      </c>
      <c r="I35" s="20">
        <v>3</v>
      </c>
      <c r="J35" s="27" t="s">
        <v>121</v>
      </c>
      <c r="K35" s="27" t="s">
        <v>720</v>
      </c>
      <c r="L35" s="28">
        <v>91</v>
      </c>
      <c r="M35" s="23">
        <v>2</v>
      </c>
      <c r="N35" s="28">
        <v>742</v>
      </c>
      <c r="O35" s="29">
        <v>35</v>
      </c>
    </row>
    <row r="36" spans="1:15" x14ac:dyDescent="0.3">
      <c r="A36" s="20">
        <v>5</v>
      </c>
      <c r="B36" s="27" t="s">
        <v>774</v>
      </c>
      <c r="C36" s="27" t="s">
        <v>535</v>
      </c>
      <c r="D36" s="28">
        <v>90</v>
      </c>
      <c r="E36" s="23">
        <v>2</v>
      </c>
      <c r="F36" s="28">
        <v>743</v>
      </c>
      <c r="G36" s="29">
        <v>33</v>
      </c>
      <c r="I36" s="20">
        <v>7</v>
      </c>
      <c r="J36" s="27" t="s">
        <v>775</v>
      </c>
      <c r="K36" s="27" t="s">
        <v>745</v>
      </c>
      <c r="L36" s="28">
        <v>92</v>
      </c>
      <c r="M36" s="23">
        <v>5</v>
      </c>
      <c r="N36" s="28">
        <v>733</v>
      </c>
      <c r="O36" s="29">
        <v>27</v>
      </c>
    </row>
    <row r="37" spans="1:15" x14ac:dyDescent="0.3">
      <c r="A37" s="30">
        <v>1</v>
      </c>
      <c r="B37" s="31" t="s">
        <v>229</v>
      </c>
      <c r="C37" s="31" t="s">
        <v>17</v>
      </c>
      <c r="D37" s="34" t="s">
        <v>164</v>
      </c>
      <c r="E37" s="33">
        <v>0</v>
      </c>
      <c r="F37" s="54">
        <v>369</v>
      </c>
      <c r="G37" s="55">
        <v>13</v>
      </c>
      <c r="I37" s="30">
        <v>4</v>
      </c>
      <c r="J37" s="31" t="s">
        <v>776</v>
      </c>
      <c r="K37" s="31" t="s">
        <v>106</v>
      </c>
      <c r="L37" s="34">
        <v>93</v>
      </c>
      <c r="M37" s="33">
        <v>6</v>
      </c>
      <c r="N37" s="34">
        <v>720</v>
      </c>
      <c r="O37" s="35">
        <v>26</v>
      </c>
    </row>
    <row r="39" spans="1:15" x14ac:dyDescent="0.3">
      <c r="A39" s="1"/>
      <c r="B39" s="8" t="s">
        <v>111</v>
      </c>
      <c r="C39" s="9" t="s">
        <v>777</v>
      </c>
      <c r="D39" s="9"/>
      <c r="E39" s="9" t="s">
        <v>778</v>
      </c>
      <c r="F39" s="8"/>
      <c r="G39" s="8"/>
      <c r="I39" s="1"/>
      <c r="J39" s="8" t="s">
        <v>114</v>
      </c>
      <c r="K39" s="9" t="s">
        <v>779</v>
      </c>
      <c r="L39" s="9"/>
      <c r="M39" s="9" t="s">
        <v>780</v>
      </c>
      <c r="N39" s="8"/>
      <c r="O39" s="8"/>
    </row>
    <row r="40" spans="1:15" x14ac:dyDescent="0.3">
      <c r="A40" s="11">
        <v>1</v>
      </c>
      <c r="B40" s="12" t="s">
        <v>10</v>
      </c>
      <c r="C40" s="12" t="s">
        <v>11</v>
      </c>
      <c r="D40" s="13" t="s">
        <v>12</v>
      </c>
      <c r="E40" s="13" t="s">
        <v>13</v>
      </c>
      <c r="F40" s="13" t="s">
        <v>14</v>
      </c>
      <c r="G40" s="14" t="s">
        <v>15</v>
      </c>
      <c r="I40" s="11">
        <v>1</v>
      </c>
      <c r="J40" s="12" t="s">
        <v>10</v>
      </c>
      <c r="K40" s="12" t="s">
        <v>11</v>
      </c>
      <c r="L40" s="13" t="s">
        <v>12</v>
      </c>
      <c r="M40" s="13" t="s">
        <v>13</v>
      </c>
      <c r="N40" s="13" t="s">
        <v>14</v>
      </c>
      <c r="O40" s="14" t="s">
        <v>15</v>
      </c>
    </row>
    <row r="41" spans="1:15" x14ac:dyDescent="0.3">
      <c r="A41" s="15">
        <v>8</v>
      </c>
      <c r="B41" s="16" t="s">
        <v>781</v>
      </c>
      <c r="C41" s="16" t="s">
        <v>194</v>
      </c>
      <c r="D41" s="18">
        <v>97</v>
      </c>
      <c r="E41" s="18">
        <v>9</v>
      </c>
      <c r="F41" s="18">
        <v>764</v>
      </c>
      <c r="G41" s="19">
        <v>64</v>
      </c>
      <c r="I41" s="15">
        <v>7</v>
      </c>
      <c r="J41" s="16" t="s">
        <v>782</v>
      </c>
      <c r="K41" s="16" t="s">
        <v>739</v>
      </c>
      <c r="L41" s="18">
        <v>95</v>
      </c>
      <c r="M41" s="18">
        <v>9</v>
      </c>
      <c r="N41" s="18">
        <v>759</v>
      </c>
      <c r="O41" s="19">
        <v>57</v>
      </c>
    </row>
    <row r="42" spans="1:15" x14ac:dyDescent="0.3">
      <c r="A42" s="20">
        <v>3</v>
      </c>
      <c r="B42" s="27" t="s">
        <v>783</v>
      </c>
      <c r="C42" s="27" t="s">
        <v>352</v>
      </c>
      <c r="D42" s="28">
        <v>93</v>
      </c>
      <c r="E42" s="23">
        <v>6</v>
      </c>
      <c r="F42" s="28">
        <v>763</v>
      </c>
      <c r="G42" s="29">
        <v>59</v>
      </c>
      <c r="I42" s="20">
        <v>6</v>
      </c>
      <c r="J42" s="27" t="s">
        <v>159</v>
      </c>
      <c r="K42" s="27" t="s">
        <v>106</v>
      </c>
      <c r="L42" s="28">
        <v>95</v>
      </c>
      <c r="M42" s="23">
        <v>9</v>
      </c>
      <c r="N42" s="28">
        <v>761</v>
      </c>
      <c r="O42" s="29">
        <v>56</v>
      </c>
    </row>
    <row r="43" spans="1:15" x14ac:dyDescent="0.3">
      <c r="A43" s="20">
        <v>5</v>
      </c>
      <c r="B43" s="27" t="s">
        <v>784</v>
      </c>
      <c r="C43" s="27" t="s">
        <v>245</v>
      </c>
      <c r="D43" s="28">
        <v>96</v>
      </c>
      <c r="E43" s="23">
        <v>8</v>
      </c>
      <c r="F43" s="28">
        <v>750</v>
      </c>
      <c r="G43" s="29">
        <v>54</v>
      </c>
      <c r="I43" s="20">
        <v>1</v>
      </c>
      <c r="J43" s="27" t="s">
        <v>785</v>
      </c>
      <c r="K43" s="27" t="s">
        <v>89</v>
      </c>
      <c r="L43" s="28">
        <v>93</v>
      </c>
      <c r="M43" s="23">
        <v>6</v>
      </c>
      <c r="N43" s="24">
        <v>753</v>
      </c>
      <c r="O43" s="25">
        <v>50</v>
      </c>
    </row>
    <row r="44" spans="1:15" x14ac:dyDescent="0.3">
      <c r="A44" s="20">
        <v>2</v>
      </c>
      <c r="B44" s="27" t="s">
        <v>786</v>
      </c>
      <c r="C44" s="27" t="s">
        <v>731</v>
      </c>
      <c r="D44" s="28">
        <v>95</v>
      </c>
      <c r="E44" s="23">
        <v>7</v>
      </c>
      <c r="F44" s="28">
        <v>748</v>
      </c>
      <c r="G44" s="29">
        <v>53</v>
      </c>
      <c r="I44" s="20">
        <v>9</v>
      </c>
      <c r="J44" s="27" t="s">
        <v>787</v>
      </c>
      <c r="K44" s="27" t="s">
        <v>127</v>
      </c>
      <c r="L44" s="28">
        <v>92</v>
      </c>
      <c r="M44" s="23">
        <v>5</v>
      </c>
      <c r="N44" s="28">
        <v>751</v>
      </c>
      <c r="O44" s="29">
        <v>49</v>
      </c>
    </row>
    <row r="45" spans="1:15" x14ac:dyDescent="0.3">
      <c r="A45" s="20">
        <v>9</v>
      </c>
      <c r="B45" s="27" t="s">
        <v>788</v>
      </c>
      <c r="C45" s="27" t="s">
        <v>789</v>
      </c>
      <c r="D45" s="28">
        <v>91</v>
      </c>
      <c r="E45" s="23">
        <v>4</v>
      </c>
      <c r="F45" s="28">
        <v>746</v>
      </c>
      <c r="G45" s="29">
        <v>48</v>
      </c>
      <c r="I45" s="20">
        <v>3</v>
      </c>
      <c r="J45" s="27" t="s">
        <v>790</v>
      </c>
      <c r="K45" s="27" t="s">
        <v>603</v>
      </c>
      <c r="L45" s="28">
        <v>92</v>
      </c>
      <c r="M45" s="23">
        <v>5</v>
      </c>
      <c r="N45" s="28">
        <v>754</v>
      </c>
      <c r="O45" s="29">
        <v>48</v>
      </c>
    </row>
    <row r="46" spans="1:15" x14ac:dyDescent="0.3">
      <c r="A46" s="20">
        <v>7</v>
      </c>
      <c r="B46" s="27" t="s">
        <v>791</v>
      </c>
      <c r="C46" s="27" t="s">
        <v>89</v>
      </c>
      <c r="D46" s="28">
        <v>92</v>
      </c>
      <c r="E46" s="23">
        <v>5</v>
      </c>
      <c r="F46" s="28">
        <v>733</v>
      </c>
      <c r="G46" s="29">
        <v>39</v>
      </c>
      <c r="I46" s="20">
        <v>5</v>
      </c>
      <c r="J46" s="27" t="s">
        <v>792</v>
      </c>
      <c r="K46" s="27" t="s">
        <v>78</v>
      </c>
      <c r="L46" s="28">
        <v>94</v>
      </c>
      <c r="M46" s="23">
        <v>7</v>
      </c>
      <c r="N46" s="28">
        <v>662</v>
      </c>
      <c r="O46" s="29">
        <v>47</v>
      </c>
    </row>
    <row r="47" spans="1:15" x14ac:dyDescent="0.3">
      <c r="A47" s="20">
        <v>1</v>
      </c>
      <c r="B47" s="27" t="s">
        <v>793</v>
      </c>
      <c r="C47" s="27" t="s">
        <v>551</v>
      </c>
      <c r="D47" s="28" t="s">
        <v>164</v>
      </c>
      <c r="E47" s="23">
        <v>0</v>
      </c>
      <c r="F47" s="24">
        <v>371</v>
      </c>
      <c r="G47" s="25">
        <v>23</v>
      </c>
      <c r="I47" s="20">
        <v>4</v>
      </c>
      <c r="J47" s="27" t="s">
        <v>794</v>
      </c>
      <c r="K47" s="27" t="s">
        <v>194</v>
      </c>
      <c r="L47" s="28">
        <v>92</v>
      </c>
      <c r="M47" s="23">
        <v>5</v>
      </c>
      <c r="N47" s="28">
        <v>739</v>
      </c>
      <c r="O47" s="29">
        <v>37</v>
      </c>
    </row>
    <row r="48" spans="1:15" x14ac:dyDescent="0.3">
      <c r="A48" s="20">
        <v>6</v>
      </c>
      <c r="B48" s="27" t="s">
        <v>628</v>
      </c>
      <c r="C48" s="27" t="s">
        <v>102</v>
      </c>
      <c r="D48" s="28">
        <v>88</v>
      </c>
      <c r="E48" s="23">
        <v>3</v>
      </c>
      <c r="F48" s="28">
        <v>708</v>
      </c>
      <c r="G48" s="29">
        <v>22</v>
      </c>
      <c r="I48" s="20">
        <v>8</v>
      </c>
      <c r="J48" s="27" t="s">
        <v>795</v>
      </c>
      <c r="K48" s="27" t="s">
        <v>789</v>
      </c>
      <c r="L48" s="28">
        <v>91</v>
      </c>
      <c r="M48" s="23">
        <v>2</v>
      </c>
      <c r="N48" s="28">
        <v>720</v>
      </c>
      <c r="O48" s="29">
        <v>21</v>
      </c>
    </row>
    <row r="49" spans="1:15" x14ac:dyDescent="0.3">
      <c r="A49" s="30">
        <v>4</v>
      </c>
      <c r="B49" s="31" t="s">
        <v>796</v>
      </c>
      <c r="C49" s="31" t="s">
        <v>78</v>
      </c>
      <c r="D49" s="34" t="s">
        <v>164</v>
      </c>
      <c r="E49" s="33">
        <v>0</v>
      </c>
      <c r="F49" s="34">
        <v>0</v>
      </c>
      <c r="G49" s="35">
        <v>0</v>
      </c>
      <c r="I49" s="30">
        <v>2</v>
      </c>
      <c r="J49" s="31" t="s">
        <v>204</v>
      </c>
      <c r="K49" s="31" t="s">
        <v>56</v>
      </c>
      <c r="L49" s="34">
        <v>90</v>
      </c>
      <c r="M49" s="33">
        <v>1</v>
      </c>
      <c r="N49" s="34">
        <v>713</v>
      </c>
      <c r="O49" s="35">
        <v>16</v>
      </c>
    </row>
    <row r="51" spans="1:15" x14ac:dyDescent="0.3">
      <c r="A51" s="1"/>
      <c r="B51" s="8" t="s">
        <v>137</v>
      </c>
      <c r="C51" s="9" t="s">
        <v>797</v>
      </c>
      <c r="D51" s="9"/>
      <c r="E51" s="9" t="s">
        <v>798</v>
      </c>
      <c r="F51" s="8"/>
      <c r="G51" s="8"/>
      <c r="I51" s="1"/>
      <c r="J51" s="8" t="s">
        <v>140</v>
      </c>
      <c r="K51" s="9" t="s">
        <v>799</v>
      </c>
      <c r="L51" s="9"/>
      <c r="M51" s="9" t="s">
        <v>800</v>
      </c>
      <c r="N51" s="8"/>
      <c r="O51" s="8"/>
    </row>
    <row r="52" spans="1:15" x14ac:dyDescent="0.3">
      <c r="A52" s="11">
        <v>1</v>
      </c>
      <c r="B52" s="12" t="s">
        <v>10</v>
      </c>
      <c r="C52" s="12" t="s">
        <v>11</v>
      </c>
      <c r="D52" s="13" t="s">
        <v>12</v>
      </c>
      <c r="E52" s="13" t="s">
        <v>13</v>
      </c>
      <c r="F52" s="13" t="s">
        <v>14</v>
      </c>
      <c r="G52" s="14" t="s">
        <v>15</v>
      </c>
      <c r="I52" s="11">
        <v>1</v>
      </c>
      <c r="J52" s="12" t="s">
        <v>10</v>
      </c>
      <c r="K52" s="12" t="s">
        <v>11</v>
      </c>
      <c r="L52" s="13" t="s">
        <v>12</v>
      </c>
      <c r="M52" s="13" t="s">
        <v>13</v>
      </c>
      <c r="N52" s="13" t="s">
        <v>14</v>
      </c>
      <c r="O52" s="14" t="s">
        <v>15</v>
      </c>
    </row>
    <row r="53" spans="1:15" x14ac:dyDescent="0.3">
      <c r="A53" s="15">
        <v>4</v>
      </c>
      <c r="B53" s="16" t="s">
        <v>801</v>
      </c>
      <c r="C53" s="16" t="s">
        <v>89</v>
      </c>
      <c r="D53" s="18">
        <v>96</v>
      </c>
      <c r="E53" s="18">
        <v>9</v>
      </c>
      <c r="F53" s="18">
        <v>752</v>
      </c>
      <c r="G53" s="19">
        <v>66</v>
      </c>
      <c r="I53" s="15">
        <v>1</v>
      </c>
      <c r="J53" s="16" t="s">
        <v>802</v>
      </c>
      <c r="K53" s="16" t="s">
        <v>339</v>
      </c>
      <c r="L53" s="18">
        <v>93</v>
      </c>
      <c r="M53" s="18">
        <v>7</v>
      </c>
      <c r="N53" s="38">
        <v>751</v>
      </c>
      <c r="O53" s="39">
        <v>63</v>
      </c>
    </row>
    <row r="54" spans="1:15" x14ac:dyDescent="0.3">
      <c r="A54" s="20">
        <v>3</v>
      </c>
      <c r="B54" s="27" t="s">
        <v>803</v>
      </c>
      <c r="C54" s="27" t="s">
        <v>127</v>
      </c>
      <c r="D54" s="28">
        <v>96</v>
      </c>
      <c r="E54" s="23">
        <v>9</v>
      </c>
      <c r="F54" s="28">
        <v>740</v>
      </c>
      <c r="G54" s="29">
        <v>57</v>
      </c>
      <c r="I54" s="20">
        <v>5</v>
      </c>
      <c r="J54" s="27" t="s">
        <v>804</v>
      </c>
      <c r="K54" s="27" t="s">
        <v>551</v>
      </c>
      <c r="L54" s="28">
        <v>94</v>
      </c>
      <c r="M54" s="23">
        <v>8</v>
      </c>
      <c r="N54" s="28">
        <v>749</v>
      </c>
      <c r="O54" s="29">
        <v>63</v>
      </c>
    </row>
    <row r="55" spans="1:15" x14ac:dyDescent="0.3">
      <c r="A55" s="20">
        <v>7</v>
      </c>
      <c r="B55" s="27" t="s">
        <v>805</v>
      </c>
      <c r="C55" s="27" t="s">
        <v>194</v>
      </c>
      <c r="D55" s="28">
        <v>90</v>
      </c>
      <c r="E55" s="23">
        <v>5</v>
      </c>
      <c r="F55" s="28">
        <v>731</v>
      </c>
      <c r="G55" s="29">
        <v>51</v>
      </c>
      <c r="I55" s="20">
        <v>3</v>
      </c>
      <c r="J55" s="27" t="s">
        <v>806</v>
      </c>
      <c r="K55" s="27" t="s">
        <v>720</v>
      </c>
      <c r="L55" s="28">
        <v>95</v>
      </c>
      <c r="M55" s="23">
        <v>9</v>
      </c>
      <c r="N55" s="28">
        <v>732</v>
      </c>
      <c r="O55" s="29">
        <v>52</v>
      </c>
    </row>
    <row r="56" spans="1:15" x14ac:dyDescent="0.3">
      <c r="A56" s="20">
        <v>1</v>
      </c>
      <c r="B56" s="27" t="s">
        <v>807</v>
      </c>
      <c r="C56" s="27" t="s">
        <v>720</v>
      </c>
      <c r="D56" s="28">
        <v>92</v>
      </c>
      <c r="E56" s="23">
        <v>7</v>
      </c>
      <c r="F56" s="24">
        <v>719</v>
      </c>
      <c r="G56" s="25">
        <v>46</v>
      </c>
      <c r="I56" s="20">
        <v>7</v>
      </c>
      <c r="J56" s="27" t="s">
        <v>808</v>
      </c>
      <c r="K56" s="27" t="s">
        <v>720</v>
      </c>
      <c r="L56" s="28">
        <v>85</v>
      </c>
      <c r="M56" s="23">
        <v>4</v>
      </c>
      <c r="N56" s="28">
        <v>725</v>
      </c>
      <c r="O56" s="29">
        <v>51</v>
      </c>
    </row>
    <row r="57" spans="1:15" x14ac:dyDescent="0.3">
      <c r="A57" s="20">
        <v>8</v>
      </c>
      <c r="B57" s="27" t="s">
        <v>809</v>
      </c>
      <c r="C57" s="27" t="s">
        <v>789</v>
      </c>
      <c r="D57" s="28">
        <v>89</v>
      </c>
      <c r="E57" s="23">
        <v>4</v>
      </c>
      <c r="F57" s="28">
        <v>724</v>
      </c>
      <c r="G57" s="29">
        <v>45</v>
      </c>
      <c r="I57" s="20">
        <v>8</v>
      </c>
      <c r="J57" s="27" t="s">
        <v>609</v>
      </c>
      <c r="K57" s="27" t="s">
        <v>810</v>
      </c>
      <c r="L57" s="28">
        <v>89</v>
      </c>
      <c r="M57" s="23">
        <v>5</v>
      </c>
      <c r="N57" s="28">
        <v>706</v>
      </c>
      <c r="O57" s="29">
        <v>36</v>
      </c>
    </row>
    <row r="58" spans="1:15" x14ac:dyDescent="0.3">
      <c r="A58" s="20">
        <v>5</v>
      </c>
      <c r="B58" s="27" t="s">
        <v>811</v>
      </c>
      <c r="C58" s="27" t="s">
        <v>71</v>
      </c>
      <c r="D58" s="28">
        <v>89</v>
      </c>
      <c r="E58" s="23">
        <v>4</v>
      </c>
      <c r="F58" s="28">
        <v>706</v>
      </c>
      <c r="G58" s="29">
        <v>42</v>
      </c>
      <c r="I58" s="20">
        <v>9</v>
      </c>
      <c r="J58" s="27" t="s">
        <v>812</v>
      </c>
      <c r="K58" s="27" t="s">
        <v>789</v>
      </c>
      <c r="L58" s="28">
        <v>92</v>
      </c>
      <c r="M58" s="23">
        <v>6</v>
      </c>
      <c r="N58" s="28">
        <v>712</v>
      </c>
      <c r="O58" s="29">
        <v>33</v>
      </c>
    </row>
    <row r="59" spans="1:15" x14ac:dyDescent="0.3">
      <c r="A59" s="20">
        <v>2</v>
      </c>
      <c r="B59" s="27" t="s">
        <v>813</v>
      </c>
      <c r="C59" s="27" t="s">
        <v>43</v>
      </c>
      <c r="D59" s="28">
        <v>92</v>
      </c>
      <c r="E59" s="23">
        <v>7</v>
      </c>
      <c r="F59" s="28">
        <v>703</v>
      </c>
      <c r="G59" s="29">
        <v>34</v>
      </c>
      <c r="I59" s="20">
        <v>2</v>
      </c>
      <c r="J59" s="27" t="s">
        <v>814</v>
      </c>
      <c r="K59" s="27" t="s">
        <v>725</v>
      </c>
      <c r="L59" s="28">
        <v>80</v>
      </c>
      <c r="M59" s="23">
        <v>2</v>
      </c>
      <c r="N59" s="28">
        <v>697</v>
      </c>
      <c r="O59" s="29">
        <v>30</v>
      </c>
    </row>
    <row r="60" spans="1:15" x14ac:dyDescent="0.3">
      <c r="A60" s="20">
        <v>9</v>
      </c>
      <c r="B60" s="27" t="s">
        <v>815</v>
      </c>
      <c r="C60" s="27" t="s">
        <v>194</v>
      </c>
      <c r="D60" s="28" t="s">
        <v>164</v>
      </c>
      <c r="E60" s="23">
        <v>0</v>
      </c>
      <c r="F60" s="28">
        <v>360</v>
      </c>
      <c r="G60" s="29">
        <v>20</v>
      </c>
      <c r="I60" s="20">
        <v>4</v>
      </c>
      <c r="J60" s="27" t="s">
        <v>816</v>
      </c>
      <c r="K60" s="27" t="s">
        <v>817</v>
      </c>
      <c r="L60" s="28">
        <v>84</v>
      </c>
      <c r="M60" s="23">
        <v>3</v>
      </c>
      <c r="N60" s="28">
        <v>703</v>
      </c>
      <c r="O60" s="29">
        <v>29</v>
      </c>
    </row>
    <row r="61" spans="1:15" x14ac:dyDescent="0.3">
      <c r="A61" s="30">
        <v>6</v>
      </c>
      <c r="B61" s="31" t="s">
        <v>818</v>
      </c>
      <c r="C61" s="31" t="s">
        <v>739</v>
      </c>
      <c r="D61" s="34" t="s">
        <v>79</v>
      </c>
      <c r="E61" s="33">
        <v>0</v>
      </c>
      <c r="F61" s="34">
        <v>259</v>
      </c>
      <c r="G61" s="35">
        <v>10</v>
      </c>
      <c r="I61" s="30">
        <v>6</v>
      </c>
      <c r="J61" s="31" t="s">
        <v>819</v>
      </c>
      <c r="K61" s="31" t="s">
        <v>194</v>
      </c>
      <c r="L61" s="34" t="s">
        <v>164</v>
      </c>
      <c r="M61" s="33">
        <v>0</v>
      </c>
      <c r="N61" s="34">
        <v>270</v>
      </c>
      <c r="O61" s="35">
        <v>12</v>
      </c>
    </row>
    <row r="63" spans="1:15" x14ac:dyDescent="0.3">
      <c r="B63" s="10" t="s">
        <v>375</v>
      </c>
      <c r="F63" s="40" t="s">
        <v>167</v>
      </c>
    </row>
    <row r="64" spans="1:15" x14ac:dyDescent="0.3">
      <c r="B64" s="10" t="s">
        <v>168</v>
      </c>
    </row>
  </sheetData>
  <mergeCells count="1">
    <mergeCell ref="J2:O2"/>
  </mergeCells>
  <hyperlinks>
    <hyperlink ref="B2" location="'Index'!A3" tooltip="Go to the Index sheet" display="á" xr:uid="{835ACA5C-E408-40B8-B83B-774F2F530A5A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6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712D15-74BF-49C7-9E02-C3FC08E66FF7}">
  <sheetPr codeName="Sheet66">
    <tabColor rgb="FFFFC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6"/>
      <c r="B1" s="2" t="s">
        <v>711</v>
      </c>
      <c r="C1" s="2"/>
      <c r="D1" s="3"/>
      <c r="E1" s="3"/>
      <c r="F1" s="3"/>
      <c r="G1" s="3"/>
      <c r="H1" s="3"/>
      <c r="I1" s="4" t="s">
        <v>712</v>
      </c>
      <c r="J1" s="2"/>
      <c r="K1" s="3"/>
      <c r="L1" s="4">
        <v>49407</v>
      </c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1"/>
      <c r="D2" s="41"/>
      <c r="E2" s="41"/>
      <c r="F2" s="41"/>
      <c r="G2" s="41"/>
      <c r="H2" s="41"/>
      <c r="I2" s="41"/>
      <c r="J2" s="42" t="s">
        <v>3</v>
      </c>
      <c r="K2" s="42"/>
      <c r="L2" s="42"/>
      <c r="M2" s="42"/>
      <c r="N2" s="42"/>
      <c r="O2" s="42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169</v>
      </c>
      <c r="C3" s="9" t="s">
        <v>820</v>
      </c>
      <c r="D3" s="9"/>
      <c r="E3" s="9" t="s">
        <v>821</v>
      </c>
      <c r="F3" s="8"/>
      <c r="G3" s="8"/>
      <c r="H3" s="43"/>
      <c r="I3" s="1"/>
      <c r="J3" s="8" t="s">
        <v>172</v>
      </c>
      <c r="K3" s="9" t="s">
        <v>822</v>
      </c>
      <c r="L3" s="9"/>
      <c r="M3" s="9" t="s">
        <v>823</v>
      </c>
      <c r="N3" s="8"/>
      <c r="O3" s="8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3"/>
      <c r="I4" s="11">
        <v>1</v>
      </c>
      <c r="J4" s="12" t="s">
        <v>10</v>
      </c>
      <c r="K4" s="12" t="s">
        <v>11</v>
      </c>
      <c r="L4" s="13" t="s">
        <v>12</v>
      </c>
      <c r="M4" s="13" t="s">
        <v>13</v>
      </c>
      <c r="N4" s="13" t="s">
        <v>14</v>
      </c>
      <c r="O4" s="14" t="s">
        <v>15</v>
      </c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1</v>
      </c>
      <c r="B5" s="16" t="s">
        <v>824</v>
      </c>
      <c r="C5" s="16" t="s">
        <v>739</v>
      </c>
      <c r="D5" s="18">
        <v>95</v>
      </c>
      <c r="E5" s="18">
        <v>8</v>
      </c>
      <c r="F5" s="38">
        <v>750</v>
      </c>
      <c r="G5" s="39">
        <v>64</v>
      </c>
      <c r="H5" s="43"/>
      <c r="I5" s="44">
        <v>4</v>
      </c>
      <c r="J5" s="45" t="s">
        <v>825</v>
      </c>
      <c r="K5" s="45" t="s">
        <v>745</v>
      </c>
      <c r="L5" s="17">
        <v>89</v>
      </c>
      <c r="M5" s="18">
        <v>8</v>
      </c>
      <c r="N5" s="17">
        <v>733</v>
      </c>
      <c r="O5" s="46">
        <v>63</v>
      </c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0">
        <v>3</v>
      </c>
      <c r="B6" s="48" t="s">
        <v>826</v>
      </c>
      <c r="C6" s="48" t="s">
        <v>127</v>
      </c>
      <c r="D6" s="22">
        <v>94</v>
      </c>
      <c r="E6" s="23">
        <v>7</v>
      </c>
      <c r="F6" s="22">
        <v>755</v>
      </c>
      <c r="G6" s="49">
        <v>61</v>
      </c>
      <c r="H6" s="43"/>
      <c r="I6" s="20">
        <v>1</v>
      </c>
      <c r="J6" s="27" t="s">
        <v>827</v>
      </c>
      <c r="K6" s="27" t="s">
        <v>127</v>
      </c>
      <c r="L6" s="28">
        <v>92</v>
      </c>
      <c r="M6" s="23">
        <v>9</v>
      </c>
      <c r="N6" s="24">
        <v>736</v>
      </c>
      <c r="O6" s="25">
        <v>62</v>
      </c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7">
        <v>2</v>
      </c>
      <c r="B7" s="48" t="s">
        <v>828</v>
      </c>
      <c r="C7" s="48" t="s">
        <v>194</v>
      </c>
      <c r="D7" s="22">
        <v>93</v>
      </c>
      <c r="E7" s="23">
        <v>4</v>
      </c>
      <c r="F7" s="22">
        <v>746</v>
      </c>
      <c r="G7" s="49">
        <v>53</v>
      </c>
      <c r="H7" s="43"/>
      <c r="I7" s="20">
        <v>3</v>
      </c>
      <c r="J7" s="48" t="s">
        <v>829</v>
      </c>
      <c r="K7" s="48" t="s">
        <v>725</v>
      </c>
      <c r="L7" s="22">
        <v>86</v>
      </c>
      <c r="M7" s="23">
        <v>5</v>
      </c>
      <c r="N7" s="22">
        <v>721</v>
      </c>
      <c r="O7" s="49">
        <v>55</v>
      </c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7</v>
      </c>
      <c r="B8" s="48" t="s">
        <v>830</v>
      </c>
      <c r="C8" s="48" t="s">
        <v>720</v>
      </c>
      <c r="D8" s="22">
        <v>97</v>
      </c>
      <c r="E8" s="23">
        <v>9</v>
      </c>
      <c r="F8" s="22">
        <v>737</v>
      </c>
      <c r="G8" s="49">
        <v>51</v>
      </c>
      <c r="H8" s="43"/>
      <c r="I8" s="47">
        <v>6</v>
      </c>
      <c r="J8" s="48" t="s">
        <v>831</v>
      </c>
      <c r="K8" s="48" t="s">
        <v>789</v>
      </c>
      <c r="L8" s="22">
        <v>84</v>
      </c>
      <c r="M8" s="23">
        <v>4</v>
      </c>
      <c r="N8" s="22">
        <v>708</v>
      </c>
      <c r="O8" s="49">
        <v>48</v>
      </c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5</v>
      </c>
      <c r="B9" s="48" t="s">
        <v>608</v>
      </c>
      <c r="C9" s="48" t="s">
        <v>102</v>
      </c>
      <c r="D9" s="22">
        <v>94</v>
      </c>
      <c r="E9" s="23">
        <v>7</v>
      </c>
      <c r="F9" s="22">
        <v>729</v>
      </c>
      <c r="G9" s="49">
        <v>43</v>
      </c>
      <c r="H9" s="43"/>
      <c r="I9" s="20">
        <v>9</v>
      </c>
      <c r="J9" s="48" t="s">
        <v>832</v>
      </c>
      <c r="K9" s="48" t="s">
        <v>194</v>
      </c>
      <c r="L9" s="22">
        <v>88</v>
      </c>
      <c r="M9" s="23">
        <v>7</v>
      </c>
      <c r="N9" s="22">
        <v>696</v>
      </c>
      <c r="O9" s="49">
        <v>40</v>
      </c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47">
        <v>4</v>
      </c>
      <c r="B10" s="48" t="s">
        <v>833</v>
      </c>
      <c r="C10" s="48" t="s">
        <v>30</v>
      </c>
      <c r="D10" s="22">
        <v>89</v>
      </c>
      <c r="E10" s="23">
        <v>3</v>
      </c>
      <c r="F10" s="22">
        <v>718</v>
      </c>
      <c r="G10" s="49">
        <v>35</v>
      </c>
      <c r="H10" s="43"/>
      <c r="I10" s="47">
        <v>8</v>
      </c>
      <c r="J10" s="48" t="s">
        <v>834</v>
      </c>
      <c r="K10" s="48" t="s">
        <v>739</v>
      </c>
      <c r="L10" s="22">
        <v>84</v>
      </c>
      <c r="M10" s="23">
        <v>4</v>
      </c>
      <c r="N10" s="22">
        <v>692</v>
      </c>
      <c r="O10" s="49">
        <v>40</v>
      </c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x14ac:dyDescent="0.3">
      <c r="A11" s="47">
        <v>8</v>
      </c>
      <c r="B11" s="48" t="s">
        <v>835</v>
      </c>
      <c r="C11" s="48" t="s">
        <v>739</v>
      </c>
      <c r="D11" s="22">
        <v>88</v>
      </c>
      <c r="E11" s="23">
        <v>2</v>
      </c>
      <c r="F11" s="22">
        <v>714</v>
      </c>
      <c r="G11" s="49">
        <v>35</v>
      </c>
      <c r="H11" s="43"/>
      <c r="I11" s="47">
        <v>2</v>
      </c>
      <c r="J11" s="48" t="s">
        <v>836</v>
      </c>
      <c r="K11" s="48" t="s">
        <v>720</v>
      </c>
      <c r="L11" s="22">
        <v>88</v>
      </c>
      <c r="M11" s="23">
        <v>7</v>
      </c>
      <c r="N11" s="22">
        <v>688</v>
      </c>
      <c r="O11" s="49">
        <v>35</v>
      </c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47">
        <v>6</v>
      </c>
      <c r="B12" s="48" t="s">
        <v>837</v>
      </c>
      <c r="C12" s="48" t="s">
        <v>739</v>
      </c>
      <c r="D12" s="22">
        <v>94</v>
      </c>
      <c r="E12" s="23">
        <v>7</v>
      </c>
      <c r="F12" s="22">
        <v>719</v>
      </c>
      <c r="G12" s="49">
        <v>34</v>
      </c>
      <c r="H12" s="43"/>
      <c r="I12" s="20">
        <v>7</v>
      </c>
      <c r="J12" s="48" t="s">
        <v>838</v>
      </c>
      <c r="K12" s="48" t="s">
        <v>272</v>
      </c>
      <c r="L12" s="22">
        <v>78</v>
      </c>
      <c r="M12" s="23">
        <v>2</v>
      </c>
      <c r="N12" s="22">
        <v>631</v>
      </c>
      <c r="O12" s="49">
        <v>23</v>
      </c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30">
        <v>9</v>
      </c>
      <c r="B13" s="51" t="s">
        <v>326</v>
      </c>
      <c r="C13" s="51" t="s">
        <v>75</v>
      </c>
      <c r="D13" s="32" t="s">
        <v>164</v>
      </c>
      <c r="E13" s="33">
        <v>0</v>
      </c>
      <c r="F13" s="32">
        <v>0</v>
      </c>
      <c r="G13" s="52">
        <v>0</v>
      </c>
      <c r="H13" s="43"/>
      <c r="I13" s="30">
        <v>5</v>
      </c>
      <c r="J13" s="51" t="s">
        <v>839</v>
      </c>
      <c r="K13" s="51" t="s">
        <v>127</v>
      </c>
      <c r="L13" s="32" t="s">
        <v>164</v>
      </c>
      <c r="M13" s="33">
        <v>0</v>
      </c>
      <c r="N13" s="32">
        <v>0</v>
      </c>
      <c r="O13" s="52">
        <v>0</v>
      </c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x14ac:dyDescent="0.3">
      <c r="A15" s="1"/>
      <c r="B15" s="8" t="s">
        <v>196</v>
      </c>
      <c r="C15" s="9" t="s">
        <v>840</v>
      </c>
      <c r="D15" s="9"/>
      <c r="E15" s="9" t="s">
        <v>841</v>
      </c>
      <c r="F15" s="8"/>
      <c r="G15" s="8"/>
      <c r="H15" s="43"/>
      <c r="I15" s="1"/>
      <c r="J15" s="8" t="s">
        <v>198</v>
      </c>
      <c r="K15" s="9" t="s">
        <v>842</v>
      </c>
      <c r="L15" s="9"/>
      <c r="M15" s="9" t="s">
        <v>843</v>
      </c>
      <c r="N15" s="8"/>
      <c r="O15" s="8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3"/>
      <c r="I16" s="11">
        <v>1</v>
      </c>
      <c r="J16" s="12" t="s">
        <v>10</v>
      </c>
      <c r="K16" s="12" t="s">
        <v>11</v>
      </c>
      <c r="L16" s="13" t="s">
        <v>12</v>
      </c>
      <c r="M16" s="13" t="s">
        <v>13</v>
      </c>
      <c r="N16" s="13" t="s">
        <v>14</v>
      </c>
      <c r="O16" s="14" t="s">
        <v>15</v>
      </c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15">
        <v>9</v>
      </c>
      <c r="B17" s="45" t="s">
        <v>844</v>
      </c>
      <c r="C17" s="45" t="s">
        <v>739</v>
      </c>
      <c r="D17" s="17">
        <v>93</v>
      </c>
      <c r="E17" s="18">
        <v>9</v>
      </c>
      <c r="F17" s="17">
        <v>738</v>
      </c>
      <c r="G17" s="46">
        <v>62</v>
      </c>
      <c r="H17" s="43"/>
      <c r="I17" s="15">
        <v>3</v>
      </c>
      <c r="J17" s="45" t="s">
        <v>845</v>
      </c>
      <c r="K17" s="45" t="s">
        <v>89</v>
      </c>
      <c r="L17" s="17">
        <v>89</v>
      </c>
      <c r="M17" s="18">
        <v>5</v>
      </c>
      <c r="N17" s="17">
        <v>731</v>
      </c>
      <c r="O17" s="46">
        <v>61</v>
      </c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20">
        <v>3</v>
      </c>
      <c r="B18" s="48" t="s">
        <v>846</v>
      </c>
      <c r="C18" s="48" t="s">
        <v>194</v>
      </c>
      <c r="D18" s="22">
        <v>86</v>
      </c>
      <c r="E18" s="23">
        <v>3</v>
      </c>
      <c r="F18" s="22">
        <v>726</v>
      </c>
      <c r="G18" s="49">
        <v>51</v>
      </c>
      <c r="H18" s="43"/>
      <c r="I18" s="20">
        <v>5</v>
      </c>
      <c r="J18" s="48" t="s">
        <v>847</v>
      </c>
      <c r="K18" s="48" t="s">
        <v>106</v>
      </c>
      <c r="L18" s="22">
        <v>94</v>
      </c>
      <c r="M18" s="23">
        <v>9</v>
      </c>
      <c r="N18" s="22">
        <v>722</v>
      </c>
      <c r="O18" s="49">
        <v>54</v>
      </c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20">
        <v>5</v>
      </c>
      <c r="B19" s="48" t="s">
        <v>848</v>
      </c>
      <c r="C19" s="48" t="s">
        <v>30</v>
      </c>
      <c r="D19" s="22">
        <v>88</v>
      </c>
      <c r="E19" s="23">
        <v>4</v>
      </c>
      <c r="F19" s="22">
        <v>727</v>
      </c>
      <c r="G19" s="49">
        <v>50</v>
      </c>
      <c r="H19" s="43"/>
      <c r="I19" s="47">
        <v>2</v>
      </c>
      <c r="J19" s="48" t="s">
        <v>849</v>
      </c>
      <c r="K19" s="48" t="s">
        <v>739</v>
      </c>
      <c r="L19" s="22">
        <v>92</v>
      </c>
      <c r="M19" s="23">
        <v>6</v>
      </c>
      <c r="N19" s="22">
        <v>628</v>
      </c>
      <c r="O19" s="49">
        <v>48</v>
      </c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3">
      <c r="A20" s="47">
        <v>2</v>
      </c>
      <c r="B20" s="48" t="s">
        <v>850</v>
      </c>
      <c r="C20" s="48" t="s">
        <v>789</v>
      </c>
      <c r="D20" s="22">
        <v>93</v>
      </c>
      <c r="E20" s="23">
        <v>9</v>
      </c>
      <c r="F20" s="22">
        <v>720</v>
      </c>
      <c r="G20" s="49">
        <v>50</v>
      </c>
      <c r="H20" s="43"/>
      <c r="I20" s="47">
        <v>4</v>
      </c>
      <c r="J20" s="48" t="s">
        <v>851</v>
      </c>
      <c r="K20" s="48" t="s">
        <v>720</v>
      </c>
      <c r="L20" s="22">
        <v>94</v>
      </c>
      <c r="M20" s="23">
        <v>9</v>
      </c>
      <c r="N20" s="22">
        <v>628</v>
      </c>
      <c r="O20" s="49">
        <v>48</v>
      </c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x14ac:dyDescent="0.3">
      <c r="A21" s="20">
        <v>7</v>
      </c>
      <c r="B21" s="48" t="s">
        <v>852</v>
      </c>
      <c r="C21" s="48" t="s">
        <v>194</v>
      </c>
      <c r="D21" s="22">
        <v>90</v>
      </c>
      <c r="E21" s="23">
        <v>6</v>
      </c>
      <c r="F21" s="22">
        <v>719</v>
      </c>
      <c r="G21" s="49">
        <v>47</v>
      </c>
      <c r="H21" s="43"/>
      <c r="I21" s="20">
        <v>7</v>
      </c>
      <c r="J21" s="48" t="s">
        <v>853</v>
      </c>
      <c r="K21" s="48" t="s">
        <v>183</v>
      </c>
      <c r="L21" s="22" t="s">
        <v>164</v>
      </c>
      <c r="M21" s="23">
        <v>0</v>
      </c>
      <c r="N21" s="22">
        <v>538</v>
      </c>
      <c r="O21" s="49">
        <v>40</v>
      </c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x14ac:dyDescent="0.3">
      <c r="A22" s="47">
        <v>6</v>
      </c>
      <c r="B22" s="48" t="s">
        <v>854</v>
      </c>
      <c r="C22" s="48" t="s">
        <v>102</v>
      </c>
      <c r="D22" s="22">
        <v>92</v>
      </c>
      <c r="E22" s="23">
        <v>7</v>
      </c>
      <c r="F22" s="22">
        <v>616</v>
      </c>
      <c r="G22" s="49">
        <v>36</v>
      </c>
      <c r="H22" s="43"/>
      <c r="I22" s="20">
        <v>9</v>
      </c>
      <c r="J22" s="48" t="s">
        <v>855</v>
      </c>
      <c r="K22" s="48" t="s">
        <v>194</v>
      </c>
      <c r="L22" s="22">
        <v>87</v>
      </c>
      <c r="M22" s="23">
        <v>4</v>
      </c>
      <c r="N22" s="22">
        <v>690</v>
      </c>
      <c r="O22" s="49">
        <v>39</v>
      </c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x14ac:dyDescent="0.3">
      <c r="A23" s="47">
        <v>8</v>
      </c>
      <c r="B23" s="48" t="s">
        <v>149</v>
      </c>
      <c r="C23" s="48" t="s">
        <v>30</v>
      </c>
      <c r="D23" s="22">
        <v>89</v>
      </c>
      <c r="E23" s="23">
        <v>5</v>
      </c>
      <c r="F23" s="22">
        <v>701</v>
      </c>
      <c r="G23" s="49">
        <v>35</v>
      </c>
      <c r="H23" s="43"/>
      <c r="I23" s="20">
        <v>1</v>
      </c>
      <c r="J23" s="27" t="s">
        <v>856</v>
      </c>
      <c r="K23" s="27" t="s">
        <v>725</v>
      </c>
      <c r="L23" s="28">
        <v>87</v>
      </c>
      <c r="M23" s="23">
        <v>4</v>
      </c>
      <c r="N23" s="24">
        <v>597</v>
      </c>
      <c r="O23" s="25">
        <v>32</v>
      </c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x14ac:dyDescent="0.3">
      <c r="A24" s="47">
        <v>4</v>
      </c>
      <c r="B24" s="48" t="s">
        <v>857</v>
      </c>
      <c r="C24" s="48" t="s">
        <v>194</v>
      </c>
      <c r="D24" s="22">
        <v>84</v>
      </c>
      <c r="E24" s="23">
        <v>2</v>
      </c>
      <c r="F24" s="22">
        <v>516</v>
      </c>
      <c r="G24" s="49">
        <v>23</v>
      </c>
      <c r="H24" s="43"/>
      <c r="I24" s="47">
        <v>8</v>
      </c>
      <c r="J24" s="48" t="s">
        <v>858</v>
      </c>
      <c r="K24" s="48" t="s">
        <v>720</v>
      </c>
      <c r="L24" s="22">
        <v>93</v>
      </c>
      <c r="M24" s="23">
        <v>7</v>
      </c>
      <c r="N24" s="22">
        <v>600</v>
      </c>
      <c r="O24" s="49">
        <v>29</v>
      </c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x14ac:dyDescent="0.3">
      <c r="A25" s="30">
        <v>1</v>
      </c>
      <c r="B25" s="31" t="s">
        <v>859</v>
      </c>
      <c r="C25" s="31" t="s">
        <v>757</v>
      </c>
      <c r="D25" s="34">
        <v>80</v>
      </c>
      <c r="E25" s="33">
        <v>1</v>
      </c>
      <c r="F25" s="54">
        <v>625</v>
      </c>
      <c r="G25" s="55">
        <v>14</v>
      </c>
      <c r="H25" s="43"/>
      <c r="I25" s="50">
        <v>6</v>
      </c>
      <c r="J25" s="51" t="s">
        <v>860</v>
      </c>
      <c r="K25" s="51" t="s">
        <v>731</v>
      </c>
      <c r="L25" s="32" t="s">
        <v>79</v>
      </c>
      <c r="M25" s="33">
        <v>0</v>
      </c>
      <c r="N25" s="32">
        <v>0</v>
      </c>
      <c r="O25" s="52">
        <v>0</v>
      </c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1"/>
      <c r="B27" s="8" t="s">
        <v>221</v>
      </c>
      <c r="C27" s="9" t="s">
        <v>861</v>
      </c>
      <c r="D27" s="9"/>
      <c r="E27" s="9" t="s">
        <v>862</v>
      </c>
      <c r="F27" s="8"/>
      <c r="G27" s="8"/>
      <c r="H27" s="43"/>
      <c r="I27" s="1"/>
      <c r="J27" s="8" t="s">
        <v>224</v>
      </c>
      <c r="K27" s="9" t="s">
        <v>863</v>
      </c>
      <c r="L27" s="9"/>
      <c r="M27" s="9" t="s">
        <v>864</v>
      </c>
      <c r="N27" s="8"/>
      <c r="O27" s="8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x14ac:dyDescent="0.3">
      <c r="A28" s="11">
        <v>1</v>
      </c>
      <c r="B28" s="12" t="s">
        <v>10</v>
      </c>
      <c r="C28" s="12" t="s">
        <v>11</v>
      </c>
      <c r="D28" s="13" t="s">
        <v>12</v>
      </c>
      <c r="E28" s="13" t="s">
        <v>13</v>
      </c>
      <c r="F28" s="13" t="s">
        <v>14</v>
      </c>
      <c r="G28" s="14" t="s">
        <v>15</v>
      </c>
      <c r="H28" s="43"/>
      <c r="I28" s="11">
        <v>1</v>
      </c>
      <c r="J28" s="12" t="s">
        <v>10</v>
      </c>
      <c r="K28" s="12" t="s">
        <v>11</v>
      </c>
      <c r="L28" s="13" t="s">
        <v>12</v>
      </c>
      <c r="M28" s="13" t="s">
        <v>13</v>
      </c>
      <c r="N28" s="13" t="s">
        <v>14</v>
      </c>
      <c r="O28" s="14" t="s">
        <v>15</v>
      </c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15">
        <v>1</v>
      </c>
      <c r="B29" s="16" t="s">
        <v>865</v>
      </c>
      <c r="C29" s="16" t="s">
        <v>789</v>
      </c>
      <c r="D29" s="18">
        <v>92</v>
      </c>
      <c r="E29" s="18">
        <v>7</v>
      </c>
      <c r="F29" s="38">
        <v>734</v>
      </c>
      <c r="G29" s="39">
        <v>61</v>
      </c>
      <c r="H29" s="43"/>
      <c r="I29" s="15">
        <v>5</v>
      </c>
      <c r="J29" s="45" t="s">
        <v>866</v>
      </c>
      <c r="K29" s="45" t="s">
        <v>245</v>
      </c>
      <c r="L29" s="17">
        <v>89</v>
      </c>
      <c r="M29" s="18">
        <v>7</v>
      </c>
      <c r="N29" s="17">
        <v>712</v>
      </c>
      <c r="O29" s="46">
        <v>54</v>
      </c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20">
        <v>5</v>
      </c>
      <c r="B30" s="48" t="s">
        <v>867</v>
      </c>
      <c r="C30" s="48" t="s">
        <v>71</v>
      </c>
      <c r="D30" s="22">
        <v>85</v>
      </c>
      <c r="E30" s="23">
        <v>4</v>
      </c>
      <c r="F30" s="22">
        <v>706</v>
      </c>
      <c r="G30" s="49">
        <v>49</v>
      </c>
      <c r="H30" s="43"/>
      <c r="I30" s="47">
        <v>8</v>
      </c>
      <c r="J30" s="48" t="s">
        <v>868</v>
      </c>
      <c r="K30" s="48" t="s">
        <v>789</v>
      </c>
      <c r="L30" s="22">
        <v>82</v>
      </c>
      <c r="M30" s="23">
        <v>2</v>
      </c>
      <c r="N30" s="22">
        <v>709</v>
      </c>
      <c r="O30" s="49">
        <v>50</v>
      </c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x14ac:dyDescent="0.3">
      <c r="A31" s="47">
        <v>6</v>
      </c>
      <c r="B31" s="48" t="s">
        <v>869</v>
      </c>
      <c r="C31" s="48" t="s">
        <v>817</v>
      </c>
      <c r="D31" s="22">
        <v>87</v>
      </c>
      <c r="E31" s="23">
        <v>5</v>
      </c>
      <c r="F31" s="22">
        <v>700</v>
      </c>
      <c r="G31" s="49">
        <v>46</v>
      </c>
      <c r="H31" s="43"/>
      <c r="I31" s="20">
        <v>3</v>
      </c>
      <c r="J31" s="48" t="s">
        <v>870</v>
      </c>
      <c r="K31" s="48" t="s">
        <v>194</v>
      </c>
      <c r="L31" s="22">
        <v>91</v>
      </c>
      <c r="M31" s="23">
        <v>8</v>
      </c>
      <c r="N31" s="22">
        <v>614</v>
      </c>
      <c r="O31" s="49">
        <v>42</v>
      </c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20">
        <v>7</v>
      </c>
      <c r="B32" s="48" t="s">
        <v>871</v>
      </c>
      <c r="C32" s="48" t="s">
        <v>739</v>
      </c>
      <c r="D32" s="22">
        <v>95</v>
      </c>
      <c r="E32" s="23">
        <v>8</v>
      </c>
      <c r="F32" s="22">
        <v>691</v>
      </c>
      <c r="G32" s="49">
        <v>37</v>
      </c>
      <c r="H32" s="43"/>
      <c r="I32" s="47">
        <v>2</v>
      </c>
      <c r="J32" s="48" t="s">
        <v>872</v>
      </c>
      <c r="K32" s="48" t="s">
        <v>127</v>
      </c>
      <c r="L32" s="22">
        <v>83</v>
      </c>
      <c r="M32" s="23">
        <v>4</v>
      </c>
      <c r="N32" s="22">
        <v>688</v>
      </c>
      <c r="O32" s="49">
        <v>40</v>
      </c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x14ac:dyDescent="0.3">
      <c r="A33" s="47">
        <v>8</v>
      </c>
      <c r="B33" s="48" t="s">
        <v>873</v>
      </c>
      <c r="C33" s="48" t="s">
        <v>817</v>
      </c>
      <c r="D33" s="22">
        <v>89</v>
      </c>
      <c r="E33" s="23">
        <v>6</v>
      </c>
      <c r="F33" s="22">
        <v>657</v>
      </c>
      <c r="G33" s="49">
        <v>31</v>
      </c>
      <c r="H33" s="43"/>
      <c r="I33" s="20">
        <v>7</v>
      </c>
      <c r="J33" s="48" t="s">
        <v>874</v>
      </c>
      <c r="K33" s="48" t="s">
        <v>106</v>
      </c>
      <c r="L33" s="22">
        <v>89</v>
      </c>
      <c r="M33" s="23">
        <v>7</v>
      </c>
      <c r="N33" s="22">
        <v>662</v>
      </c>
      <c r="O33" s="49">
        <v>34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x14ac:dyDescent="0.3">
      <c r="A34" s="47">
        <v>4</v>
      </c>
      <c r="B34" s="48" t="s">
        <v>875</v>
      </c>
      <c r="C34" s="48" t="s">
        <v>720</v>
      </c>
      <c r="D34" s="22">
        <v>73</v>
      </c>
      <c r="E34" s="23">
        <v>3</v>
      </c>
      <c r="F34" s="22">
        <v>637</v>
      </c>
      <c r="G34" s="49">
        <v>26</v>
      </c>
      <c r="H34" s="43"/>
      <c r="I34" s="47">
        <v>4</v>
      </c>
      <c r="J34" s="48" t="s">
        <v>876</v>
      </c>
      <c r="K34" s="48" t="s">
        <v>789</v>
      </c>
      <c r="L34" s="22">
        <v>86</v>
      </c>
      <c r="M34" s="23">
        <v>5</v>
      </c>
      <c r="N34" s="22">
        <v>661</v>
      </c>
      <c r="O34" s="49">
        <v>30</v>
      </c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x14ac:dyDescent="0.3">
      <c r="A35" s="20">
        <v>3</v>
      </c>
      <c r="B35" s="48" t="s">
        <v>877</v>
      </c>
      <c r="C35" s="48" t="s">
        <v>194</v>
      </c>
      <c r="D35" s="22" t="s">
        <v>164</v>
      </c>
      <c r="E35" s="23">
        <v>0</v>
      </c>
      <c r="F35" s="22">
        <v>433</v>
      </c>
      <c r="G35" s="49">
        <v>26</v>
      </c>
      <c r="H35" s="43"/>
      <c r="I35" s="47">
        <v>6</v>
      </c>
      <c r="J35" s="48" t="s">
        <v>878</v>
      </c>
      <c r="K35" s="48" t="s">
        <v>739</v>
      </c>
      <c r="L35" s="22">
        <v>83</v>
      </c>
      <c r="M35" s="23">
        <v>4</v>
      </c>
      <c r="N35" s="22">
        <v>660</v>
      </c>
      <c r="O35" s="49">
        <v>26</v>
      </c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x14ac:dyDescent="0.3">
      <c r="A36" s="50">
        <v>2</v>
      </c>
      <c r="B36" s="51" t="s">
        <v>879</v>
      </c>
      <c r="C36" s="51" t="s">
        <v>352</v>
      </c>
      <c r="D36" s="32" t="s">
        <v>164</v>
      </c>
      <c r="E36" s="33">
        <v>0</v>
      </c>
      <c r="F36" s="32">
        <v>247</v>
      </c>
      <c r="G36" s="52">
        <v>9</v>
      </c>
      <c r="H36" s="43"/>
      <c r="I36" s="30">
        <v>1</v>
      </c>
      <c r="J36" s="31" t="s">
        <v>195</v>
      </c>
      <c r="K36" s="31" t="s">
        <v>56</v>
      </c>
      <c r="L36" s="34">
        <v>77</v>
      </c>
      <c r="M36" s="33">
        <v>1</v>
      </c>
      <c r="N36" s="54">
        <v>629</v>
      </c>
      <c r="O36" s="55">
        <v>22</v>
      </c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x14ac:dyDescent="0.3">
      <c r="A38" s="43"/>
      <c r="B38" s="10" t="s">
        <v>375</v>
      </c>
      <c r="F38" s="40" t="s">
        <v>167</v>
      </c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3">
      <c r="A39" s="43"/>
      <c r="B39" s="10" t="s">
        <v>168</v>
      </c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mergeCells count="1">
    <mergeCell ref="J2:O2"/>
  </mergeCells>
  <hyperlinks>
    <hyperlink ref="B2" location="'Index'!A3" tooltip="Go to the Index sheet" display="á" xr:uid="{F4E18427-F9CB-4127-A8EA-D2978BE37D9E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5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246FC9-5F44-4482-910E-FD5422655B76}">
  <sheetPr codeName="Sheet67">
    <tabColor rgb="FFFFC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6"/>
      <c r="B1" s="2" t="s">
        <v>711</v>
      </c>
      <c r="C1" s="2"/>
      <c r="D1" s="3"/>
      <c r="E1" s="3"/>
      <c r="F1" s="3" t="s">
        <v>273</v>
      </c>
      <c r="G1" s="3"/>
      <c r="H1" s="3"/>
      <c r="I1" s="4" t="s">
        <v>712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 t="s">
        <v>3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880</v>
      </c>
      <c r="D3" s="9"/>
      <c r="E3" s="9" t="s">
        <v>800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4</v>
      </c>
      <c r="B5" s="45" t="s">
        <v>828</v>
      </c>
      <c r="C5" s="45" t="s">
        <v>194</v>
      </c>
      <c r="D5" s="17">
        <v>93</v>
      </c>
      <c r="E5" s="18">
        <v>7</v>
      </c>
      <c r="F5" s="17">
        <v>746</v>
      </c>
      <c r="G5" s="46">
        <v>49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20">
        <v>1</v>
      </c>
      <c r="B6" s="27" t="s">
        <v>827</v>
      </c>
      <c r="C6" s="27" t="s">
        <v>127</v>
      </c>
      <c r="D6" s="28">
        <v>92</v>
      </c>
      <c r="E6" s="28">
        <v>6</v>
      </c>
      <c r="F6" s="24">
        <v>736</v>
      </c>
      <c r="G6" s="25">
        <v>45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47">
        <v>2</v>
      </c>
      <c r="B7" s="48" t="s">
        <v>846</v>
      </c>
      <c r="C7" s="48" t="s">
        <v>194</v>
      </c>
      <c r="D7" s="22">
        <v>86</v>
      </c>
      <c r="E7" s="28">
        <v>4</v>
      </c>
      <c r="F7" s="22">
        <v>726</v>
      </c>
      <c r="G7" s="49">
        <v>41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7">
        <v>6</v>
      </c>
      <c r="B8" s="48" t="s">
        <v>852</v>
      </c>
      <c r="C8" s="48" t="s">
        <v>194</v>
      </c>
      <c r="D8" s="22">
        <v>90</v>
      </c>
      <c r="E8" s="28">
        <v>5</v>
      </c>
      <c r="F8" s="22">
        <v>719</v>
      </c>
      <c r="G8" s="49">
        <v>34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5</v>
      </c>
      <c r="B9" s="48" t="s">
        <v>857</v>
      </c>
      <c r="C9" s="48" t="s">
        <v>194</v>
      </c>
      <c r="D9" s="22">
        <v>84</v>
      </c>
      <c r="E9" s="28">
        <v>3</v>
      </c>
      <c r="F9" s="22">
        <v>516</v>
      </c>
      <c r="G9" s="49">
        <v>16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20">
        <v>7</v>
      </c>
      <c r="B10" s="48" t="s">
        <v>815</v>
      </c>
      <c r="C10" s="48" t="s">
        <v>194</v>
      </c>
      <c r="D10" s="22" t="s">
        <v>164</v>
      </c>
      <c r="E10" s="28">
        <v>0</v>
      </c>
      <c r="F10" s="22">
        <v>360</v>
      </c>
      <c r="G10" s="49">
        <v>14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x14ac:dyDescent="0.3">
      <c r="A11" s="30">
        <v>3</v>
      </c>
      <c r="B11" s="51" t="s">
        <v>819</v>
      </c>
      <c r="C11" s="51" t="s">
        <v>194</v>
      </c>
      <c r="D11" s="32" t="s">
        <v>164</v>
      </c>
      <c r="E11" s="34">
        <v>0</v>
      </c>
      <c r="F11" s="32">
        <v>270</v>
      </c>
      <c r="G11" s="52">
        <v>12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1"/>
      <c r="B13" s="8" t="s">
        <v>7</v>
      </c>
      <c r="C13" s="9" t="s">
        <v>881</v>
      </c>
      <c r="D13" s="9"/>
      <c r="E13" s="9" t="s">
        <v>882</v>
      </c>
      <c r="F13" s="8"/>
      <c r="G13" s="8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11">
        <v>1</v>
      </c>
      <c r="B14" s="12" t="s">
        <v>10</v>
      </c>
      <c r="C14" s="12" t="s">
        <v>11</v>
      </c>
      <c r="D14" s="13" t="s">
        <v>12</v>
      </c>
      <c r="E14" s="13" t="s">
        <v>13</v>
      </c>
      <c r="F14" s="13" t="s">
        <v>14</v>
      </c>
      <c r="G14" s="14" t="s">
        <v>15</v>
      </c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x14ac:dyDescent="0.3">
      <c r="A15" s="15">
        <v>5</v>
      </c>
      <c r="B15" s="45" t="s">
        <v>855</v>
      </c>
      <c r="C15" s="45" t="s">
        <v>194</v>
      </c>
      <c r="D15" s="17">
        <v>87</v>
      </c>
      <c r="E15" s="18">
        <v>3</v>
      </c>
      <c r="F15" s="17">
        <v>690</v>
      </c>
      <c r="G15" s="46">
        <v>32</v>
      </c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20">
        <v>1</v>
      </c>
      <c r="B16" s="27" t="s">
        <v>870</v>
      </c>
      <c r="C16" s="27" t="s">
        <v>194</v>
      </c>
      <c r="D16" s="28">
        <v>91</v>
      </c>
      <c r="E16" s="28">
        <v>4</v>
      </c>
      <c r="F16" s="24">
        <v>614</v>
      </c>
      <c r="G16" s="25">
        <v>32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20">
        <v>3</v>
      </c>
      <c r="B17" s="48" t="s">
        <v>858</v>
      </c>
      <c r="C17" s="48" t="s">
        <v>720</v>
      </c>
      <c r="D17" s="22">
        <v>93</v>
      </c>
      <c r="E17" s="28">
        <v>5</v>
      </c>
      <c r="F17" s="22">
        <v>600</v>
      </c>
      <c r="G17" s="49">
        <v>31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47">
        <v>6</v>
      </c>
      <c r="B18" s="48" t="s">
        <v>871</v>
      </c>
      <c r="C18" s="48" t="s">
        <v>739</v>
      </c>
      <c r="D18" s="22">
        <v>95</v>
      </c>
      <c r="E18" s="28">
        <v>6</v>
      </c>
      <c r="F18" s="22">
        <v>691</v>
      </c>
      <c r="G18" s="49">
        <v>30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47">
        <v>4</v>
      </c>
      <c r="B19" s="48" t="s">
        <v>875</v>
      </c>
      <c r="C19" s="48" t="s">
        <v>720</v>
      </c>
      <c r="D19" s="22">
        <v>73</v>
      </c>
      <c r="E19" s="28">
        <v>2</v>
      </c>
      <c r="F19" s="22">
        <v>637</v>
      </c>
      <c r="G19" s="49">
        <v>22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3">
      <c r="A20" s="50">
        <v>2</v>
      </c>
      <c r="B20" s="51" t="s">
        <v>877</v>
      </c>
      <c r="C20" s="51" t="s">
        <v>194</v>
      </c>
      <c r="D20" s="32" t="s">
        <v>164</v>
      </c>
      <c r="E20" s="34">
        <v>0</v>
      </c>
      <c r="F20" s="32">
        <v>433</v>
      </c>
      <c r="G20" s="52">
        <v>22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x14ac:dyDescent="0.3">
      <c r="A21" s="43"/>
      <c r="B21" s="43"/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x14ac:dyDescent="0.3">
      <c r="A22" s="43"/>
      <c r="B22" s="10" t="s">
        <v>276</v>
      </c>
      <c r="F22" s="40" t="s">
        <v>167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x14ac:dyDescent="0.3">
      <c r="A23" s="43"/>
      <c r="B23" s="10" t="s">
        <v>168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x14ac:dyDescent="0.3">
      <c r="A24" s="43"/>
      <c r="B24" s="43"/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43"/>
      <c r="B27" s="43"/>
      <c r="C27" s="43"/>
      <c r="D27" s="43"/>
      <c r="E27" s="43"/>
      <c r="F27" s="43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E2C497F3-208A-4EB6-BD9D-FF9380E23DE5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5E50C5-70F1-4CDB-B953-87F912703AD2}">
  <sheetPr codeName="Sheet68">
    <tabColor rgb="FFFFC000"/>
    <pageSetUpPr fitToPage="1"/>
  </sheetPr>
  <dimension ref="A1:Y71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7" width="5" style="10" customWidth="1"/>
    <col min="8" max="8" width="1.7109375" style="10" customWidth="1"/>
    <col min="9" max="9" width="2.7109375" style="36" customWidth="1"/>
    <col min="10" max="11" width="20.7109375" style="10" customWidth="1"/>
    <col min="12" max="15" width="5" style="10" customWidth="1"/>
    <col min="16" max="17" width="4.140625" style="10" customWidth="1"/>
    <col min="18" max="18" width="9.140625" style="10" bestFit="1" customWidth="1"/>
    <col min="19" max="24" width="4.140625" style="10" customWidth="1"/>
    <col min="25" max="25" width="10.28515625" style="10"/>
  </cols>
  <sheetData>
    <row r="1" spans="1:25" ht="18" x14ac:dyDescent="0.35">
      <c r="A1" s="86"/>
      <c r="B1" s="2" t="s">
        <v>711</v>
      </c>
      <c r="C1" s="2"/>
      <c r="D1" s="3"/>
      <c r="E1" s="3"/>
      <c r="F1" s="3" t="s">
        <v>277</v>
      </c>
      <c r="G1" s="3"/>
      <c r="H1" s="3"/>
      <c r="I1" s="4" t="s">
        <v>712</v>
      </c>
      <c r="J1" s="2"/>
      <c r="K1" s="3"/>
      <c r="L1" s="4"/>
      <c r="M1" s="2"/>
      <c r="N1" s="3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B2" s="5" t="s">
        <v>2</v>
      </c>
      <c r="C2" s="42" t="s">
        <v>3</v>
      </c>
      <c r="D2" s="42"/>
      <c r="E2" s="42"/>
      <c r="F2" s="42"/>
      <c r="G2" s="42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</row>
    <row r="3" spans="1:25" ht="15.75" customHeight="1" x14ac:dyDescent="0.3">
      <c r="A3" s="1"/>
      <c r="B3" s="8" t="s">
        <v>4</v>
      </c>
      <c r="C3" s="9" t="s">
        <v>883</v>
      </c>
      <c r="D3" s="9"/>
      <c r="E3" s="9" t="s">
        <v>884</v>
      </c>
      <c r="F3" s="8"/>
      <c r="G3" s="8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1</v>
      </c>
      <c r="B4" s="12" t="s">
        <v>10</v>
      </c>
      <c r="C4" s="12" t="s">
        <v>11</v>
      </c>
      <c r="D4" s="13" t="s">
        <v>12</v>
      </c>
      <c r="E4" s="13" t="s">
        <v>13</v>
      </c>
      <c r="F4" s="13" t="s">
        <v>14</v>
      </c>
      <c r="G4" s="14" t="s">
        <v>15</v>
      </c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15">
        <v>3</v>
      </c>
      <c r="B5" s="45" t="s">
        <v>753</v>
      </c>
      <c r="C5" s="45" t="s">
        <v>245</v>
      </c>
      <c r="D5" s="17">
        <v>92</v>
      </c>
      <c r="E5" s="18">
        <v>5</v>
      </c>
      <c r="F5" s="17">
        <v>760</v>
      </c>
      <c r="G5" s="46">
        <v>58</v>
      </c>
      <c r="H5" s="43"/>
      <c r="I5" s="43"/>
      <c r="J5" s="43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7">
        <v>4</v>
      </c>
      <c r="B6" s="48" t="s">
        <v>782</v>
      </c>
      <c r="C6" s="48" t="s">
        <v>739</v>
      </c>
      <c r="D6" s="22">
        <v>95</v>
      </c>
      <c r="E6" s="28">
        <v>6</v>
      </c>
      <c r="F6" s="22">
        <v>759</v>
      </c>
      <c r="G6" s="49">
        <v>55</v>
      </c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0">
        <v>1</v>
      </c>
      <c r="B7" s="27" t="s">
        <v>771</v>
      </c>
      <c r="C7" s="27" t="s">
        <v>89</v>
      </c>
      <c r="D7" s="28">
        <v>96</v>
      </c>
      <c r="E7" s="28">
        <v>8</v>
      </c>
      <c r="F7" s="24">
        <v>756</v>
      </c>
      <c r="G7" s="25">
        <v>54</v>
      </c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5</v>
      </c>
      <c r="B8" s="48" t="s">
        <v>765</v>
      </c>
      <c r="C8" s="48" t="s">
        <v>551</v>
      </c>
      <c r="D8" s="22">
        <v>97</v>
      </c>
      <c r="E8" s="28">
        <v>9</v>
      </c>
      <c r="F8" s="22">
        <v>758</v>
      </c>
      <c r="G8" s="49">
        <v>53</v>
      </c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20">
        <v>7</v>
      </c>
      <c r="B9" s="48" t="s">
        <v>784</v>
      </c>
      <c r="C9" s="48" t="s">
        <v>245</v>
      </c>
      <c r="D9" s="22">
        <v>96</v>
      </c>
      <c r="E9" s="28">
        <v>8</v>
      </c>
      <c r="F9" s="22">
        <v>750</v>
      </c>
      <c r="G9" s="49">
        <v>51</v>
      </c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20">
        <v>9</v>
      </c>
      <c r="B10" s="48" t="s">
        <v>525</v>
      </c>
      <c r="C10" s="48" t="s">
        <v>78</v>
      </c>
      <c r="D10" s="22">
        <v>92</v>
      </c>
      <c r="E10" s="28">
        <v>5</v>
      </c>
      <c r="F10" s="22">
        <v>749</v>
      </c>
      <c r="G10" s="49">
        <v>50</v>
      </c>
      <c r="H10" s="43"/>
      <c r="I10" s="43"/>
      <c r="J10" s="43"/>
      <c r="K10" s="43"/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x14ac:dyDescent="0.3">
      <c r="A11" s="47">
        <v>2</v>
      </c>
      <c r="B11" s="48" t="s">
        <v>793</v>
      </c>
      <c r="C11" s="48" t="s">
        <v>551</v>
      </c>
      <c r="D11" s="22" t="s">
        <v>164</v>
      </c>
      <c r="E11" s="28">
        <v>0</v>
      </c>
      <c r="F11" s="22">
        <v>371</v>
      </c>
      <c r="G11" s="49">
        <v>23</v>
      </c>
      <c r="H11" s="43"/>
      <c r="I11" s="43"/>
      <c r="J11" s="43"/>
      <c r="K11" s="43"/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47">
        <v>8</v>
      </c>
      <c r="B12" s="48" t="s">
        <v>628</v>
      </c>
      <c r="C12" s="48" t="s">
        <v>102</v>
      </c>
      <c r="D12" s="22">
        <v>88</v>
      </c>
      <c r="E12" s="28">
        <v>3</v>
      </c>
      <c r="F12" s="22">
        <v>708</v>
      </c>
      <c r="G12" s="49">
        <v>21</v>
      </c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50">
        <v>6</v>
      </c>
      <c r="B13" s="51" t="s">
        <v>796</v>
      </c>
      <c r="C13" s="51" t="s">
        <v>78</v>
      </c>
      <c r="D13" s="32" t="s">
        <v>164</v>
      </c>
      <c r="E13" s="34">
        <v>0</v>
      </c>
      <c r="F13" s="32">
        <v>0</v>
      </c>
      <c r="G13" s="52">
        <v>0</v>
      </c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x14ac:dyDescent="0.3">
      <c r="A15" s="1"/>
      <c r="B15" s="8" t="s">
        <v>7</v>
      </c>
      <c r="C15" s="9" t="s">
        <v>885</v>
      </c>
      <c r="D15" s="9"/>
      <c r="E15" s="9" t="s">
        <v>886</v>
      </c>
      <c r="F15" s="8"/>
      <c r="G15" s="8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11">
        <v>1</v>
      </c>
      <c r="B16" s="12" t="s">
        <v>10</v>
      </c>
      <c r="C16" s="12" t="s">
        <v>11</v>
      </c>
      <c r="D16" s="13" t="s">
        <v>12</v>
      </c>
      <c r="E16" s="13" t="s">
        <v>13</v>
      </c>
      <c r="F16" s="13" t="s">
        <v>14</v>
      </c>
      <c r="G16" s="14" t="s">
        <v>15</v>
      </c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15">
        <v>3</v>
      </c>
      <c r="B17" s="45" t="s">
        <v>790</v>
      </c>
      <c r="C17" s="45" t="s">
        <v>603</v>
      </c>
      <c r="D17" s="17">
        <v>92</v>
      </c>
      <c r="E17" s="18">
        <v>6</v>
      </c>
      <c r="F17" s="17">
        <v>754</v>
      </c>
      <c r="G17" s="46">
        <v>60</v>
      </c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47">
        <v>4</v>
      </c>
      <c r="B18" s="48" t="s">
        <v>804</v>
      </c>
      <c r="C18" s="48" t="s">
        <v>551</v>
      </c>
      <c r="D18" s="22">
        <v>94</v>
      </c>
      <c r="E18" s="28">
        <v>8</v>
      </c>
      <c r="F18" s="22">
        <v>749</v>
      </c>
      <c r="G18" s="49">
        <v>59</v>
      </c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20">
        <v>5</v>
      </c>
      <c r="B19" s="48" t="s">
        <v>608</v>
      </c>
      <c r="C19" s="48" t="s">
        <v>102</v>
      </c>
      <c r="D19" s="22">
        <v>94</v>
      </c>
      <c r="E19" s="28">
        <v>8</v>
      </c>
      <c r="F19" s="22">
        <v>729</v>
      </c>
      <c r="G19" s="49">
        <v>44</v>
      </c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3">
      <c r="A20" s="47">
        <v>2</v>
      </c>
      <c r="B20" s="48" t="s">
        <v>204</v>
      </c>
      <c r="C20" s="48" t="s">
        <v>56</v>
      </c>
      <c r="D20" s="22">
        <v>90</v>
      </c>
      <c r="E20" s="28">
        <v>4</v>
      </c>
      <c r="F20" s="22">
        <v>713</v>
      </c>
      <c r="G20" s="49">
        <v>33</v>
      </c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x14ac:dyDescent="0.3">
      <c r="A21" s="20">
        <v>1</v>
      </c>
      <c r="B21" s="27" t="s">
        <v>849</v>
      </c>
      <c r="C21" s="27" t="s">
        <v>739</v>
      </c>
      <c r="D21" s="28">
        <v>92</v>
      </c>
      <c r="E21" s="28">
        <v>6</v>
      </c>
      <c r="F21" s="24">
        <v>628</v>
      </c>
      <c r="G21" s="25">
        <v>32</v>
      </c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x14ac:dyDescent="0.3">
      <c r="A22" s="47">
        <v>6</v>
      </c>
      <c r="B22" s="48" t="s">
        <v>866</v>
      </c>
      <c r="C22" s="48" t="s">
        <v>245</v>
      </c>
      <c r="D22" s="22">
        <v>89</v>
      </c>
      <c r="E22" s="28">
        <v>3</v>
      </c>
      <c r="F22" s="22">
        <v>712</v>
      </c>
      <c r="G22" s="49">
        <v>29</v>
      </c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x14ac:dyDescent="0.3">
      <c r="A23" s="47">
        <v>8</v>
      </c>
      <c r="B23" s="48" t="s">
        <v>834</v>
      </c>
      <c r="C23" s="48" t="s">
        <v>739</v>
      </c>
      <c r="D23" s="22">
        <v>84</v>
      </c>
      <c r="E23" s="28">
        <v>2</v>
      </c>
      <c r="F23" s="22">
        <v>692</v>
      </c>
      <c r="G23" s="49">
        <v>28</v>
      </c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x14ac:dyDescent="0.3">
      <c r="A24" s="30">
        <v>7</v>
      </c>
      <c r="B24" s="51" t="s">
        <v>818</v>
      </c>
      <c r="C24" s="51" t="s">
        <v>739</v>
      </c>
      <c r="D24" s="32" t="s">
        <v>79</v>
      </c>
      <c r="E24" s="34">
        <v>0</v>
      </c>
      <c r="F24" s="32">
        <v>259</v>
      </c>
      <c r="G24" s="52">
        <v>7</v>
      </c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x14ac:dyDescent="0.3">
      <c r="A25" s="43"/>
      <c r="B25" s="43"/>
      <c r="C25" s="43"/>
      <c r="D25" s="43"/>
      <c r="E25" s="43"/>
      <c r="F25" s="43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x14ac:dyDescent="0.3">
      <c r="A26" s="43"/>
      <c r="B26" s="10" t="s">
        <v>276</v>
      </c>
      <c r="F26" s="40" t="s">
        <v>167</v>
      </c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43"/>
      <c r="B27" s="10" t="s">
        <v>168</v>
      </c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x14ac:dyDescent="0.3">
      <c r="A28" s="43"/>
      <c r="B28" s="43"/>
      <c r="C28" s="43"/>
      <c r="D28" s="43"/>
      <c r="E28" s="43"/>
      <c r="F28" s="43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43"/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43"/>
      <c r="B30" s="43"/>
      <c r="C30" s="43"/>
      <c r="D30" s="43"/>
      <c r="E30" s="43"/>
      <c r="F30" s="43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x14ac:dyDescent="0.3">
      <c r="A31" s="43"/>
      <c r="B31" s="43"/>
      <c r="C31" s="43"/>
      <c r="D31" s="43"/>
      <c r="E31" s="43"/>
      <c r="F31" s="43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x14ac:dyDescent="0.3">
      <c r="A34" s="43"/>
      <c r="B34" s="43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sheetProtection selectLockedCells="1" selectUnlockedCells="1"/>
  <mergeCells count="1">
    <mergeCell ref="C2:G2"/>
  </mergeCells>
  <hyperlinks>
    <hyperlink ref="B2" location="'Index'!A3" tooltip="Go to the Index sheet" display="á" xr:uid="{6E42E89E-AA59-42CB-9C80-39718193EEE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8B167B-2DC4-4EFD-805B-D6200C32138C}">
  <sheetPr codeName="Sheet69"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887</v>
      </c>
      <c r="B1" s="2"/>
      <c r="C1" s="2"/>
      <c r="D1" s="3"/>
      <c r="E1" s="3"/>
      <c r="F1" s="3"/>
      <c r="G1" s="56"/>
      <c r="H1" s="3"/>
      <c r="I1" s="4" t="s">
        <v>712</v>
      </c>
      <c r="J1" s="57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9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0" t="s">
        <v>463</v>
      </c>
      <c r="B4" s="61"/>
      <c r="C4" s="62">
        <v>583</v>
      </c>
      <c r="D4" s="61"/>
      <c r="E4" s="63" t="s">
        <v>15</v>
      </c>
      <c r="F4" s="64">
        <f>SUM(F5:F7)</f>
        <v>585</v>
      </c>
      <c r="G4" s="65" t="s">
        <v>290</v>
      </c>
      <c r="H4" s="60" t="s">
        <v>888</v>
      </c>
      <c r="I4" s="61"/>
      <c r="J4" s="62">
        <v>581</v>
      </c>
      <c r="K4" s="61"/>
      <c r="L4" s="63" t="s">
        <v>15</v>
      </c>
      <c r="M4" s="64">
        <f>SUM(M5:M7)</f>
        <v>581</v>
      </c>
      <c r="N4"/>
    </row>
    <row r="5" spans="1:25" ht="15.75" customHeight="1" x14ac:dyDescent="0.3">
      <c r="A5" s="184" t="s">
        <v>465</v>
      </c>
      <c r="B5" s="185"/>
      <c r="C5" s="186"/>
      <c r="D5" s="23">
        <v>99</v>
      </c>
      <c r="E5" s="23">
        <v>98</v>
      </c>
      <c r="F5" s="68">
        <f>SUM(D5:E5)</f>
        <v>197</v>
      </c>
      <c r="G5"/>
      <c r="H5" s="184" t="s">
        <v>719</v>
      </c>
      <c r="I5" s="185"/>
      <c r="J5" s="186"/>
      <c r="K5" s="23">
        <v>96</v>
      </c>
      <c r="L5" s="23">
        <v>98</v>
      </c>
      <c r="M5" s="68">
        <f>SUM(K5:L5)</f>
        <v>194</v>
      </c>
      <c r="N5"/>
    </row>
    <row r="6" spans="1:25" ht="15.75" customHeight="1" x14ac:dyDescent="0.3">
      <c r="A6" s="187" t="s">
        <v>722</v>
      </c>
      <c r="B6" s="188"/>
      <c r="C6" s="189"/>
      <c r="D6" s="28">
        <v>99</v>
      </c>
      <c r="E6" s="28">
        <v>96</v>
      </c>
      <c r="F6" s="29">
        <f>SUM(D6:E6)</f>
        <v>195</v>
      </c>
      <c r="G6"/>
      <c r="H6" s="187" t="s">
        <v>729</v>
      </c>
      <c r="I6" s="188"/>
      <c r="J6" s="189"/>
      <c r="K6" s="28">
        <v>95</v>
      </c>
      <c r="L6" s="28">
        <v>98</v>
      </c>
      <c r="M6" s="29">
        <f>SUM(K6:L6)</f>
        <v>193</v>
      </c>
      <c r="N6"/>
    </row>
    <row r="7" spans="1:25" ht="15.75" customHeight="1" x14ac:dyDescent="0.3">
      <c r="A7" s="190" t="s">
        <v>889</v>
      </c>
      <c r="B7" s="191"/>
      <c r="C7" s="192"/>
      <c r="D7" s="34">
        <v>96</v>
      </c>
      <c r="E7" s="34">
        <v>97</v>
      </c>
      <c r="F7" s="35">
        <f>SUM(D7:E7)</f>
        <v>193</v>
      </c>
      <c r="G7"/>
      <c r="H7" s="190" t="s">
        <v>733</v>
      </c>
      <c r="I7" s="191"/>
      <c r="J7" s="192"/>
      <c r="K7" s="34">
        <v>98</v>
      </c>
      <c r="L7" s="34">
        <v>96</v>
      </c>
      <c r="M7" s="35">
        <f>SUM(K7:L7)</f>
        <v>194</v>
      </c>
      <c r="N7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</row>
    <row r="9" spans="1:25" ht="15.75" customHeight="1" x14ac:dyDescent="0.3">
      <c r="A9" s="60" t="s">
        <v>890</v>
      </c>
      <c r="B9" s="61"/>
      <c r="C9" s="62">
        <v>579</v>
      </c>
      <c r="D9" s="61"/>
      <c r="E9" s="63" t="s">
        <v>15</v>
      </c>
      <c r="F9" s="64">
        <f>SUM(F10:F12)</f>
        <v>584</v>
      </c>
      <c r="G9" s="65" t="s">
        <v>290</v>
      </c>
      <c r="H9" s="60" t="s">
        <v>891</v>
      </c>
      <c r="I9" s="61"/>
      <c r="J9" s="62">
        <v>592</v>
      </c>
      <c r="K9" s="61"/>
      <c r="L9" s="63" t="s">
        <v>15</v>
      </c>
      <c r="M9" s="64">
        <f>SUM(M10:M12)</f>
        <v>590</v>
      </c>
      <c r="N9"/>
    </row>
    <row r="10" spans="1:25" ht="15.75" customHeight="1" x14ac:dyDescent="0.3">
      <c r="A10" s="184" t="s">
        <v>892</v>
      </c>
      <c r="B10" s="185"/>
      <c r="C10" s="186"/>
      <c r="D10" s="23">
        <v>98</v>
      </c>
      <c r="E10" s="23">
        <v>99</v>
      </c>
      <c r="F10" s="68">
        <f>SUM(D10:E10)</f>
        <v>197</v>
      </c>
      <c r="G10"/>
      <c r="H10" s="184" t="s">
        <v>723</v>
      </c>
      <c r="I10" s="185"/>
      <c r="J10" s="186"/>
      <c r="K10" s="23">
        <v>99</v>
      </c>
      <c r="L10" s="23">
        <v>96</v>
      </c>
      <c r="M10" s="68">
        <f>SUM(K10:L10)</f>
        <v>195</v>
      </c>
      <c r="N10"/>
    </row>
    <row r="11" spans="1:25" ht="15.75" customHeight="1" x14ac:dyDescent="0.3">
      <c r="A11" s="187" t="s">
        <v>893</v>
      </c>
      <c r="B11" s="188"/>
      <c r="C11" s="189"/>
      <c r="D11" s="28">
        <v>91</v>
      </c>
      <c r="E11" s="28">
        <v>99</v>
      </c>
      <c r="F11" s="29">
        <f>SUM(D11:E11)</f>
        <v>190</v>
      </c>
      <c r="G11"/>
      <c r="H11" s="187" t="s">
        <v>718</v>
      </c>
      <c r="I11" s="188"/>
      <c r="J11" s="189"/>
      <c r="K11" s="89">
        <v>100</v>
      </c>
      <c r="L11" s="28">
        <v>98</v>
      </c>
      <c r="M11" s="29">
        <f>SUM(K11:L11)</f>
        <v>198</v>
      </c>
      <c r="N11"/>
    </row>
    <row r="12" spans="1:25" ht="15.75" customHeight="1" x14ac:dyDescent="0.3">
      <c r="A12" s="190" t="s">
        <v>653</v>
      </c>
      <c r="B12" s="191"/>
      <c r="C12" s="192"/>
      <c r="D12" s="34">
        <v>99</v>
      </c>
      <c r="E12" s="34">
        <v>98</v>
      </c>
      <c r="F12" s="35">
        <f>SUM(D12:E12)</f>
        <v>197</v>
      </c>
      <c r="G12"/>
      <c r="H12" s="190" t="s">
        <v>88</v>
      </c>
      <c r="I12" s="191"/>
      <c r="J12" s="192"/>
      <c r="K12" s="34">
        <v>98</v>
      </c>
      <c r="L12" s="34">
        <v>99</v>
      </c>
      <c r="M12" s="35">
        <f>SUM(K12:L12)</f>
        <v>197</v>
      </c>
      <c r="N12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</row>
    <row r="14" spans="1:25" ht="15.75" customHeight="1" x14ac:dyDescent="0.3">
      <c r="A14" s="60" t="s">
        <v>894</v>
      </c>
      <c r="B14" s="61"/>
      <c r="C14" s="62">
        <v>578</v>
      </c>
      <c r="D14" s="61"/>
      <c r="E14" s="63" t="s">
        <v>15</v>
      </c>
      <c r="F14" s="64">
        <f>SUM(F15:F17)</f>
        <v>577</v>
      </c>
      <c r="G14" s="65" t="s">
        <v>290</v>
      </c>
      <c r="H14" s="60" t="s">
        <v>895</v>
      </c>
      <c r="I14" s="61"/>
      <c r="J14" s="62">
        <v>584</v>
      </c>
      <c r="K14" s="61"/>
      <c r="L14" s="63" t="s">
        <v>15</v>
      </c>
      <c r="M14" s="64">
        <f>SUM(M15:M17)</f>
        <v>581</v>
      </c>
      <c r="N14"/>
    </row>
    <row r="15" spans="1:25" ht="15.75" customHeight="1" x14ac:dyDescent="0.3">
      <c r="A15" s="184" t="s">
        <v>617</v>
      </c>
      <c r="B15" s="185"/>
      <c r="C15" s="186"/>
      <c r="D15" s="23">
        <v>95</v>
      </c>
      <c r="E15" s="23">
        <v>97</v>
      </c>
      <c r="F15" s="68">
        <f>SUM(D15:E15)</f>
        <v>192</v>
      </c>
      <c r="G15"/>
      <c r="H15" s="184" t="s">
        <v>616</v>
      </c>
      <c r="I15" s="185"/>
      <c r="J15" s="186"/>
      <c r="K15" s="23">
        <v>97</v>
      </c>
      <c r="L15" s="23">
        <v>97</v>
      </c>
      <c r="M15" s="68">
        <f>SUM(K15:L15)</f>
        <v>194</v>
      </c>
      <c r="N15"/>
    </row>
    <row r="16" spans="1:25" ht="15.75" customHeight="1" x14ac:dyDescent="0.3">
      <c r="A16" s="187" t="s">
        <v>740</v>
      </c>
      <c r="B16" s="188"/>
      <c r="C16" s="189"/>
      <c r="D16" s="28">
        <v>97</v>
      </c>
      <c r="E16" s="28">
        <v>97</v>
      </c>
      <c r="F16" s="29">
        <f>SUM(D16:E16)</f>
        <v>194</v>
      </c>
      <c r="G16"/>
      <c r="H16" s="187" t="s">
        <v>896</v>
      </c>
      <c r="I16" s="188"/>
      <c r="J16" s="189"/>
      <c r="K16" s="28">
        <v>92</v>
      </c>
      <c r="L16" s="28">
        <v>97</v>
      </c>
      <c r="M16" s="29">
        <f>SUM(K16:L16)</f>
        <v>189</v>
      </c>
      <c r="N16"/>
    </row>
    <row r="17" spans="1:20" ht="15.75" customHeight="1" x14ac:dyDescent="0.3">
      <c r="A17" s="190" t="s">
        <v>726</v>
      </c>
      <c r="B17" s="191"/>
      <c r="C17" s="192"/>
      <c r="D17" s="34">
        <v>98</v>
      </c>
      <c r="E17" s="34">
        <v>93</v>
      </c>
      <c r="F17" s="35">
        <f>SUM(D17:E17)</f>
        <v>191</v>
      </c>
      <c r="G17"/>
      <c r="H17" s="190" t="s">
        <v>897</v>
      </c>
      <c r="I17" s="191"/>
      <c r="J17" s="192"/>
      <c r="K17" s="34">
        <v>98</v>
      </c>
      <c r="L17" s="193">
        <v>100</v>
      </c>
      <c r="M17" s="35">
        <f>SUM(K17:L17)</f>
        <v>198</v>
      </c>
      <c r="N17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</row>
    <row r="19" spans="1:20" ht="15.75" customHeight="1" x14ac:dyDescent="0.3">
      <c r="H19" s="72" t="s">
        <v>4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20" ht="15.75" customHeight="1" x14ac:dyDescent="0.3">
      <c r="B20" s="10" t="s">
        <v>898</v>
      </c>
      <c r="H20" s="73" t="s">
        <v>891</v>
      </c>
      <c r="I20" s="23">
        <v>8</v>
      </c>
      <c r="J20" s="23">
        <v>8</v>
      </c>
      <c r="K20" s="23"/>
      <c r="L20" s="23"/>
      <c r="M20" s="23">
        <v>4717</v>
      </c>
      <c r="N20" s="68">
        <v>16</v>
      </c>
    </row>
    <row r="21" spans="1:20" ht="15.75" customHeight="1" x14ac:dyDescent="0.3">
      <c r="B21" s="74" t="s">
        <v>899</v>
      </c>
      <c r="H21" s="69" t="s">
        <v>895</v>
      </c>
      <c r="I21" s="28">
        <v>8</v>
      </c>
      <c r="J21" s="28">
        <v>5</v>
      </c>
      <c r="K21" s="28"/>
      <c r="L21" s="28">
        <v>3</v>
      </c>
      <c r="M21" s="28">
        <v>4671</v>
      </c>
      <c r="N21" s="29">
        <v>10</v>
      </c>
    </row>
    <row r="22" spans="1:20" ht="15.75" customHeight="1" x14ac:dyDescent="0.3">
      <c r="B22" s="9" t="s">
        <v>303</v>
      </c>
      <c r="H22" s="69" t="s">
        <v>894</v>
      </c>
      <c r="I22" s="28">
        <v>8</v>
      </c>
      <c r="J22" s="28">
        <v>4</v>
      </c>
      <c r="K22" s="28"/>
      <c r="L22" s="28">
        <v>4</v>
      </c>
      <c r="M22" s="28">
        <v>4633</v>
      </c>
      <c r="N22" s="29">
        <v>8</v>
      </c>
    </row>
    <row r="23" spans="1:20" ht="15.75" customHeight="1" x14ac:dyDescent="0.3">
      <c r="H23" s="69" t="s">
        <v>890</v>
      </c>
      <c r="I23" s="28">
        <v>8</v>
      </c>
      <c r="J23" s="28">
        <v>3</v>
      </c>
      <c r="K23" s="28"/>
      <c r="L23" s="28">
        <v>5</v>
      </c>
      <c r="M23" s="28">
        <v>4553</v>
      </c>
      <c r="N23" s="29">
        <v>6</v>
      </c>
    </row>
    <row r="24" spans="1:20" ht="15.75" customHeight="1" x14ac:dyDescent="0.3">
      <c r="H24" s="69" t="s">
        <v>888</v>
      </c>
      <c r="I24" s="28">
        <v>8</v>
      </c>
      <c r="J24" s="28">
        <v>2</v>
      </c>
      <c r="K24" s="28"/>
      <c r="L24" s="28">
        <v>6</v>
      </c>
      <c r="M24" s="28">
        <v>4626</v>
      </c>
      <c r="N24" s="29">
        <v>4</v>
      </c>
    </row>
    <row r="25" spans="1:20" ht="15.75" customHeight="1" x14ac:dyDescent="0.3">
      <c r="H25" s="70" t="s">
        <v>463</v>
      </c>
      <c r="I25" s="54">
        <v>8</v>
      </c>
      <c r="J25" s="54">
        <v>2</v>
      </c>
      <c r="K25" s="54"/>
      <c r="L25" s="54">
        <v>6</v>
      </c>
      <c r="M25" s="54">
        <v>4350</v>
      </c>
      <c r="N25" s="55">
        <v>4</v>
      </c>
    </row>
    <row r="26" spans="1:20" ht="15.75" customHeight="1" x14ac:dyDescent="0.3">
      <c r="B26" s="92"/>
      <c r="C26" s="92"/>
      <c r="H26" s="194"/>
      <c r="I26" s="78"/>
      <c r="J26" s="78"/>
      <c r="K26" s="78"/>
      <c r="L26" s="78"/>
      <c r="M26" s="78"/>
      <c r="N26" s="78"/>
    </row>
    <row r="27" spans="1:20" ht="15.75" customHeight="1" x14ac:dyDescent="0.3">
      <c r="A27" s="76"/>
      <c r="B27" s="76"/>
      <c r="C27" s="76"/>
      <c r="D27" s="76"/>
      <c r="E27" s="76"/>
      <c r="F27" s="76"/>
      <c r="G27" s="77"/>
      <c r="H27" s="76"/>
      <c r="I27" s="76"/>
      <c r="J27" s="76"/>
      <c r="K27" s="76"/>
      <c r="L27" s="76"/>
      <c r="M27" s="76"/>
      <c r="N27" s="76"/>
      <c r="P27" s="78"/>
    </row>
    <row r="28" spans="1:20" ht="15.75" customHeight="1" x14ac:dyDescent="0.3"/>
    <row r="29" spans="1:20" ht="15.75" customHeight="1" x14ac:dyDescent="0.3">
      <c r="A29" s="8" t="s">
        <v>7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0" t="s">
        <v>900</v>
      </c>
      <c r="B30" s="61"/>
      <c r="C30" s="62">
        <v>573</v>
      </c>
      <c r="D30" s="61"/>
      <c r="E30" s="63" t="s">
        <v>15</v>
      </c>
      <c r="F30" s="64">
        <f>SUM(F31:F33)</f>
        <v>567</v>
      </c>
      <c r="G30" s="65" t="s">
        <v>290</v>
      </c>
      <c r="H30" s="60" t="s">
        <v>901</v>
      </c>
      <c r="I30" s="61"/>
      <c r="J30" s="62">
        <v>564</v>
      </c>
      <c r="K30" s="61"/>
      <c r="L30" s="63" t="s">
        <v>15</v>
      </c>
      <c r="M30" s="64">
        <f>SUM(M31:M33)</f>
        <v>568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184" t="s">
        <v>204</v>
      </c>
      <c r="B31" s="185"/>
      <c r="C31" s="186"/>
      <c r="D31" s="23">
        <v>90</v>
      </c>
      <c r="E31" s="23">
        <v>90</v>
      </c>
      <c r="F31" s="68">
        <f>SUM(D31:E31)</f>
        <v>180</v>
      </c>
      <c r="G31"/>
      <c r="H31" s="184" t="s">
        <v>769</v>
      </c>
      <c r="I31" s="185"/>
      <c r="J31" s="186"/>
      <c r="K31" s="23">
        <v>91</v>
      </c>
      <c r="L31" s="23">
        <v>92</v>
      </c>
      <c r="M31" s="68">
        <f>SUM(K31:L31)</f>
        <v>183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187" t="s">
        <v>727</v>
      </c>
      <c r="B32" s="188"/>
      <c r="C32" s="189"/>
      <c r="D32" s="28">
        <v>97</v>
      </c>
      <c r="E32" s="28">
        <v>96</v>
      </c>
      <c r="F32" s="29">
        <f>SUM(D32:E32)</f>
        <v>193</v>
      </c>
      <c r="G32"/>
      <c r="H32" s="187" t="s">
        <v>742</v>
      </c>
      <c r="I32" s="188"/>
      <c r="J32" s="189"/>
      <c r="K32" s="28">
        <v>94</v>
      </c>
      <c r="L32" s="28">
        <v>96</v>
      </c>
      <c r="M32" s="29">
        <f>SUM(K32:L32)</f>
        <v>190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190" t="s">
        <v>743</v>
      </c>
      <c r="B33" s="191"/>
      <c r="C33" s="192"/>
      <c r="D33" s="34">
        <v>98</v>
      </c>
      <c r="E33" s="34">
        <v>96</v>
      </c>
      <c r="F33" s="35">
        <f>SUM(D33:E33)</f>
        <v>194</v>
      </c>
      <c r="G33"/>
      <c r="H33" s="190" t="s">
        <v>781</v>
      </c>
      <c r="I33" s="191"/>
      <c r="J33" s="192"/>
      <c r="K33" s="34">
        <v>98</v>
      </c>
      <c r="L33" s="34">
        <v>97</v>
      </c>
      <c r="M33" s="35">
        <f>SUM(K33:L33)</f>
        <v>195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0" t="s">
        <v>902</v>
      </c>
      <c r="B35" s="61"/>
      <c r="C35" s="62">
        <v>562</v>
      </c>
      <c r="D35" s="61"/>
      <c r="E35" s="63" t="s">
        <v>15</v>
      </c>
      <c r="F35" s="64">
        <f>SUM(F36:F38)</f>
        <v>557</v>
      </c>
      <c r="G35" s="65" t="s">
        <v>290</v>
      </c>
      <c r="H35" s="60" t="s">
        <v>903</v>
      </c>
      <c r="I35" s="61"/>
      <c r="J35" s="62">
        <v>566</v>
      </c>
      <c r="K35" s="61"/>
      <c r="L35" s="63" t="s">
        <v>15</v>
      </c>
      <c r="M35" s="64">
        <f>SUM(M36:M38)</f>
        <v>569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184" t="s">
        <v>904</v>
      </c>
      <c r="B36" s="185"/>
      <c r="C36" s="186"/>
      <c r="D36" s="23">
        <v>86</v>
      </c>
      <c r="E36" s="23">
        <v>89</v>
      </c>
      <c r="F36" s="68">
        <f>SUM(D36:E36)</f>
        <v>175</v>
      </c>
      <c r="G36"/>
      <c r="H36" s="184" t="s">
        <v>771</v>
      </c>
      <c r="I36" s="185"/>
      <c r="J36" s="186"/>
      <c r="K36" s="23">
        <v>94</v>
      </c>
      <c r="L36" s="23">
        <v>96</v>
      </c>
      <c r="M36" s="68">
        <f>SUM(K36:L36)</f>
        <v>190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187" t="s">
        <v>905</v>
      </c>
      <c r="B37" s="188"/>
      <c r="C37" s="189"/>
      <c r="D37" s="28">
        <v>95</v>
      </c>
      <c r="E37" s="28">
        <v>96</v>
      </c>
      <c r="F37" s="29">
        <f>SUM(D37:E37)</f>
        <v>191</v>
      </c>
      <c r="G37"/>
      <c r="H37" s="187" t="s">
        <v>791</v>
      </c>
      <c r="I37" s="188"/>
      <c r="J37" s="189"/>
      <c r="K37" s="28">
        <v>94</v>
      </c>
      <c r="L37" s="28">
        <v>92</v>
      </c>
      <c r="M37" s="29">
        <f>SUM(K37:L37)</f>
        <v>186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190" t="s">
        <v>525</v>
      </c>
      <c r="B38" s="191"/>
      <c r="C38" s="192"/>
      <c r="D38" s="34">
        <v>96</v>
      </c>
      <c r="E38" s="34">
        <v>95</v>
      </c>
      <c r="F38" s="35">
        <f>SUM(D38:E38)</f>
        <v>191</v>
      </c>
      <c r="G38"/>
      <c r="H38" s="190" t="s">
        <v>741</v>
      </c>
      <c r="I38" s="191"/>
      <c r="J38" s="192"/>
      <c r="K38" s="34">
        <v>96</v>
      </c>
      <c r="L38" s="34">
        <v>97</v>
      </c>
      <c r="M38" s="35">
        <f>SUM(K38:L38)</f>
        <v>193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0" t="s">
        <v>906</v>
      </c>
      <c r="B40" s="61"/>
      <c r="C40" s="62">
        <v>565</v>
      </c>
      <c r="D40" s="61"/>
      <c r="E40" s="63" t="s">
        <v>15</v>
      </c>
      <c r="F40" s="64">
        <f>SUM(F41:F43)</f>
        <v>580</v>
      </c>
      <c r="G40" s="65" t="s">
        <v>290</v>
      </c>
      <c r="H40" s="60" t="s">
        <v>907</v>
      </c>
      <c r="I40" s="61"/>
      <c r="J40" s="62">
        <v>559</v>
      </c>
      <c r="K40" s="61"/>
      <c r="L40" s="63" t="s">
        <v>15</v>
      </c>
      <c r="M40" s="64">
        <f>SUM(M41:M43)</f>
        <v>0</v>
      </c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184" t="s">
        <v>764</v>
      </c>
      <c r="B41" s="185"/>
      <c r="C41" s="186"/>
      <c r="D41" s="23">
        <v>97</v>
      </c>
      <c r="E41" s="23">
        <v>98</v>
      </c>
      <c r="F41" s="68">
        <f>SUM(D41:E41)</f>
        <v>195</v>
      </c>
      <c r="G41"/>
      <c r="H41" s="184" t="s">
        <v>860</v>
      </c>
      <c r="I41" s="185"/>
      <c r="J41" s="186"/>
      <c r="K41" s="22" t="s">
        <v>79</v>
      </c>
      <c r="L41" s="23"/>
      <c r="M41" s="68">
        <f>SUM(K41:L41)</f>
        <v>0</v>
      </c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187" t="s">
        <v>782</v>
      </c>
      <c r="B42" s="188"/>
      <c r="C42" s="189"/>
      <c r="D42" s="28">
        <v>94</v>
      </c>
      <c r="E42" s="28">
        <v>95</v>
      </c>
      <c r="F42" s="29">
        <f>SUM(D42:E42)</f>
        <v>189</v>
      </c>
      <c r="G42"/>
      <c r="H42" s="187" t="s">
        <v>908</v>
      </c>
      <c r="I42" s="188"/>
      <c r="J42" s="189"/>
      <c r="K42" s="22" t="s">
        <v>79</v>
      </c>
      <c r="L42" s="28"/>
      <c r="M42" s="29">
        <f>SUM(K42:L42)</f>
        <v>0</v>
      </c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190" t="s">
        <v>738</v>
      </c>
      <c r="B43" s="191"/>
      <c r="C43" s="192"/>
      <c r="D43" s="34">
        <v>98</v>
      </c>
      <c r="E43" s="34">
        <v>98</v>
      </c>
      <c r="F43" s="35">
        <f>SUM(D43:E43)</f>
        <v>196</v>
      </c>
      <c r="G43"/>
      <c r="H43" s="190" t="s">
        <v>746</v>
      </c>
      <c r="I43" s="191"/>
      <c r="J43" s="192"/>
      <c r="K43" s="22" t="s">
        <v>79</v>
      </c>
      <c r="L43" s="34"/>
      <c r="M43" s="35">
        <f>SUM(K43:L43)</f>
        <v>0</v>
      </c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H45" s="72" t="s">
        <v>7</v>
      </c>
      <c r="I45" s="13" t="s">
        <v>296</v>
      </c>
      <c r="J45" s="13" t="s">
        <v>297</v>
      </c>
      <c r="K45" s="13" t="s">
        <v>298</v>
      </c>
      <c r="L45" s="13" t="s">
        <v>299</v>
      </c>
      <c r="M45" s="13" t="s">
        <v>14</v>
      </c>
      <c r="N45" s="14" t="s">
        <v>300</v>
      </c>
    </row>
    <row r="46" spans="1:20" ht="15.75" customHeight="1" x14ac:dyDescent="0.3">
      <c r="B46" s="9" t="s">
        <v>909</v>
      </c>
      <c r="H46" s="79" t="s">
        <v>906</v>
      </c>
      <c r="I46" s="67">
        <v>8</v>
      </c>
      <c r="J46" s="67">
        <v>7</v>
      </c>
      <c r="K46" s="67"/>
      <c r="L46" s="67">
        <v>1</v>
      </c>
      <c r="M46" s="67">
        <v>4606</v>
      </c>
      <c r="N46" s="80">
        <v>14</v>
      </c>
      <c r="O46" s="43"/>
      <c r="P46" s="43"/>
    </row>
    <row r="47" spans="1:20" ht="15.75" customHeight="1" x14ac:dyDescent="0.3">
      <c r="B47" s="81" t="s">
        <v>910</v>
      </c>
      <c r="H47" s="82" t="s">
        <v>900</v>
      </c>
      <c r="I47" s="22">
        <v>8</v>
      </c>
      <c r="J47" s="22">
        <v>5</v>
      </c>
      <c r="K47" s="22">
        <v>1</v>
      </c>
      <c r="L47" s="22">
        <v>2</v>
      </c>
      <c r="M47" s="22">
        <v>4528</v>
      </c>
      <c r="N47" s="49">
        <v>11</v>
      </c>
      <c r="O47" s="43"/>
      <c r="P47" s="43"/>
    </row>
    <row r="48" spans="1:20" ht="15.75" customHeight="1" x14ac:dyDescent="0.3">
      <c r="B48" s="9" t="s">
        <v>303</v>
      </c>
      <c r="H48" s="82" t="s">
        <v>903</v>
      </c>
      <c r="I48" s="22">
        <v>8</v>
      </c>
      <c r="J48" s="22">
        <v>5</v>
      </c>
      <c r="K48" s="22">
        <v>1</v>
      </c>
      <c r="L48" s="22">
        <v>2</v>
      </c>
      <c r="M48" s="22">
        <v>4526</v>
      </c>
      <c r="N48" s="49">
        <v>11</v>
      </c>
      <c r="O48" s="43"/>
      <c r="P48" s="43"/>
    </row>
    <row r="49" spans="1:16" ht="15.75" customHeight="1" x14ac:dyDescent="0.3">
      <c r="H49" s="82" t="s">
        <v>902</v>
      </c>
      <c r="I49" s="22">
        <v>8</v>
      </c>
      <c r="J49" s="22">
        <v>3</v>
      </c>
      <c r="K49" s="22">
        <v>1</v>
      </c>
      <c r="L49" s="22">
        <v>4</v>
      </c>
      <c r="M49" s="22">
        <v>4495</v>
      </c>
      <c r="N49" s="49">
        <v>7</v>
      </c>
      <c r="O49" s="43"/>
      <c r="P49" s="43"/>
    </row>
    <row r="50" spans="1:16" ht="15.75" customHeight="1" x14ac:dyDescent="0.3">
      <c r="H50" s="82" t="s">
        <v>901</v>
      </c>
      <c r="I50" s="22">
        <v>8</v>
      </c>
      <c r="J50" s="22">
        <v>2</v>
      </c>
      <c r="K50" s="22">
        <v>1</v>
      </c>
      <c r="L50" s="22">
        <v>5</v>
      </c>
      <c r="M50" s="22">
        <v>4504</v>
      </c>
      <c r="N50" s="49">
        <v>5</v>
      </c>
      <c r="O50" s="43"/>
      <c r="P50" s="43"/>
    </row>
    <row r="51" spans="1:16" ht="15.75" customHeight="1" x14ac:dyDescent="0.3">
      <c r="H51" s="83" t="s">
        <v>907</v>
      </c>
      <c r="I51" s="32">
        <v>8</v>
      </c>
      <c r="J51" s="32"/>
      <c r="K51" s="32"/>
      <c r="L51" s="32">
        <v>8</v>
      </c>
      <c r="M51" s="32">
        <v>0</v>
      </c>
      <c r="N51" s="52">
        <v>0</v>
      </c>
      <c r="O51" s="43"/>
      <c r="P51" s="43"/>
    </row>
    <row r="52" spans="1:16" ht="15.75" customHeight="1" x14ac:dyDescent="0.3"/>
    <row r="53" spans="1:16" ht="15.75" customHeight="1" x14ac:dyDescent="0.3">
      <c r="A53" s="10" t="s">
        <v>375</v>
      </c>
      <c r="E53" s="36"/>
      <c r="G53" s="84" t="s">
        <v>167</v>
      </c>
    </row>
    <row r="54" spans="1:16" ht="15.75" customHeight="1" x14ac:dyDescent="0.3">
      <c r="A54" s="10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16716D52-FE7E-4AFB-A1C8-135CCD26F86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C64762-74B8-412F-A0C3-7E855093B7A9}">
  <sheetPr codeName="Sheet7">
    <tabColor theme="9"/>
    <pageSetUpPr fitToPage="1"/>
  </sheetPr>
  <dimension ref="A1:Y69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288</v>
      </c>
      <c r="B1" s="2"/>
      <c r="C1" s="2"/>
      <c r="D1" s="3"/>
      <c r="E1" s="3"/>
      <c r="F1" s="3"/>
      <c r="G1" s="56"/>
      <c r="H1" s="3"/>
      <c r="I1" s="4" t="s">
        <v>1</v>
      </c>
      <c r="J1" s="57">
        <v>4</v>
      </c>
      <c r="K1" s="2"/>
      <c r="L1" s="4">
        <v>3057486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B2" s="58"/>
      <c r="C2" s="59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0" t="s">
        <v>312</v>
      </c>
      <c r="B4" s="61"/>
      <c r="C4" s="62">
        <v>468</v>
      </c>
      <c r="D4" s="61"/>
      <c r="E4" s="63" t="s">
        <v>15</v>
      </c>
      <c r="F4" s="64">
        <f>SUM(F5:F7)</f>
        <v>457</v>
      </c>
      <c r="G4" s="65" t="s">
        <v>290</v>
      </c>
      <c r="H4" s="60" t="s">
        <v>313</v>
      </c>
      <c r="I4" s="61"/>
      <c r="J4" s="62">
        <v>468</v>
      </c>
      <c r="K4" s="61"/>
      <c r="L4" s="63" t="s">
        <v>15</v>
      </c>
      <c r="M4" s="64">
        <f>SUM(M5:M7)</f>
        <v>474</v>
      </c>
      <c r="N4"/>
      <c r="O4" s="43"/>
      <c r="P4" s="43"/>
      <c r="Q4" s="43"/>
      <c r="R4" s="43"/>
      <c r="S4" s="43"/>
      <c r="T4" s="43"/>
    </row>
    <row r="5" spans="1:25" ht="15.75" customHeight="1" x14ac:dyDescent="0.3">
      <c r="A5" s="66" t="s">
        <v>211</v>
      </c>
      <c r="B5" s="67">
        <v>41</v>
      </c>
      <c r="C5" s="67">
        <v>31</v>
      </c>
      <c r="D5" s="67">
        <v>33</v>
      </c>
      <c r="E5" s="67">
        <v>39</v>
      </c>
      <c r="F5" s="68">
        <f>SUM(B5:E5)</f>
        <v>144</v>
      </c>
      <c r="G5"/>
      <c r="H5" s="66" t="s">
        <v>150</v>
      </c>
      <c r="I5" s="67">
        <v>41</v>
      </c>
      <c r="J5" s="67">
        <v>41</v>
      </c>
      <c r="K5" s="67">
        <v>43</v>
      </c>
      <c r="L5" s="67">
        <v>43</v>
      </c>
      <c r="M5" s="68">
        <f>SUM(I5:L5)</f>
        <v>168</v>
      </c>
      <c r="N5"/>
      <c r="O5" s="43"/>
      <c r="P5" s="43"/>
      <c r="Q5" s="43"/>
      <c r="R5" s="43"/>
      <c r="S5" s="43"/>
      <c r="T5" s="43"/>
    </row>
    <row r="6" spans="1:25" ht="15.75" customHeight="1" x14ac:dyDescent="0.3">
      <c r="A6" s="69" t="s">
        <v>217</v>
      </c>
      <c r="B6" s="22">
        <v>40</v>
      </c>
      <c r="C6" s="22">
        <v>34</v>
      </c>
      <c r="D6" s="22">
        <v>38</v>
      </c>
      <c r="E6" s="22">
        <v>38</v>
      </c>
      <c r="F6" s="29">
        <f>SUM(B6:E6)</f>
        <v>150</v>
      </c>
      <c r="G6"/>
      <c r="H6" s="69" t="s">
        <v>243</v>
      </c>
      <c r="I6" s="22">
        <v>34</v>
      </c>
      <c r="J6" s="22">
        <v>38</v>
      </c>
      <c r="K6" s="22">
        <v>31</v>
      </c>
      <c r="L6" s="22">
        <v>38</v>
      </c>
      <c r="M6" s="29">
        <f>SUM(I6:L6)</f>
        <v>141</v>
      </c>
      <c r="N6"/>
      <c r="O6" s="43"/>
      <c r="P6" s="43"/>
      <c r="Q6" s="43"/>
      <c r="R6" s="43"/>
      <c r="S6" s="43"/>
      <c r="T6" s="43"/>
    </row>
    <row r="7" spans="1:25" ht="15.75" customHeight="1" x14ac:dyDescent="0.3">
      <c r="A7" s="70" t="s">
        <v>161</v>
      </c>
      <c r="B7" s="32">
        <v>38</v>
      </c>
      <c r="C7" s="32">
        <v>40</v>
      </c>
      <c r="D7" s="32">
        <v>43</v>
      </c>
      <c r="E7" s="32">
        <v>42</v>
      </c>
      <c r="F7" s="35">
        <f>SUM(B7:E7)</f>
        <v>163</v>
      </c>
      <c r="G7"/>
      <c r="H7" s="70" t="s">
        <v>184</v>
      </c>
      <c r="I7" s="32">
        <v>42</v>
      </c>
      <c r="J7" s="32">
        <v>44</v>
      </c>
      <c r="K7" s="32">
        <v>40</v>
      </c>
      <c r="L7" s="32">
        <v>39</v>
      </c>
      <c r="M7" s="35">
        <f>SUM(I7:L7)</f>
        <v>165</v>
      </c>
      <c r="N7"/>
      <c r="O7" s="43"/>
      <c r="P7" s="43"/>
      <c r="Q7" s="43"/>
      <c r="R7" s="43"/>
      <c r="S7" s="43"/>
      <c r="T7" s="43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3"/>
      <c r="P8" s="43"/>
      <c r="Q8" s="43"/>
      <c r="R8" s="43"/>
      <c r="S8" s="43"/>
      <c r="T8" s="43"/>
    </row>
    <row r="9" spans="1:25" ht="15.75" customHeight="1" x14ac:dyDescent="0.3">
      <c r="A9" s="60" t="s">
        <v>314</v>
      </c>
      <c r="B9" s="61"/>
      <c r="C9" s="62">
        <v>456</v>
      </c>
      <c r="D9" s="61"/>
      <c r="E9" s="63" t="s">
        <v>15</v>
      </c>
      <c r="F9" s="64">
        <f>SUM(F10:F12)</f>
        <v>495</v>
      </c>
      <c r="G9" s="65" t="s">
        <v>290</v>
      </c>
      <c r="H9" s="60" t="s">
        <v>315</v>
      </c>
      <c r="I9" s="61"/>
      <c r="J9" s="62">
        <v>456</v>
      </c>
      <c r="K9" s="61"/>
      <c r="L9" s="63" t="s">
        <v>15</v>
      </c>
      <c r="M9" s="64">
        <f>SUM(M10:M12)</f>
        <v>482</v>
      </c>
      <c r="N9"/>
      <c r="O9" s="43"/>
      <c r="P9" s="43"/>
      <c r="Q9" s="43"/>
      <c r="R9" s="43"/>
      <c r="S9" s="43"/>
      <c r="T9" s="43"/>
    </row>
    <row r="10" spans="1:25" ht="15.75" customHeight="1" x14ac:dyDescent="0.3">
      <c r="A10" s="66" t="s">
        <v>145</v>
      </c>
      <c r="B10" s="67">
        <v>43</v>
      </c>
      <c r="C10" s="67">
        <v>44</v>
      </c>
      <c r="D10" s="67">
        <v>44</v>
      </c>
      <c r="E10" s="67">
        <v>44</v>
      </c>
      <c r="F10" s="68">
        <f>SUM(B10:E10)</f>
        <v>175</v>
      </c>
      <c r="G10"/>
      <c r="H10" s="66" t="s">
        <v>255</v>
      </c>
      <c r="I10" s="67">
        <v>34</v>
      </c>
      <c r="J10" s="67">
        <v>37</v>
      </c>
      <c r="K10" s="67">
        <v>35</v>
      </c>
      <c r="L10" s="67">
        <v>43</v>
      </c>
      <c r="M10" s="68">
        <f>SUM(I10:L10)</f>
        <v>149</v>
      </c>
      <c r="N10"/>
      <c r="O10" s="43"/>
      <c r="P10" s="43"/>
      <c r="Q10" s="43"/>
      <c r="R10" s="43"/>
      <c r="S10" s="43"/>
      <c r="T10" s="43"/>
    </row>
    <row r="11" spans="1:25" ht="15.75" customHeight="1" x14ac:dyDescent="0.3">
      <c r="A11" s="69" t="s">
        <v>228</v>
      </c>
      <c r="B11" s="22">
        <v>40</v>
      </c>
      <c r="C11" s="22">
        <v>37</v>
      </c>
      <c r="D11" s="22">
        <v>40</v>
      </c>
      <c r="E11" s="22">
        <v>36</v>
      </c>
      <c r="F11" s="29">
        <f>SUM(B11:E11)</f>
        <v>153</v>
      </c>
      <c r="G11"/>
      <c r="H11" s="69" t="s">
        <v>42</v>
      </c>
      <c r="I11" s="22">
        <v>46</v>
      </c>
      <c r="J11" s="22">
        <v>45</v>
      </c>
      <c r="K11" s="22">
        <v>43</v>
      </c>
      <c r="L11" s="22">
        <v>47</v>
      </c>
      <c r="M11" s="29">
        <f>SUM(I11:L11)</f>
        <v>181</v>
      </c>
      <c r="N11"/>
      <c r="O11" s="43"/>
      <c r="P11" s="43"/>
      <c r="Q11" s="43"/>
      <c r="R11" s="43"/>
      <c r="S11" s="43"/>
      <c r="T11" s="43"/>
    </row>
    <row r="12" spans="1:25" ht="15.75" customHeight="1" x14ac:dyDescent="0.3">
      <c r="A12" s="70" t="s">
        <v>190</v>
      </c>
      <c r="B12" s="32">
        <v>40</v>
      </c>
      <c r="C12" s="32">
        <v>40</v>
      </c>
      <c r="D12" s="32">
        <v>43</v>
      </c>
      <c r="E12" s="32">
        <v>44</v>
      </c>
      <c r="F12" s="35">
        <f>SUM(B12:E12)</f>
        <v>167</v>
      </c>
      <c r="G12"/>
      <c r="H12" s="70" t="s">
        <v>232</v>
      </c>
      <c r="I12" s="32">
        <v>36</v>
      </c>
      <c r="J12" s="32">
        <v>39</v>
      </c>
      <c r="K12" s="32">
        <v>38</v>
      </c>
      <c r="L12" s="32">
        <v>39</v>
      </c>
      <c r="M12" s="35">
        <f>SUM(I12:L12)</f>
        <v>152</v>
      </c>
      <c r="N12"/>
      <c r="O12" s="43"/>
      <c r="P12" s="43"/>
      <c r="Q12" s="43"/>
      <c r="R12" s="43"/>
      <c r="S12" s="43"/>
      <c r="T12" s="43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3"/>
      <c r="P13" s="43"/>
      <c r="Q13" s="43"/>
      <c r="R13" s="43"/>
      <c r="S13" s="43"/>
      <c r="T13" s="43"/>
    </row>
    <row r="14" spans="1:25" ht="15.75" customHeight="1" x14ac:dyDescent="0.3">
      <c r="A14" s="60" t="s">
        <v>316</v>
      </c>
      <c r="B14" s="61"/>
      <c r="C14" s="62">
        <v>448</v>
      </c>
      <c r="D14" s="61"/>
      <c r="E14" s="63" t="s">
        <v>15</v>
      </c>
      <c r="F14" s="64">
        <f>SUM(F15:F17)</f>
        <v>486</v>
      </c>
      <c r="G14" s="65" t="s">
        <v>290</v>
      </c>
      <c r="H14" s="60" t="s">
        <v>317</v>
      </c>
      <c r="I14" s="61"/>
      <c r="J14" s="62">
        <v>404</v>
      </c>
      <c r="K14" s="61"/>
      <c r="L14" s="63" t="s">
        <v>15</v>
      </c>
      <c r="M14" s="64">
        <f>SUM(M15:M17)</f>
        <v>377</v>
      </c>
      <c r="N14"/>
      <c r="O14" s="43"/>
      <c r="P14" s="43"/>
      <c r="Q14" s="43"/>
      <c r="R14" s="43"/>
      <c r="S14" s="43"/>
      <c r="T14" s="43"/>
    </row>
    <row r="15" spans="1:25" ht="15.75" customHeight="1" x14ac:dyDescent="0.3">
      <c r="A15" s="66" t="s">
        <v>229</v>
      </c>
      <c r="B15" s="67">
        <v>31</v>
      </c>
      <c r="C15" s="67">
        <v>43</v>
      </c>
      <c r="D15" s="67">
        <v>41</v>
      </c>
      <c r="E15" s="67">
        <v>43</v>
      </c>
      <c r="F15" s="68">
        <f>SUM(B15:E15)</f>
        <v>158</v>
      </c>
      <c r="G15"/>
      <c r="H15" s="66" t="s">
        <v>265</v>
      </c>
      <c r="I15" s="67">
        <v>30</v>
      </c>
      <c r="J15" s="67">
        <v>34</v>
      </c>
      <c r="K15" s="67">
        <v>32</v>
      </c>
      <c r="L15" s="67">
        <v>28</v>
      </c>
      <c r="M15" s="68">
        <f>SUM(I15:L15)</f>
        <v>124</v>
      </c>
      <c r="N15"/>
      <c r="O15" s="43"/>
      <c r="P15" s="43"/>
      <c r="Q15" s="43"/>
      <c r="R15" s="43"/>
      <c r="S15" s="43"/>
      <c r="T15" s="43"/>
    </row>
    <row r="16" spans="1:25" ht="15.75" customHeight="1" x14ac:dyDescent="0.3">
      <c r="A16" s="69" t="s">
        <v>212</v>
      </c>
      <c r="B16" s="22">
        <v>35</v>
      </c>
      <c r="C16" s="22">
        <v>42</v>
      </c>
      <c r="D16" s="22">
        <v>45</v>
      </c>
      <c r="E16" s="22">
        <v>44</v>
      </c>
      <c r="F16" s="29">
        <f>SUM(B16:E16)</f>
        <v>166</v>
      </c>
      <c r="G16"/>
      <c r="H16" s="69" t="s">
        <v>244</v>
      </c>
      <c r="I16" s="22">
        <v>32</v>
      </c>
      <c r="J16" s="22">
        <v>45</v>
      </c>
      <c r="K16" s="22">
        <v>40</v>
      </c>
      <c r="L16" s="22">
        <v>28</v>
      </c>
      <c r="M16" s="29">
        <f>SUM(I16:L16)</f>
        <v>145</v>
      </c>
      <c r="N16"/>
      <c r="O16" s="43"/>
      <c r="P16" s="43"/>
      <c r="Q16" s="43"/>
      <c r="R16" s="43"/>
      <c r="S16" s="43"/>
      <c r="T16" s="43"/>
    </row>
    <row r="17" spans="1:20" ht="15.75" customHeight="1" x14ac:dyDescent="0.3">
      <c r="A17" s="70" t="s">
        <v>241</v>
      </c>
      <c r="B17" s="32">
        <v>42</v>
      </c>
      <c r="C17" s="32">
        <v>40</v>
      </c>
      <c r="D17" s="32">
        <v>40</v>
      </c>
      <c r="E17" s="32">
        <v>40</v>
      </c>
      <c r="F17" s="35">
        <f>SUM(B17:E17)</f>
        <v>162</v>
      </c>
      <c r="G17"/>
      <c r="H17" s="70" t="s">
        <v>270</v>
      </c>
      <c r="I17" s="32">
        <v>31</v>
      </c>
      <c r="J17" s="32">
        <v>34</v>
      </c>
      <c r="K17" s="32">
        <v>17</v>
      </c>
      <c r="L17" s="32">
        <v>26</v>
      </c>
      <c r="M17" s="35">
        <f>SUM(I17:L17)</f>
        <v>108</v>
      </c>
      <c r="N17" s="85" t="s">
        <v>318</v>
      </c>
      <c r="O17" s="43"/>
      <c r="P17" s="43"/>
      <c r="Q17" s="43"/>
      <c r="R17" s="43"/>
      <c r="S17" s="43"/>
      <c r="T17" s="43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3"/>
      <c r="P18" s="43"/>
      <c r="Q18" s="43"/>
      <c r="R18" s="43"/>
      <c r="S18" s="43"/>
      <c r="T18" s="43"/>
    </row>
    <row r="19" spans="1:20" ht="15.75" customHeight="1" x14ac:dyDescent="0.3">
      <c r="H19" s="72" t="s">
        <v>46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20" ht="15.75" customHeight="1" x14ac:dyDescent="0.3">
      <c r="B20" s="9" t="s">
        <v>319</v>
      </c>
      <c r="H20" s="79" t="s">
        <v>314</v>
      </c>
      <c r="I20" s="67">
        <v>8</v>
      </c>
      <c r="J20" s="67">
        <v>7</v>
      </c>
      <c r="K20" s="67"/>
      <c r="L20" s="67">
        <v>1</v>
      </c>
      <c r="M20" s="67">
        <v>3802</v>
      </c>
      <c r="N20" s="80">
        <v>14</v>
      </c>
      <c r="O20" s="43"/>
      <c r="P20" s="43"/>
    </row>
    <row r="21" spans="1:20" ht="15.75" customHeight="1" x14ac:dyDescent="0.3">
      <c r="B21" s="81" t="s">
        <v>320</v>
      </c>
      <c r="H21" s="82" t="s">
        <v>315</v>
      </c>
      <c r="I21" s="22">
        <v>8</v>
      </c>
      <c r="J21" s="22">
        <v>6</v>
      </c>
      <c r="K21" s="22"/>
      <c r="L21" s="22">
        <v>2</v>
      </c>
      <c r="M21" s="22">
        <v>3839</v>
      </c>
      <c r="N21" s="49">
        <v>12</v>
      </c>
      <c r="O21" s="43"/>
      <c r="P21" s="43"/>
    </row>
    <row r="22" spans="1:20" ht="15.75" customHeight="1" x14ac:dyDescent="0.3">
      <c r="B22" s="9" t="s">
        <v>303</v>
      </c>
      <c r="H22" s="82" t="s">
        <v>313</v>
      </c>
      <c r="I22" s="22">
        <v>8</v>
      </c>
      <c r="J22" s="22">
        <v>5</v>
      </c>
      <c r="K22" s="22"/>
      <c r="L22" s="22">
        <v>3</v>
      </c>
      <c r="M22" s="22">
        <v>3781</v>
      </c>
      <c r="N22" s="49">
        <v>10</v>
      </c>
      <c r="O22" s="43"/>
      <c r="P22" s="43"/>
    </row>
    <row r="23" spans="1:20" ht="15.75" customHeight="1" x14ac:dyDescent="0.3">
      <c r="H23" s="82" t="s">
        <v>316</v>
      </c>
      <c r="I23" s="22">
        <v>8</v>
      </c>
      <c r="J23" s="22">
        <v>4</v>
      </c>
      <c r="K23" s="22"/>
      <c r="L23" s="22">
        <v>4</v>
      </c>
      <c r="M23" s="22">
        <v>3628</v>
      </c>
      <c r="N23" s="49">
        <v>8</v>
      </c>
      <c r="O23" s="43"/>
      <c r="P23" s="43"/>
    </row>
    <row r="24" spans="1:20" ht="15.75" customHeight="1" x14ac:dyDescent="0.3">
      <c r="H24" s="82" t="s">
        <v>312</v>
      </c>
      <c r="I24" s="22">
        <v>8</v>
      </c>
      <c r="J24" s="22">
        <v>2</v>
      </c>
      <c r="K24" s="22"/>
      <c r="L24" s="22">
        <v>6</v>
      </c>
      <c r="M24" s="22">
        <v>3648</v>
      </c>
      <c r="N24" s="49">
        <v>4</v>
      </c>
      <c r="O24" s="43"/>
      <c r="P24" s="43"/>
    </row>
    <row r="25" spans="1:20" ht="15.75" customHeight="1" x14ac:dyDescent="0.3">
      <c r="H25" s="83" t="s">
        <v>317</v>
      </c>
      <c r="I25" s="32">
        <v>8</v>
      </c>
      <c r="J25" s="32"/>
      <c r="K25" s="32"/>
      <c r="L25" s="32">
        <v>8</v>
      </c>
      <c r="M25" s="32">
        <v>2838</v>
      </c>
      <c r="N25" s="52">
        <v>0</v>
      </c>
      <c r="O25" s="43"/>
      <c r="P25" s="43"/>
    </row>
    <row r="26" spans="1:20" ht="15.75" customHeight="1" x14ac:dyDescent="0.3">
      <c r="H26" s="75"/>
    </row>
    <row r="27" spans="1:20" ht="15.75" customHeight="1" x14ac:dyDescent="0.3">
      <c r="A27" s="10" t="s">
        <v>166</v>
      </c>
      <c r="E27" s="36"/>
      <c r="G27" s="84" t="s">
        <v>167</v>
      </c>
      <c r="H27" s="75"/>
    </row>
    <row r="28" spans="1:20" ht="15.75" customHeight="1" x14ac:dyDescent="0.3">
      <c r="A28" s="10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5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5"/>
      <c r="H30"/>
      <c r="I30"/>
      <c r="J30"/>
      <c r="K30"/>
      <c r="L30"/>
      <c r="M30"/>
      <c r="N30"/>
      <c r="O30"/>
      <c r="P30"/>
      <c r="Q30" s="43"/>
      <c r="R30" s="43"/>
      <c r="S30" s="43"/>
      <c r="T30" s="43"/>
    </row>
    <row r="31" spans="1:20" ht="15.75" customHeight="1" x14ac:dyDescent="0.3">
      <c r="A31"/>
      <c r="B31"/>
      <c r="C31"/>
      <c r="D31"/>
      <c r="E31"/>
      <c r="F31"/>
      <c r="G31" s="65"/>
      <c r="H31"/>
      <c r="I31"/>
      <c r="J31"/>
      <c r="K31"/>
      <c r="L31"/>
      <c r="M31"/>
      <c r="N31"/>
      <c r="O31"/>
      <c r="P31"/>
      <c r="Q31" s="43"/>
      <c r="R31" s="43"/>
      <c r="S31" s="43"/>
      <c r="T31" s="43"/>
    </row>
    <row r="32" spans="1:20" ht="15.75" customHeight="1" x14ac:dyDescent="0.3">
      <c r="A32"/>
      <c r="B32"/>
      <c r="C32"/>
      <c r="D32"/>
      <c r="E32"/>
      <c r="F32"/>
      <c r="G32" s="65"/>
      <c r="H32"/>
      <c r="I32"/>
      <c r="J32"/>
      <c r="K32"/>
      <c r="L32"/>
      <c r="M32"/>
      <c r="N32"/>
      <c r="O32"/>
      <c r="P32"/>
      <c r="Q32" s="43"/>
      <c r="R32" s="43"/>
      <c r="S32" s="43"/>
      <c r="T32" s="43"/>
    </row>
    <row r="33" spans="1:20" ht="15.75" customHeight="1" x14ac:dyDescent="0.3">
      <c r="A33"/>
      <c r="B33"/>
      <c r="C33"/>
      <c r="D33"/>
      <c r="E33"/>
      <c r="F33"/>
      <c r="G33" s="65"/>
      <c r="H33"/>
      <c r="I33"/>
      <c r="J33"/>
      <c r="K33"/>
      <c r="L33"/>
      <c r="M33"/>
      <c r="N33"/>
      <c r="O33"/>
      <c r="P3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 s="65"/>
      <c r="H34"/>
      <c r="I34"/>
      <c r="J34"/>
      <c r="K34"/>
      <c r="L34"/>
      <c r="M34"/>
      <c r="N34"/>
      <c r="O34"/>
      <c r="P34"/>
      <c r="Q34" s="43"/>
      <c r="R34" s="43"/>
      <c r="S34" s="43"/>
      <c r="T34" s="43"/>
    </row>
    <row r="35" spans="1:20" ht="15.75" customHeight="1" x14ac:dyDescent="0.3">
      <c r="A35"/>
      <c r="B35"/>
      <c r="C35"/>
      <c r="D35"/>
      <c r="E35"/>
      <c r="F35"/>
      <c r="G35" s="65"/>
      <c r="H35"/>
      <c r="I35"/>
      <c r="J35"/>
      <c r="K35"/>
      <c r="L35"/>
      <c r="M35"/>
      <c r="N35"/>
      <c r="O35"/>
      <c r="P35"/>
      <c r="Q35" s="43"/>
      <c r="R35" s="43"/>
      <c r="S35" s="43"/>
      <c r="T35" s="43"/>
    </row>
    <row r="36" spans="1:20" ht="15.75" customHeight="1" x14ac:dyDescent="0.3">
      <c r="A36"/>
      <c r="B36"/>
      <c r="C36"/>
      <c r="D36"/>
      <c r="E36"/>
      <c r="F36"/>
      <c r="G36" s="65"/>
      <c r="H36"/>
      <c r="I36"/>
      <c r="J36"/>
      <c r="K36"/>
      <c r="L36"/>
      <c r="M36"/>
      <c r="N36"/>
      <c r="O36"/>
      <c r="P36"/>
      <c r="Q36" s="43"/>
      <c r="R36" s="43"/>
      <c r="S36" s="43"/>
      <c r="T36" s="43"/>
    </row>
    <row r="37" spans="1:20" ht="15.75" customHeight="1" x14ac:dyDescent="0.3">
      <c r="A37"/>
      <c r="B37"/>
      <c r="C37"/>
      <c r="D37"/>
      <c r="E37"/>
      <c r="F37"/>
      <c r="G37" s="65"/>
      <c r="H37"/>
      <c r="I37"/>
      <c r="J37"/>
      <c r="K37"/>
      <c r="L37"/>
      <c r="M37"/>
      <c r="N37"/>
      <c r="O37"/>
      <c r="P37"/>
      <c r="Q37" s="43"/>
      <c r="R37" s="43"/>
      <c r="S37" s="43"/>
      <c r="T37" s="43"/>
    </row>
    <row r="38" spans="1:20" ht="15.75" customHeight="1" x14ac:dyDescent="0.3">
      <c r="A38"/>
      <c r="B38"/>
      <c r="C38"/>
      <c r="D38"/>
      <c r="E38"/>
      <c r="F38"/>
      <c r="G38" s="65"/>
      <c r="H38"/>
      <c r="I38"/>
      <c r="J38"/>
      <c r="K38"/>
      <c r="L38"/>
      <c r="M38"/>
      <c r="N38"/>
      <c r="O38"/>
      <c r="P38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 s="65"/>
      <c r="H39"/>
      <c r="I39"/>
      <c r="J39"/>
      <c r="K39"/>
      <c r="L39"/>
      <c r="M39"/>
      <c r="N39"/>
      <c r="O39"/>
      <c r="P39"/>
      <c r="Q39" s="43"/>
      <c r="R39" s="43"/>
      <c r="S39" s="43"/>
      <c r="T39" s="43"/>
    </row>
    <row r="40" spans="1:20" ht="15.75" customHeight="1" x14ac:dyDescent="0.3">
      <c r="A40"/>
      <c r="B40"/>
      <c r="C40"/>
      <c r="D40"/>
      <c r="E40"/>
      <c r="F40"/>
      <c r="G40" s="65"/>
      <c r="H40"/>
      <c r="I40"/>
      <c r="J40"/>
      <c r="K40"/>
      <c r="L40"/>
      <c r="M40"/>
      <c r="N40"/>
      <c r="O40"/>
      <c r="P40"/>
      <c r="Q40" s="43"/>
      <c r="R40" s="43"/>
      <c r="S40" s="43"/>
      <c r="T40" s="43"/>
    </row>
    <row r="41" spans="1:20" ht="15.75" customHeight="1" x14ac:dyDescent="0.3">
      <c r="A41"/>
      <c r="B41"/>
      <c r="C41"/>
      <c r="D41"/>
      <c r="E41"/>
      <c r="F41"/>
      <c r="G41" s="65"/>
      <c r="H41"/>
      <c r="I41"/>
      <c r="J41"/>
      <c r="K41"/>
      <c r="L41"/>
      <c r="M41"/>
      <c r="N41"/>
      <c r="O41"/>
      <c r="P41"/>
      <c r="Q41" s="43"/>
      <c r="R41" s="43"/>
      <c r="S41" s="43"/>
      <c r="T41" s="43"/>
    </row>
    <row r="42" spans="1:20" ht="15.75" customHeight="1" x14ac:dyDescent="0.3">
      <c r="A42"/>
      <c r="B42"/>
      <c r="C42"/>
      <c r="D42"/>
      <c r="E42"/>
      <c r="F42"/>
      <c r="G42" s="65"/>
      <c r="H42"/>
      <c r="I42"/>
      <c r="J42"/>
      <c r="K42"/>
      <c r="L42"/>
      <c r="M42"/>
      <c r="N42"/>
      <c r="O42"/>
      <c r="P42"/>
      <c r="Q42" s="43"/>
      <c r="R42" s="43"/>
      <c r="S42" s="43"/>
      <c r="T42" s="43"/>
    </row>
    <row r="43" spans="1:20" ht="15.75" customHeight="1" x14ac:dyDescent="0.3">
      <c r="A43"/>
      <c r="B43"/>
      <c r="C43"/>
      <c r="D43"/>
      <c r="E43"/>
      <c r="F43"/>
      <c r="G43" s="65"/>
      <c r="H43"/>
      <c r="I43"/>
      <c r="J43"/>
      <c r="K43"/>
      <c r="L43"/>
      <c r="M43"/>
      <c r="N43"/>
      <c r="O43"/>
      <c r="P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 s="65"/>
      <c r="H44"/>
      <c r="I44"/>
      <c r="J44"/>
      <c r="K44"/>
      <c r="L44"/>
      <c r="M44"/>
      <c r="N44"/>
      <c r="O44"/>
      <c r="P44"/>
      <c r="Q44" s="43"/>
      <c r="R44" s="43"/>
      <c r="S44" s="43"/>
      <c r="T44" s="43"/>
    </row>
    <row r="45" spans="1:20" ht="15.75" customHeight="1" x14ac:dyDescent="0.3">
      <c r="A45"/>
      <c r="B45"/>
      <c r="C45"/>
      <c r="D45"/>
      <c r="E45"/>
      <c r="F45"/>
      <c r="G45" s="65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5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5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5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5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5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5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5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</sheetData>
  <mergeCells count="1">
    <mergeCell ref="I2:N2"/>
  </mergeCells>
  <hyperlinks>
    <hyperlink ref="A2" location="'Index'!A3" tooltip="Go to the Index sheet" display="á" xr:uid="{C68D6557-2942-4E41-AF5C-B32DDC35CDD2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6DDCE-1514-4839-BF19-7B65316D3BBF}">
  <sheetPr codeName="Sheet70"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887</v>
      </c>
      <c r="B1" s="2"/>
      <c r="C1" s="2"/>
      <c r="D1" s="3"/>
      <c r="E1" s="3"/>
      <c r="F1" s="3"/>
      <c r="G1" s="56"/>
      <c r="H1" s="3"/>
      <c r="I1" s="4" t="s">
        <v>712</v>
      </c>
      <c r="J1" s="57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9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0" t="s">
        <v>911</v>
      </c>
      <c r="B4" s="61"/>
      <c r="C4" s="62">
        <v>550</v>
      </c>
      <c r="D4" s="61"/>
      <c r="E4" s="63" t="s">
        <v>15</v>
      </c>
      <c r="F4" s="64">
        <f>SUM(F5:F7)</f>
        <v>561</v>
      </c>
      <c r="G4" s="65" t="s">
        <v>290</v>
      </c>
      <c r="H4" s="60" t="s">
        <v>912</v>
      </c>
      <c r="I4" s="61"/>
      <c r="J4" s="62">
        <v>558</v>
      </c>
      <c r="K4" s="61"/>
      <c r="L4" s="63" t="s">
        <v>15</v>
      </c>
      <c r="M4" s="64">
        <f>SUM(M5:M7)</f>
        <v>557</v>
      </c>
      <c r="N4"/>
      <c r="O4" s="43"/>
      <c r="P4" s="43"/>
      <c r="Q4" s="43"/>
      <c r="R4" s="43"/>
      <c r="S4" s="43"/>
      <c r="T4" s="43"/>
    </row>
    <row r="5" spans="1:25" ht="15.75" customHeight="1" x14ac:dyDescent="0.3">
      <c r="A5" s="184" t="s">
        <v>827</v>
      </c>
      <c r="B5" s="185"/>
      <c r="C5" s="186"/>
      <c r="D5" s="23">
        <v>85</v>
      </c>
      <c r="E5" s="23">
        <v>92</v>
      </c>
      <c r="F5" s="68">
        <f>SUM(D5:E5)</f>
        <v>177</v>
      </c>
      <c r="G5"/>
      <c r="H5" s="184" t="s">
        <v>121</v>
      </c>
      <c r="I5" s="185"/>
      <c r="J5" s="186"/>
      <c r="K5" s="23">
        <v>92</v>
      </c>
      <c r="L5" s="23">
        <v>91</v>
      </c>
      <c r="M5" s="68">
        <f>SUM(K5:L5)</f>
        <v>183</v>
      </c>
      <c r="N5"/>
      <c r="O5" s="43"/>
      <c r="P5" s="43"/>
      <c r="Q5" s="43"/>
      <c r="R5" s="43"/>
      <c r="S5" s="43"/>
      <c r="T5" s="43"/>
    </row>
    <row r="6" spans="1:25" ht="15.75" customHeight="1" x14ac:dyDescent="0.3">
      <c r="A6" s="187" t="s">
        <v>747</v>
      </c>
      <c r="B6" s="188"/>
      <c r="C6" s="189"/>
      <c r="D6" s="28">
        <v>97</v>
      </c>
      <c r="E6" s="28">
        <v>97</v>
      </c>
      <c r="F6" s="29">
        <f>SUM(D6:E6)</f>
        <v>194</v>
      </c>
      <c r="G6"/>
      <c r="H6" s="187" t="s">
        <v>806</v>
      </c>
      <c r="I6" s="188"/>
      <c r="J6" s="189"/>
      <c r="K6" s="28">
        <v>92</v>
      </c>
      <c r="L6" s="28">
        <v>95</v>
      </c>
      <c r="M6" s="29">
        <f>SUM(K6:L6)</f>
        <v>187</v>
      </c>
      <c r="N6"/>
      <c r="O6" s="43"/>
      <c r="P6" s="43"/>
      <c r="Q6" s="43"/>
      <c r="R6" s="43"/>
      <c r="S6" s="43"/>
      <c r="T6" s="43"/>
    </row>
    <row r="7" spans="1:25" ht="15.75" customHeight="1" x14ac:dyDescent="0.3">
      <c r="A7" s="190" t="s">
        <v>803</v>
      </c>
      <c r="B7" s="191"/>
      <c r="C7" s="192"/>
      <c r="D7" s="34">
        <v>94</v>
      </c>
      <c r="E7" s="34">
        <v>96</v>
      </c>
      <c r="F7" s="35">
        <f>SUM(D7:E7)</f>
        <v>190</v>
      </c>
      <c r="G7"/>
      <c r="H7" s="190" t="s">
        <v>772</v>
      </c>
      <c r="I7" s="191"/>
      <c r="J7" s="192"/>
      <c r="K7" s="34">
        <v>92</v>
      </c>
      <c r="L7" s="34">
        <v>95</v>
      </c>
      <c r="M7" s="35">
        <f>SUM(K7:L7)</f>
        <v>187</v>
      </c>
      <c r="N7"/>
      <c r="O7" s="43"/>
      <c r="P7" s="43"/>
      <c r="Q7" s="43"/>
      <c r="R7" s="43"/>
      <c r="S7" s="43"/>
      <c r="T7" s="43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3"/>
      <c r="P8" s="43"/>
      <c r="Q8" s="43"/>
      <c r="R8" s="43"/>
      <c r="S8" s="43"/>
      <c r="T8" s="43"/>
    </row>
    <row r="9" spans="1:25" ht="15.75" customHeight="1" x14ac:dyDescent="0.3">
      <c r="A9" s="60" t="s">
        <v>913</v>
      </c>
      <c r="B9" s="61"/>
      <c r="C9" s="62">
        <v>553</v>
      </c>
      <c r="D9" s="61"/>
      <c r="E9" s="63" t="s">
        <v>15</v>
      </c>
      <c r="F9" s="64">
        <f>SUM(F10:F12)</f>
        <v>565</v>
      </c>
      <c r="G9" s="65" t="s">
        <v>290</v>
      </c>
      <c r="H9" s="60" t="s">
        <v>914</v>
      </c>
      <c r="I9" s="61"/>
      <c r="J9" s="62">
        <v>552</v>
      </c>
      <c r="K9" s="61"/>
      <c r="L9" s="63" t="s">
        <v>15</v>
      </c>
      <c r="M9" s="64">
        <f>SUM(M10:M12)</f>
        <v>553</v>
      </c>
      <c r="N9"/>
      <c r="O9" s="43"/>
      <c r="P9" s="43"/>
      <c r="Q9" s="43"/>
      <c r="R9" s="43"/>
      <c r="S9" s="43"/>
      <c r="T9" s="43"/>
    </row>
    <row r="10" spans="1:25" ht="15.75" customHeight="1" x14ac:dyDescent="0.3">
      <c r="A10" s="184" t="s">
        <v>915</v>
      </c>
      <c r="B10" s="185"/>
      <c r="C10" s="186"/>
      <c r="D10" s="23">
        <v>93</v>
      </c>
      <c r="E10" s="23">
        <v>89</v>
      </c>
      <c r="F10" s="68">
        <f>SUM(D10:E10)</f>
        <v>182</v>
      </c>
      <c r="G10"/>
      <c r="H10" s="184" t="s">
        <v>795</v>
      </c>
      <c r="I10" s="185"/>
      <c r="J10" s="186"/>
      <c r="K10" s="23">
        <v>95</v>
      </c>
      <c r="L10" s="23">
        <v>91</v>
      </c>
      <c r="M10" s="68">
        <f>SUM(K10:L10)</f>
        <v>186</v>
      </c>
      <c r="N10"/>
      <c r="O10" s="43"/>
      <c r="P10" s="43"/>
      <c r="Q10" s="43"/>
      <c r="R10" s="43"/>
      <c r="S10" s="43"/>
      <c r="T10" s="43"/>
    </row>
    <row r="11" spans="1:25" ht="15.75" customHeight="1" x14ac:dyDescent="0.3">
      <c r="A11" s="187" t="s">
        <v>804</v>
      </c>
      <c r="B11" s="188"/>
      <c r="C11" s="189"/>
      <c r="D11" s="28">
        <v>95</v>
      </c>
      <c r="E11" s="28">
        <v>94</v>
      </c>
      <c r="F11" s="29">
        <f>SUM(D11:E11)</f>
        <v>189</v>
      </c>
      <c r="G11"/>
      <c r="H11" s="187" t="s">
        <v>809</v>
      </c>
      <c r="I11" s="188"/>
      <c r="J11" s="189"/>
      <c r="K11" s="28">
        <v>89</v>
      </c>
      <c r="L11" s="28">
        <v>93</v>
      </c>
      <c r="M11" s="29">
        <f>SUM(K11:L11)</f>
        <v>182</v>
      </c>
      <c r="N11"/>
      <c r="O11" s="43"/>
      <c r="P11" s="43"/>
      <c r="Q11" s="43"/>
      <c r="R11" s="43"/>
      <c r="S11" s="43"/>
      <c r="T11" s="43"/>
    </row>
    <row r="12" spans="1:25" ht="15.75" customHeight="1" x14ac:dyDescent="0.3">
      <c r="A12" s="190" t="s">
        <v>765</v>
      </c>
      <c r="B12" s="191"/>
      <c r="C12" s="192"/>
      <c r="D12" s="34">
        <v>98</v>
      </c>
      <c r="E12" s="34">
        <v>96</v>
      </c>
      <c r="F12" s="35">
        <f>SUM(D12:E12)</f>
        <v>194</v>
      </c>
      <c r="G12"/>
      <c r="H12" s="190" t="s">
        <v>788</v>
      </c>
      <c r="I12" s="191"/>
      <c r="J12" s="192"/>
      <c r="K12" s="34">
        <v>94</v>
      </c>
      <c r="L12" s="34">
        <v>91</v>
      </c>
      <c r="M12" s="35">
        <f>SUM(K12:L12)</f>
        <v>185</v>
      </c>
      <c r="N12"/>
      <c r="O12" s="43"/>
      <c r="P12" s="43"/>
      <c r="Q12" s="43"/>
      <c r="R12" s="43"/>
      <c r="S12" s="43"/>
      <c r="T12" s="43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3"/>
      <c r="P13" s="43"/>
      <c r="Q13" s="43"/>
      <c r="R13" s="43"/>
      <c r="S13" s="43"/>
      <c r="T13" s="43"/>
    </row>
    <row r="14" spans="1:25" ht="15.75" customHeight="1" x14ac:dyDescent="0.3">
      <c r="A14" s="60" t="s">
        <v>916</v>
      </c>
      <c r="B14" s="61"/>
      <c r="C14" s="62">
        <v>554</v>
      </c>
      <c r="D14" s="61"/>
      <c r="E14" s="63" t="s">
        <v>15</v>
      </c>
      <c r="F14" s="64">
        <f>SUM(F15:F17)</f>
        <v>554</v>
      </c>
      <c r="G14" s="65" t="s">
        <v>290</v>
      </c>
      <c r="H14" s="43" t="s">
        <v>917</v>
      </c>
      <c r="I14" s="43"/>
      <c r="J14" s="195">
        <v>552</v>
      </c>
      <c r="K14" s="43"/>
      <c r="L14" s="43"/>
      <c r="M14" s="43">
        <v>552</v>
      </c>
      <c r="N14"/>
      <c r="O14" s="43"/>
      <c r="P14" s="43"/>
      <c r="Q14" s="43"/>
      <c r="R14" s="43"/>
      <c r="S14" s="43"/>
      <c r="T14" s="43"/>
    </row>
    <row r="15" spans="1:25" ht="15.75" customHeight="1" x14ac:dyDescent="0.3">
      <c r="A15" s="184" t="s">
        <v>608</v>
      </c>
      <c r="B15" s="185"/>
      <c r="C15" s="186"/>
      <c r="D15" s="23">
        <v>94</v>
      </c>
      <c r="E15" s="23">
        <v>91</v>
      </c>
      <c r="F15" s="68">
        <f>SUM(D15:E15)</f>
        <v>185</v>
      </c>
      <c r="G15"/>
      <c r="H15" s="43"/>
      <c r="I15" s="43"/>
      <c r="J15" s="43"/>
      <c r="K15" s="43"/>
      <c r="L15" s="43"/>
      <c r="M15" s="43"/>
      <c r="N15"/>
      <c r="O15" s="43"/>
      <c r="P15" s="43"/>
      <c r="Q15" s="43"/>
      <c r="R15" s="43"/>
      <c r="S15" s="43"/>
      <c r="T15" s="43"/>
    </row>
    <row r="16" spans="1:25" ht="15.75" customHeight="1" x14ac:dyDescent="0.3">
      <c r="A16" s="187" t="s">
        <v>628</v>
      </c>
      <c r="B16" s="188"/>
      <c r="C16" s="189"/>
      <c r="D16" s="28">
        <v>93</v>
      </c>
      <c r="E16" s="28">
        <v>88</v>
      </c>
      <c r="F16" s="29">
        <f>SUM(D16:E16)</f>
        <v>181</v>
      </c>
      <c r="G16"/>
      <c r="H16" s="43"/>
      <c r="I16" s="43"/>
      <c r="J16" s="43"/>
      <c r="K16" s="43"/>
      <c r="L16" s="43"/>
      <c r="M16" s="43"/>
      <c r="N16"/>
      <c r="O16" s="43"/>
      <c r="P16" s="43"/>
      <c r="Q16" s="43"/>
      <c r="R16" s="43"/>
      <c r="S16" s="43"/>
      <c r="T16" s="43"/>
    </row>
    <row r="17" spans="1:20" ht="15.75" customHeight="1" x14ac:dyDescent="0.3">
      <c r="A17" s="190" t="s">
        <v>768</v>
      </c>
      <c r="B17" s="191"/>
      <c r="C17" s="192"/>
      <c r="D17" s="34">
        <v>95</v>
      </c>
      <c r="E17" s="34">
        <v>93</v>
      </c>
      <c r="F17" s="35">
        <f>SUM(D17:E17)</f>
        <v>188</v>
      </c>
      <c r="G17"/>
      <c r="H17" s="43"/>
      <c r="I17" s="43"/>
      <c r="J17" s="43"/>
      <c r="K17" s="43"/>
      <c r="L17" s="43"/>
      <c r="M17" s="43"/>
      <c r="N17"/>
      <c r="O17" s="43"/>
      <c r="P17" s="43"/>
      <c r="Q17" s="43"/>
      <c r="R17" s="43"/>
      <c r="S17" s="43"/>
      <c r="T17" s="43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3"/>
      <c r="P18" s="43"/>
      <c r="Q18" s="43"/>
      <c r="R18" s="43"/>
      <c r="S18" s="43"/>
      <c r="T18" s="43"/>
    </row>
    <row r="19" spans="1:20" ht="15.75" customHeight="1" x14ac:dyDescent="0.3">
      <c r="H19" s="72" t="s">
        <v>46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20" ht="15.75" customHeight="1" x14ac:dyDescent="0.3">
      <c r="B20" s="10" t="s">
        <v>918</v>
      </c>
      <c r="H20" s="79" t="s">
        <v>913</v>
      </c>
      <c r="I20" s="67">
        <v>8</v>
      </c>
      <c r="J20" s="67">
        <v>7</v>
      </c>
      <c r="K20" s="67">
        <v>1</v>
      </c>
      <c r="L20" s="67"/>
      <c r="M20" s="67">
        <v>4506</v>
      </c>
      <c r="N20" s="80">
        <v>15</v>
      </c>
      <c r="O20" s="43"/>
      <c r="P20" s="43"/>
    </row>
    <row r="21" spans="1:20" ht="15.75" customHeight="1" x14ac:dyDescent="0.3">
      <c r="B21" s="74" t="s">
        <v>919</v>
      </c>
      <c r="H21" s="82" t="s">
        <v>911</v>
      </c>
      <c r="I21" s="22">
        <v>8</v>
      </c>
      <c r="J21" s="22">
        <v>5</v>
      </c>
      <c r="K21" s="22"/>
      <c r="L21" s="22">
        <v>3</v>
      </c>
      <c r="M21" s="22">
        <v>4468</v>
      </c>
      <c r="N21" s="49">
        <v>10</v>
      </c>
      <c r="O21" s="43"/>
      <c r="P21" s="43"/>
    </row>
    <row r="22" spans="1:20" ht="15.75" customHeight="1" x14ac:dyDescent="0.3">
      <c r="B22" s="9" t="s">
        <v>303</v>
      </c>
      <c r="H22" s="82" t="s">
        <v>912</v>
      </c>
      <c r="I22" s="22">
        <v>8</v>
      </c>
      <c r="J22" s="22">
        <v>3</v>
      </c>
      <c r="K22" s="22">
        <v>1</v>
      </c>
      <c r="L22" s="22">
        <v>4</v>
      </c>
      <c r="M22" s="22">
        <v>4456</v>
      </c>
      <c r="N22" s="49">
        <v>7</v>
      </c>
      <c r="O22" s="43"/>
      <c r="P22" s="43"/>
    </row>
    <row r="23" spans="1:20" ht="15.75" customHeight="1" x14ac:dyDescent="0.3">
      <c r="H23" s="82" t="s">
        <v>916</v>
      </c>
      <c r="I23" s="22">
        <v>8</v>
      </c>
      <c r="J23" s="22">
        <v>3</v>
      </c>
      <c r="K23" s="22"/>
      <c r="L23" s="22">
        <v>5</v>
      </c>
      <c r="M23" s="22">
        <v>4414</v>
      </c>
      <c r="N23" s="49">
        <v>6</v>
      </c>
      <c r="O23" s="43"/>
      <c r="P23" s="43"/>
    </row>
    <row r="24" spans="1:20" ht="15.75" customHeight="1" x14ac:dyDescent="0.3">
      <c r="H24" s="82" t="s">
        <v>914</v>
      </c>
      <c r="I24" s="22">
        <v>8</v>
      </c>
      <c r="J24" s="22">
        <v>3</v>
      </c>
      <c r="K24" s="22"/>
      <c r="L24" s="22">
        <v>5</v>
      </c>
      <c r="M24" s="22">
        <v>4378</v>
      </c>
      <c r="N24" s="49">
        <v>6</v>
      </c>
      <c r="O24" s="43"/>
      <c r="P24" s="43"/>
    </row>
    <row r="25" spans="1:20" ht="15.75" customHeight="1" x14ac:dyDescent="0.3">
      <c r="H25" s="83" t="s">
        <v>917</v>
      </c>
      <c r="I25" s="32">
        <v>8</v>
      </c>
      <c r="J25" s="32">
        <v>2</v>
      </c>
      <c r="K25" s="32"/>
      <c r="L25" s="32">
        <v>6</v>
      </c>
      <c r="M25" s="32">
        <v>4416</v>
      </c>
      <c r="N25" s="52">
        <v>4</v>
      </c>
      <c r="O25" s="43"/>
      <c r="P25" s="43"/>
    </row>
    <row r="26" spans="1:20" ht="15.75" customHeight="1" x14ac:dyDescent="0.3">
      <c r="B26" s="92"/>
      <c r="C26" s="92"/>
      <c r="H26" s="194"/>
      <c r="I26" s="78"/>
      <c r="J26" s="78"/>
      <c r="K26" s="78"/>
      <c r="L26" s="78"/>
      <c r="M26" s="78"/>
      <c r="N26" s="78"/>
    </row>
    <row r="27" spans="1:20" ht="15.75" customHeight="1" x14ac:dyDescent="0.3">
      <c r="A27" s="76"/>
      <c r="B27" s="76"/>
      <c r="C27" s="76"/>
      <c r="D27" s="76"/>
      <c r="E27" s="76"/>
      <c r="F27" s="76"/>
      <c r="G27" s="77"/>
      <c r="H27" s="76"/>
      <c r="I27" s="76"/>
      <c r="J27" s="76"/>
      <c r="K27" s="76"/>
      <c r="L27" s="76"/>
      <c r="M27" s="76"/>
      <c r="N27" s="76"/>
      <c r="P27" s="78"/>
    </row>
    <row r="28" spans="1:20" ht="15.75" customHeight="1" x14ac:dyDescent="0.3"/>
    <row r="29" spans="1:20" ht="15.75" customHeight="1" x14ac:dyDescent="0.3">
      <c r="A29" s="8" t="s">
        <v>49</v>
      </c>
      <c r="B29" s="8"/>
      <c r="C29" s="8"/>
      <c r="D29" s="8"/>
      <c r="E29" s="8"/>
      <c r="F29" s="8"/>
      <c r="N29" s="8"/>
      <c r="O29" s="8"/>
    </row>
    <row r="30" spans="1:20" ht="15.75" customHeight="1" x14ac:dyDescent="0.3">
      <c r="A30" s="60" t="s">
        <v>920</v>
      </c>
      <c r="B30" s="61"/>
      <c r="C30" s="62">
        <v>542</v>
      </c>
      <c r="D30" s="61"/>
      <c r="E30" s="63" t="s">
        <v>15</v>
      </c>
      <c r="F30" s="64">
        <f>SUM(F31:F33)</f>
        <v>559</v>
      </c>
      <c r="G30" s="65" t="s">
        <v>290</v>
      </c>
      <c r="H30" s="60" t="s">
        <v>921</v>
      </c>
      <c r="I30" s="61"/>
      <c r="J30" s="62">
        <v>546</v>
      </c>
      <c r="K30" s="61"/>
      <c r="L30" s="63" t="s">
        <v>15</v>
      </c>
      <c r="M30" s="64">
        <f>SUM(M31:M33)</f>
        <v>545</v>
      </c>
      <c r="N30"/>
      <c r="O30" s="43"/>
      <c r="P30" s="43"/>
      <c r="Q30" s="43"/>
      <c r="R30" s="43"/>
      <c r="S30" s="43"/>
      <c r="T30" s="43"/>
    </row>
    <row r="31" spans="1:20" ht="15.75" customHeight="1" x14ac:dyDescent="0.3">
      <c r="A31" s="184" t="s">
        <v>785</v>
      </c>
      <c r="B31" s="185"/>
      <c r="C31" s="186"/>
      <c r="D31" s="23">
        <v>96</v>
      </c>
      <c r="E31" s="23">
        <v>93</v>
      </c>
      <c r="F31" s="68">
        <f>SUM(D31:E31)</f>
        <v>189</v>
      </c>
      <c r="G31"/>
      <c r="H31" s="184" t="s">
        <v>728</v>
      </c>
      <c r="I31" s="185"/>
      <c r="J31" s="186"/>
      <c r="K31" s="23">
        <v>95</v>
      </c>
      <c r="L31" s="23">
        <v>96</v>
      </c>
      <c r="M31" s="68">
        <f>SUM(K31:L31)</f>
        <v>191</v>
      </c>
      <c r="N31"/>
      <c r="O31" s="43"/>
      <c r="P31" s="43"/>
      <c r="Q31" s="43"/>
      <c r="R31" s="43"/>
      <c r="S31" s="43"/>
      <c r="T31" s="43"/>
    </row>
    <row r="32" spans="1:20" ht="15.75" customHeight="1" x14ac:dyDescent="0.3">
      <c r="A32" s="187" t="s">
        <v>845</v>
      </c>
      <c r="B32" s="188"/>
      <c r="C32" s="189"/>
      <c r="D32" s="28">
        <v>91</v>
      </c>
      <c r="E32" s="28">
        <v>89</v>
      </c>
      <c r="F32" s="29">
        <f>SUM(D32:E32)</f>
        <v>180</v>
      </c>
      <c r="G32"/>
      <c r="H32" s="187" t="s">
        <v>867</v>
      </c>
      <c r="I32" s="188"/>
      <c r="J32" s="189"/>
      <c r="K32" s="28">
        <v>85</v>
      </c>
      <c r="L32" s="28">
        <v>86</v>
      </c>
      <c r="M32" s="29">
        <f>SUM(K32:L32)</f>
        <v>171</v>
      </c>
      <c r="N32"/>
      <c r="O32" s="43"/>
      <c r="P32" s="43"/>
      <c r="Q32" s="43"/>
      <c r="R32" s="43"/>
      <c r="S32" s="43"/>
      <c r="T32" s="43"/>
    </row>
    <row r="33" spans="1:20" ht="15.75" customHeight="1" x14ac:dyDescent="0.3">
      <c r="A33" s="190" t="s">
        <v>801</v>
      </c>
      <c r="B33" s="191"/>
      <c r="C33" s="192"/>
      <c r="D33" s="34">
        <v>94</v>
      </c>
      <c r="E33" s="34">
        <v>96</v>
      </c>
      <c r="F33" s="35">
        <f>SUM(D33:E33)</f>
        <v>190</v>
      </c>
      <c r="G33"/>
      <c r="H33" s="190" t="s">
        <v>811</v>
      </c>
      <c r="I33" s="191"/>
      <c r="J33" s="192"/>
      <c r="K33" s="34">
        <v>94</v>
      </c>
      <c r="L33" s="34">
        <v>89</v>
      </c>
      <c r="M33" s="35">
        <f>SUM(K33:L33)</f>
        <v>183</v>
      </c>
      <c r="N33"/>
      <c r="O33" s="43"/>
      <c r="P33" s="4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/>
      <c r="H34"/>
      <c r="I34"/>
      <c r="J34"/>
      <c r="K34"/>
      <c r="L34"/>
      <c r="M34"/>
      <c r="N34"/>
      <c r="O34" s="43"/>
      <c r="P34" s="43"/>
      <c r="Q34" s="43"/>
      <c r="R34" s="43"/>
      <c r="S34" s="43"/>
      <c r="T34" s="43"/>
    </row>
    <row r="35" spans="1:20" ht="15.75" customHeight="1" x14ac:dyDescent="0.3">
      <c r="A35" s="60" t="s">
        <v>922</v>
      </c>
      <c r="B35" s="61"/>
      <c r="C35" s="62">
        <v>538</v>
      </c>
      <c r="D35" s="61"/>
      <c r="E35" s="63" t="s">
        <v>15</v>
      </c>
      <c r="F35" s="64">
        <f>SUM(F36:F38)</f>
        <v>546</v>
      </c>
      <c r="G35" s="65" t="s">
        <v>290</v>
      </c>
      <c r="H35" s="60" t="s">
        <v>923</v>
      </c>
      <c r="I35" s="61"/>
      <c r="J35" s="62">
        <v>545</v>
      </c>
      <c r="K35" s="61"/>
      <c r="L35" s="63" t="s">
        <v>15</v>
      </c>
      <c r="M35" s="64">
        <f>SUM(M36:M38)</f>
        <v>558</v>
      </c>
      <c r="N35"/>
      <c r="O35" s="43"/>
      <c r="P35" s="43"/>
      <c r="Q35" s="43"/>
      <c r="R35" s="43"/>
      <c r="S35" s="43"/>
      <c r="T35" s="43"/>
    </row>
    <row r="36" spans="1:20" ht="15.75" customHeight="1" x14ac:dyDescent="0.3">
      <c r="A36" s="184" t="s">
        <v>850</v>
      </c>
      <c r="B36" s="185"/>
      <c r="C36" s="186"/>
      <c r="D36" s="23">
        <v>93</v>
      </c>
      <c r="E36" s="23">
        <v>96</v>
      </c>
      <c r="F36" s="68">
        <f>SUM(D36:E36)</f>
        <v>189</v>
      </c>
      <c r="G36"/>
      <c r="H36" s="184" t="s">
        <v>794</v>
      </c>
      <c r="I36" s="185"/>
      <c r="J36" s="186"/>
      <c r="K36" s="23">
        <v>92</v>
      </c>
      <c r="L36" s="23">
        <v>94</v>
      </c>
      <c r="M36" s="68">
        <f>SUM(K36:L36)</f>
        <v>186</v>
      </c>
      <c r="N36"/>
      <c r="O36" s="43"/>
      <c r="P36" s="43"/>
      <c r="Q36" s="43"/>
      <c r="R36" s="43"/>
      <c r="S36" s="43"/>
      <c r="T36" s="43"/>
    </row>
    <row r="37" spans="1:20" ht="15.75" customHeight="1" x14ac:dyDescent="0.3">
      <c r="A37" s="187" t="s">
        <v>831</v>
      </c>
      <c r="B37" s="188"/>
      <c r="C37" s="189"/>
      <c r="D37" s="28">
        <v>90</v>
      </c>
      <c r="E37" s="28">
        <v>84</v>
      </c>
      <c r="F37" s="29">
        <f>SUM(D37:E37)</f>
        <v>174</v>
      </c>
      <c r="G37"/>
      <c r="H37" s="187" t="s">
        <v>924</v>
      </c>
      <c r="I37" s="188"/>
      <c r="J37" s="189"/>
      <c r="K37" s="28">
        <v>91</v>
      </c>
      <c r="L37" s="28">
        <v>92</v>
      </c>
      <c r="M37" s="29">
        <f>SUM(K37:L37)</f>
        <v>183</v>
      </c>
      <c r="N37"/>
      <c r="O37" s="43"/>
      <c r="P37" s="43"/>
      <c r="Q37" s="43"/>
      <c r="R37" s="43"/>
      <c r="S37" s="43"/>
      <c r="T37" s="43"/>
    </row>
    <row r="38" spans="1:20" ht="15.75" customHeight="1" x14ac:dyDescent="0.3">
      <c r="A38" s="190" t="s">
        <v>812</v>
      </c>
      <c r="B38" s="191"/>
      <c r="C38" s="192"/>
      <c r="D38" s="34">
        <v>92</v>
      </c>
      <c r="E38" s="34">
        <v>91</v>
      </c>
      <c r="F38" s="35">
        <f>SUM(D38:E38)</f>
        <v>183</v>
      </c>
      <c r="G38"/>
      <c r="H38" s="190" t="s">
        <v>925</v>
      </c>
      <c r="I38" s="191"/>
      <c r="J38" s="192"/>
      <c r="K38" s="34">
        <v>96</v>
      </c>
      <c r="L38" s="34">
        <v>93</v>
      </c>
      <c r="M38" s="35">
        <f>SUM(K38:L38)</f>
        <v>189</v>
      </c>
      <c r="N38"/>
      <c r="O38" s="43"/>
      <c r="P38" s="43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/>
      <c r="H39"/>
      <c r="I39"/>
      <c r="J39"/>
      <c r="K39"/>
      <c r="L39"/>
      <c r="M39"/>
      <c r="N39"/>
      <c r="O39" s="43"/>
      <c r="P39" s="43"/>
      <c r="Q39" s="43"/>
      <c r="R39" s="43"/>
      <c r="S39" s="43"/>
      <c r="T39" s="43"/>
    </row>
    <row r="40" spans="1:20" ht="15.75" customHeight="1" x14ac:dyDescent="0.3">
      <c r="A40" s="60" t="s">
        <v>926</v>
      </c>
      <c r="B40" s="61"/>
      <c r="C40" s="62">
        <v>540</v>
      </c>
      <c r="D40" s="61"/>
      <c r="E40" s="63" t="s">
        <v>15</v>
      </c>
      <c r="F40" s="64">
        <f>SUM(F41:F43)</f>
        <v>555</v>
      </c>
      <c r="G40" s="65" t="s">
        <v>290</v>
      </c>
      <c r="H40" s="43" t="s">
        <v>927</v>
      </c>
      <c r="I40" s="43"/>
      <c r="J40" s="195">
        <v>540</v>
      </c>
      <c r="K40" s="43"/>
      <c r="L40" s="43"/>
      <c r="M40" s="43">
        <v>540</v>
      </c>
      <c r="N40"/>
      <c r="O40" s="43"/>
      <c r="P40" s="43"/>
      <c r="Q40" s="43"/>
      <c r="R40" s="43"/>
      <c r="S40" s="43"/>
      <c r="T40" s="43"/>
    </row>
    <row r="41" spans="1:20" ht="15.75" customHeight="1" x14ac:dyDescent="0.3">
      <c r="A41" s="184" t="s">
        <v>753</v>
      </c>
      <c r="B41" s="185"/>
      <c r="C41" s="186"/>
      <c r="D41" s="23">
        <v>92</v>
      </c>
      <c r="E41" s="23">
        <v>96</v>
      </c>
      <c r="F41" s="68">
        <f>SUM(D41:E41)</f>
        <v>188</v>
      </c>
      <c r="G41"/>
      <c r="H41" s="43"/>
      <c r="I41" s="43"/>
      <c r="J41" s="43"/>
      <c r="K41" s="43"/>
      <c r="L41" s="43"/>
      <c r="M41" s="43"/>
      <c r="N41"/>
      <c r="O41" s="43"/>
      <c r="P41" s="43"/>
      <c r="Q41" s="43"/>
      <c r="R41" s="43"/>
      <c r="S41" s="43"/>
      <c r="T41" s="43"/>
    </row>
    <row r="42" spans="1:20" ht="15.75" customHeight="1" x14ac:dyDescent="0.3">
      <c r="A42" s="187" t="s">
        <v>866</v>
      </c>
      <c r="B42" s="188"/>
      <c r="C42" s="189"/>
      <c r="D42" s="28">
        <v>89</v>
      </c>
      <c r="E42" s="28">
        <v>87</v>
      </c>
      <c r="F42" s="29">
        <f>SUM(D42:E42)</f>
        <v>176</v>
      </c>
      <c r="G42"/>
      <c r="H42" s="43"/>
      <c r="I42" s="43"/>
      <c r="J42" s="43"/>
      <c r="K42" s="43"/>
      <c r="L42" s="43"/>
      <c r="M42" s="43"/>
      <c r="N42"/>
      <c r="O42" s="43"/>
      <c r="P42" s="43"/>
      <c r="Q42" s="43"/>
      <c r="R42" s="43"/>
      <c r="S42" s="43"/>
      <c r="T42" s="43"/>
    </row>
    <row r="43" spans="1:20" ht="15.75" customHeight="1" x14ac:dyDescent="0.3">
      <c r="A43" s="190" t="s">
        <v>784</v>
      </c>
      <c r="B43" s="191"/>
      <c r="C43" s="192"/>
      <c r="D43" s="34">
        <v>96</v>
      </c>
      <c r="E43" s="34">
        <v>95</v>
      </c>
      <c r="F43" s="35">
        <f>SUM(D43:E43)</f>
        <v>191</v>
      </c>
      <c r="G43"/>
      <c r="H43" s="43"/>
      <c r="I43" s="43"/>
      <c r="J43" s="43"/>
      <c r="K43" s="43"/>
      <c r="L43" s="43"/>
      <c r="M43" s="43"/>
      <c r="N43"/>
      <c r="O43" s="43"/>
      <c r="P43" s="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/>
      <c r="H44"/>
      <c r="I44"/>
      <c r="J44"/>
      <c r="K44"/>
      <c r="L44"/>
      <c r="M44"/>
      <c r="N44"/>
      <c r="O44" s="43"/>
      <c r="P44" s="43"/>
      <c r="Q44" s="43"/>
      <c r="R44" s="43"/>
      <c r="S44" s="43"/>
      <c r="T44" s="43"/>
    </row>
    <row r="45" spans="1:20" ht="15.75" customHeight="1" x14ac:dyDescent="0.3">
      <c r="H45" s="72" t="s">
        <v>49</v>
      </c>
      <c r="I45" s="13" t="s">
        <v>296</v>
      </c>
      <c r="J45" s="13" t="s">
        <v>297</v>
      </c>
      <c r="K45" s="13" t="s">
        <v>298</v>
      </c>
      <c r="L45" s="13" t="s">
        <v>299</v>
      </c>
      <c r="M45" s="13" t="s">
        <v>14</v>
      </c>
      <c r="N45" s="14" t="s">
        <v>300</v>
      </c>
    </row>
    <row r="46" spans="1:20" ht="15.75" customHeight="1" x14ac:dyDescent="0.3">
      <c r="B46" s="9" t="s">
        <v>928</v>
      </c>
      <c r="H46" s="79" t="s">
        <v>920</v>
      </c>
      <c r="I46" s="67">
        <v>8</v>
      </c>
      <c r="J46" s="67">
        <v>8</v>
      </c>
      <c r="K46" s="67"/>
      <c r="L46" s="67"/>
      <c r="M46" s="67">
        <v>4436</v>
      </c>
      <c r="N46" s="80">
        <v>16</v>
      </c>
      <c r="O46" s="43"/>
      <c r="P46" s="43"/>
    </row>
    <row r="47" spans="1:20" ht="15.75" customHeight="1" x14ac:dyDescent="0.3">
      <c r="B47" s="81" t="s">
        <v>929</v>
      </c>
      <c r="H47" s="82" t="s">
        <v>923</v>
      </c>
      <c r="I47" s="22">
        <v>8</v>
      </c>
      <c r="J47" s="22">
        <v>6</v>
      </c>
      <c r="K47" s="22"/>
      <c r="L47" s="22">
        <v>2</v>
      </c>
      <c r="M47" s="22">
        <v>4385</v>
      </c>
      <c r="N47" s="49">
        <v>12</v>
      </c>
      <c r="O47" s="43"/>
      <c r="P47" s="43"/>
    </row>
    <row r="48" spans="1:20" ht="15.75" customHeight="1" x14ac:dyDescent="0.3">
      <c r="B48" s="9" t="s">
        <v>303</v>
      </c>
      <c r="H48" s="82" t="s">
        <v>926</v>
      </c>
      <c r="I48" s="22">
        <v>8</v>
      </c>
      <c r="J48" s="22">
        <v>5</v>
      </c>
      <c r="K48" s="22"/>
      <c r="L48" s="22">
        <v>3</v>
      </c>
      <c r="M48" s="22">
        <v>4401</v>
      </c>
      <c r="N48" s="49">
        <v>10</v>
      </c>
      <c r="O48" s="43"/>
      <c r="P48" s="43"/>
    </row>
    <row r="49" spans="1:16" ht="15.75" customHeight="1" x14ac:dyDescent="0.3">
      <c r="H49" s="82" t="s">
        <v>921</v>
      </c>
      <c r="I49" s="22">
        <v>8</v>
      </c>
      <c r="J49" s="22">
        <v>3</v>
      </c>
      <c r="K49" s="22"/>
      <c r="L49" s="22">
        <v>5</v>
      </c>
      <c r="M49" s="22">
        <v>4369</v>
      </c>
      <c r="N49" s="49">
        <v>6</v>
      </c>
      <c r="O49" s="43"/>
      <c r="P49" s="43"/>
    </row>
    <row r="50" spans="1:16" ht="15.75" customHeight="1" x14ac:dyDescent="0.3">
      <c r="H50" s="82" t="s">
        <v>927</v>
      </c>
      <c r="I50" s="22">
        <v>8</v>
      </c>
      <c r="J50" s="22">
        <v>2</v>
      </c>
      <c r="K50" s="22"/>
      <c r="L50" s="22">
        <v>6</v>
      </c>
      <c r="M50" s="22">
        <v>4320</v>
      </c>
      <c r="N50" s="49">
        <v>4</v>
      </c>
      <c r="O50" s="43"/>
      <c r="P50" s="43"/>
    </row>
    <row r="51" spans="1:16" ht="15.75" customHeight="1" x14ac:dyDescent="0.3">
      <c r="H51" s="83" t="s">
        <v>922</v>
      </c>
      <c r="I51" s="32">
        <v>8</v>
      </c>
      <c r="J51" s="32"/>
      <c r="K51" s="32"/>
      <c r="L51" s="32">
        <v>8</v>
      </c>
      <c r="M51" s="32">
        <v>4286</v>
      </c>
      <c r="N51" s="52">
        <v>0</v>
      </c>
      <c r="O51" s="43"/>
      <c r="P51" s="43"/>
    </row>
    <row r="52" spans="1:16" ht="15.75" customHeight="1" x14ac:dyDescent="0.3"/>
    <row r="53" spans="1:16" ht="15.75" customHeight="1" x14ac:dyDescent="0.3">
      <c r="A53" s="10" t="s">
        <v>375</v>
      </c>
      <c r="E53" s="36"/>
      <c r="G53" s="84" t="s">
        <v>167</v>
      </c>
    </row>
    <row r="54" spans="1:16" ht="15.75" customHeight="1" x14ac:dyDescent="0.3">
      <c r="A54" s="10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A6E3E1B9-4FE5-4049-B738-9A8D5D7E0B8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8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B57ACC-B091-4909-81B2-85340997B802}">
  <sheetPr codeName="Sheet71">
    <tabColor rgb="FFFFC000"/>
    <pageSetUpPr fitToPage="1"/>
  </sheetPr>
  <dimension ref="A1:Y83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2" t="s">
        <v>887</v>
      </c>
      <c r="B1" s="2"/>
      <c r="C1" s="2"/>
      <c r="D1" s="3"/>
      <c r="E1" s="3"/>
      <c r="F1" s="3"/>
      <c r="G1" s="56"/>
      <c r="H1" s="3"/>
      <c r="I1" s="4" t="s">
        <v>712</v>
      </c>
      <c r="J1" s="57">
        <v>2</v>
      </c>
      <c r="K1" s="2"/>
      <c r="L1" s="4">
        <v>49407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9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82</v>
      </c>
      <c r="B3" s="8"/>
      <c r="C3" s="8"/>
      <c r="D3" s="8"/>
      <c r="E3" s="8"/>
      <c r="F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60" t="s">
        <v>930</v>
      </c>
      <c r="B4" s="61"/>
      <c r="C4" s="62">
        <v>470</v>
      </c>
      <c r="D4" s="61"/>
      <c r="E4" s="63" t="s">
        <v>15</v>
      </c>
      <c r="F4" s="64">
        <f>SUM(F5:F7)</f>
        <v>519</v>
      </c>
      <c r="G4" s="65" t="s">
        <v>290</v>
      </c>
      <c r="H4" s="60" t="s">
        <v>931</v>
      </c>
      <c r="I4" s="61"/>
      <c r="J4" s="62">
        <v>533</v>
      </c>
      <c r="K4" s="61"/>
      <c r="L4" s="63" t="s">
        <v>15</v>
      </c>
      <c r="M4" s="64">
        <f>SUM(M5:M7)</f>
        <v>536</v>
      </c>
      <c r="N4"/>
      <c r="O4" s="43"/>
      <c r="P4" s="43"/>
      <c r="Q4" s="43"/>
      <c r="R4" s="43"/>
      <c r="S4" s="43"/>
      <c r="T4" s="43"/>
    </row>
    <row r="5" spans="1:25" ht="15.75" customHeight="1" x14ac:dyDescent="0.3">
      <c r="A5" s="184" t="s">
        <v>865</v>
      </c>
      <c r="B5" s="185"/>
      <c r="C5" s="186"/>
      <c r="D5" s="23">
        <v>92</v>
      </c>
      <c r="E5" s="23">
        <v>92</v>
      </c>
      <c r="F5" s="68">
        <f>SUM(D5:E5)</f>
        <v>184</v>
      </c>
      <c r="G5"/>
      <c r="H5" s="184" t="s">
        <v>849</v>
      </c>
      <c r="I5" s="185"/>
      <c r="J5" s="186"/>
      <c r="K5" s="23">
        <v>92</v>
      </c>
      <c r="L5" s="23">
        <v>85</v>
      </c>
      <c r="M5" s="68">
        <f>SUM(K5:L5)</f>
        <v>177</v>
      </c>
      <c r="N5"/>
      <c r="O5" s="43"/>
      <c r="P5" s="43"/>
      <c r="Q5" s="43"/>
      <c r="R5" s="43"/>
      <c r="S5" s="43"/>
      <c r="T5" s="43"/>
    </row>
    <row r="6" spans="1:25" ht="15.75" customHeight="1" x14ac:dyDescent="0.3">
      <c r="A6" s="187" t="s">
        <v>876</v>
      </c>
      <c r="B6" s="188"/>
      <c r="C6" s="189"/>
      <c r="D6" s="28">
        <v>86</v>
      </c>
      <c r="E6" s="28">
        <v>84</v>
      </c>
      <c r="F6" s="29">
        <f>SUM(D6:E6)</f>
        <v>170</v>
      </c>
      <c r="G6"/>
      <c r="H6" s="187" t="s">
        <v>837</v>
      </c>
      <c r="I6" s="188"/>
      <c r="J6" s="189"/>
      <c r="K6" s="28">
        <v>94</v>
      </c>
      <c r="L6" s="28">
        <v>85</v>
      </c>
      <c r="M6" s="29">
        <f>SUM(K6:L6)</f>
        <v>179</v>
      </c>
      <c r="N6"/>
      <c r="O6" s="43"/>
      <c r="P6" s="43"/>
      <c r="Q6" s="43"/>
      <c r="R6" s="43"/>
      <c r="S6" s="43"/>
      <c r="T6" s="43"/>
    </row>
    <row r="7" spans="1:25" ht="15.75" customHeight="1" x14ac:dyDescent="0.3">
      <c r="A7" s="190" t="s">
        <v>868</v>
      </c>
      <c r="B7" s="191"/>
      <c r="C7" s="192"/>
      <c r="D7" s="34">
        <v>83</v>
      </c>
      <c r="E7" s="34">
        <v>82</v>
      </c>
      <c r="F7" s="35">
        <f>SUM(D7:E7)</f>
        <v>165</v>
      </c>
      <c r="G7"/>
      <c r="H7" s="190" t="s">
        <v>835</v>
      </c>
      <c r="I7" s="191"/>
      <c r="J7" s="192"/>
      <c r="K7" s="34">
        <v>88</v>
      </c>
      <c r="L7" s="34">
        <v>92</v>
      </c>
      <c r="M7" s="35">
        <f>SUM(K7:L7)</f>
        <v>180</v>
      </c>
      <c r="N7"/>
      <c r="O7" s="43"/>
      <c r="P7" s="43"/>
      <c r="Q7" s="43"/>
      <c r="R7" s="43"/>
      <c r="S7" s="43"/>
      <c r="T7" s="43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3"/>
      <c r="P8" s="43"/>
      <c r="Q8" s="43"/>
      <c r="R8" s="43"/>
      <c r="S8" s="43"/>
      <c r="T8" s="43"/>
    </row>
    <row r="9" spans="1:25" ht="15.75" customHeight="1" x14ac:dyDescent="0.3">
      <c r="A9" s="60" t="s">
        <v>932</v>
      </c>
      <c r="B9" s="61"/>
      <c r="C9" s="62">
        <v>527</v>
      </c>
      <c r="D9" s="61"/>
      <c r="E9" s="63" t="s">
        <v>15</v>
      </c>
      <c r="F9" s="64">
        <f>SUM(F10:F12)</f>
        <v>547</v>
      </c>
      <c r="G9" s="65" t="s">
        <v>290</v>
      </c>
      <c r="H9" s="60" t="s">
        <v>933</v>
      </c>
      <c r="I9" s="61"/>
      <c r="J9" s="62">
        <v>534</v>
      </c>
      <c r="K9" s="61"/>
      <c r="L9" s="63" t="s">
        <v>15</v>
      </c>
      <c r="M9" s="64">
        <f>SUM(M10:M12)</f>
        <v>527</v>
      </c>
      <c r="N9"/>
      <c r="O9" s="43"/>
      <c r="P9" s="43"/>
      <c r="Q9" s="43"/>
      <c r="R9" s="43"/>
      <c r="S9" s="43"/>
      <c r="T9" s="43"/>
    </row>
    <row r="10" spans="1:25" ht="15.75" customHeight="1" x14ac:dyDescent="0.3">
      <c r="A10" s="184" t="s">
        <v>836</v>
      </c>
      <c r="B10" s="185"/>
      <c r="C10" s="186"/>
      <c r="D10" s="23">
        <v>90</v>
      </c>
      <c r="E10" s="23">
        <v>88</v>
      </c>
      <c r="F10" s="68">
        <f>SUM(D10:E10)</f>
        <v>178</v>
      </c>
      <c r="G10"/>
      <c r="H10" s="184" t="s">
        <v>934</v>
      </c>
      <c r="I10" s="185"/>
      <c r="J10" s="186"/>
      <c r="K10" s="23">
        <v>85</v>
      </c>
      <c r="L10" s="23">
        <v>84</v>
      </c>
      <c r="M10" s="68">
        <f>SUM(K10:L10)</f>
        <v>169</v>
      </c>
      <c r="N10"/>
      <c r="O10" s="43"/>
      <c r="P10" s="43"/>
      <c r="Q10" s="43"/>
      <c r="R10" s="43"/>
      <c r="S10" s="43"/>
      <c r="T10" s="43"/>
    </row>
    <row r="11" spans="1:25" ht="15.75" customHeight="1" x14ac:dyDescent="0.3">
      <c r="A11" s="187" t="s">
        <v>851</v>
      </c>
      <c r="B11" s="188"/>
      <c r="C11" s="189"/>
      <c r="D11" s="28">
        <v>89</v>
      </c>
      <c r="E11" s="28">
        <v>94</v>
      </c>
      <c r="F11" s="29">
        <f>SUM(D11:E11)</f>
        <v>183</v>
      </c>
      <c r="G11"/>
      <c r="H11" s="187" t="s">
        <v>846</v>
      </c>
      <c r="I11" s="188"/>
      <c r="J11" s="189"/>
      <c r="K11" s="28">
        <v>91</v>
      </c>
      <c r="L11" s="28">
        <v>89</v>
      </c>
      <c r="M11" s="29">
        <f>SUM(K11:L11)</f>
        <v>180</v>
      </c>
      <c r="N11"/>
      <c r="O11" s="43"/>
      <c r="P11" s="43"/>
      <c r="Q11" s="43"/>
      <c r="R11" s="43"/>
      <c r="S11" s="43"/>
      <c r="T11" s="43"/>
    </row>
    <row r="12" spans="1:25" ht="15.75" customHeight="1" x14ac:dyDescent="0.3">
      <c r="A12" s="190" t="s">
        <v>858</v>
      </c>
      <c r="B12" s="191"/>
      <c r="C12" s="192"/>
      <c r="D12" s="34">
        <v>93</v>
      </c>
      <c r="E12" s="34">
        <v>93</v>
      </c>
      <c r="F12" s="35">
        <f>SUM(D12:E12)</f>
        <v>186</v>
      </c>
      <c r="G12"/>
      <c r="H12" s="190" t="s">
        <v>935</v>
      </c>
      <c r="I12" s="191"/>
      <c r="J12" s="192"/>
      <c r="K12" s="34">
        <v>92</v>
      </c>
      <c r="L12" s="34">
        <v>86</v>
      </c>
      <c r="M12" s="35">
        <f>SUM(K12:L12)</f>
        <v>178</v>
      </c>
      <c r="N12"/>
      <c r="O12" s="43"/>
      <c r="P12" s="43"/>
      <c r="Q12" s="43"/>
      <c r="R12" s="43"/>
      <c r="S12" s="43"/>
      <c r="T12" s="43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3"/>
      <c r="P13" s="43"/>
      <c r="Q13" s="43"/>
      <c r="R13" s="43"/>
      <c r="S13" s="43"/>
      <c r="T13" s="43"/>
    </row>
    <row r="14" spans="1:25" ht="15.75" customHeight="1" x14ac:dyDescent="0.3">
      <c r="A14" s="43" t="s">
        <v>936</v>
      </c>
      <c r="B14" s="43"/>
      <c r="C14" s="195">
        <v>475</v>
      </c>
      <c r="D14" s="43"/>
      <c r="E14" s="43"/>
      <c r="F14" s="43">
        <v>475</v>
      </c>
      <c r="G14" s="65" t="s">
        <v>290</v>
      </c>
      <c r="H14" t="s">
        <v>937</v>
      </c>
      <c r="I14"/>
      <c r="J14"/>
      <c r="K14"/>
      <c r="L14"/>
      <c r="M14">
        <v>475</v>
      </c>
      <c r="N14"/>
      <c r="O14" s="43"/>
      <c r="P14" s="43"/>
      <c r="Q14" s="43"/>
      <c r="R14" s="43"/>
      <c r="S14" s="43"/>
      <c r="T14" s="43"/>
    </row>
    <row r="15" spans="1:25" ht="15.75" customHeight="1" x14ac:dyDescent="0.3">
      <c r="A15" s="43"/>
      <c r="B15" s="43"/>
      <c r="C15" s="43"/>
      <c r="D15" s="43"/>
      <c r="E15" s="43"/>
      <c r="F15" s="43"/>
      <c r="G15"/>
      <c r="H15"/>
      <c r="I15"/>
      <c r="J15"/>
      <c r="K15"/>
      <c r="L15"/>
      <c r="M15"/>
      <c r="N15"/>
      <c r="O15" s="43"/>
      <c r="P15" s="43"/>
      <c r="Q15" s="43"/>
      <c r="R15" s="43"/>
      <c r="S15" s="43"/>
      <c r="T15" s="43"/>
    </row>
    <row r="16" spans="1:25" ht="15.75" customHeight="1" x14ac:dyDescent="0.3">
      <c r="A16" s="43"/>
      <c r="B16" s="43"/>
      <c r="C16" s="43"/>
      <c r="D16" s="43"/>
      <c r="E16" s="43"/>
      <c r="F16" s="43"/>
      <c r="G16"/>
      <c r="H16"/>
      <c r="I16"/>
      <c r="J16"/>
      <c r="K16"/>
      <c r="L16"/>
      <c r="M16"/>
      <c r="N16"/>
      <c r="O16" s="43"/>
      <c r="P16" s="43"/>
      <c r="Q16" s="43"/>
      <c r="R16" s="43"/>
      <c r="S16" s="43"/>
      <c r="T16" s="43"/>
    </row>
    <row r="17" spans="1:20" ht="15.75" customHeight="1" x14ac:dyDescent="0.3">
      <c r="A17" s="43"/>
      <c r="B17" s="43"/>
      <c r="C17" s="43"/>
      <c r="D17" s="43"/>
      <c r="E17" s="43"/>
      <c r="F17" s="43"/>
      <c r="G17"/>
      <c r="H17"/>
      <c r="I17"/>
      <c r="J17"/>
      <c r="K17"/>
      <c r="L17"/>
      <c r="M17"/>
      <c r="N17"/>
      <c r="O17" s="43"/>
      <c r="P17" s="43"/>
      <c r="Q17" s="43"/>
      <c r="R17" s="43"/>
      <c r="S17" s="43"/>
      <c r="T17" s="43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3"/>
      <c r="P18" s="43"/>
      <c r="Q18" s="43"/>
      <c r="R18" s="43"/>
      <c r="S18" s="43"/>
      <c r="T18" s="43"/>
    </row>
    <row r="19" spans="1:20" ht="15.75" customHeight="1" x14ac:dyDescent="0.3">
      <c r="H19" s="72" t="s">
        <v>82</v>
      </c>
      <c r="I19" s="13" t="s">
        <v>296</v>
      </c>
      <c r="J19" s="13" t="s">
        <v>297</v>
      </c>
      <c r="K19" s="13" t="s">
        <v>298</v>
      </c>
      <c r="L19" s="13" t="s">
        <v>299</v>
      </c>
      <c r="M19" s="13" t="s">
        <v>14</v>
      </c>
      <c r="N19" s="14" t="s">
        <v>300</v>
      </c>
    </row>
    <row r="20" spans="1:20" ht="15.75" customHeight="1" x14ac:dyDescent="0.3">
      <c r="B20" s="9" t="s">
        <v>938</v>
      </c>
      <c r="H20" s="79" t="s">
        <v>933</v>
      </c>
      <c r="I20" s="67">
        <v>8</v>
      </c>
      <c r="J20" s="67">
        <v>6</v>
      </c>
      <c r="K20" s="67"/>
      <c r="L20" s="67">
        <v>2</v>
      </c>
      <c r="M20" s="67">
        <v>4271</v>
      </c>
      <c r="N20" s="80">
        <v>12</v>
      </c>
      <c r="O20" s="43"/>
      <c r="P20" s="43"/>
    </row>
    <row r="21" spans="1:20" ht="15.75" customHeight="1" x14ac:dyDescent="0.3">
      <c r="B21" s="81" t="s">
        <v>939</v>
      </c>
      <c r="H21" s="82" t="s">
        <v>931</v>
      </c>
      <c r="I21" s="22">
        <v>8</v>
      </c>
      <c r="J21" s="22">
        <v>5</v>
      </c>
      <c r="K21" s="22"/>
      <c r="L21" s="22">
        <v>3</v>
      </c>
      <c r="M21" s="22">
        <v>4128</v>
      </c>
      <c r="N21" s="49">
        <v>10</v>
      </c>
      <c r="O21" s="43"/>
      <c r="P21" s="43"/>
    </row>
    <row r="22" spans="1:20" ht="15.75" customHeight="1" x14ac:dyDescent="0.3">
      <c r="B22" s="9" t="s">
        <v>303</v>
      </c>
      <c r="H22" s="82" t="s">
        <v>930</v>
      </c>
      <c r="I22" s="22">
        <v>8</v>
      </c>
      <c r="J22" s="22">
        <v>4</v>
      </c>
      <c r="K22" s="22"/>
      <c r="L22" s="22">
        <v>4</v>
      </c>
      <c r="M22" s="22">
        <v>4111</v>
      </c>
      <c r="N22" s="49">
        <v>8</v>
      </c>
      <c r="O22" s="43"/>
      <c r="P22" s="43"/>
    </row>
    <row r="23" spans="1:20" ht="15.75" customHeight="1" x14ac:dyDescent="0.3">
      <c r="H23" s="82" t="s">
        <v>932</v>
      </c>
      <c r="I23" s="22">
        <v>8</v>
      </c>
      <c r="J23" s="22">
        <v>3</v>
      </c>
      <c r="K23" s="22"/>
      <c r="L23" s="22">
        <v>5</v>
      </c>
      <c r="M23" s="22">
        <v>3913</v>
      </c>
      <c r="N23" s="49">
        <v>6</v>
      </c>
      <c r="O23" s="43"/>
      <c r="P23" s="43"/>
    </row>
    <row r="24" spans="1:20" ht="15.75" customHeight="1" x14ac:dyDescent="0.3">
      <c r="H24" s="83" t="s">
        <v>936</v>
      </c>
      <c r="I24" s="32">
        <v>8</v>
      </c>
      <c r="J24" s="32">
        <v>2</v>
      </c>
      <c r="K24" s="32">
        <v>2</v>
      </c>
      <c r="L24" s="32">
        <v>4</v>
      </c>
      <c r="M24" s="32">
        <v>3800</v>
      </c>
      <c r="N24" s="52">
        <v>6</v>
      </c>
      <c r="O24" s="43"/>
      <c r="P24" s="43"/>
    </row>
    <row r="25" spans="1:20" ht="15.75" customHeight="1" x14ac:dyDescent="0.3">
      <c r="H25" s="43"/>
      <c r="I25" s="43"/>
      <c r="J25" s="43"/>
      <c r="K25" s="43"/>
      <c r="L25" s="43"/>
      <c r="M25" s="43"/>
      <c r="N25" s="43"/>
      <c r="O25" s="43"/>
      <c r="P25" s="43"/>
    </row>
    <row r="26" spans="1:20" ht="15.75" customHeight="1" x14ac:dyDescent="0.3">
      <c r="A26" s="10" t="s">
        <v>375</v>
      </c>
      <c r="E26" s="36"/>
      <c r="G26" s="84" t="s">
        <v>167</v>
      </c>
      <c r="H26" s="194"/>
      <c r="I26" s="78"/>
      <c r="J26" s="78"/>
      <c r="K26" s="78"/>
      <c r="L26" s="78"/>
      <c r="M26" s="78"/>
      <c r="N26" s="78"/>
    </row>
    <row r="27" spans="1:20" ht="15.75" customHeight="1" x14ac:dyDescent="0.3">
      <c r="A27" s="10" t="s">
        <v>168</v>
      </c>
      <c r="H27" s="194"/>
      <c r="I27" s="78"/>
      <c r="J27" s="78"/>
      <c r="K27" s="78"/>
      <c r="L27" s="78"/>
      <c r="M27" s="78"/>
      <c r="N27" s="78"/>
    </row>
    <row r="28" spans="1:20" ht="15.75" customHeight="1" x14ac:dyDescent="0.3">
      <c r="A28"/>
      <c r="B28"/>
      <c r="C28"/>
      <c r="D28"/>
      <c r="E28"/>
      <c r="F28"/>
      <c r="G28" s="65"/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5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5"/>
      <c r="H30"/>
      <c r="I30"/>
      <c r="J30"/>
      <c r="K30"/>
      <c r="L30"/>
      <c r="M30"/>
      <c r="N30"/>
      <c r="O30"/>
      <c r="P30"/>
      <c r="Q30" s="43"/>
      <c r="R30" s="43"/>
      <c r="S30" s="43"/>
      <c r="T30" s="43"/>
    </row>
    <row r="31" spans="1:20" ht="15.75" customHeight="1" x14ac:dyDescent="0.3">
      <c r="A31"/>
      <c r="B31"/>
      <c r="C31"/>
      <c r="D31"/>
      <c r="E31"/>
      <c r="F31"/>
      <c r="G31" s="65"/>
      <c r="H31"/>
      <c r="I31"/>
      <c r="J31"/>
      <c r="K31"/>
      <c r="L31"/>
      <c r="M31"/>
      <c r="N31"/>
      <c r="O31"/>
      <c r="P31"/>
      <c r="Q31" s="43"/>
      <c r="R31" s="43"/>
      <c r="S31" s="43"/>
      <c r="T31" s="43"/>
    </row>
    <row r="32" spans="1:20" ht="15.75" customHeight="1" x14ac:dyDescent="0.3">
      <c r="A32"/>
      <c r="B32"/>
      <c r="C32"/>
      <c r="D32"/>
      <c r="E32"/>
      <c r="F32"/>
      <c r="G32" s="65"/>
      <c r="H32"/>
      <c r="I32"/>
      <c r="J32"/>
      <c r="K32"/>
      <c r="L32"/>
      <c r="M32"/>
      <c r="N32"/>
      <c r="O32"/>
      <c r="P32"/>
      <c r="Q32" s="43"/>
      <c r="R32" s="43"/>
      <c r="S32" s="43"/>
      <c r="T32" s="43"/>
    </row>
    <row r="33" spans="1:20" ht="15.75" customHeight="1" x14ac:dyDescent="0.3">
      <c r="A33"/>
      <c r="B33"/>
      <c r="C33"/>
      <c r="D33"/>
      <c r="E33"/>
      <c r="F33"/>
      <c r="G33" s="65"/>
      <c r="H33"/>
      <c r="I33"/>
      <c r="J33"/>
      <c r="K33"/>
      <c r="L33"/>
      <c r="M33"/>
      <c r="N33"/>
      <c r="O33"/>
      <c r="P3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 s="65"/>
      <c r="H34"/>
      <c r="I34"/>
      <c r="J34"/>
      <c r="K34"/>
      <c r="L34"/>
      <c r="M34"/>
      <c r="N34"/>
      <c r="O34"/>
      <c r="P34"/>
      <c r="Q34" s="43"/>
      <c r="R34" s="43"/>
      <c r="S34" s="43"/>
      <c r="T34" s="43"/>
    </row>
    <row r="35" spans="1:20" ht="15.75" customHeight="1" x14ac:dyDescent="0.3">
      <c r="A35"/>
      <c r="B35"/>
      <c r="C35"/>
      <c r="D35"/>
      <c r="E35"/>
      <c r="F35"/>
      <c r="G35" s="65"/>
      <c r="H35"/>
      <c r="I35"/>
      <c r="J35"/>
      <c r="K35"/>
      <c r="L35"/>
      <c r="M35"/>
      <c r="N35"/>
      <c r="O35"/>
      <c r="P35"/>
      <c r="Q35" s="43"/>
      <c r="R35" s="43"/>
      <c r="S35" s="43"/>
      <c r="T35" s="43"/>
    </row>
    <row r="36" spans="1:20" ht="15.75" customHeight="1" x14ac:dyDescent="0.3">
      <c r="A36"/>
      <c r="B36"/>
      <c r="C36"/>
      <c r="D36"/>
      <c r="E36"/>
      <c r="F36"/>
      <c r="G36" s="65"/>
      <c r="H36"/>
      <c r="I36"/>
      <c r="J36"/>
      <c r="K36"/>
      <c r="L36"/>
      <c r="M36"/>
      <c r="N36"/>
      <c r="O36"/>
      <c r="P36"/>
      <c r="Q36" s="43"/>
      <c r="R36" s="43"/>
      <c r="S36" s="43"/>
      <c r="T36" s="43"/>
    </row>
    <row r="37" spans="1:20" ht="15.75" customHeight="1" x14ac:dyDescent="0.3">
      <c r="A37"/>
      <c r="B37"/>
      <c r="C37"/>
      <c r="D37"/>
      <c r="E37"/>
      <c r="F37"/>
      <c r="G37" s="65"/>
      <c r="H37"/>
      <c r="I37"/>
      <c r="J37"/>
      <c r="K37"/>
      <c r="L37"/>
      <c r="M37"/>
      <c r="N37"/>
      <c r="O37"/>
      <c r="P37"/>
      <c r="Q37" s="43"/>
      <c r="R37" s="43"/>
      <c r="S37" s="43"/>
      <c r="T37" s="43"/>
    </row>
    <row r="38" spans="1:20" ht="15.75" customHeight="1" x14ac:dyDescent="0.3">
      <c r="A38"/>
      <c r="B38"/>
      <c r="C38"/>
      <c r="D38"/>
      <c r="E38"/>
      <c r="F38"/>
      <c r="G38" s="65"/>
      <c r="H38"/>
      <c r="I38"/>
      <c r="J38"/>
      <c r="K38"/>
      <c r="L38"/>
      <c r="M38"/>
      <c r="N38"/>
      <c r="O38"/>
      <c r="P38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 s="65"/>
      <c r="H39"/>
      <c r="I39"/>
      <c r="J39"/>
      <c r="K39"/>
      <c r="L39"/>
      <c r="M39"/>
      <c r="N39"/>
      <c r="O39"/>
      <c r="P39"/>
      <c r="Q39" s="43"/>
      <c r="R39" s="43"/>
      <c r="S39" s="43"/>
      <c r="T39" s="43"/>
    </row>
    <row r="40" spans="1:20" ht="15.75" customHeight="1" x14ac:dyDescent="0.3">
      <c r="A40"/>
      <c r="B40"/>
      <c r="C40"/>
      <c r="D40"/>
      <c r="E40"/>
      <c r="F40"/>
      <c r="G40" s="65"/>
      <c r="H40"/>
      <c r="I40"/>
      <c r="J40"/>
      <c r="K40"/>
      <c r="L40"/>
      <c r="M40"/>
      <c r="N40"/>
      <c r="O40"/>
      <c r="P40"/>
      <c r="Q40" s="43"/>
      <c r="R40" s="43"/>
      <c r="S40" s="43"/>
      <c r="T40" s="43"/>
    </row>
    <row r="41" spans="1:20" ht="15.75" customHeight="1" x14ac:dyDescent="0.3">
      <c r="A41"/>
      <c r="B41"/>
      <c r="C41"/>
      <c r="D41"/>
      <c r="E41"/>
      <c r="F41"/>
      <c r="G41" s="65"/>
      <c r="H41"/>
      <c r="I41"/>
      <c r="J41"/>
      <c r="K41"/>
      <c r="L41"/>
      <c r="M41"/>
      <c r="N41"/>
      <c r="O41"/>
      <c r="P41"/>
      <c r="Q41" s="43"/>
      <c r="R41" s="43"/>
      <c r="S41" s="43"/>
      <c r="T41" s="43"/>
    </row>
    <row r="42" spans="1:20" ht="15.75" customHeight="1" x14ac:dyDescent="0.3">
      <c r="A42"/>
      <c r="B42"/>
      <c r="C42"/>
      <c r="D42"/>
      <c r="E42"/>
      <c r="F42"/>
      <c r="G42" s="65"/>
      <c r="H42"/>
      <c r="I42"/>
      <c r="J42"/>
      <c r="K42"/>
      <c r="L42"/>
      <c r="M42"/>
      <c r="N42"/>
      <c r="O42"/>
      <c r="P42"/>
      <c r="Q42" s="43"/>
      <c r="R42" s="43"/>
      <c r="S42" s="43"/>
      <c r="T42" s="43"/>
    </row>
    <row r="43" spans="1:20" ht="15.75" customHeight="1" x14ac:dyDescent="0.3">
      <c r="A43"/>
      <c r="B43"/>
      <c r="C43"/>
      <c r="D43"/>
      <c r="E43"/>
      <c r="F43"/>
      <c r="G43" s="65"/>
      <c r="H43"/>
      <c r="I43"/>
      <c r="J43"/>
      <c r="K43"/>
      <c r="L43"/>
      <c r="M43"/>
      <c r="N43"/>
      <c r="O43"/>
      <c r="P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 s="65"/>
      <c r="H44"/>
      <c r="I44"/>
      <c r="J44"/>
      <c r="K44"/>
      <c r="L44"/>
      <c r="M44"/>
      <c r="N44"/>
      <c r="O44"/>
      <c r="P44"/>
      <c r="Q44" s="43"/>
      <c r="R44" s="43"/>
      <c r="S44" s="43"/>
      <c r="T44" s="43"/>
    </row>
    <row r="45" spans="1:20" ht="15.75" customHeight="1" x14ac:dyDescent="0.3">
      <c r="A45"/>
      <c r="B45"/>
      <c r="C45"/>
      <c r="D45"/>
      <c r="E45"/>
      <c r="F45"/>
      <c r="G45" s="65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5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5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5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5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5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5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5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</sheetData>
  <mergeCells count="1">
    <mergeCell ref="I2:N2"/>
  </mergeCells>
  <hyperlinks>
    <hyperlink ref="A2" location="'Index'!A3" tooltip="Go to the Index sheet" display="á" xr:uid="{28A6CA68-7203-4599-A50D-22A5B462EC16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BCB908-3124-4ED8-ACFF-2F3CD36D6EC2}">
  <sheetPr codeName="Sheet72">
    <tabColor rgb="FF0070C0"/>
    <pageSetUpPr fitToPage="1"/>
  </sheetPr>
  <dimension ref="A1:Y64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209" customWidth="1"/>
    <col min="2" max="3" width="20.7109375" style="209" customWidth="1"/>
    <col min="4" max="7" width="5" style="209" customWidth="1"/>
    <col min="8" max="8" width="1.7109375" style="209" customWidth="1"/>
    <col min="9" max="9" width="2.7109375" style="209" customWidth="1"/>
    <col min="10" max="11" width="20.7109375" style="209" customWidth="1"/>
    <col min="12" max="15" width="5" style="209" customWidth="1"/>
    <col min="16" max="16" width="5.140625" style="209" customWidth="1"/>
    <col min="17" max="25" width="12.85546875" style="209"/>
  </cols>
  <sheetData>
    <row r="1" spans="1:25" ht="18" x14ac:dyDescent="0.35">
      <c r="A1" s="196"/>
      <c r="B1" s="197" t="s">
        <v>940</v>
      </c>
      <c r="C1" s="198"/>
      <c r="D1" s="199"/>
      <c r="E1" s="199"/>
      <c r="F1" s="199"/>
      <c r="G1" s="199"/>
      <c r="H1" s="199"/>
      <c r="I1" s="200" t="s">
        <v>941</v>
      </c>
      <c r="J1" s="199"/>
      <c r="K1" s="199"/>
      <c r="L1" s="200">
        <v>12611584</v>
      </c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201"/>
    </row>
    <row r="2" spans="1:25" ht="19.5" customHeight="1" x14ac:dyDescent="0.35">
      <c r="A2" s="202"/>
      <c r="B2" s="203" t="s">
        <v>2</v>
      </c>
      <c r="C2" s="204"/>
      <c r="D2" s="205"/>
      <c r="E2" s="205"/>
      <c r="F2" s="206"/>
      <c r="G2" s="205"/>
      <c r="H2" s="205"/>
      <c r="I2" s="207"/>
      <c r="J2" s="208" t="s">
        <v>3</v>
      </c>
      <c r="K2" s="208"/>
      <c r="L2" s="208"/>
      <c r="M2" s="208"/>
      <c r="N2" s="208"/>
      <c r="O2" s="208"/>
    </row>
    <row r="3" spans="1:25" ht="15.75" x14ac:dyDescent="0.3">
      <c r="A3" s="210"/>
      <c r="B3" s="211" t="s">
        <v>4</v>
      </c>
      <c r="C3" s="212" t="s">
        <v>942</v>
      </c>
      <c r="D3" s="213"/>
      <c r="E3" s="213" t="s">
        <v>943</v>
      </c>
      <c r="F3" s="211"/>
      <c r="G3" s="211"/>
      <c r="H3" s="214"/>
      <c r="I3" s="210"/>
      <c r="J3" s="211" t="s">
        <v>7</v>
      </c>
      <c r="K3" s="212" t="s">
        <v>944</v>
      </c>
      <c r="L3" s="213"/>
      <c r="M3" s="213" t="s">
        <v>945</v>
      </c>
      <c r="N3" s="211"/>
      <c r="O3" s="211"/>
    </row>
    <row r="4" spans="1:25" ht="15.75" x14ac:dyDescent="0.3">
      <c r="A4" s="215">
        <v>1</v>
      </c>
      <c r="B4" s="216" t="s">
        <v>10</v>
      </c>
      <c r="C4" s="216" t="s">
        <v>11</v>
      </c>
      <c r="D4" s="217" t="s">
        <v>12</v>
      </c>
      <c r="E4" s="217" t="s">
        <v>13</v>
      </c>
      <c r="F4" s="217" t="s">
        <v>14</v>
      </c>
      <c r="G4" s="218" t="s">
        <v>15</v>
      </c>
      <c r="H4" s="205"/>
      <c r="I4" s="215">
        <v>1</v>
      </c>
      <c r="J4" s="216" t="s">
        <v>10</v>
      </c>
      <c r="K4" s="216" t="s">
        <v>11</v>
      </c>
      <c r="L4" s="217" t="s">
        <v>12</v>
      </c>
      <c r="M4" s="217" t="s">
        <v>13</v>
      </c>
      <c r="N4" s="217" t="s">
        <v>14</v>
      </c>
      <c r="O4" s="218" t="s">
        <v>15</v>
      </c>
    </row>
    <row r="5" spans="1:25" ht="15.75" x14ac:dyDescent="0.3">
      <c r="A5" s="219">
        <v>9</v>
      </c>
      <c r="B5" s="220" t="s">
        <v>946</v>
      </c>
      <c r="C5" s="220" t="s">
        <v>530</v>
      </c>
      <c r="D5" s="221">
        <v>100</v>
      </c>
      <c r="E5" s="222">
        <v>9</v>
      </c>
      <c r="F5" s="223">
        <v>788</v>
      </c>
      <c r="G5" s="224">
        <v>65</v>
      </c>
      <c r="H5" s="225"/>
      <c r="I5" s="219">
        <v>3</v>
      </c>
      <c r="J5" s="226" t="s">
        <v>947</v>
      </c>
      <c r="K5" s="227" t="s">
        <v>94</v>
      </c>
      <c r="L5" s="228">
        <v>93</v>
      </c>
      <c r="M5" s="222">
        <v>6</v>
      </c>
      <c r="N5" s="126">
        <v>762</v>
      </c>
      <c r="O5" s="229">
        <v>60</v>
      </c>
    </row>
    <row r="6" spans="1:25" ht="15.75" x14ac:dyDescent="0.3">
      <c r="A6" s="230">
        <v>3</v>
      </c>
      <c r="B6" s="231" t="s">
        <v>948</v>
      </c>
      <c r="C6" s="231" t="s">
        <v>352</v>
      </c>
      <c r="D6" s="232">
        <v>100</v>
      </c>
      <c r="E6" s="233">
        <v>9</v>
      </c>
      <c r="F6" s="131">
        <v>761</v>
      </c>
      <c r="G6" s="133">
        <v>50</v>
      </c>
      <c r="H6" s="205"/>
      <c r="I6" s="230">
        <v>8</v>
      </c>
      <c r="J6" s="234" t="s">
        <v>949</v>
      </c>
      <c r="K6" s="234" t="s">
        <v>215</v>
      </c>
      <c r="L6" s="235">
        <v>96</v>
      </c>
      <c r="M6" s="233">
        <v>9</v>
      </c>
      <c r="N6" s="236">
        <v>755</v>
      </c>
      <c r="O6" s="237">
        <v>54</v>
      </c>
    </row>
    <row r="7" spans="1:25" ht="15.75" customHeight="1" x14ac:dyDescent="0.3">
      <c r="A7" s="230">
        <v>7</v>
      </c>
      <c r="B7" s="234" t="s">
        <v>950</v>
      </c>
      <c r="C7" s="234" t="s">
        <v>739</v>
      </c>
      <c r="D7" s="235">
        <v>97</v>
      </c>
      <c r="E7" s="233">
        <v>6</v>
      </c>
      <c r="F7" s="236">
        <v>772</v>
      </c>
      <c r="G7" s="237">
        <v>46</v>
      </c>
      <c r="H7" s="225"/>
      <c r="I7" s="230">
        <v>4</v>
      </c>
      <c r="J7" s="231" t="s">
        <v>951</v>
      </c>
      <c r="K7" s="231" t="s">
        <v>94</v>
      </c>
      <c r="L7" s="232">
        <v>93</v>
      </c>
      <c r="M7" s="233">
        <v>6</v>
      </c>
      <c r="N7" s="131">
        <v>755</v>
      </c>
      <c r="O7" s="133">
        <v>53</v>
      </c>
      <c r="P7" s="225"/>
      <c r="Q7" s="225"/>
      <c r="R7" s="225"/>
      <c r="S7" s="225"/>
      <c r="T7" s="225"/>
      <c r="U7" s="225"/>
      <c r="X7" s="225"/>
      <c r="Y7" s="225"/>
    </row>
    <row r="8" spans="1:25" ht="15.75" customHeight="1" x14ac:dyDescent="0.3">
      <c r="A8" s="230">
        <v>2</v>
      </c>
      <c r="B8" s="234" t="s">
        <v>952</v>
      </c>
      <c r="C8" s="238" t="s">
        <v>720</v>
      </c>
      <c r="D8" s="239">
        <v>98</v>
      </c>
      <c r="E8" s="233">
        <v>7</v>
      </c>
      <c r="F8" s="240">
        <v>768</v>
      </c>
      <c r="G8" s="241">
        <v>45</v>
      </c>
      <c r="H8" s="225"/>
      <c r="I8" s="230">
        <v>9</v>
      </c>
      <c r="J8" s="234" t="s">
        <v>953</v>
      </c>
      <c r="K8" s="234" t="s">
        <v>41</v>
      </c>
      <c r="L8" s="235">
        <v>89</v>
      </c>
      <c r="M8" s="233">
        <v>2</v>
      </c>
      <c r="N8" s="236">
        <v>752</v>
      </c>
      <c r="O8" s="237">
        <v>53</v>
      </c>
      <c r="P8" s="225"/>
      <c r="Q8" s="225"/>
      <c r="R8" s="225"/>
      <c r="S8" s="225"/>
      <c r="T8" s="225"/>
      <c r="U8" s="225"/>
      <c r="X8" s="225"/>
      <c r="Y8" s="225"/>
    </row>
    <row r="9" spans="1:25" ht="15.75" x14ac:dyDescent="0.3">
      <c r="A9" s="230">
        <v>1</v>
      </c>
      <c r="B9" s="238" t="s">
        <v>408</v>
      </c>
      <c r="C9" s="238" t="s">
        <v>151</v>
      </c>
      <c r="D9" s="239">
        <v>96</v>
      </c>
      <c r="E9" s="233">
        <v>4</v>
      </c>
      <c r="F9" s="236">
        <v>764</v>
      </c>
      <c r="G9" s="237">
        <v>40</v>
      </c>
      <c r="H9" s="205"/>
      <c r="I9" s="230">
        <v>1</v>
      </c>
      <c r="J9" s="238" t="s">
        <v>101</v>
      </c>
      <c r="K9" s="238" t="s">
        <v>102</v>
      </c>
      <c r="L9" s="239">
        <v>95</v>
      </c>
      <c r="M9" s="233">
        <v>8</v>
      </c>
      <c r="N9" s="236">
        <v>751</v>
      </c>
      <c r="O9" s="237">
        <v>47</v>
      </c>
    </row>
    <row r="10" spans="1:25" ht="15.75" x14ac:dyDescent="0.3">
      <c r="A10" s="230">
        <v>6</v>
      </c>
      <c r="B10" s="231" t="s">
        <v>954</v>
      </c>
      <c r="C10" s="231" t="s">
        <v>739</v>
      </c>
      <c r="D10" s="239">
        <v>96</v>
      </c>
      <c r="E10" s="233">
        <v>4</v>
      </c>
      <c r="F10" s="240">
        <v>758</v>
      </c>
      <c r="G10" s="241">
        <v>39</v>
      </c>
      <c r="H10" s="205"/>
      <c r="I10" s="230">
        <v>7</v>
      </c>
      <c r="J10" s="234" t="s">
        <v>955</v>
      </c>
      <c r="K10" s="234" t="s">
        <v>522</v>
      </c>
      <c r="L10" s="235">
        <v>91</v>
      </c>
      <c r="M10" s="233">
        <v>4</v>
      </c>
      <c r="N10" s="236">
        <v>740</v>
      </c>
      <c r="O10" s="237">
        <v>38</v>
      </c>
    </row>
    <row r="11" spans="1:25" ht="15.75" x14ac:dyDescent="0.3">
      <c r="A11" s="230">
        <v>8</v>
      </c>
      <c r="B11" s="234" t="s">
        <v>57</v>
      </c>
      <c r="C11" s="234" t="s">
        <v>45</v>
      </c>
      <c r="D11" s="235">
        <v>97</v>
      </c>
      <c r="E11" s="233">
        <v>6</v>
      </c>
      <c r="F11" s="236">
        <v>760</v>
      </c>
      <c r="G11" s="237">
        <v>37</v>
      </c>
      <c r="I11" s="230">
        <v>5</v>
      </c>
      <c r="J11" s="238" t="s">
        <v>956</v>
      </c>
      <c r="K11" s="238" t="s">
        <v>530</v>
      </c>
      <c r="L11" s="239">
        <v>94</v>
      </c>
      <c r="M11" s="233">
        <v>7</v>
      </c>
      <c r="N11" s="240">
        <v>726</v>
      </c>
      <c r="O11" s="237">
        <v>30</v>
      </c>
    </row>
    <row r="12" spans="1:25" ht="15.75" x14ac:dyDescent="0.3">
      <c r="A12" s="230">
        <v>5</v>
      </c>
      <c r="B12" s="231" t="s">
        <v>326</v>
      </c>
      <c r="C12" s="231" t="s">
        <v>75</v>
      </c>
      <c r="D12" s="239" t="s">
        <v>164</v>
      </c>
      <c r="E12" s="233">
        <v>0</v>
      </c>
      <c r="F12" s="240">
        <v>569</v>
      </c>
      <c r="G12" s="241">
        <v>31</v>
      </c>
      <c r="I12" s="230">
        <v>2</v>
      </c>
      <c r="J12" s="238" t="s">
        <v>957</v>
      </c>
      <c r="K12" s="238" t="s">
        <v>739</v>
      </c>
      <c r="L12" s="239">
        <v>88</v>
      </c>
      <c r="M12" s="233">
        <v>1</v>
      </c>
      <c r="N12" s="240">
        <v>725</v>
      </c>
      <c r="O12" s="237">
        <v>30</v>
      </c>
      <c r="V12" s="225"/>
      <c r="W12" s="225"/>
    </row>
    <row r="13" spans="1:25" ht="15.75" x14ac:dyDescent="0.3">
      <c r="A13" s="242">
        <v>4</v>
      </c>
      <c r="B13" s="243" t="s">
        <v>555</v>
      </c>
      <c r="C13" s="243" t="s">
        <v>556</v>
      </c>
      <c r="D13" s="244">
        <v>92</v>
      </c>
      <c r="E13" s="245">
        <v>2</v>
      </c>
      <c r="F13" s="138">
        <v>748</v>
      </c>
      <c r="G13" s="140">
        <v>25</v>
      </c>
      <c r="I13" s="242">
        <v>6</v>
      </c>
      <c r="J13" s="246" t="s">
        <v>958</v>
      </c>
      <c r="K13" s="246" t="s">
        <v>71</v>
      </c>
      <c r="L13" s="247">
        <v>91</v>
      </c>
      <c r="M13" s="245">
        <v>4</v>
      </c>
      <c r="N13" s="248">
        <v>705</v>
      </c>
      <c r="O13" s="249">
        <v>19</v>
      </c>
      <c r="V13" s="225"/>
      <c r="W13" s="225"/>
    </row>
    <row r="15" spans="1:25" ht="15.75" x14ac:dyDescent="0.3">
      <c r="A15" s="210"/>
      <c r="B15" s="211" t="s">
        <v>46</v>
      </c>
      <c r="C15" s="212" t="s">
        <v>959</v>
      </c>
      <c r="D15" s="213"/>
      <c r="E15" s="213" t="s">
        <v>960</v>
      </c>
      <c r="F15" s="211"/>
      <c r="G15" s="211"/>
      <c r="I15" s="210"/>
      <c r="J15" s="211" t="s">
        <v>49</v>
      </c>
      <c r="K15" s="212" t="s">
        <v>961</v>
      </c>
      <c r="L15" s="213"/>
      <c r="M15" s="213" t="s">
        <v>962</v>
      </c>
      <c r="N15" s="211"/>
      <c r="O15" s="211"/>
    </row>
    <row r="16" spans="1:25" ht="15.75" x14ac:dyDescent="0.3">
      <c r="A16" s="215">
        <v>1</v>
      </c>
      <c r="B16" s="216" t="s">
        <v>10</v>
      </c>
      <c r="C16" s="216" t="s">
        <v>11</v>
      </c>
      <c r="D16" s="217" t="s">
        <v>12</v>
      </c>
      <c r="E16" s="217" t="s">
        <v>13</v>
      </c>
      <c r="F16" s="217" t="s">
        <v>14</v>
      </c>
      <c r="G16" s="218" t="s">
        <v>15</v>
      </c>
      <c r="I16" s="215">
        <v>1</v>
      </c>
      <c r="J16" s="216" t="s">
        <v>10</v>
      </c>
      <c r="K16" s="216" t="s">
        <v>11</v>
      </c>
      <c r="L16" s="217" t="s">
        <v>12</v>
      </c>
      <c r="M16" s="217" t="s">
        <v>13</v>
      </c>
      <c r="N16" s="217" t="s">
        <v>14</v>
      </c>
      <c r="O16" s="218" t="s">
        <v>15</v>
      </c>
    </row>
    <row r="17" spans="1:15" ht="15.75" x14ac:dyDescent="0.3">
      <c r="A17" s="250">
        <v>2</v>
      </c>
      <c r="B17" s="220" t="s">
        <v>963</v>
      </c>
      <c r="C17" s="220" t="s">
        <v>551</v>
      </c>
      <c r="D17" s="221">
        <v>96</v>
      </c>
      <c r="E17" s="222">
        <v>9</v>
      </c>
      <c r="F17" s="223">
        <v>754</v>
      </c>
      <c r="G17" s="224">
        <v>56</v>
      </c>
      <c r="I17" s="250">
        <v>4</v>
      </c>
      <c r="J17" s="220" t="s">
        <v>964</v>
      </c>
      <c r="K17" s="220" t="s">
        <v>144</v>
      </c>
      <c r="L17" s="221">
        <v>92</v>
      </c>
      <c r="M17" s="222">
        <v>4</v>
      </c>
      <c r="N17" s="223">
        <v>756</v>
      </c>
      <c r="O17" s="224">
        <v>56</v>
      </c>
    </row>
    <row r="18" spans="1:15" ht="15.75" x14ac:dyDescent="0.3">
      <c r="A18" s="251">
        <v>8</v>
      </c>
      <c r="B18" s="234" t="s">
        <v>521</v>
      </c>
      <c r="C18" s="234" t="s">
        <v>522</v>
      </c>
      <c r="D18" s="235">
        <v>94</v>
      </c>
      <c r="E18" s="233">
        <v>7</v>
      </c>
      <c r="F18" s="236">
        <v>748</v>
      </c>
      <c r="G18" s="237">
        <v>56</v>
      </c>
      <c r="I18" s="251">
        <v>6</v>
      </c>
      <c r="J18" s="234" t="s">
        <v>965</v>
      </c>
      <c r="K18" s="234" t="s">
        <v>681</v>
      </c>
      <c r="L18" s="235">
        <v>96</v>
      </c>
      <c r="M18" s="233">
        <v>8</v>
      </c>
      <c r="N18" s="236">
        <v>750</v>
      </c>
      <c r="O18" s="237">
        <v>56</v>
      </c>
    </row>
    <row r="19" spans="1:15" ht="15.75" x14ac:dyDescent="0.3">
      <c r="A19" s="251">
        <v>4</v>
      </c>
      <c r="B19" s="234" t="s">
        <v>143</v>
      </c>
      <c r="C19" s="234" t="s">
        <v>144</v>
      </c>
      <c r="D19" s="235">
        <v>95</v>
      </c>
      <c r="E19" s="233">
        <v>8</v>
      </c>
      <c r="F19" s="236">
        <v>746</v>
      </c>
      <c r="G19" s="237">
        <v>52</v>
      </c>
      <c r="I19" s="230">
        <v>9</v>
      </c>
      <c r="J19" s="234" t="s">
        <v>674</v>
      </c>
      <c r="K19" s="234" t="s">
        <v>71</v>
      </c>
      <c r="L19" s="235">
        <v>94</v>
      </c>
      <c r="M19" s="233">
        <v>6</v>
      </c>
      <c r="N19" s="236">
        <v>754</v>
      </c>
      <c r="O19" s="237">
        <v>55</v>
      </c>
    </row>
    <row r="20" spans="1:15" ht="15.75" x14ac:dyDescent="0.3">
      <c r="A20" s="230">
        <v>1</v>
      </c>
      <c r="B20" s="238" t="s">
        <v>966</v>
      </c>
      <c r="C20" s="238" t="s">
        <v>71</v>
      </c>
      <c r="D20" s="239">
        <v>93</v>
      </c>
      <c r="E20" s="233">
        <v>5</v>
      </c>
      <c r="F20" s="236">
        <v>743</v>
      </c>
      <c r="G20" s="237">
        <v>46</v>
      </c>
      <c r="I20" s="230">
        <v>5</v>
      </c>
      <c r="J20" s="234" t="s">
        <v>967</v>
      </c>
      <c r="K20" s="234" t="s">
        <v>272</v>
      </c>
      <c r="L20" s="235">
        <v>92</v>
      </c>
      <c r="M20" s="233">
        <v>4</v>
      </c>
      <c r="N20" s="236">
        <v>746</v>
      </c>
      <c r="O20" s="237">
        <v>50</v>
      </c>
    </row>
    <row r="21" spans="1:15" ht="15.75" x14ac:dyDescent="0.3">
      <c r="A21" s="251">
        <v>6</v>
      </c>
      <c r="B21" s="234" t="s">
        <v>968</v>
      </c>
      <c r="C21" s="234" t="s">
        <v>272</v>
      </c>
      <c r="D21" s="235">
        <v>92</v>
      </c>
      <c r="E21" s="233">
        <v>4</v>
      </c>
      <c r="F21" s="236">
        <v>737</v>
      </c>
      <c r="G21" s="237">
        <v>40</v>
      </c>
      <c r="I21" s="251">
        <v>8</v>
      </c>
      <c r="J21" s="234" t="s">
        <v>969</v>
      </c>
      <c r="K21" s="234" t="s">
        <v>739</v>
      </c>
      <c r="L21" s="235">
        <v>97</v>
      </c>
      <c r="M21" s="233">
        <v>9</v>
      </c>
      <c r="N21" s="236">
        <v>738</v>
      </c>
      <c r="O21" s="237">
        <v>48</v>
      </c>
    </row>
    <row r="22" spans="1:15" ht="15.75" x14ac:dyDescent="0.3">
      <c r="A22" s="230">
        <v>5</v>
      </c>
      <c r="B22" s="234" t="s">
        <v>970</v>
      </c>
      <c r="C22" s="234" t="s">
        <v>272</v>
      </c>
      <c r="D22" s="235">
        <v>88</v>
      </c>
      <c r="E22" s="233">
        <v>1</v>
      </c>
      <c r="F22" s="236">
        <v>733</v>
      </c>
      <c r="G22" s="237">
        <v>40</v>
      </c>
      <c r="I22" s="230">
        <v>3</v>
      </c>
      <c r="J22" s="234" t="s">
        <v>971</v>
      </c>
      <c r="K22" s="234" t="s">
        <v>41</v>
      </c>
      <c r="L22" s="235">
        <v>89</v>
      </c>
      <c r="M22" s="233">
        <v>2</v>
      </c>
      <c r="N22" s="236">
        <v>726</v>
      </c>
      <c r="O22" s="237">
        <v>35</v>
      </c>
    </row>
    <row r="23" spans="1:15" ht="15.75" x14ac:dyDescent="0.3">
      <c r="A23" s="230">
        <v>3</v>
      </c>
      <c r="B23" s="234" t="s">
        <v>972</v>
      </c>
      <c r="C23" s="234" t="s">
        <v>556</v>
      </c>
      <c r="D23" s="235">
        <v>92</v>
      </c>
      <c r="E23" s="233">
        <v>4</v>
      </c>
      <c r="F23" s="236">
        <v>735</v>
      </c>
      <c r="G23" s="237">
        <v>38</v>
      </c>
      <c r="I23" s="230">
        <v>7</v>
      </c>
      <c r="J23" s="234" t="s">
        <v>155</v>
      </c>
      <c r="K23" s="234" t="s">
        <v>156</v>
      </c>
      <c r="L23" s="235">
        <v>93</v>
      </c>
      <c r="M23" s="233">
        <v>5</v>
      </c>
      <c r="N23" s="236">
        <v>724</v>
      </c>
      <c r="O23" s="237">
        <v>31</v>
      </c>
    </row>
    <row r="24" spans="1:15" ht="15.75" x14ac:dyDescent="0.3">
      <c r="A24" s="230">
        <v>7</v>
      </c>
      <c r="B24" s="234" t="s">
        <v>973</v>
      </c>
      <c r="C24" s="234" t="s">
        <v>556</v>
      </c>
      <c r="D24" s="235">
        <v>91</v>
      </c>
      <c r="E24" s="233">
        <v>2</v>
      </c>
      <c r="F24" s="236">
        <v>731</v>
      </c>
      <c r="G24" s="237">
        <v>30</v>
      </c>
      <c r="I24" s="230">
        <v>1</v>
      </c>
      <c r="J24" s="238" t="s">
        <v>974</v>
      </c>
      <c r="K24" s="238" t="s">
        <v>156</v>
      </c>
      <c r="L24" s="239">
        <v>84</v>
      </c>
      <c r="M24" s="233">
        <v>1</v>
      </c>
      <c r="N24" s="236">
        <v>719</v>
      </c>
      <c r="O24" s="237">
        <v>31</v>
      </c>
    </row>
    <row r="25" spans="1:15" ht="15.75" x14ac:dyDescent="0.3">
      <c r="A25" s="242">
        <v>9</v>
      </c>
      <c r="B25" s="252" t="s">
        <v>653</v>
      </c>
      <c r="C25" s="252" t="s">
        <v>530</v>
      </c>
      <c r="D25" s="253">
        <v>94</v>
      </c>
      <c r="E25" s="245">
        <v>7</v>
      </c>
      <c r="F25" s="254">
        <v>464</v>
      </c>
      <c r="G25" s="249">
        <v>28</v>
      </c>
      <c r="I25" s="255">
        <v>2</v>
      </c>
      <c r="J25" s="252" t="s">
        <v>975</v>
      </c>
      <c r="K25" s="252" t="s">
        <v>94</v>
      </c>
      <c r="L25" s="253">
        <v>95</v>
      </c>
      <c r="M25" s="245">
        <v>7</v>
      </c>
      <c r="N25" s="254">
        <v>706</v>
      </c>
      <c r="O25" s="249">
        <v>21</v>
      </c>
    </row>
    <row r="27" spans="1:15" ht="15.75" x14ac:dyDescent="0.3">
      <c r="A27" s="210"/>
      <c r="B27" s="211" t="s">
        <v>82</v>
      </c>
      <c r="C27" s="212" t="s">
        <v>976</v>
      </c>
      <c r="D27" s="213"/>
      <c r="E27" s="213" t="s">
        <v>977</v>
      </c>
      <c r="F27" s="211"/>
      <c r="G27" s="211"/>
      <c r="I27" s="210"/>
      <c r="J27" s="211" t="s">
        <v>85</v>
      </c>
      <c r="K27" s="212" t="s">
        <v>978</v>
      </c>
      <c r="L27" s="213"/>
      <c r="M27" s="213" t="s">
        <v>979</v>
      </c>
      <c r="N27" s="211"/>
      <c r="O27" s="211"/>
    </row>
    <row r="28" spans="1:15" ht="15.75" x14ac:dyDescent="0.3">
      <c r="A28" s="215">
        <v>1</v>
      </c>
      <c r="B28" s="216" t="s">
        <v>10</v>
      </c>
      <c r="C28" s="216" t="s">
        <v>11</v>
      </c>
      <c r="D28" s="217" t="s">
        <v>12</v>
      </c>
      <c r="E28" s="217" t="s">
        <v>13</v>
      </c>
      <c r="F28" s="217" t="s">
        <v>14</v>
      </c>
      <c r="G28" s="218" t="s">
        <v>15</v>
      </c>
      <c r="I28" s="215">
        <v>1</v>
      </c>
      <c r="J28" s="216" t="s">
        <v>10</v>
      </c>
      <c r="K28" s="216" t="s">
        <v>11</v>
      </c>
      <c r="L28" s="217" t="s">
        <v>12</v>
      </c>
      <c r="M28" s="217" t="s">
        <v>13</v>
      </c>
      <c r="N28" s="217" t="s">
        <v>14</v>
      </c>
      <c r="O28" s="218" t="s">
        <v>15</v>
      </c>
    </row>
    <row r="29" spans="1:15" ht="15.75" x14ac:dyDescent="0.3">
      <c r="A29" s="250">
        <v>6</v>
      </c>
      <c r="B29" s="220" t="s">
        <v>528</v>
      </c>
      <c r="C29" s="220" t="s">
        <v>739</v>
      </c>
      <c r="D29" s="221">
        <v>95</v>
      </c>
      <c r="E29" s="222">
        <v>8</v>
      </c>
      <c r="F29" s="223">
        <v>748</v>
      </c>
      <c r="G29" s="224">
        <v>63</v>
      </c>
      <c r="I29" s="250">
        <v>8</v>
      </c>
      <c r="J29" s="220" t="s">
        <v>184</v>
      </c>
      <c r="K29" s="220" t="s">
        <v>151</v>
      </c>
      <c r="L29" s="221">
        <v>91</v>
      </c>
      <c r="M29" s="222">
        <v>8</v>
      </c>
      <c r="N29" s="223">
        <v>729</v>
      </c>
      <c r="O29" s="224">
        <v>61</v>
      </c>
    </row>
    <row r="30" spans="1:15" ht="15.75" x14ac:dyDescent="0.3">
      <c r="A30" s="230">
        <v>3</v>
      </c>
      <c r="B30" s="234" t="s">
        <v>980</v>
      </c>
      <c r="C30" s="234" t="s">
        <v>41</v>
      </c>
      <c r="D30" s="235">
        <v>97</v>
      </c>
      <c r="E30" s="233">
        <v>9</v>
      </c>
      <c r="F30" s="236">
        <v>737</v>
      </c>
      <c r="G30" s="237">
        <v>57</v>
      </c>
      <c r="I30" s="230">
        <v>9</v>
      </c>
      <c r="J30" s="234" t="s">
        <v>981</v>
      </c>
      <c r="K30" s="234" t="s">
        <v>41</v>
      </c>
      <c r="L30" s="235">
        <v>87</v>
      </c>
      <c r="M30" s="233">
        <v>5</v>
      </c>
      <c r="N30" s="236">
        <v>714</v>
      </c>
      <c r="O30" s="237">
        <v>52</v>
      </c>
    </row>
    <row r="31" spans="1:15" ht="15.75" x14ac:dyDescent="0.3">
      <c r="A31" s="230">
        <v>9</v>
      </c>
      <c r="B31" s="234" t="s">
        <v>982</v>
      </c>
      <c r="C31" s="234" t="s">
        <v>106</v>
      </c>
      <c r="D31" s="235">
        <v>95</v>
      </c>
      <c r="E31" s="233">
        <v>8</v>
      </c>
      <c r="F31" s="236">
        <v>736</v>
      </c>
      <c r="G31" s="237">
        <v>56</v>
      </c>
      <c r="I31" s="230">
        <v>1</v>
      </c>
      <c r="J31" s="238" t="s">
        <v>983</v>
      </c>
      <c r="K31" s="238" t="s">
        <v>551</v>
      </c>
      <c r="L31" s="239">
        <v>93</v>
      </c>
      <c r="M31" s="233">
        <v>9</v>
      </c>
      <c r="N31" s="236">
        <v>712</v>
      </c>
      <c r="O31" s="237">
        <v>47</v>
      </c>
    </row>
    <row r="32" spans="1:15" ht="15.75" x14ac:dyDescent="0.3">
      <c r="A32" s="251">
        <v>2</v>
      </c>
      <c r="B32" s="234" t="s">
        <v>159</v>
      </c>
      <c r="C32" s="234" t="s">
        <v>106</v>
      </c>
      <c r="D32" s="235">
        <v>91</v>
      </c>
      <c r="E32" s="233">
        <v>6</v>
      </c>
      <c r="F32" s="236">
        <v>730</v>
      </c>
      <c r="G32" s="237">
        <v>51</v>
      </c>
      <c r="I32" s="251">
        <v>4</v>
      </c>
      <c r="J32" s="234" t="s">
        <v>984</v>
      </c>
      <c r="K32" s="234" t="s">
        <v>739</v>
      </c>
      <c r="L32" s="235">
        <v>90</v>
      </c>
      <c r="M32" s="233">
        <v>6</v>
      </c>
      <c r="N32" s="236">
        <v>714</v>
      </c>
      <c r="O32" s="237">
        <v>46</v>
      </c>
    </row>
    <row r="33" spans="1:15" ht="15.75" x14ac:dyDescent="0.3">
      <c r="A33" s="251">
        <v>4</v>
      </c>
      <c r="B33" s="234" t="s">
        <v>985</v>
      </c>
      <c r="C33" s="234" t="s">
        <v>986</v>
      </c>
      <c r="D33" s="235">
        <v>87</v>
      </c>
      <c r="E33" s="233">
        <v>4</v>
      </c>
      <c r="F33" s="236">
        <v>696</v>
      </c>
      <c r="G33" s="237">
        <v>37</v>
      </c>
      <c r="I33" s="230">
        <v>3</v>
      </c>
      <c r="J33" s="234" t="s">
        <v>987</v>
      </c>
      <c r="K33" s="234" t="s">
        <v>596</v>
      </c>
      <c r="L33" s="235">
        <v>85</v>
      </c>
      <c r="M33" s="233">
        <v>2</v>
      </c>
      <c r="N33" s="236">
        <v>631</v>
      </c>
      <c r="O33" s="237">
        <v>44</v>
      </c>
    </row>
    <row r="34" spans="1:15" ht="15.75" x14ac:dyDescent="0.3">
      <c r="A34" s="251">
        <v>8</v>
      </c>
      <c r="B34" s="234" t="s">
        <v>44</v>
      </c>
      <c r="C34" s="234" t="s">
        <v>45</v>
      </c>
      <c r="D34" s="235">
        <v>89</v>
      </c>
      <c r="E34" s="233">
        <v>5</v>
      </c>
      <c r="F34" s="236">
        <v>701</v>
      </c>
      <c r="G34" s="237">
        <v>32</v>
      </c>
      <c r="I34" s="230">
        <v>5</v>
      </c>
      <c r="J34" s="234" t="s">
        <v>988</v>
      </c>
      <c r="K34" s="234" t="s">
        <v>522</v>
      </c>
      <c r="L34" s="235">
        <v>91</v>
      </c>
      <c r="M34" s="233">
        <v>8</v>
      </c>
      <c r="N34" s="236">
        <v>700</v>
      </c>
      <c r="O34" s="237">
        <v>39</v>
      </c>
    </row>
    <row r="35" spans="1:15" ht="15.75" x14ac:dyDescent="0.3">
      <c r="A35" s="230">
        <v>1</v>
      </c>
      <c r="B35" s="238" t="s">
        <v>689</v>
      </c>
      <c r="C35" s="238" t="s">
        <v>71</v>
      </c>
      <c r="D35" s="239">
        <v>85</v>
      </c>
      <c r="E35" s="233">
        <v>3</v>
      </c>
      <c r="F35" s="236">
        <v>695</v>
      </c>
      <c r="G35" s="237">
        <v>32</v>
      </c>
      <c r="I35" s="230">
        <v>7</v>
      </c>
      <c r="J35" s="234" t="s">
        <v>989</v>
      </c>
      <c r="K35" s="234" t="s">
        <v>596</v>
      </c>
      <c r="L35" s="235">
        <v>85</v>
      </c>
      <c r="M35" s="233">
        <v>2</v>
      </c>
      <c r="N35" s="236">
        <v>703</v>
      </c>
      <c r="O35" s="237">
        <v>38</v>
      </c>
    </row>
    <row r="36" spans="1:15" ht="15.75" x14ac:dyDescent="0.3">
      <c r="A36" s="230">
        <v>5</v>
      </c>
      <c r="B36" s="234" t="s">
        <v>237</v>
      </c>
      <c r="C36" s="234" t="s">
        <v>151</v>
      </c>
      <c r="D36" s="235">
        <v>85</v>
      </c>
      <c r="E36" s="233">
        <v>3</v>
      </c>
      <c r="F36" s="236">
        <v>699</v>
      </c>
      <c r="G36" s="237">
        <v>28</v>
      </c>
      <c r="I36" s="251">
        <v>2</v>
      </c>
      <c r="J36" s="234" t="s">
        <v>990</v>
      </c>
      <c r="K36" s="234" t="s">
        <v>156</v>
      </c>
      <c r="L36" s="235">
        <v>86</v>
      </c>
      <c r="M36" s="233">
        <v>4</v>
      </c>
      <c r="N36" s="236">
        <v>685</v>
      </c>
      <c r="O36" s="237">
        <v>26</v>
      </c>
    </row>
    <row r="37" spans="1:15" ht="15.75" x14ac:dyDescent="0.3">
      <c r="A37" s="242">
        <v>7</v>
      </c>
      <c r="B37" s="252" t="s">
        <v>991</v>
      </c>
      <c r="C37" s="252" t="s">
        <v>530</v>
      </c>
      <c r="D37" s="253">
        <v>80</v>
      </c>
      <c r="E37" s="245">
        <v>1</v>
      </c>
      <c r="F37" s="254">
        <v>661</v>
      </c>
      <c r="G37" s="249">
        <v>20</v>
      </c>
      <c r="I37" s="255">
        <v>6</v>
      </c>
      <c r="J37" s="252" t="s">
        <v>992</v>
      </c>
      <c r="K37" s="252" t="s">
        <v>739</v>
      </c>
      <c r="L37" s="253">
        <v>86</v>
      </c>
      <c r="M37" s="245">
        <v>4</v>
      </c>
      <c r="N37" s="254">
        <v>676</v>
      </c>
      <c r="O37" s="249">
        <v>22</v>
      </c>
    </row>
    <row r="39" spans="1:15" ht="15.75" x14ac:dyDescent="0.3">
      <c r="A39" s="210"/>
      <c r="B39" s="211" t="s">
        <v>111</v>
      </c>
      <c r="C39" s="212" t="s">
        <v>842</v>
      </c>
      <c r="D39" s="213"/>
      <c r="E39" s="213" t="s">
        <v>993</v>
      </c>
      <c r="F39" s="211"/>
      <c r="G39" s="211"/>
      <c r="I39" s="210"/>
      <c r="J39" s="211" t="s">
        <v>114</v>
      </c>
      <c r="K39" s="212" t="s">
        <v>994</v>
      </c>
      <c r="L39" s="213"/>
      <c r="M39" s="213" t="s">
        <v>995</v>
      </c>
      <c r="N39" s="211"/>
      <c r="O39" s="211"/>
    </row>
    <row r="40" spans="1:15" ht="15.75" x14ac:dyDescent="0.3">
      <c r="A40" s="215">
        <v>1</v>
      </c>
      <c r="B40" s="216" t="s">
        <v>10</v>
      </c>
      <c r="C40" s="216" t="s">
        <v>11</v>
      </c>
      <c r="D40" s="217" t="s">
        <v>12</v>
      </c>
      <c r="E40" s="217" t="s">
        <v>13</v>
      </c>
      <c r="F40" s="217" t="s">
        <v>14</v>
      </c>
      <c r="G40" s="218" t="s">
        <v>15</v>
      </c>
      <c r="I40" s="215">
        <v>1</v>
      </c>
      <c r="J40" s="216" t="s">
        <v>10</v>
      </c>
      <c r="K40" s="216" t="s">
        <v>11</v>
      </c>
      <c r="L40" s="217" t="s">
        <v>12</v>
      </c>
      <c r="M40" s="217" t="s">
        <v>13</v>
      </c>
      <c r="N40" s="217" t="s">
        <v>14</v>
      </c>
      <c r="O40" s="218" t="s">
        <v>15</v>
      </c>
    </row>
    <row r="41" spans="1:15" ht="15.75" x14ac:dyDescent="0.3">
      <c r="A41" s="219">
        <v>1</v>
      </c>
      <c r="B41" s="256" t="s">
        <v>996</v>
      </c>
      <c r="C41" s="256" t="s">
        <v>106</v>
      </c>
      <c r="D41" s="222">
        <v>94</v>
      </c>
      <c r="E41" s="222">
        <v>9</v>
      </c>
      <c r="F41" s="223">
        <v>717</v>
      </c>
      <c r="G41" s="224">
        <v>54</v>
      </c>
      <c r="I41" s="219">
        <v>9</v>
      </c>
      <c r="J41" s="220" t="s">
        <v>997</v>
      </c>
      <c r="K41" s="220" t="s">
        <v>156</v>
      </c>
      <c r="L41" s="221">
        <v>92</v>
      </c>
      <c r="M41" s="222">
        <v>7</v>
      </c>
      <c r="N41" s="223">
        <v>743</v>
      </c>
      <c r="O41" s="224">
        <v>62</v>
      </c>
    </row>
    <row r="42" spans="1:15" ht="15.75" x14ac:dyDescent="0.3">
      <c r="A42" s="251">
        <v>2</v>
      </c>
      <c r="B42" s="234" t="s">
        <v>998</v>
      </c>
      <c r="C42" s="234" t="s">
        <v>73</v>
      </c>
      <c r="D42" s="235">
        <v>90</v>
      </c>
      <c r="E42" s="233">
        <v>7</v>
      </c>
      <c r="F42" s="236">
        <v>709</v>
      </c>
      <c r="G42" s="237">
        <v>54</v>
      </c>
      <c r="I42" s="230">
        <v>1</v>
      </c>
      <c r="J42" s="238" t="s">
        <v>569</v>
      </c>
      <c r="K42" s="238" t="s">
        <v>556</v>
      </c>
      <c r="L42" s="239">
        <v>94</v>
      </c>
      <c r="M42" s="233">
        <v>9</v>
      </c>
      <c r="N42" s="236">
        <v>738</v>
      </c>
      <c r="O42" s="237">
        <v>58</v>
      </c>
    </row>
    <row r="43" spans="1:15" ht="15.75" x14ac:dyDescent="0.3">
      <c r="A43" s="230">
        <v>7</v>
      </c>
      <c r="B43" s="234" t="s">
        <v>999</v>
      </c>
      <c r="C43" s="234" t="s">
        <v>106</v>
      </c>
      <c r="D43" s="235">
        <v>89</v>
      </c>
      <c r="E43" s="233">
        <v>5</v>
      </c>
      <c r="F43" s="236">
        <v>708</v>
      </c>
      <c r="G43" s="237">
        <v>48</v>
      </c>
      <c r="I43" s="230">
        <v>5</v>
      </c>
      <c r="J43" s="234" t="s">
        <v>1000</v>
      </c>
      <c r="K43" s="234" t="s">
        <v>156</v>
      </c>
      <c r="L43" s="235">
        <v>91</v>
      </c>
      <c r="M43" s="233">
        <v>6</v>
      </c>
      <c r="N43" s="236">
        <v>729</v>
      </c>
      <c r="O43" s="237">
        <v>54</v>
      </c>
    </row>
    <row r="44" spans="1:15" ht="15.75" x14ac:dyDescent="0.3">
      <c r="A44" s="251">
        <v>6</v>
      </c>
      <c r="B44" s="234" t="s">
        <v>1001</v>
      </c>
      <c r="C44" s="234" t="s">
        <v>69</v>
      </c>
      <c r="D44" s="235">
        <v>90</v>
      </c>
      <c r="E44" s="233">
        <v>7</v>
      </c>
      <c r="F44" s="236">
        <v>703</v>
      </c>
      <c r="G44" s="237">
        <v>46</v>
      </c>
      <c r="I44" s="230">
        <v>3</v>
      </c>
      <c r="J44" s="234" t="s">
        <v>1002</v>
      </c>
      <c r="K44" s="234" t="s">
        <v>739</v>
      </c>
      <c r="L44" s="235">
        <v>89</v>
      </c>
      <c r="M44" s="233">
        <v>5</v>
      </c>
      <c r="N44" s="236">
        <v>708</v>
      </c>
      <c r="O44" s="237">
        <v>42</v>
      </c>
    </row>
    <row r="45" spans="1:15" ht="15.75" x14ac:dyDescent="0.3">
      <c r="A45" s="230">
        <v>3</v>
      </c>
      <c r="B45" s="234" t="s">
        <v>1003</v>
      </c>
      <c r="C45" s="234" t="s">
        <v>106</v>
      </c>
      <c r="D45" s="235">
        <v>82</v>
      </c>
      <c r="E45" s="233">
        <v>2</v>
      </c>
      <c r="F45" s="236">
        <v>693</v>
      </c>
      <c r="G45" s="237">
        <v>42</v>
      </c>
      <c r="I45" s="251">
        <v>2</v>
      </c>
      <c r="J45" s="234" t="s">
        <v>1004</v>
      </c>
      <c r="K45" s="234" t="s">
        <v>1005</v>
      </c>
      <c r="L45" s="235">
        <v>93</v>
      </c>
      <c r="M45" s="233">
        <v>8</v>
      </c>
      <c r="N45" s="236">
        <v>705</v>
      </c>
      <c r="O45" s="237">
        <v>42</v>
      </c>
    </row>
    <row r="46" spans="1:15" ht="15.75" x14ac:dyDescent="0.3">
      <c r="A46" s="230">
        <v>9</v>
      </c>
      <c r="B46" s="234" t="s">
        <v>550</v>
      </c>
      <c r="C46" s="234" t="s">
        <v>551</v>
      </c>
      <c r="D46" s="235">
        <v>86</v>
      </c>
      <c r="E46" s="233">
        <v>4</v>
      </c>
      <c r="F46" s="236">
        <v>691</v>
      </c>
      <c r="G46" s="237">
        <v>39</v>
      </c>
      <c r="I46" s="251">
        <v>8</v>
      </c>
      <c r="J46" s="234" t="s">
        <v>678</v>
      </c>
      <c r="K46" s="234" t="s">
        <v>78</v>
      </c>
      <c r="L46" s="235">
        <v>89</v>
      </c>
      <c r="M46" s="233">
        <v>5</v>
      </c>
      <c r="N46" s="236">
        <v>713</v>
      </c>
      <c r="O46" s="237">
        <v>40</v>
      </c>
    </row>
    <row r="47" spans="1:15" ht="15.75" x14ac:dyDescent="0.3">
      <c r="A47" s="251">
        <v>8</v>
      </c>
      <c r="B47" s="234" t="s">
        <v>1006</v>
      </c>
      <c r="C47" s="234" t="s">
        <v>530</v>
      </c>
      <c r="D47" s="235">
        <v>92</v>
      </c>
      <c r="E47" s="233">
        <v>8</v>
      </c>
      <c r="F47" s="236">
        <v>695</v>
      </c>
      <c r="G47" s="237">
        <v>37</v>
      </c>
      <c r="I47" s="230">
        <v>7</v>
      </c>
      <c r="J47" s="234" t="s">
        <v>573</v>
      </c>
      <c r="K47" s="234" t="s">
        <v>522</v>
      </c>
      <c r="L47" s="235">
        <v>87</v>
      </c>
      <c r="M47" s="233">
        <v>3</v>
      </c>
      <c r="N47" s="236">
        <v>700</v>
      </c>
      <c r="O47" s="237">
        <v>35</v>
      </c>
    </row>
    <row r="48" spans="1:15" ht="15.75" x14ac:dyDescent="0.3">
      <c r="A48" s="230">
        <v>5</v>
      </c>
      <c r="B48" s="234" t="s">
        <v>150</v>
      </c>
      <c r="C48" s="234" t="s">
        <v>151</v>
      </c>
      <c r="D48" s="235">
        <v>84</v>
      </c>
      <c r="E48" s="233">
        <v>3</v>
      </c>
      <c r="F48" s="236">
        <v>691</v>
      </c>
      <c r="G48" s="237">
        <v>37</v>
      </c>
      <c r="I48" s="251">
        <v>4</v>
      </c>
      <c r="J48" s="234" t="s">
        <v>1007</v>
      </c>
      <c r="K48" s="234" t="s">
        <v>73</v>
      </c>
      <c r="L48" s="235">
        <v>87</v>
      </c>
      <c r="M48" s="233">
        <v>3</v>
      </c>
      <c r="N48" s="236">
        <v>678</v>
      </c>
      <c r="O48" s="237">
        <v>24</v>
      </c>
    </row>
    <row r="49" spans="1:15" ht="15.75" x14ac:dyDescent="0.3">
      <c r="A49" s="255">
        <v>4</v>
      </c>
      <c r="B49" s="252" t="s">
        <v>258</v>
      </c>
      <c r="C49" s="252" t="s">
        <v>215</v>
      </c>
      <c r="D49" s="253">
        <v>82</v>
      </c>
      <c r="E49" s="245">
        <v>2</v>
      </c>
      <c r="F49" s="254">
        <v>678</v>
      </c>
      <c r="G49" s="249">
        <v>23</v>
      </c>
      <c r="I49" s="255">
        <v>6</v>
      </c>
      <c r="J49" s="252" t="s">
        <v>529</v>
      </c>
      <c r="K49" s="252" t="s">
        <v>530</v>
      </c>
      <c r="L49" s="253">
        <v>85</v>
      </c>
      <c r="M49" s="245">
        <v>1</v>
      </c>
      <c r="N49" s="254">
        <v>426</v>
      </c>
      <c r="O49" s="249">
        <v>18</v>
      </c>
    </row>
    <row r="51" spans="1:15" ht="15.75" x14ac:dyDescent="0.3">
      <c r="A51" s="210"/>
      <c r="B51" s="211" t="s">
        <v>137</v>
      </c>
      <c r="C51" s="212" t="s">
        <v>1008</v>
      </c>
      <c r="D51" s="213"/>
      <c r="E51" s="213" t="s">
        <v>1009</v>
      </c>
      <c r="F51" s="211"/>
      <c r="G51" s="211"/>
      <c r="I51" s="210"/>
      <c r="J51" s="211" t="s">
        <v>140</v>
      </c>
      <c r="K51" s="212" t="s">
        <v>1010</v>
      </c>
      <c r="L51" s="213"/>
      <c r="M51" s="213" t="s">
        <v>1011</v>
      </c>
      <c r="N51" s="211"/>
      <c r="O51" s="211"/>
    </row>
    <row r="52" spans="1:15" ht="15.75" x14ac:dyDescent="0.3">
      <c r="A52" s="215">
        <v>1</v>
      </c>
      <c r="B52" s="216" t="s">
        <v>10</v>
      </c>
      <c r="C52" s="216" t="s">
        <v>11</v>
      </c>
      <c r="D52" s="217" t="s">
        <v>12</v>
      </c>
      <c r="E52" s="217" t="s">
        <v>13</v>
      </c>
      <c r="F52" s="217" t="s">
        <v>14</v>
      </c>
      <c r="G52" s="218" t="s">
        <v>15</v>
      </c>
      <c r="I52" s="215">
        <v>1</v>
      </c>
      <c r="J52" s="216" t="s">
        <v>10</v>
      </c>
      <c r="K52" s="216" t="s">
        <v>11</v>
      </c>
      <c r="L52" s="217" t="s">
        <v>12</v>
      </c>
      <c r="M52" s="217" t="s">
        <v>13</v>
      </c>
      <c r="N52" s="217" t="s">
        <v>14</v>
      </c>
      <c r="O52" s="218" t="s">
        <v>15</v>
      </c>
    </row>
    <row r="53" spans="1:15" ht="15.75" x14ac:dyDescent="0.3">
      <c r="A53" s="250">
        <v>6</v>
      </c>
      <c r="B53" s="220" t="s">
        <v>442</v>
      </c>
      <c r="C53" s="220" t="s">
        <v>144</v>
      </c>
      <c r="D53" s="221">
        <v>90</v>
      </c>
      <c r="E53" s="222">
        <v>9</v>
      </c>
      <c r="F53" s="223">
        <v>739</v>
      </c>
      <c r="G53" s="224">
        <v>68</v>
      </c>
      <c r="I53" s="219">
        <v>1</v>
      </c>
      <c r="J53" s="256" t="s">
        <v>560</v>
      </c>
      <c r="K53" s="256" t="s">
        <v>530</v>
      </c>
      <c r="L53" s="222">
        <v>89</v>
      </c>
      <c r="M53" s="222">
        <v>7</v>
      </c>
      <c r="N53" s="223">
        <v>726</v>
      </c>
      <c r="O53" s="224">
        <v>60</v>
      </c>
    </row>
    <row r="54" spans="1:15" ht="15.75" x14ac:dyDescent="0.3">
      <c r="A54" s="230">
        <v>5</v>
      </c>
      <c r="B54" s="234" t="s">
        <v>617</v>
      </c>
      <c r="C54" s="234" t="s">
        <v>102</v>
      </c>
      <c r="D54" s="235">
        <v>80</v>
      </c>
      <c r="E54" s="233">
        <v>3</v>
      </c>
      <c r="F54" s="236">
        <v>715</v>
      </c>
      <c r="G54" s="237">
        <v>54</v>
      </c>
      <c r="I54" s="251">
        <v>8</v>
      </c>
      <c r="J54" s="234" t="s">
        <v>657</v>
      </c>
      <c r="K54" s="234" t="s">
        <v>272</v>
      </c>
      <c r="L54" s="235">
        <v>92</v>
      </c>
      <c r="M54" s="233">
        <v>9</v>
      </c>
      <c r="N54" s="236">
        <v>710</v>
      </c>
      <c r="O54" s="237">
        <v>55</v>
      </c>
    </row>
    <row r="55" spans="1:15" ht="15.75" x14ac:dyDescent="0.3">
      <c r="A55" s="230">
        <v>1</v>
      </c>
      <c r="B55" s="238" t="s">
        <v>586</v>
      </c>
      <c r="C55" s="238" t="s">
        <v>530</v>
      </c>
      <c r="D55" s="239">
        <v>88</v>
      </c>
      <c r="E55" s="233">
        <v>8</v>
      </c>
      <c r="F55" s="236">
        <v>710</v>
      </c>
      <c r="G55" s="237">
        <v>53</v>
      </c>
      <c r="I55" s="251">
        <v>4</v>
      </c>
      <c r="J55" s="234" t="s">
        <v>510</v>
      </c>
      <c r="K55" s="234" t="s">
        <v>41</v>
      </c>
      <c r="L55" s="235">
        <v>85</v>
      </c>
      <c r="M55" s="233">
        <v>5</v>
      </c>
      <c r="N55" s="236">
        <v>710</v>
      </c>
      <c r="O55" s="237">
        <v>49</v>
      </c>
    </row>
    <row r="56" spans="1:15" ht="15.75" x14ac:dyDescent="0.3">
      <c r="A56" s="251">
        <v>2</v>
      </c>
      <c r="B56" s="234" t="s">
        <v>1012</v>
      </c>
      <c r="C56" s="234" t="s">
        <v>71</v>
      </c>
      <c r="D56" s="235">
        <v>87</v>
      </c>
      <c r="E56" s="233">
        <v>7</v>
      </c>
      <c r="F56" s="236">
        <v>710</v>
      </c>
      <c r="G56" s="237">
        <v>48</v>
      </c>
      <c r="I56" s="230">
        <v>5</v>
      </c>
      <c r="J56" s="234" t="s">
        <v>1013</v>
      </c>
      <c r="K56" s="234" t="s">
        <v>73</v>
      </c>
      <c r="L56" s="235">
        <v>91</v>
      </c>
      <c r="M56" s="233">
        <v>8</v>
      </c>
      <c r="N56" s="236">
        <v>687</v>
      </c>
      <c r="O56" s="237">
        <v>45</v>
      </c>
    </row>
    <row r="57" spans="1:15" ht="15.75" x14ac:dyDescent="0.3">
      <c r="A57" s="230">
        <v>3</v>
      </c>
      <c r="B57" s="234" t="s">
        <v>1014</v>
      </c>
      <c r="C57" s="234" t="s">
        <v>178</v>
      </c>
      <c r="D57" s="235">
        <v>86</v>
      </c>
      <c r="E57" s="233">
        <v>6</v>
      </c>
      <c r="F57" s="236">
        <v>699</v>
      </c>
      <c r="G57" s="237">
        <v>44</v>
      </c>
      <c r="I57" s="230">
        <v>3</v>
      </c>
      <c r="J57" s="234" t="s">
        <v>1015</v>
      </c>
      <c r="K57" s="234" t="s">
        <v>215</v>
      </c>
      <c r="L57" s="235">
        <v>82</v>
      </c>
      <c r="M57" s="233">
        <v>4</v>
      </c>
      <c r="N57" s="236">
        <v>688</v>
      </c>
      <c r="O57" s="237">
        <v>41</v>
      </c>
    </row>
    <row r="58" spans="1:15" ht="15.75" x14ac:dyDescent="0.3">
      <c r="A58" s="230">
        <v>9</v>
      </c>
      <c r="B58" s="234" t="s">
        <v>1016</v>
      </c>
      <c r="C58" s="234" t="s">
        <v>56</v>
      </c>
      <c r="D58" s="235">
        <v>83</v>
      </c>
      <c r="E58" s="233">
        <v>4</v>
      </c>
      <c r="F58" s="236">
        <v>688</v>
      </c>
      <c r="G58" s="237">
        <v>35</v>
      </c>
      <c r="I58" s="230">
        <v>9</v>
      </c>
      <c r="J58" s="234" t="s">
        <v>1017</v>
      </c>
      <c r="K58" s="234" t="s">
        <v>530</v>
      </c>
      <c r="L58" s="235" t="s">
        <v>164</v>
      </c>
      <c r="M58" s="233">
        <v>0</v>
      </c>
      <c r="N58" s="236">
        <v>621</v>
      </c>
      <c r="O58" s="237">
        <v>41</v>
      </c>
    </row>
    <row r="59" spans="1:15" ht="15.75" x14ac:dyDescent="0.3">
      <c r="A59" s="251">
        <v>8</v>
      </c>
      <c r="B59" s="234" t="s">
        <v>576</v>
      </c>
      <c r="C59" s="234" t="s">
        <v>522</v>
      </c>
      <c r="D59" s="235">
        <v>84</v>
      </c>
      <c r="E59" s="233">
        <v>5</v>
      </c>
      <c r="F59" s="236">
        <v>673</v>
      </c>
      <c r="G59" s="237">
        <v>31</v>
      </c>
      <c r="I59" s="230">
        <v>7</v>
      </c>
      <c r="J59" s="234" t="s">
        <v>1018</v>
      </c>
      <c r="K59" s="234" t="s">
        <v>73</v>
      </c>
      <c r="L59" s="235">
        <v>86</v>
      </c>
      <c r="M59" s="233">
        <v>6</v>
      </c>
      <c r="N59" s="236">
        <v>687</v>
      </c>
      <c r="O59" s="237">
        <v>39</v>
      </c>
    </row>
    <row r="60" spans="1:15" ht="15.75" x14ac:dyDescent="0.3">
      <c r="A60" s="251">
        <v>4</v>
      </c>
      <c r="B60" s="234" t="s">
        <v>1019</v>
      </c>
      <c r="C60" s="234" t="s">
        <v>535</v>
      </c>
      <c r="D60" s="235" t="s">
        <v>164</v>
      </c>
      <c r="E60" s="233">
        <v>0</v>
      </c>
      <c r="F60" s="236">
        <v>506</v>
      </c>
      <c r="G60" s="237">
        <v>20</v>
      </c>
      <c r="I60" s="251">
        <v>2</v>
      </c>
      <c r="J60" s="234" t="s">
        <v>1020</v>
      </c>
      <c r="K60" s="234" t="s">
        <v>739</v>
      </c>
      <c r="L60" s="235">
        <v>79</v>
      </c>
      <c r="M60" s="233">
        <v>2</v>
      </c>
      <c r="N60" s="236">
        <v>645</v>
      </c>
      <c r="O60" s="237">
        <v>28</v>
      </c>
    </row>
    <row r="61" spans="1:15" ht="15.75" x14ac:dyDescent="0.3">
      <c r="A61" s="242">
        <v>7</v>
      </c>
      <c r="B61" s="252" t="s">
        <v>1021</v>
      </c>
      <c r="C61" s="252" t="s">
        <v>739</v>
      </c>
      <c r="D61" s="253">
        <v>75</v>
      </c>
      <c r="E61" s="245">
        <v>2</v>
      </c>
      <c r="F61" s="254">
        <v>641</v>
      </c>
      <c r="G61" s="249">
        <v>18</v>
      </c>
      <c r="I61" s="255">
        <v>6</v>
      </c>
      <c r="J61" s="252" t="s">
        <v>656</v>
      </c>
      <c r="K61" s="252" t="s">
        <v>156</v>
      </c>
      <c r="L61" s="253">
        <v>80</v>
      </c>
      <c r="M61" s="245">
        <v>3</v>
      </c>
      <c r="N61" s="254">
        <v>627</v>
      </c>
      <c r="O61" s="249">
        <v>16</v>
      </c>
    </row>
    <row r="63" spans="1:15" ht="15.75" x14ac:dyDescent="0.3">
      <c r="B63" s="225" t="s">
        <v>1022</v>
      </c>
      <c r="C63" s="225"/>
      <c r="D63" s="225"/>
      <c r="E63" s="225"/>
      <c r="F63" s="257" t="s">
        <v>167</v>
      </c>
      <c r="G63" s="225"/>
    </row>
    <row r="64" spans="1:15" ht="15.75" x14ac:dyDescent="0.3">
      <c r="B64" s="225" t="s">
        <v>168</v>
      </c>
      <c r="C64" s="225"/>
      <c r="D64" s="225"/>
      <c r="E64" s="225"/>
      <c r="F64" s="225"/>
      <c r="G64" s="225"/>
    </row>
  </sheetData>
  <mergeCells count="1">
    <mergeCell ref="J2:O2"/>
  </mergeCells>
  <hyperlinks>
    <hyperlink ref="B2" location="'Index'!A3" display="á" xr:uid="{8E18671C-CE25-44E3-A399-2E882586CCAF}"/>
  </hyperlinks>
  <printOptions horizontalCentered="1"/>
  <pageMargins left="0.31527777777777799" right="0.31527777777777799" top="1.10208333333333" bottom="0.59027777777777801" header="0.39374999999999999" footer="0.39374999999999999"/>
  <pageSetup paperSize="9" scale="69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37B2EB-98CD-456A-83DB-31AA2E550F84}">
  <sheetPr codeName="Sheet73">
    <tabColor rgb="FF0070C0"/>
    <pageSetUpPr fitToPage="1"/>
  </sheetPr>
  <dimension ref="A1:Y71"/>
  <sheetViews>
    <sheetView showGridLines="0" zoomScaleNormal="100" workbookViewId="0">
      <selection activeCell="A2" sqref="A2"/>
    </sheetView>
  </sheetViews>
  <sheetFormatPr defaultColWidth="12.85546875" defaultRowHeight="15.75" x14ac:dyDescent="0.3"/>
  <cols>
    <col min="1" max="1" width="2.7109375" style="78" customWidth="1"/>
    <col min="2" max="3" width="20.7109375" style="78" customWidth="1"/>
    <col min="4" max="7" width="5" style="78" customWidth="1"/>
    <col min="8" max="8" width="1.7109375" style="78" customWidth="1"/>
    <col min="9" max="9" width="2.7109375" style="78" customWidth="1"/>
    <col min="10" max="11" width="20.7109375" style="78" customWidth="1"/>
    <col min="12" max="15" width="5" style="78" customWidth="1"/>
    <col min="16" max="16" width="5.140625" style="78" customWidth="1"/>
    <col min="17" max="25" width="12.85546875" style="78"/>
  </cols>
  <sheetData>
    <row r="1" spans="1:25" ht="18" x14ac:dyDescent="0.35">
      <c r="A1" s="258"/>
      <c r="B1" s="259" t="s">
        <v>940</v>
      </c>
      <c r="C1" s="260"/>
      <c r="D1" s="3"/>
      <c r="E1" s="3"/>
      <c r="F1" s="3"/>
      <c r="G1" s="3"/>
      <c r="H1" s="3"/>
      <c r="I1" s="4" t="s">
        <v>1023</v>
      </c>
      <c r="J1" s="3"/>
      <c r="K1" s="3"/>
      <c r="L1" s="4">
        <v>12611584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261"/>
    </row>
    <row r="2" spans="1:25" ht="20.100000000000001" customHeight="1" x14ac:dyDescent="0.35">
      <c r="A2" s="262"/>
      <c r="B2" s="5" t="s">
        <v>2</v>
      </c>
      <c r="C2" s="41"/>
      <c r="D2" s="41"/>
      <c r="E2" s="41"/>
      <c r="F2" s="41"/>
      <c r="G2" s="41"/>
      <c r="H2" s="41"/>
      <c r="I2" s="41"/>
      <c r="J2" s="42" t="s">
        <v>3</v>
      </c>
      <c r="K2" s="42"/>
      <c r="L2" s="42"/>
      <c r="M2" s="42"/>
      <c r="N2" s="42"/>
      <c r="O2" s="42"/>
      <c r="P2" s="41"/>
      <c r="Q2" s="41"/>
      <c r="R2" s="41"/>
      <c r="S2" s="41"/>
      <c r="T2" s="41"/>
    </row>
    <row r="3" spans="1:25" x14ac:dyDescent="0.3">
      <c r="A3" s="263"/>
      <c r="B3" s="264" t="s">
        <v>169</v>
      </c>
      <c r="C3" s="265" t="s">
        <v>1024</v>
      </c>
      <c r="D3" s="266"/>
      <c r="E3" s="266" t="s">
        <v>1025</v>
      </c>
      <c r="F3" s="267"/>
      <c r="G3" s="267"/>
      <c r="H3" s="43"/>
      <c r="I3" s="263"/>
      <c r="J3" s="264" t="s">
        <v>172</v>
      </c>
      <c r="K3" s="265" t="s">
        <v>1026</v>
      </c>
      <c r="L3" s="266"/>
      <c r="M3" s="266" t="s">
        <v>649</v>
      </c>
      <c r="N3" s="267"/>
      <c r="O3" s="267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x14ac:dyDescent="0.3">
      <c r="A4" s="11">
        <v>1</v>
      </c>
      <c r="B4" s="268" t="s">
        <v>10</v>
      </c>
      <c r="C4" s="268" t="s">
        <v>11</v>
      </c>
      <c r="D4" s="269" t="s">
        <v>12</v>
      </c>
      <c r="E4" s="269" t="s">
        <v>13</v>
      </c>
      <c r="F4" s="269" t="s">
        <v>14</v>
      </c>
      <c r="G4" s="270" t="s">
        <v>15</v>
      </c>
      <c r="H4" s="43"/>
      <c r="I4" s="11">
        <v>1</v>
      </c>
      <c r="J4" s="268" t="s">
        <v>10</v>
      </c>
      <c r="K4" s="268" t="s">
        <v>11</v>
      </c>
      <c r="L4" s="269" t="s">
        <v>12</v>
      </c>
      <c r="M4" s="269" t="s">
        <v>13</v>
      </c>
      <c r="N4" s="269" t="s">
        <v>14</v>
      </c>
      <c r="O4" s="270" t="s">
        <v>15</v>
      </c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x14ac:dyDescent="0.3">
      <c r="A5" s="44">
        <v>4</v>
      </c>
      <c r="B5" s="45" t="s">
        <v>61</v>
      </c>
      <c r="C5" s="45" t="s">
        <v>530</v>
      </c>
      <c r="D5" s="17">
        <v>88</v>
      </c>
      <c r="E5" s="271">
        <v>8</v>
      </c>
      <c r="F5" s="17">
        <v>704</v>
      </c>
      <c r="G5" s="46">
        <v>59</v>
      </c>
      <c r="H5" s="43"/>
      <c r="I5" s="44">
        <v>8</v>
      </c>
      <c r="J5" s="45" t="s">
        <v>1027</v>
      </c>
      <c r="K5" s="45" t="s">
        <v>530</v>
      </c>
      <c r="L5" s="17">
        <v>88</v>
      </c>
      <c r="M5" s="271">
        <v>8</v>
      </c>
      <c r="N5" s="17">
        <v>695</v>
      </c>
      <c r="O5" s="46">
        <v>55</v>
      </c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x14ac:dyDescent="0.3">
      <c r="A6" s="47">
        <v>2</v>
      </c>
      <c r="B6" s="48" t="s">
        <v>567</v>
      </c>
      <c r="C6" s="48" t="s">
        <v>73</v>
      </c>
      <c r="D6" s="22">
        <v>90</v>
      </c>
      <c r="E6" s="272">
        <v>9</v>
      </c>
      <c r="F6" s="22">
        <v>696</v>
      </c>
      <c r="G6" s="49">
        <v>55</v>
      </c>
      <c r="H6" s="43"/>
      <c r="I6" s="273">
        <v>3</v>
      </c>
      <c r="J6" s="48" t="s">
        <v>1028</v>
      </c>
      <c r="K6" s="48" t="s">
        <v>530</v>
      </c>
      <c r="L6" s="22">
        <v>85</v>
      </c>
      <c r="M6" s="272">
        <v>3</v>
      </c>
      <c r="N6" s="22">
        <v>696</v>
      </c>
      <c r="O6" s="49">
        <v>54</v>
      </c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73">
        <v>1</v>
      </c>
      <c r="B7" s="274" t="s">
        <v>1029</v>
      </c>
      <c r="C7" s="274" t="s">
        <v>156</v>
      </c>
      <c r="D7" s="22">
        <v>85</v>
      </c>
      <c r="E7" s="272">
        <v>5</v>
      </c>
      <c r="F7" s="24">
        <v>690</v>
      </c>
      <c r="G7" s="25">
        <v>51</v>
      </c>
      <c r="H7" s="43"/>
      <c r="I7" s="273">
        <v>9</v>
      </c>
      <c r="J7" s="48" t="s">
        <v>1030</v>
      </c>
      <c r="K7" s="48" t="s">
        <v>106</v>
      </c>
      <c r="L7" s="22">
        <v>89</v>
      </c>
      <c r="M7" s="272">
        <v>9</v>
      </c>
      <c r="N7" s="22">
        <v>692</v>
      </c>
      <c r="O7" s="49">
        <v>54</v>
      </c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47">
        <v>8</v>
      </c>
      <c r="B8" s="48" t="s">
        <v>1031</v>
      </c>
      <c r="C8" s="48" t="s">
        <v>156</v>
      </c>
      <c r="D8" s="22">
        <v>86</v>
      </c>
      <c r="E8" s="272">
        <v>6</v>
      </c>
      <c r="F8" s="22">
        <v>682</v>
      </c>
      <c r="G8" s="49">
        <v>48</v>
      </c>
      <c r="H8" s="43"/>
      <c r="I8" s="273">
        <v>5</v>
      </c>
      <c r="J8" s="48" t="s">
        <v>233</v>
      </c>
      <c r="K8" s="48" t="s">
        <v>94</v>
      </c>
      <c r="L8" s="22">
        <v>86</v>
      </c>
      <c r="M8" s="272">
        <v>6</v>
      </c>
      <c r="N8" s="22">
        <v>701</v>
      </c>
      <c r="O8" s="49">
        <v>53</v>
      </c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x14ac:dyDescent="0.3">
      <c r="A9" s="273">
        <v>7</v>
      </c>
      <c r="B9" s="48" t="s">
        <v>1032</v>
      </c>
      <c r="C9" s="48" t="s">
        <v>530</v>
      </c>
      <c r="D9" s="22">
        <v>88</v>
      </c>
      <c r="E9" s="272">
        <v>8</v>
      </c>
      <c r="F9" s="22">
        <v>676</v>
      </c>
      <c r="G9" s="49">
        <v>46</v>
      </c>
      <c r="H9" s="43"/>
      <c r="I9" s="47">
        <v>6</v>
      </c>
      <c r="J9" s="48" t="s">
        <v>1033</v>
      </c>
      <c r="K9" s="48" t="s">
        <v>986</v>
      </c>
      <c r="L9" s="22">
        <v>86</v>
      </c>
      <c r="M9" s="272">
        <v>6</v>
      </c>
      <c r="N9" s="22">
        <v>689</v>
      </c>
      <c r="O9" s="49">
        <v>50</v>
      </c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x14ac:dyDescent="0.3">
      <c r="A10" s="273">
        <v>9</v>
      </c>
      <c r="B10" s="48" t="s">
        <v>1034</v>
      </c>
      <c r="C10" s="48" t="s">
        <v>106</v>
      </c>
      <c r="D10" s="22">
        <v>79</v>
      </c>
      <c r="E10" s="272">
        <v>3</v>
      </c>
      <c r="F10" s="22">
        <v>664</v>
      </c>
      <c r="G10" s="49">
        <v>41</v>
      </c>
      <c r="H10" s="43"/>
      <c r="I10" s="273">
        <v>1</v>
      </c>
      <c r="J10" s="274" t="s">
        <v>1035</v>
      </c>
      <c r="K10" s="274" t="s">
        <v>102</v>
      </c>
      <c r="L10" s="22">
        <v>87</v>
      </c>
      <c r="M10" s="272">
        <v>7</v>
      </c>
      <c r="N10" s="24">
        <v>649</v>
      </c>
      <c r="O10" s="25">
        <v>36</v>
      </c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x14ac:dyDescent="0.3">
      <c r="A11" s="273">
        <v>5</v>
      </c>
      <c r="B11" s="48" t="s">
        <v>608</v>
      </c>
      <c r="C11" s="48" t="s">
        <v>102</v>
      </c>
      <c r="D11" s="22">
        <v>76</v>
      </c>
      <c r="E11" s="272">
        <v>1</v>
      </c>
      <c r="F11" s="22">
        <v>664</v>
      </c>
      <c r="G11" s="49">
        <v>36</v>
      </c>
      <c r="H11" s="43"/>
      <c r="I11" s="273">
        <v>7</v>
      </c>
      <c r="J11" s="48" t="s">
        <v>1036</v>
      </c>
      <c r="K11" s="48" t="s">
        <v>352</v>
      </c>
      <c r="L11" s="22">
        <v>86</v>
      </c>
      <c r="M11" s="272">
        <v>6</v>
      </c>
      <c r="N11" s="22">
        <v>645</v>
      </c>
      <c r="O11" s="49">
        <v>35</v>
      </c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x14ac:dyDescent="0.3">
      <c r="A12" s="47">
        <v>6</v>
      </c>
      <c r="B12" s="48" t="s">
        <v>1037</v>
      </c>
      <c r="C12" s="48" t="s">
        <v>739</v>
      </c>
      <c r="D12" s="22">
        <v>78</v>
      </c>
      <c r="E12" s="272">
        <v>2</v>
      </c>
      <c r="F12" s="22">
        <v>639</v>
      </c>
      <c r="G12" s="49">
        <v>28</v>
      </c>
      <c r="H12" s="43"/>
      <c r="I12" s="47">
        <v>4</v>
      </c>
      <c r="J12" s="48" t="s">
        <v>1038</v>
      </c>
      <c r="K12" s="48" t="s">
        <v>535</v>
      </c>
      <c r="L12" s="22">
        <v>79</v>
      </c>
      <c r="M12" s="272">
        <v>2</v>
      </c>
      <c r="N12" s="22">
        <v>582</v>
      </c>
      <c r="O12" s="49">
        <v>24</v>
      </c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x14ac:dyDescent="0.3">
      <c r="A13" s="275">
        <v>3</v>
      </c>
      <c r="B13" s="51" t="s">
        <v>1039</v>
      </c>
      <c r="C13" s="51" t="s">
        <v>986</v>
      </c>
      <c r="D13" s="32">
        <v>81</v>
      </c>
      <c r="E13" s="276">
        <v>4</v>
      </c>
      <c r="F13" s="32">
        <v>607</v>
      </c>
      <c r="G13" s="52">
        <v>14</v>
      </c>
      <c r="H13" s="43"/>
      <c r="I13" s="50">
        <v>2</v>
      </c>
      <c r="J13" s="51" t="s">
        <v>1040</v>
      </c>
      <c r="K13" s="51" t="s">
        <v>986</v>
      </c>
      <c r="L13" s="32" t="s">
        <v>164</v>
      </c>
      <c r="M13" s="276">
        <v>0</v>
      </c>
      <c r="N13" s="32">
        <v>0</v>
      </c>
      <c r="O13" s="52">
        <v>0</v>
      </c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x14ac:dyDescent="0.3">
      <c r="A14" s="43"/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x14ac:dyDescent="0.3">
      <c r="A15" s="263"/>
      <c r="B15" s="264" t="s">
        <v>196</v>
      </c>
      <c r="C15" s="265" t="s">
        <v>1041</v>
      </c>
      <c r="D15" s="266"/>
      <c r="E15" s="266" t="s">
        <v>1042</v>
      </c>
      <c r="F15" s="267"/>
      <c r="G15" s="267"/>
      <c r="H15" s="43"/>
      <c r="I15" s="263"/>
      <c r="J15" s="264" t="s">
        <v>198</v>
      </c>
      <c r="K15" s="265" t="s">
        <v>633</v>
      </c>
      <c r="L15" s="266"/>
      <c r="M15" s="266" t="s">
        <v>643</v>
      </c>
      <c r="N15" s="267"/>
      <c r="O15" s="267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x14ac:dyDescent="0.3">
      <c r="A16" s="11">
        <v>1</v>
      </c>
      <c r="B16" s="268" t="s">
        <v>10</v>
      </c>
      <c r="C16" s="268" t="s">
        <v>11</v>
      </c>
      <c r="D16" s="269" t="s">
        <v>12</v>
      </c>
      <c r="E16" s="269" t="s">
        <v>13</v>
      </c>
      <c r="F16" s="269" t="s">
        <v>14</v>
      </c>
      <c r="G16" s="270" t="s">
        <v>15</v>
      </c>
      <c r="H16" s="43"/>
      <c r="I16" s="11">
        <v>1</v>
      </c>
      <c r="J16" s="268" t="s">
        <v>10</v>
      </c>
      <c r="K16" s="268" t="s">
        <v>11</v>
      </c>
      <c r="L16" s="269" t="s">
        <v>12</v>
      </c>
      <c r="M16" s="269" t="s">
        <v>13</v>
      </c>
      <c r="N16" s="269" t="s">
        <v>14</v>
      </c>
      <c r="O16" s="270" t="s">
        <v>15</v>
      </c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x14ac:dyDescent="0.3">
      <c r="A17" s="277">
        <v>7</v>
      </c>
      <c r="B17" s="45" t="s">
        <v>1043</v>
      </c>
      <c r="C17" s="45" t="s">
        <v>106</v>
      </c>
      <c r="D17" s="17">
        <v>91</v>
      </c>
      <c r="E17" s="271">
        <v>8</v>
      </c>
      <c r="F17" s="17">
        <v>700</v>
      </c>
      <c r="G17" s="46">
        <v>64</v>
      </c>
      <c r="H17" s="43"/>
      <c r="I17" s="277">
        <v>5</v>
      </c>
      <c r="J17" s="45" t="s">
        <v>1044</v>
      </c>
      <c r="K17" s="45" t="s">
        <v>73</v>
      </c>
      <c r="L17" s="17">
        <v>88</v>
      </c>
      <c r="M17" s="271">
        <v>7</v>
      </c>
      <c r="N17" s="17">
        <v>704</v>
      </c>
      <c r="O17" s="46">
        <v>62</v>
      </c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x14ac:dyDescent="0.3">
      <c r="A18" s="273">
        <v>3</v>
      </c>
      <c r="B18" s="48" t="s">
        <v>1045</v>
      </c>
      <c r="C18" s="48" t="s">
        <v>73</v>
      </c>
      <c r="D18" s="22">
        <v>85</v>
      </c>
      <c r="E18" s="272">
        <v>6</v>
      </c>
      <c r="F18" s="22">
        <v>685</v>
      </c>
      <c r="G18" s="49">
        <v>62</v>
      </c>
      <c r="H18" s="43"/>
      <c r="I18" s="47">
        <v>2</v>
      </c>
      <c r="J18" s="48" t="s">
        <v>687</v>
      </c>
      <c r="K18" s="48" t="s">
        <v>144</v>
      </c>
      <c r="L18" s="22">
        <v>89</v>
      </c>
      <c r="M18" s="272">
        <v>8</v>
      </c>
      <c r="N18" s="22">
        <v>693</v>
      </c>
      <c r="O18" s="49">
        <v>59</v>
      </c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x14ac:dyDescent="0.3">
      <c r="A19" s="47">
        <v>8</v>
      </c>
      <c r="B19" s="48" t="s">
        <v>1046</v>
      </c>
      <c r="C19" s="48" t="s">
        <v>156</v>
      </c>
      <c r="D19" s="22">
        <v>94</v>
      </c>
      <c r="E19" s="272">
        <v>9</v>
      </c>
      <c r="F19" s="22">
        <v>691</v>
      </c>
      <c r="G19" s="49">
        <v>59</v>
      </c>
      <c r="H19" s="43"/>
      <c r="I19" s="47">
        <v>8</v>
      </c>
      <c r="J19" s="48" t="s">
        <v>1047</v>
      </c>
      <c r="K19" s="48" t="s">
        <v>94</v>
      </c>
      <c r="L19" s="22">
        <v>81</v>
      </c>
      <c r="M19" s="272">
        <v>4</v>
      </c>
      <c r="N19" s="22">
        <v>666</v>
      </c>
      <c r="O19" s="49">
        <v>48</v>
      </c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x14ac:dyDescent="0.3">
      <c r="A20" s="273">
        <v>5</v>
      </c>
      <c r="B20" s="48" t="s">
        <v>1048</v>
      </c>
      <c r="C20" s="48" t="s">
        <v>73</v>
      </c>
      <c r="D20" s="22">
        <v>76</v>
      </c>
      <c r="E20" s="272">
        <v>4</v>
      </c>
      <c r="F20" s="22">
        <v>638</v>
      </c>
      <c r="G20" s="49">
        <v>35</v>
      </c>
      <c r="H20" s="43"/>
      <c r="I20" s="273">
        <v>9</v>
      </c>
      <c r="J20" s="48" t="s">
        <v>1049</v>
      </c>
      <c r="K20" s="48" t="s">
        <v>272</v>
      </c>
      <c r="L20" s="22">
        <v>83</v>
      </c>
      <c r="M20" s="272">
        <v>5</v>
      </c>
      <c r="N20" s="22">
        <v>675</v>
      </c>
      <c r="O20" s="49">
        <v>47</v>
      </c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x14ac:dyDescent="0.3">
      <c r="A21" s="273">
        <v>9</v>
      </c>
      <c r="B21" s="48" t="s">
        <v>1050</v>
      </c>
      <c r="C21" s="48" t="s">
        <v>106</v>
      </c>
      <c r="D21" s="22">
        <v>87</v>
      </c>
      <c r="E21" s="272">
        <v>7</v>
      </c>
      <c r="F21" s="22">
        <v>626</v>
      </c>
      <c r="G21" s="49">
        <v>35</v>
      </c>
      <c r="H21" s="43"/>
      <c r="I21" s="273">
        <v>3</v>
      </c>
      <c r="J21" s="48" t="s">
        <v>1051</v>
      </c>
      <c r="K21" s="48" t="s">
        <v>94</v>
      </c>
      <c r="L21" s="22">
        <v>90</v>
      </c>
      <c r="M21" s="272">
        <v>9</v>
      </c>
      <c r="N21" s="22">
        <v>669</v>
      </c>
      <c r="O21" s="49">
        <v>44</v>
      </c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x14ac:dyDescent="0.3">
      <c r="A22" s="47">
        <v>4</v>
      </c>
      <c r="B22" s="48" t="s">
        <v>1052</v>
      </c>
      <c r="C22" s="48" t="s">
        <v>106</v>
      </c>
      <c r="D22" s="22">
        <v>81</v>
      </c>
      <c r="E22" s="272">
        <v>5</v>
      </c>
      <c r="F22" s="22">
        <v>641</v>
      </c>
      <c r="G22" s="49">
        <v>33</v>
      </c>
      <c r="H22" s="43"/>
      <c r="I22" s="273">
        <v>1</v>
      </c>
      <c r="J22" s="274" t="s">
        <v>1053</v>
      </c>
      <c r="K22" s="274" t="s">
        <v>156</v>
      </c>
      <c r="L22" s="22">
        <v>88</v>
      </c>
      <c r="M22" s="272">
        <v>7</v>
      </c>
      <c r="N22" s="24">
        <v>665</v>
      </c>
      <c r="O22" s="25">
        <v>40</v>
      </c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x14ac:dyDescent="0.3">
      <c r="A23" s="47">
        <v>2</v>
      </c>
      <c r="B23" s="48" t="s">
        <v>1054</v>
      </c>
      <c r="C23" s="48" t="s">
        <v>352</v>
      </c>
      <c r="D23" s="22">
        <v>70</v>
      </c>
      <c r="E23" s="272">
        <v>2</v>
      </c>
      <c r="F23" s="22">
        <v>627</v>
      </c>
      <c r="G23" s="49">
        <v>29</v>
      </c>
      <c r="H23" s="43"/>
      <c r="I23" s="47">
        <v>6</v>
      </c>
      <c r="J23" s="48" t="s">
        <v>1055</v>
      </c>
      <c r="K23" s="48" t="s">
        <v>94</v>
      </c>
      <c r="L23" s="22">
        <v>79</v>
      </c>
      <c r="M23" s="272">
        <v>3</v>
      </c>
      <c r="N23" s="22">
        <v>652</v>
      </c>
      <c r="O23" s="49">
        <v>38</v>
      </c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x14ac:dyDescent="0.3">
      <c r="A24" s="47">
        <v>6</v>
      </c>
      <c r="B24" s="48" t="s">
        <v>243</v>
      </c>
      <c r="C24" s="48" t="s">
        <v>151</v>
      </c>
      <c r="D24" s="22">
        <v>76</v>
      </c>
      <c r="E24" s="272">
        <v>4</v>
      </c>
      <c r="F24" s="22">
        <v>631</v>
      </c>
      <c r="G24" s="49">
        <v>28</v>
      </c>
      <c r="H24" s="43"/>
      <c r="I24" s="273">
        <v>7</v>
      </c>
      <c r="J24" s="48" t="s">
        <v>1056</v>
      </c>
      <c r="K24" s="48" t="s">
        <v>986</v>
      </c>
      <c r="L24" s="22">
        <v>62</v>
      </c>
      <c r="M24" s="272">
        <v>1</v>
      </c>
      <c r="N24" s="22">
        <v>607</v>
      </c>
      <c r="O24" s="49">
        <v>24</v>
      </c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x14ac:dyDescent="0.3">
      <c r="A25" s="275">
        <v>1</v>
      </c>
      <c r="B25" s="278" t="s">
        <v>1057</v>
      </c>
      <c r="C25" s="278" t="s">
        <v>530</v>
      </c>
      <c r="D25" s="32">
        <v>69</v>
      </c>
      <c r="E25" s="276">
        <v>1</v>
      </c>
      <c r="F25" s="54">
        <v>625</v>
      </c>
      <c r="G25" s="55">
        <v>28</v>
      </c>
      <c r="H25" s="43"/>
      <c r="I25" s="50">
        <v>4</v>
      </c>
      <c r="J25" s="51" t="s">
        <v>704</v>
      </c>
      <c r="K25" s="51" t="s">
        <v>71</v>
      </c>
      <c r="L25" s="32">
        <v>71</v>
      </c>
      <c r="M25" s="276">
        <v>2</v>
      </c>
      <c r="N25" s="32">
        <v>603</v>
      </c>
      <c r="O25" s="52">
        <v>22</v>
      </c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x14ac:dyDescent="0.3">
      <c r="A26" s="43"/>
      <c r="B26" s="43"/>
      <c r="C26" s="43"/>
      <c r="D26" s="43"/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x14ac:dyDescent="0.3">
      <c r="A27" s="263"/>
      <c r="B27" s="264" t="s">
        <v>221</v>
      </c>
      <c r="C27" s="265" t="s">
        <v>1058</v>
      </c>
      <c r="D27" s="266"/>
      <c r="E27" s="266" t="s">
        <v>1059</v>
      </c>
      <c r="F27" s="267"/>
      <c r="G27" s="267"/>
      <c r="H27" s="43"/>
      <c r="I27" s="263"/>
      <c r="J27" s="264" t="s">
        <v>224</v>
      </c>
      <c r="K27" s="265" t="s">
        <v>1060</v>
      </c>
      <c r="L27" s="266"/>
      <c r="M27" s="266" t="s">
        <v>1061</v>
      </c>
      <c r="N27" s="267"/>
      <c r="O27" s="267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x14ac:dyDescent="0.3">
      <c r="A28" s="11">
        <v>1</v>
      </c>
      <c r="B28" s="268" t="s">
        <v>10</v>
      </c>
      <c r="C28" s="268" t="s">
        <v>11</v>
      </c>
      <c r="D28" s="269" t="s">
        <v>12</v>
      </c>
      <c r="E28" s="269" t="s">
        <v>13</v>
      </c>
      <c r="F28" s="269" t="s">
        <v>14</v>
      </c>
      <c r="G28" s="270" t="s">
        <v>15</v>
      </c>
      <c r="H28" s="43"/>
      <c r="I28" s="11">
        <v>1</v>
      </c>
      <c r="J28" s="268" t="s">
        <v>10</v>
      </c>
      <c r="K28" s="268" t="s">
        <v>11</v>
      </c>
      <c r="L28" s="269" t="s">
        <v>12</v>
      </c>
      <c r="M28" s="269" t="s">
        <v>13</v>
      </c>
      <c r="N28" s="269" t="s">
        <v>14</v>
      </c>
      <c r="O28" s="270" t="s">
        <v>15</v>
      </c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x14ac:dyDescent="0.3">
      <c r="A29" s="44">
        <v>6</v>
      </c>
      <c r="B29" s="45" t="s">
        <v>1062</v>
      </c>
      <c r="C29" s="45" t="s">
        <v>352</v>
      </c>
      <c r="D29" s="17">
        <v>87</v>
      </c>
      <c r="E29" s="271">
        <v>7</v>
      </c>
      <c r="F29" s="17">
        <v>715</v>
      </c>
      <c r="G29" s="46">
        <v>58</v>
      </c>
      <c r="H29" s="43"/>
      <c r="I29" s="44">
        <v>4</v>
      </c>
      <c r="J29" s="45" t="s">
        <v>157</v>
      </c>
      <c r="K29" s="45" t="s">
        <v>158</v>
      </c>
      <c r="L29" s="17">
        <v>82</v>
      </c>
      <c r="M29" s="271">
        <v>7</v>
      </c>
      <c r="N29" s="17">
        <v>680</v>
      </c>
      <c r="O29" s="46">
        <v>57</v>
      </c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x14ac:dyDescent="0.3">
      <c r="A30" s="47">
        <v>2</v>
      </c>
      <c r="B30" s="48" t="s">
        <v>1063</v>
      </c>
      <c r="C30" s="48" t="s">
        <v>215</v>
      </c>
      <c r="D30" s="22">
        <v>82</v>
      </c>
      <c r="E30" s="272">
        <v>5</v>
      </c>
      <c r="F30" s="22">
        <v>650</v>
      </c>
      <c r="G30" s="49">
        <v>44</v>
      </c>
      <c r="H30" s="43"/>
      <c r="I30" s="273">
        <v>1</v>
      </c>
      <c r="J30" s="274" t="s">
        <v>1064</v>
      </c>
      <c r="K30" s="274" t="s">
        <v>596</v>
      </c>
      <c r="L30" s="22">
        <v>81</v>
      </c>
      <c r="M30" s="272">
        <v>5</v>
      </c>
      <c r="N30" s="24">
        <v>643</v>
      </c>
      <c r="O30" s="25">
        <v>41</v>
      </c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x14ac:dyDescent="0.3">
      <c r="A31" s="47">
        <v>4</v>
      </c>
      <c r="B31" s="48" t="s">
        <v>1065</v>
      </c>
      <c r="C31" s="48" t="s">
        <v>73</v>
      </c>
      <c r="D31" s="22">
        <v>83</v>
      </c>
      <c r="E31" s="272">
        <v>6</v>
      </c>
      <c r="F31" s="22">
        <v>650</v>
      </c>
      <c r="G31" s="49">
        <v>42</v>
      </c>
      <c r="H31" s="43"/>
      <c r="I31" s="47">
        <v>6</v>
      </c>
      <c r="J31" s="48" t="s">
        <v>201</v>
      </c>
      <c r="K31" s="48" t="s">
        <v>56</v>
      </c>
      <c r="L31" s="22" t="s">
        <v>164</v>
      </c>
      <c r="M31" s="272">
        <v>0</v>
      </c>
      <c r="N31" s="22">
        <v>573</v>
      </c>
      <c r="O31" s="49">
        <v>39</v>
      </c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x14ac:dyDescent="0.3">
      <c r="A32" s="273">
        <v>1</v>
      </c>
      <c r="B32" s="274" t="s">
        <v>1066</v>
      </c>
      <c r="C32" s="274" t="s">
        <v>102</v>
      </c>
      <c r="D32" s="22">
        <v>88</v>
      </c>
      <c r="E32" s="272">
        <v>8</v>
      </c>
      <c r="F32" s="24">
        <v>647</v>
      </c>
      <c r="G32" s="25">
        <v>40</v>
      </c>
      <c r="H32" s="43"/>
      <c r="I32" s="47">
        <v>8</v>
      </c>
      <c r="J32" s="48" t="s">
        <v>1067</v>
      </c>
      <c r="K32" s="48" t="s">
        <v>215</v>
      </c>
      <c r="L32" s="22">
        <v>73</v>
      </c>
      <c r="M32" s="272">
        <v>3</v>
      </c>
      <c r="N32" s="22">
        <v>628</v>
      </c>
      <c r="O32" s="49">
        <v>37</v>
      </c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x14ac:dyDescent="0.3">
      <c r="A33" s="273">
        <v>5</v>
      </c>
      <c r="B33" s="48" t="s">
        <v>1068</v>
      </c>
      <c r="C33" s="48" t="s">
        <v>106</v>
      </c>
      <c r="D33" s="22">
        <v>68</v>
      </c>
      <c r="E33" s="272">
        <v>3</v>
      </c>
      <c r="F33" s="22">
        <v>628</v>
      </c>
      <c r="G33" s="49">
        <v>36</v>
      </c>
      <c r="H33" s="43"/>
      <c r="I33" s="273">
        <v>5</v>
      </c>
      <c r="J33" s="48" t="s">
        <v>1069</v>
      </c>
      <c r="K33" s="48" t="s">
        <v>156</v>
      </c>
      <c r="L33" s="22">
        <v>76</v>
      </c>
      <c r="M33" s="272">
        <v>4</v>
      </c>
      <c r="N33" s="22">
        <v>627</v>
      </c>
      <c r="O33" s="49">
        <v>34</v>
      </c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x14ac:dyDescent="0.3">
      <c r="A34" s="47">
        <v>8</v>
      </c>
      <c r="B34" s="48" t="s">
        <v>1070</v>
      </c>
      <c r="C34" s="48" t="s">
        <v>739</v>
      </c>
      <c r="D34" s="22">
        <v>76</v>
      </c>
      <c r="E34" s="272">
        <v>4</v>
      </c>
      <c r="F34" s="22">
        <v>539</v>
      </c>
      <c r="G34" s="49">
        <v>25</v>
      </c>
      <c r="H34" s="43"/>
      <c r="I34" s="47">
        <v>2</v>
      </c>
      <c r="J34" s="48" t="s">
        <v>1071</v>
      </c>
      <c r="K34" s="48" t="s">
        <v>102</v>
      </c>
      <c r="L34" s="22">
        <v>83</v>
      </c>
      <c r="M34" s="272">
        <v>8</v>
      </c>
      <c r="N34" s="22">
        <v>620</v>
      </c>
      <c r="O34" s="49">
        <v>33</v>
      </c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x14ac:dyDescent="0.3">
      <c r="A35" s="273">
        <v>7</v>
      </c>
      <c r="B35" s="48" t="s">
        <v>1072</v>
      </c>
      <c r="C35" s="48" t="s">
        <v>272</v>
      </c>
      <c r="D35" s="22" t="s">
        <v>164</v>
      </c>
      <c r="E35" s="272">
        <v>0</v>
      </c>
      <c r="F35" s="22">
        <v>273</v>
      </c>
      <c r="G35" s="49">
        <v>24</v>
      </c>
      <c r="H35" s="43"/>
      <c r="I35" s="273">
        <v>3</v>
      </c>
      <c r="J35" s="48" t="s">
        <v>1073</v>
      </c>
      <c r="K35" s="48" t="s">
        <v>102</v>
      </c>
      <c r="L35" s="22">
        <v>64</v>
      </c>
      <c r="M35" s="272">
        <v>2</v>
      </c>
      <c r="N35" s="22">
        <v>590</v>
      </c>
      <c r="O35" s="49">
        <v>29</v>
      </c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x14ac:dyDescent="0.3">
      <c r="A36" s="275">
        <v>3</v>
      </c>
      <c r="B36" s="51" t="s">
        <v>1074</v>
      </c>
      <c r="C36" s="51" t="s">
        <v>156</v>
      </c>
      <c r="D36" s="32" t="s">
        <v>164</v>
      </c>
      <c r="E36" s="276">
        <v>0</v>
      </c>
      <c r="F36" s="32">
        <v>214</v>
      </c>
      <c r="G36" s="52">
        <v>9</v>
      </c>
      <c r="H36" s="43"/>
      <c r="I36" s="275">
        <v>7</v>
      </c>
      <c r="J36" s="51" t="s">
        <v>832</v>
      </c>
      <c r="K36" s="51" t="s">
        <v>106</v>
      </c>
      <c r="L36" s="32">
        <v>82</v>
      </c>
      <c r="M36" s="276">
        <v>7</v>
      </c>
      <c r="N36" s="32">
        <v>604</v>
      </c>
      <c r="O36" s="52">
        <v>27</v>
      </c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x14ac:dyDescent="0.3">
      <c r="A38" s="263"/>
      <c r="B38" s="264" t="s">
        <v>246</v>
      </c>
      <c r="C38" s="265" t="s">
        <v>1075</v>
      </c>
      <c r="D38" s="266"/>
      <c r="E38" s="266" t="s">
        <v>1076</v>
      </c>
      <c r="F38" s="267"/>
      <c r="G38" s="267"/>
      <c r="H38" s="43"/>
      <c r="I38" s="263"/>
      <c r="J38" s="264" t="s">
        <v>249</v>
      </c>
      <c r="K38" s="265" t="s">
        <v>1077</v>
      </c>
      <c r="L38" s="266"/>
      <c r="M38" s="266" t="s">
        <v>1078</v>
      </c>
      <c r="N38" s="267"/>
      <c r="O38" s="267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x14ac:dyDescent="0.3">
      <c r="A39" s="11">
        <v>1</v>
      </c>
      <c r="B39" s="268" t="s">
        <v>10</v>
      </c>
      <c r="C39" s="268" t="s">
        <v>11</v>
      </c>
      <c r="D39" s="269" t="s">
        <v>12</v>
      </c>
      <c r="E39" s="269" t="s">
        <v>13</v>
      </c>
      <c r="F39" s="269" t="s">
        <v>14</v>
      </c>
      <c r="G39" s="270" t="s">
        <v>15</v>
      </c>
      <c r="H39" s="43"/>
      <c r="I39" s="11">
        <v>1</v>
      </c>
      <c r="J39" s="268" t="s">
        <v>10</v>
      </c>
      <c r="K39" s="268" t="s">
        <v>11</v>
      </c>
      <c r="L39" s="269" t="s">
        <v>12</v>
      </c>
      <c r="M39" s="269" t="s">
        <v>13</v>
      </c>
      <c r="N39" s="269" t="s">
        <v>14</v>
      </c>
      <c r="O39" s="270" t="s">
        <v>15</v>
      </c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x14ac:dyDescent="0.3">
      <c r="A40" s="277">
        <v>3</v>
      </c>
      <c r="B40" s="45" t="s">
        <v>1079</v>
      </c>
      <c r="C40" s="45" t="s">
        <v>530</v>
      </c>
      <c r="D40" s="17">
        <v>85</v>
      </c>
      <c r="E40" s="271">
        <v>7</v>
      </c>
      <c r="F40" s="17">
        <v>666</v>
      </c>
      <c r="G40" s="46">
        <v>57</v>
      </c>
      <c r="H40" s="43"/>
      <c r="I40" s="277">
        <v>1</v>
      </c>
      <c r="J40" s="279" t="s">
        <v>1080</v>
      </c>
      <c r="K40" s="279" t="s">
        <v>156</v>
      </c>
      <c r="L40" s="17">
        <v>88</v>
      </c>
      <c r="M40" s="271">
        <v>8</v>
      </c>
      <c r="N40" s="38">
        <v>689</v>
      </c>
      <c r="O40" s="39">
        <v>60</v>
      </c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x14ac:dyDescent="0.3">
      <c r="A41" s="273">
        <v>7</v>
      </c>
      <c r="B41" s="48" t="s">
        <v>1081</v>
      </c>
      <c r="C41" s="48" t="s">
        <v>215</v>
      </c>
      <c r="D41" s="22">
        <v>86</v>
      </c>
      <c r="E41" s="272">
        <v>8</v>
      </c>
      <c r="F41" s="22">
        <v>658</v>
      </c>
      <c r="G41" s="49">
        <v>53</v>
      </c>
      <c r="H41" s="43"/>
      <c r="I41" s="273">
        <v>7</v>
      </c>
      <c r="J41" s="48" t="s">
        <v>1082</v>
      </c>
      <c r="K41" s="48" t="s">
        <v>986</v>
      </c>
      <c r="L41" s="22">
        <v>86</v>
      </c>
      <c r="M41" s="272">
        <v>7</v>
      </c>
      <c r="N41" s="22">
        <v>676</v>
      </c>
      <c r="O41" s="49">
        <v>55</v>
      </c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x14ac:dyDescent="0.3">
      <c r="A42" s="273">
        <v>1</v>
      </c>
      <c r="B42" s="274" t="s">
        <v>1083</v>
      </c>
      <c r="C42" s="274" t="s">
        <v>156</v>
      </c>
      <c r="D42" s="22">
        <v>77</v>
      </c>
      <c r="E42" s="272">
        <v>6</v>
      </c>
      <c r="F42" s="24">
        <v>582</v>
      </c>
      <c r="G42" s="25">
        <v>38</v>
      </c>
      <c r="H42" s="43"/>
      <c r="I42" s="47">
        <v>8</v>
      </c>
      <c r="J42" s="48" t="s">
        <v>1084</v>
      </c>
      <c r="K42" s="48" t="s">
        <v>106</v>
      </c>
      <c r="L42" s="22">
        <v>72</v>
      </c>
      <c r="M42" s="272">
        <v>2</v>
      </c>
      <c r="N42" s="22">
        <v>645</v>
      </c>
      <c r="O42" s="49">
        <v>44</v>
      </c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x14ac:dyDescent="0.3">
      <c r="A43" s="273">
        <v>5</v>
      </c>
      <c r="B43" s="48" t="s">
        <v>1085</v>
      </c>
      <c r="C43" s="48" t="s">
        <v>78</v>
      </c>
      <c r="D43" s="22">
        <v>73</v>
      </c>
      <c r="E43" s="272">
        <v>3</v>
      </c>
      <c r="F43" s="22">
        <v>546</v>
      </c>
      <c r="G43" s="49">
        <v>32</v>
      </c>
      <c r="H43" s="43"/>
      <c r="I43" s="47">
        <v>6</v>
      </c>
      <c r="J43" s="48" t="s">
        <v>1086</v>
      </c>
      <c r="K43" s="48" t="s">
        <v>92</v>
      </c>
      <c r="L43" s="22">
        <v>78</v>
      </c>
      <c r="M43" s="272">
        <v>6</v>
      </c>
      <c r="N43" s="22">
        <v>612</v>
      </c>
      <c r="O43" s="49">
        <v>41</v>
      </c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x14ac:dyDescent="0.3">
      <c r="A44" s="47">
        <v>2</v>
      </c>
      <c r="B44" s="48" t="s">
        <v>1087</v>
      </c>
      <c r="C44" s="48" t="s">
        <v>106</v>
      </c>
      <c r="D44" s="22">
        <v>75</v>
      </c>
      <c r="E44" s="272">
        <v>5</v>
      </c>
      <c r="F44" s="22">
        <v>546</v>
      </c>
      <c r="G44" s="49">
        <v>31</v>
      </c>
      <c r="H44" s="43"/>
      <c r="I44" s="47">
        <v>2</v>
      </c>
      <c r="J44" s="48" t="s">
        <v>609</v>
      </c>
      <c r="K44" s="48" t="s">
        <v>1088</v>
      </c>
      <c r="L44" s="22">
        <v>73</v>
      </c>
      <c r="M44" s="272">
        <v>4</v>
      </c>
      <c r="N44" s="22">
        <v>591</v>
      </c>
      <c r="O44" s="49">
        <v>29</v>
      </c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x14ac:dyDescent="0.3">
      <c r="A45" s="47">
        <v>8</v>
      </c>
      <c r="B45" s="48" t="s">
        <v>1089</v>
      </c>
      <c r="C45" s="48" t="s">
        <v>106</v>
      </c>
      <c r="D45" s="22" t="s">
        <v>164</v>
      </c>
      <c r="E45" s="272">
        <v>0</v>
      </c>
      <c r="F45" s="22">
        <v>393</v>
      </c>
      <c r="G45" s="49">
        <v>28</v>
      </c>
      <c r="H45" s="43"/>
      <c r="I45" s="47">
        <v>4</v>
      </c>
      <c r="J45" s="48" t="s">
        <v>706</v>
      </c>
      <c r="K45" s="48" t="s">
        <v>352</v>
      </c>
      <c r="L45" s="22">
        <v>73</v>
      </c>
      <c r="M45" s="272">
        <v>4</v>
      </c>
      <c r="N45" s="22">
        <v>552</v>
      </c>
      <c r="O45" s="49">
        <v>29</v>
      </c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x14ac:dyDescent="0.3">
      <c r="A46" s="47">
        <v>6</v>
      </c>
      <c r="B46" s="48" t="s">
        <v>1090</v>
      </c>
      <c r="C46" s="48" t="s">
        <v>535</v>
      </c>
      <c r="D46" s="22">
        <v>75</v>
      </c>
      <c r="E46" s="272">
        <v>5</v>
      </c>
      <c r="F46" s="22">
        <v>483</v>
      </c>
      <c r="G46" s="49">
        <v>25</v>
      </c>
      <c r="H46" s="43"/>
      <c r="I46" s="273">
        <v>5</v>
      </c>
      <c r="J46" s="48" t="s">
        <v>1091</v>
      </c>
      <c r="K46" s="48" t="s">
        <v>986</v>
      </c>
      <c r="L46" s="22">
        <v>74</v>
      </c>
      <c r="M46" s="272">
        <v>5</v>
      </c>
      <c r="N46" s="22">
        <v>556</v>
      </c>
      <c r="O46" s="49">
        <v>27</v>
      </c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x14ac:dyDescent="0.3">
      <c r="A47" s="50">
        <v>4</v>
      </c>
      <c r="B47" s="51" t="s">
        <v>513</v>
      </c>
      <c r="C47" s="51" t="s">
        <v>681</v>
      </c>
      <c r="D47" s="32" t="s">
        <v>79</v>
      </c>
      <c r="E47" s="276">
        <v>0</v>
      </c>
      <c r="F47" s="32">
        <v>245</v>
      </c>
      <c r="G47" s="52">
        <v>16</v>
      </c>
      <c r="H47" s="43"/>
      <c r="I47" s="275">
        <v>3</v>
      </c>
      <c r="J47" s="51" t="s">
        <v>1092</v>
      </c>
      <c r="K47" s="51" t="s">
        <v>156</v>
      </c>
      <c r="L47" s="32" t="s">
        <v>164</v>
      </c>
      <c r="M47" s="276">
        <v>0</v>
      </c>
      <c r="N47" s="32">
        <v>0</v>
      </c>
      <c r="O47" s="52">
        <v>0</v>
      </c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x14ac:dyDescent="0.3">
      <c r="A49" s="263"/>
      <c r="B49" s="264" t="s">
        <v>1093</v>
      </c>
      <c r="C49" s="265" t="s">
        <v>1094</v>
      </c>
      <c r="D49" s="266"/>
      <c r="E49" s="266" t="s">
        <v>1095</v>
      </c>
      <c r="F49" s="267"/>
      <c r="G49" s="267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x14ac:dyDescent="0.3">
      <c r="A50" s="11">
        <v>1</v>
      </c>
      <c r="B50" s="268" t="s">
        <v>10</v>
      </c>
      <c r="C50" s="268" t="s">
        <v>11</v>
      </c>
      <c r="D50" s="269" t="s">
        <v>12</v>
      </c>
      <c r="E50" s="269" t="s">
        <v>13</v>
      </c>
      <c r="F50" s="269" t="s">
        <v>14</v>
      </c>
      <c r="G50" s="270" t="s">
        <v>15</v>
      </c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x14ac:dyDescent="0.3">
      <c r="A51" s="277">
        <v>1</v>
      </c>
      <c r="B51" s="279" t="s">
        <v>705</v>
      </c>
      <c r="C51" s="279" t="s">
        <v>71</v>
      </c>
      <c r="D51" s="17">
        <v>61</v>
      </c>
      <c r="E51" s="271">
        <v>2</v>
      </c>
      <c r="F51" s="38">
        <v>616</v>
      </c>
      <c r="G51" s="39">
        <v>51</v>
      </c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x14ac:dyDescent="0.3">
      <c r="A52" s="47">
        <v>2</v>
      </c>
      <c r="B52" s="48" t="s">
        <v>1096</v>
      </c>
      <c r="C52" s="48" t="s">
        <v>156</v>
      </c>
      <c r="D52" s="22">
        <v>78</v>
      </c>
      <c r="E52" s="272">
        <v>5</v>
      </c>
      <c r="F52" s="22">
        <v>606</v>
      </c>
      <c r="G52" s="49">
        <v>50</v>
      </c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x14ac:dyDescent="0.3">
      <c r="A53" s="47">
        <v>4</v>
      </c>
      <c r="B53" s="48" t="s">
        <v>703</v>
      </c>
      <c r="C53" s="48" t="s">
        <v>530</v>
      </c>
      <c r="D53" s="22">
        <v>83</v>
      </c>
      <c r="E53" s="272">
        <v>7</v>
      </c>
      <c r="F53" s="22">
        <v>609</v>
      </c>
      <c r="G53" s="49">
        <v>47</v>
      </c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x14ac:dyDescent="0.3">
      <c r="A54" s="47">
        <v>6</v>
      </c>
      <c r="B54" s="48" t="s">
        <v>1097</v>
      </c>
      <c r="C54" s="48" t="s">
        <v>739</v>
      </c>
      <c r="D54" s="22">
        <v>86</v>
      </c>
      <c r="E54" s="272">
        <v>8</v>
      </c>
      <c r="F54" s="22">
        <v>590</v>
      </c>
      <c r="G54" s="49">
        <v>44</v>
      </c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x14ac:dyDescent="0.3">
      <c r="A55" s="47">
        <v>8</v>
      </c>
      <c r="B55" s="48" t="s">
        <v>1098</v>
      </c>
      <c r="C55" s="48" t="s">
        <v>530</v>
      </c>
      <c r="D55" s="22">
        <v>69</v>
      </c>
      <c r="E55" s="272">
        <v>3</v>
      </c>
      <c r="F55" s="22">
        <v>567</v>
      </c>
      <c r="G55" s="49">
        <v>33</v>
      </c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x14ac:dyDescent="0.3">
      <c r="A56" s="273">
        <v>7</v>
      </c>
      <c r="B56" s="48" t="s">
        <v>1099</v>
      </c>
      <c r="C56" s="48" t="s">
        <v>156</v>
      </c>
      <c r="D56" s="22">
        <v>83</v>
      </c>
      <c r="E56" s="272">
        <v>7</v>
      </c>
      <c r="F56" s="22">
        <v>555</v>
      </c>
      <c r="G56" s="49">
        <v>33</v>
      </c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x14ac:dyDescent="0.3">
      <c r="A57" s="273">
        <v>5</v>
      </c>
      <c r="B57" s="48" t="s">
        <v>1100</v>
      </c>
      <c r="C57" s="48" t="s">
        <v>551</v>
      </c>
      <c r="D57" s="22">
        <v>71</v>
      </c>
      <c r="E57" s="272">
        <v>4</v>
      </c>
      <c r="F57" s="22">
        <v>453</v>
      </c>
      <c r="G57" s="49">
        <v>22</v>
      </c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x14ac:dyDescent="0.3">
      <c r="A58" s="275">
        <v>3</v>
      </c>
      <c r="B58" s="51" t="s">
        <v>1101</v>
      </c>
      <c r="C58" s="51" t="s">
        <v>986</v>
      </c>
      <c r="D58" s="32" t="s">
        <v>164</v>
      </c>
      <c r="E58" s="276">
        <v>0</v>
      </c>
      <c r="F58" s="32">
        <v>0</v>
      </c>
      <c r="G58" s="52">
        <v>0</v>
      </c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x14ac:dyDescent="0.3">
      <c r="A60" s="43"/>
      <c r="B60" s="10" t="s">
        <v>1102</v>
      </c>
      <c r="C60" s="10"/>
      <c r="D60" s="10"/>
      <c r="E60" s="10"/>
      <c r="F60" s="40" t="s">
        <v>167</v>
      </c>
      <c r="G60" s="10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x14ac:dyDescent="0.3">
      <c r="A61" s="43"/>
      <c r="B61" s="10" t="s">
        <v>168</v>
      </c>
      <c r="C61" s="10"/>
      <c r="D61" s="10"/>
      <c r="E61" s="10"/>
      <c r="F61" s="10"/>
      <c r="G61" s="10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</row>
    <row r="68" spans="1:2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</row>
    <row r="71" spans="1:2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</row>
  </sheetData>
  <mergeCells count="1">
    <mergeCell ref="J2:O2"/>
  </mergeCells>
  <hyperlinks>
    <hyperlink ref="B2" location="'Index'!A3" tooltip="Go to the Index sheet" display="á" xr:uid="{6E418B74-E465-4C0B-9E25-3B3E1E83AC2B}"/>
  </hyperlinks>
  <printOptions horizontalCentered="1"/>
  <pageMargins left="0.31496062992126" right="0.31496062992126" top="1.1023622047244099" bottom="0.59055118110236204" header="0.39370078740157499" footer="0.39370078740157499"/>
  <pageSetup paperSize="9" scale="7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6CA872-A278-4DB1-A54D-CA8A0A4CD019}">
  <sheetPr codeName="Sheet74">
    <tabColor rgb="FF0070C0"/>
    <pageSetUpPr fitToPage="1"/>
  </sheetPr>
  <dimension ref="A1:Y80"/>
  <sheetViews>
    <sheetView showGridLines="0" zoomScaleNormal="100" workbookViewId="0">
      <selection activeCell="A2" sqref="A2"/>
    </sheetView>
  </sheetViews>
  <sheetFormatPr defaultColWidth="12.85546875" defaultRowHeight="15" customHeight="1" x14ac:dyDescent="0.3"/>
  <cols>
    <col min="1" max="1" width="2.7109375" style="209" customWidth="1"/>
    <col min="2" max="3" width="20.7109375" style="209" customWidth="1"/>
    <col min="4" max="7" width="5" style="209" customWidth="1"/>
    <col min="8" max="8" width="1.7109375" style="209" customWidth="1"/>
    <col min="9" max="9" width="2.7109375" style="209" customWidth="1"/>
    <col min="10" max="11" width="20.7109375" style="209" customWidth="1"/>
    <col min="12" max="15" width="5" style="209" customWidth="1"/>
    <col min="16" max="16" width="5.140625" style="209" customWidth="1"/>
    <col min="17" max="25" width="12.85546875" style="209"/>
  </cols>
  <sheetData>
    <row r="1" spans="1:25" ht="18" x14ac:dyDescent="0.35">
      <c r="A1" s="196"/>
      <c r="B1" s="197" t="s">
        <v>940</v>
      </c>
      <c r="C1" s="198"/>
      <c r="D1" s="199"/>
      <c r="E1" s="199"/>
      <c r="F1" s="199" t="s">
        <v>277</v>
      </c>
      <c r="G1" s="199"/>
      <c r="H1" s="199"/>
      <c r="I1" s="200" t="s">
        <v>941</v>
      </c>
      <c r="J1" s="199"/>
      <c r="K1" s="199"/>
      <c r="L1" s="200">
        <v>12611584</v>
      </c>
      <c r="M1" s="199"/>
      <c r="N1" s="199"/>
      <c r="O1" s="199"/>
      <c r="P1" s="199"/>
      <c r="Q1" s="199"/>
      <c r="R1" s="199"/>
      <c r="S1" s="199"/>
      <c r="T1" s="199"/>
      <c r="U1" s="199"/>
      <c r="V1" s="199"/>
      <c r="W1" s="199"/>
      <c r="X1" s="199"/>
      <c r="Y1" s="201"/>
    </row>
    <row r="2" spans="1:25" ht="19.5" customHeight="1" x14ac:dyDescent="0.35">
      <c r="A2" s="202"/>
      <c r="B2" s="280" t="s">
        <v>2</v>
      </c>
      <c r="C2" s="281"/>
      <c r="D2" s="281"/>
      <c r="E2" s="281"/>
      <c r="F2" s="281"/>
      <c r="G2" s="281"/>
      <c r="H2" s="281"/>
      <c r="I2" s="281"/>
      <c r="J2" s="282" t="s">
        <v>3</v>
      </c>
      <c r="K2" s="282"/>
      <c r="L2" s="282"/>
      <c r="M2" s="282"/>
      <c r="N2" s="282"/>
      <c r="O2" s="282"/>
      <c r="P2" s="281"/>
      <c r="Q2" s="281"/>
      <c r="R2" s="281"/>
      <c r="S2" s="281"/>
      <c r="T2" s="281"/>
    </row>
    <row r="3" spans="1:25" ht="15.75" x14ac:dyDescent="0.3">
      <c r="A3" s="263"/>
      <c r="B3" s="264" t="s">
        <v>4</v>
      </c>
      <c r="C3" s="265" t="s">
        <v>1103</v>
      </c>
      <c r="D3" s="266"/>
      <c r="E3" s="266" t="s">
        <v>1104</v>
      </c>
      <c r="F3" s="267"/>
      <c r="G3" s="267"/>
      <c r="H3" s="43"/>
      <c r="I3" s="263"/>
      <c r="J3" s="264" t="s">
        <v>7</v>
      </c>
      <c r="K3" s="265" t="s">
        <v>1105</v>
      </c>
      <c r="L3" s="266"/>
      <c r="M3" s="266" t="s">
        <v>1106</v>
      </c>
      <c r="N3" s="267"/>
      <c r="O3" s="267"/>
      <c r="P3" s="43"/>
      <c r="Q3" s="43"/>
      <c r="R3" s="43"/>
      <c r="S3" s="43"/>
      <c r="T3" s="43"/>
    </row>
    <row r="4" spans="1:25" ht="15.75" x14ac:dyDescent="0.3">
      <c r="A4" s="11">
        <v>1</v>
      </c>
      <c r="B4" s="268" t="s">
        <v>10</v>
      </c>
      <c r="C4" s="268" t="s">
        <v>11</v>
      </c>
      <c r="D4" s="269" t="s">
        <v>12</v>
      </c>
      <c r="E4" s="269" t="s">
        <v>13</v>
      </c>
      <c r="F4" s="269" t="s">
        <v>14</v>
      </c>
      <c r="G4" s="270" t="s">
        <v>15</v>
      </c>
      <c r="H4" s="43"/>
      <c r="I4" s="11">
        <v>1</v>
      </c>
      <c r="J4" s="268" t="s">
        <v>10</v>
      </c>
      <c r="K4" s="268" t="s">
        <v>11</v>
      </c>
      <c r="L4" s="269" t="s">
        <v>12</v>
      </c>
      <c r="M4" s="269" t="s">
        <v>13</v>
      </c>
      <c r="N4" s="269" t="s">
        <v>14</v>
      </c>
      <c r="O4" s="270" t="s">
        <v>15</v>
      </c>
      <c r="P4" s="43"/>
      <c r="Q4" s="43"/>
      <c r="R4" s="43"/>
      <c r="S4" s="43"/>
      <c r="T4" s="43"/>
    </row>
    <row r="5" spans="1:25" ht="15.75" x14ac:dyDescent="0.3">
      <c r="A5" s="277">
        <v>7</v>
      </c>
      <c r="B5" s="45" t="s">
        <v>57</v>
      </c>
      <c r="C5" s="45" t="s">
        <v>45</v>
      </c>
      <c r="D5" s="17">
        <v>97</v>
      </c>
      <c r="E5" s="271">
        <v>7</v>
      </c>
      <c r="F5" s="17">
        <v>760</v>
      </c>
      <c r="G5" s="46">
        <v>48</v>
      </c>
      <c r="H5" s="43"/>
      <c r="I5" s="277">
        <v>5</v>
      </c>
      <c r="J5" s="45" t="s">
        <v>528</v>
      </c>
      <c r="K5" s="45" t="s">
        <v>739</v>
      </c>
      <c r="L5" s="17">
        <v>95</v>
      </c>
      <c r="M5" s="271">
        <v>7</v>
      </c>
      <c r="N5" s="17">
        <v>748</v>
      </c>
      <c r="O5" s="46">
        <v>51</v>
      </c>
      <c r="P5" s="43"/>
      <c r="Q5" s="43"/>
      <c r="R5" s="43"/>
      <c r="S5" s="43"/>
      <c r="T5" s="43"/>
    </row>
    <row r="6" spans="1:25" ht="15.75" x14ac:dyDescent="0.3">
      <c r="A6" s="47">
        <v>2</v>
      </c>
      <c r="B6" s="48" t="s">
        <v>408</v>
      </c>
      <c r="C6" s="48" t="s">
        <v>151</v>
      </c>
      <c r="D6" s="22">
        <v>96</v>
      </c>
      <c r="E6" s="283">
        <v>6</v>
      </c>
      <c r="F6" s="22">
        <v>764</v>
      </c>
      <c r="G6" s="49">
        <v>47</v>
      </c>
      <c r="H6" s="43"/>
      <c r="I6" s="47">
        <v>6</v>
      </c>
      <c r="J6" s="48" t="s">
        <v>184</v>
      </c>
      <c r="K6" s="48" t="s">
        <v>151</v>
      </c>
      <c r="L6" s="22">
        <v>91</v>
      </c>
      <c r="M6" s="283">
        <v>5</v>
      </c>
      <c r="N6" s="22">
        <v>729</v>
      </c>
      <c r="O6" s="49">
        <v>45</v>
      </c>
      <c r="P6" s="43"/>
      <c r="Q6" s="43"/>
      <c r="R6" s="43"/>
      <c r="S6" s="43"/>
      <c r="T6" s="43"/>
    </row>
    <row r="7" spans="1:25" ht="15.75" customHeight="1" x14ac:dyDescent="0.3">
      <c r="A7" s="47">
        <v>4</v>
      </c>
      <c r="B7" s="48" t="s">
        <v>521</v>
      </c>
      <c r="C7" s="48" t="s">
        <v>522</v>
      </c>
      <c r="D7" s="22">
        <v>94</v>
      </c>
      <c r="E7" s="283">
        <v>5</v>
      </c>
      <c r="F7" s="22">
        <v>748</v>
      </c>
      <c r="G7" s="49">
        <v>39</v>
      </c>
      <c r="H7" s="43"/>
      <c r="I7" s="273">
        <v>1</v>
      </c>
      <c r="J7" s="274" t="s">
        <v>983</v>
      </c>
      <c r="K7" s="274" t="s">
        <v>551</v>
      </c>
      <c r="L7" s="283">
        <v>93</v>
      </c>
      <c r="M7" s="283">
        <v>6</v>
      </c>
      <c r="N7" s="24">
        <v>712</v>
      </c>
      <c r="O7" s="25">
        <v>32</v>
      </c>
      <c r="P7" s="43"/>
      <c r="Q7" s="43"/>
      <c r="R7" s="43"/>
      <c r="S7" s="43"/>
      <c r="T7" s="43"/>
    </row>
    <row r="8" spans="1:25" ht="15.75" customHeight="1" x14ac:dyDescent="0.3">
      <c r="A8" s="273">
        <v>5</v>
      </c>
      <c r="B8" s="48" t="s">
        <v>955</v>
      </c>
      <c r="C8" s="48" t="s">
        <v>522</v>
      </c>
      <c r="D8" s="22">
        <v>91</v>
      </c>
      <c r="E8" s="283">
        <v>3</v>
      </c>
      <c r="F8" s="22">
        <v>740</v>
      </c>
      <c r="G8" s="49">
        <v>28</v>
      </c>
      <c r="H8" s="43"/>
      <c r="I8" s="273">
        <v>7</v>
      </c>
      <c r="J8" s="48" t="s">
        <v>44</v>
      </c>
      <c r="K8" s="48" t="s">
        <v>45</v>
      </c>
      <c r="L8" s="22">
        <v>89</v>
      </c>
      <c r="M8" s="283">
        <v>3</v>
      </c>
      <c r="N8" s="22">
        <v>701</v>
      </c>
      <c r="O8" s="49">
        <v>27</v>
      </c>
      <c r="P8" s="43"/>
      <c r="Q8" s="43"/>
      <c r="R8" s="43"/>
      <c r="S8" s="43"/>
      <c r="T8" s="43"/>
    </row>
    <row r="9" spans="1:25" ht="15.75" x14ac:dyDescent="0.3">
      <c r="A9" s="273">
        <v>1</v>
      </c>
      <c r="B9" s="274" t="s">
        <v>957</v>
      </c>
      <c r="C9" s="274" t="s">
        <v>739</v>
      </c>
      <c r="D9" s="283">
        <v>88</v>
      </c>
      <c r="E9" s="283">
        <v>1</v>
      </c>
      <c r="F9" s="24">
        <v>725</v>
      </c>
      <c r="G9" s="25">
        <v>27</v>
      </c>
      <c r="H9" s="43"/>
      <c r="I9" s="47">
        <v>2</v>
      </c>
      <c r="J9" s="48" t="s">
        <v>985</v>
      </c>
      <c r="K9" s="48" t="s">
        <v>986</v>
      </c>
      <c r="L9" s="22">
        <v>87</v>
      </c>
      <c r="M9" s="283">
        <v>2</v>
      </c>
      <c r="N9" s="22">
        <v>696</v>
      </c>
      <c r="O9" s="49">
        <v>27</v>
      </c>
      <c r="P9" s="43"/>
      <c r="Q9" s="43"/>
      <c r="R9" s="43"/>
      <c r="S9" s="43"/>
      <c r="T9" s="43"/>
    </row>
    <row r="10" spans="1:25" ht="15.75" x14ac:dyDescent="0.3">
      <c r="A10" s="273">
        <v>3</v>
      </c>
      <c r="B10" s="48" t="s">
        <v>971</v>
      </c>
      <c r="C10" s="48" t="s">
        <v>41</v>
      </c>
      <c r="D10" s="22">
        <v>89</v>
      </c>
      <c r="E10" s="283">
        <v>2</v>
      </c>
      <c r="F10" s="22">
        <v>726</v>
      </c>
      <c r="G10" s="49">
        <v>25</v>
      </c>
      <c r="H10" s="43"/>
      <c r="I10" s="273">
        <v>3</v>
      </c>
      <c r="J10" s="48" t="s">
        <v>988</v>
      </c>
      <c r="K10" s="48" t="s">
        <v>522</v>
      </c>
      <c r="L10" s="22">
        <v>91</v>
      </c>
      <c r="M10" s="283">
        <v>5</v>
      </c>
      <c r="N10" s="22">
        <v>700</v>
      </c>
      <c r="O10" s="49">
        <v>26</v>
      </c>
      <c r="P10" s="43"/>
      <c r="Q10" s="43"/>
      <c r="R10" s="43"/>
      <c r="S10" s="43"/>
      <c r="T10" s="43"/>
    </row>
    <row r="11" spans="1:25" ht="15.75" x14ac:dyDescent="0.3">
      <c r="A11" s="50">
        <v>6</v>
      </c>
      <c r="B11" s="51" t="s">
        <v>155</v>
      </c>
      <c r="C11" s="51" t="s">
        <v>156</v>
      </c>
      <c r="D11" s="32">
        <v>93</v>
      </c>
      <c r="E11" s="284">
        <v>4</v>
      </c>
      <c r="F11" s="32">
        <v>724</v>
      </c>
      <c r="G11" s="52">
        <v>23</v>
      </c>
      <c r="H11" s="43"/>
      <c r="I11" s="50">
        <v>4</v>
      </c>
      <c r="J11" s="51" t="s">
        <v>237</v>
      </c>
      <c r="K11" s="51" t="s">
        <v>151</v>
      </c>
      <c r="L11" s="32">
        <v>85</v>
      </c>
      <c r="M11" s="284">
        <v>1</v>
      </c>
      <c r="N11" s="32">
        <v>699</v>
      </c>
      <c r="O11" s="52">
        <v>26</v>
      </c>
      <c r="P11" s="43"/>
      <c r="Q11" s="43"/>
      <c r="R11" s="43"/>
      <c r="S11" s="43"/>
      <c r="T11" s="43"/>
    </row>
    <row r="12" spans="1:25" ht="15.75" x14ac:dyDescent="0.3">
      <c r="A12" s="43"/>
      <c r="B12" s="43"/>
      <c r="C12" s="43"/>
      <c r="D12" s="43"/>
      <c r="E12" s="43"/>
      <c r="F12" s="43"/>
      <c r="G12" s="43"/>
      <c r="H12" s="43"/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3"/>
      <c r="T12" s="43"/>
    </row>
    <row r="13" spans="1:25" ht="15.75" x14ac:dyDescent="0.3">
      <c r="A13" s="263"/>
      <c r="B13" s="264" t="s">
        <v>46</v>
      </c>
      <c r="C13" s="265" t="s">
        <v>1107</v>
      </c>
      <c r="D13" s="266"/>
      <c r="E13" s="266" t="s">
        <v>1108</v>
      </c>
      <c r="F13" s="267"/>
      <c r="G13" s="267"/>
      <c r="H13" s="43"/>
      <c r="I13" s="263"/>
      <c r="J13" s="264" t="s">
        <v>49</v>
      </c>
      <c r="K13" s="265" t="s">
        <v>1109</v>
      </c>
      <c r="L13" s="266"/>
      <c r="M13" s="266" t="s">
        <v>1110</v>
      </c>
      <c r="N13" s="267"/>
      <c r="O13" s="267"/>
      <c r="P13" s="43"/>
      <c r="Q13" s="43"/>
      <c r="R13" s="43"/>
      <c r="S13" s="43"/>
      <c r="T13" s="43"/>
    </row>
    <row r="14" spans="1:25" ht="15.75" x14ac:dyDescent="0.3">
      <c r="A14" s="11">
        <v>1</v>
      </c>
      <c r="B14" s="268" t="s">
        <v>10</v>
      </c>
      <c r="C14" s="268" t="s">
        <v>11</v>
      </c>
      <c r="D14" s="269" t="s">
        <v>12</v>
      </c>
      <c r="E14" s="269" t="s">
        <v>13</v>
      </c>
      <c r="F14" s="269" t="s">
        <v>14</v>
      </c>
      <c r="G14" s="270" t="s">
        <v>15</v>
      </c>
      <c r="H14" s="43"/>
      <c r="I14" s="11">
        <v>1</v>
      </c>
      <c r="J14" s="268" t="s">
        <v>10</v>
      </c>
      <c r="K14" s="268" t="s">
        <v>11</v>
      </c>
      <c r="L14" s="269" t="s">
        <v>12</v>
      </c>
      <c r="M14" s="269" t="s">
        <v>13</v>
      </c>
      <c r="N14" s="269" t="s">
        <v>14</v>
      </c>
      <c r="O14" s="270" t="s">
        <v>15</v>
      </c>
      <c r="P14" s="43"/>
      <c r="Q14" s="43"/>
      <c r="R14" s="43"/>
      <c r="S14" s="43"/>
      <c r="T14" s="43"/>
    </row>
    <row r="15" spans="1:25" ht="15.75" x14ac:dyDescent="0.3">
      <c r="A15" s="44">
        <v>2</v>
      </c>
      <c r="B15" s="45" t="s">
        <v>1004</v>
      </c>
      <c r="C15" s="45" t="s">
        <v>1005</v>
      </c>
      <c r="D15" s="17">
        <v>93</v>
      </c>
      <c r="E15" s="271">
        <v>7</v>
      </c>
      <c r="F15" s="17">
        <v>705</v>
      </c>
      <c r="G15" s="46">
        <v>47</v>
      </c>
      <c r="H15" s="43"/>
      <c r="I15" s="44">
        <v>2</v>
      </c>
      <c r="J15" s="45" t="s">
        <v>1029</v>
      </c>
      <c r="K15" s="45" t="s">
        <v>156</v>
      </c>
      <c r="L15" s="17">
        <v>85</v>
      </c>
      <c r="M15" s="271">
        <v>5</v>
      </c>
      <c r="N15" s="17">
        <v>690</v>
      </c>
      <c r="O15" s="46">
        <v>50</v>
      </c>
      <c r="P15" s="43"/>
      <c r="Q15" s="43"/>
      <c r="R15" s="43"/>
      <c r="S15" s="43"/>
      <c r="T15" s="43"/>
    </row>
    <row r="16" spans="1:25" ht="15.75" x14ac:dyDescent="0.3">
      <c r="A16" s="47">
        <v>4</v>
      </c>
      <c r="B16" s="48" t="s">
        <v>150</v>
      </c>
      <c r="C16" s="48" t="s">
        <v>151</v>
      </c>
      <c r="D16" s="22">
        <v>84</v>
      </c>
      <c r="E16" s="283">
        <v>5</v>
      </c>
      <c r="F16" s="22">
        <v>691</v>
      </c>
      <c r="G16" s="49">
        <v>41</v>
      </c>
      <c r="H16" s="43"/>
      <c r="I16" s="47">
        <v>6</v>
      </c>
      <c r="J16" s="48" t="s">
        <v>1046</v>
      </c>
      <c r="K16" s="48" t="s">
        <v>156</v>
      </c>
      <c r="L16" s="22">
        <v>94</v>
      </c>
      <c r="M16" s="283">
        <v>7</v>
      </c>
      <c r="N16" s="22">
        <v>691</v>
      </c>
      <c r="O16" s="49">
        <v>46</v>
      </c>
      <c r="P16" s="43"/>
      <c r="Q16" s="43"/>
      <c r="R16" s="43"/>
      <c r="S16" s="43"/>
      <c r="T16" s="43"/>
    </row>
    <row r="17" spans="1:20" ht="15.75" x14ac:dyDescent="0.3">
      <c r="A17" s="47">
        <v>6</v>
      </c>
      <c r="B17" s="48" t="s">
        <v>550</v>
      </c>
      <c r="C17" s="48" t="s">
        <v>551</v>
      </c>
      <c r="D17" s="22">
        <v>86</v>
      </c>
      <c r="E17" s="283">
        <v>6</v>
      </c>
      <c r="F17" s="22">
        <v>691</v>
      </c>
      <c r="G17" s="49">
        <v>40</v>
      </c>
      <c r="H17" s="43"/>
      <c r="I17" s="47">
        <v>4</v>
      </c>
      <c r="J17" s="48" t="s">
        <v>608</v>
      </c>
      <c r="K17" s="48" t="s">
        <v>102</v>
      </c>
      <c r="L17" s="22">
        <v>76</v>
      </c>
      <c r="M17" s="283">
        <v>4</v>
      </c>
      <c r="N17" s="22">
        <v>664</v>
      </c>
      <c r="O17" s="49">
        <v>40</v>
      </c>
      <c r="P17" s="43"/>
      <c r="Q17" s="43"/>
      <c r="R17" s="43"/>
      <c r="S17" s="43"/>
      <c r="T17" s="43"/>
    </row>
    <row r="18" spans="1:20" ht="15.75" x14ac:dyDescent="0.3">
      <c r="A18" s="273">
        <v>7</v>
      </c>
      <c r="B18" s="48" t="s">
        <v>1016</v>
      </c>
      <c r="C18" s="48" t="s">
        <v>56</v>
      </c>
      <c r="D18" s="22">
        <v>83</v>
      </c>
      <c r="E18" s="283">
        <v>4</v>
      </c>
      <c r="F18" s="22">
        <v>688</v>
      </c>
      <c r="G18" s="49">
        <v>38</v>
      </c>
      <c r="H18" s="43"/>
      <c r="I18" s="273">
        <v>1</v>
      </c>
      <c r="J18" s="274" t="s">
        <v>1035</v>
      </c>
      <c r="K18" s="274" t="s">
        <v>102</v>
      </c>
      <c r="L18" s="283">
        <v>87</v>
      </c>
      <c r="M18" s="283">
        <v>6</v>
      </c>
      <c r="N18" s="24">
        <v>649</v>
      </c>
      <c r="O18" s="25">
        <v>33</v>
      </c>
      <c r="P18" s="43"/>
      <c r="Q18" s="43"/>
      <c r="R18" s="43"/>
      <c r="S18" s="43"/>
      <c r="T18" s="43"/>
    </row>
    <row r="19" spans="1:20" ht="15.75" x14ac:dyDescent="0.3">
      <c r="A19" s="273">
        <v>1</v>
      </c>
      <c r="B19" s="274" t="s">
        <v>1020</v>
      </c>
      <c r="C19" s="274" t="s">
        <v>739</v>
      </c>
      <c r="D19" s="283">
        <v>79</v>
      </c>
      <c r="E19" s="283">
        <v>2</v>
      </c>
      <c r="F19" s="24">
        <v>645</v>
      </c>
      <c r="G19" s="25">
        <v>26</v>
      </c>
      <c r="H19" s="43"/>
      <c r="I19" s="273">
        <v>5</v>
      </c>
      <c r="J19" s="48" t="s">
        <v>243</v>
      </c>
      <c r="K19" s="48" t="s">
        <v>151</v>
      </c>
      <c r="L19" s="22">
        <v>76</v>
      </c>
      <c r="M19" s="283">
        <v>4</v>
      </c>
      <c r="N19" s="22">
        <v>631</v>
      </c>
      <c r="O19" s="49">
        <v>24</v>
      </c>
      <c r="P19" s="43"/>
      <c r="Q19" s="43"/>
      <c r="R19" s="43"/>
      <c r="S19" s="43"/>
      <c r="T19" s="43"/>
    </row>
    <row r="20" spans="1:20" ht="15.75" x14ac:dyDescent="0.3">
      <c r="A20" s="273">
        <v>5</v>
      </c>
      <c r="B20" s="48" t="s">
        <v>1037</v>
      </c>
      <c r="C20" s="48" t="s">
        <v>739</v>
      </c>
      <c r="D20" s="22">
        <v>78</v>
      </c>
      <c r="E20" s="283">
        <v>1</v>
      </c>
      <c r="F20" s="22">
        <v>639</v>
      </c>
      <c r="G20" s="49">
        <v>22</v>
      </c>
      <c r="H20" s="43"/>
      <c r="I20" s="273">
        <v>7</v>
      </c>
      <c r="J20" s="48" t="s">
        <v>1056</v>
      </c>
      <c r="K20" s="48" t="s">
        <v>986</v>
      </c>
      <c r="L20" s="22">
        <v>62</v>
      </c>
      <c r="M20" s="283">
        <v>1</v>
      </c>
      <c r="N20" s="22">
        <v>607</v>
      </c>
      <c r="O20" s="49">
        <v>23</v>
      </c>
      <c r="P20" s="43"/>
      <c r="Q20" s="43"/>
      <c r="R20" s="43"/>
      <c r="S20" s="43"/>
      <c r="T20" s="43"/>
    </row>
    <row r="21" spans="1:20" ht="15.75" x14ac:dyDescent="0.3">
      <c r="A21" s="275">
        <v>3</v>
      </c>
      <c r="B21" s="51" t="s">
        <v>656</v>
      </c>
      <c r="C21" s="51" t="s">
        <v>156</v>
      </c>
      <c r="D21" s="32">
        <v>80</v>
      </c>
      <c r="E21" s="284">
        <v>3</v>
      </c>
      <c r="F21" s="32">
        <v>627</v>
      </c>
      <c r="G21" s="52">
        <v>18</v>
      </c>
      <c r="H21" s="43"/>
      <c r="I21" s="275">
        <v>3</v>
      </c>
      <c r="J21" s="51" t="s">
        <v>704</v>
      </c>
      <c r="K21" s="51" t="s">
        <v>71</v>
      </c>
      <c r="L21" s="32">
        <v>71</v>
      </c>
      <c r="M21" s="284">
        <v>2</v>
      </c>
      <c r="N21" s="32">
        <v>603</v>
      </c>
      <c r="O21" s="52">
        <v>19</v>
      </c>
      <c r="P21" s="43"/>
      <c r="Q21" s="43"/>
      <c r="R21" s="43"/>
      <c r="S21" s="43"/>
      <c r="T21" s="43"/>
    </row>
    <row r="22" spans="1:20" ht="15.75" x14ac:dyDescent="0.3">
      <c r="A22" s="43"/>
      <c r="B22" s="43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</row>
    <row r="23" spans="1:20" ht="15.75" x14ac:dyDescent="0.3">
      <c r="A23" s="263"/>
      <c r="B23" s="264" t="s">
        <v>82</v>
      </c>
      <c r="C23" s="265" t="s">
        <v>1111</v>
      </c>
      <c r="D23" s="266"/>
      <c r="E23" s="266" t="s">
        <v>1112</v>
      </c>
      <c r="F23" s="267"/>
      <c r="G23" s="267"/>
      <c r="H23" s="43"/>
      <c r="I23" s="263"/>
      <c r="J23" s="264" t="s">
        <v>85</v>
      </c>
      <c r="K23" s="265" t="s">
        <v>1113</v>
      </c>
      <c r="L23" s="266"/>
      <c r="M23" s="266" t="s">
        <v>1114</v>
      </c>
      <c r="N23" s="267"/>
      <c r="O23" s="267"/>
      <c r="P23" s="43"/>
      <c r="Q23" s="43"/>
      <c r="R23" s="43"/>
      <c r="S23" s="43"/>
      <c r="T23" s="43"/>
    </row>
    <row r="24" spans="1:20" ht="15.75" x14ac:dyDescent="0.3">
      <c r="A24" s="11">
        <v>1</v>
      </c>
      <c r="B24" s="268" t="s">
        <v>10</v>
      </c>
      <c r="C24" s="268" t="s">
        <v>11</v>
      </c>
      <c r="D24" s="269" t="s">
        <v>12</v>
      </c>
      <c r="E24" s="269" t="s">
        <v>13</v>
      </c>
      <c r="F24" s="269" t="s">
        <v>14</v>
      </c>
      <c r="G24" s="270" t="s">
        <v>15</v>
      </c>
      <c r="H24" s="43"/>
      <c r="I24" s="11">
        <v>1</v>
      </c>
      <c r="J24" s="268" t="s">
        <v>10</v>
      </c>
      <c r="K24" s="268" t="s">
        <v>11</v>
      </c>
      <c r="L24" s="269" t="s">
        <v>12</v>
      </c>
      <c r="M24" s="269" t="s">
        <v>13</v>
      </c>
      <c r="N24" s="269" t="s">
        <v>14</v>
      </c>
      <c r="O24" s="270" t="s">
        <v>15</v>
      </c>
      <c r="P24" s="43"/>
      <c r="Q24" s="43"/>
      <c r="R24" s="43"/>
      <c r="S24" s="43"/>
      <c r="T24" s="43"/>
    </row>
    <row r="25" spans="1:20" ht="15.75" x14ac:dyDescent="0.3">
      <c r="A25" s="44">
        <v>4</v>
      </c>
      <c r="B25" s="45" t="s">
        <v>157</v>
      </c>
      <c r="C25" s="45" t="s">
        <v>158</v>
      </c>
      <c r="D25" s="17">
        <v>82</v>
      </c>
      <c r="E25" s="271">
        <v>6</v>
      </c>
      <c r="F25" s="17">
        <v>680</v>
      </c>
      <c r="G25" s="46">
        <v>51</v>
      </c>
      <c r="H25" s="43"/>
      <c r="I25" s="277">
        <v>1</v>
      </c>
      <c r="J25" s="279" t="s">
        <v>705</v>
      </c>
      <c r="K25" s="279" t="s">
        <v>71</v>
      </c>
      <c r="L25" s="271">
        <v>61</v>
      </c>
      <c r="M25" s="271">
        <v>1</v>
      </c>
      <c r="N25" s="38">
        <v>616</v>
      </c>
      <c r="O25" s="39">
        <v>43</v>
      </c>
      <c r="P25" s="43"/>
      <c r="Q25" s="43"/>
      <c r="R25" s="43"/>
      <c r="S25" s="43"/>
      <c r="T25" s="43"/>
    </row>
    <row r="26" spans="1:20" ht="15.75" x14ac:dyDescent="0.3">
      <c r="A26" s="273">
        <v>1</v>
      </c>
      <c r="B26" s="274" t="s">
        <v>1064</v>
      </c>
      <c r="C26" s="274" t="s">
        <v>596</v>
      </c>
      <c r="D26" s="283">
        <v>81</v>
      </c>
      <c r="E26" s="283">
        <v>5</v>
      </c>
      <c r="F26" s="24">
        <v>643</v>
      </c>
      <c r="G26" s="25">
        <v>37</v>
      </c>
      <c r="H26" s="43"/>
      <c r="I26" s="273">
        <v>5</v>
      </c>
      <c r="J26" s="48" t="s">
        <v>1086</v>
      </c>
      <c r="K26" s="48" t="s">
        <v>92</v>
      </c>
      <c r="L26" s="22">
        <v>78</v>
      </c>
      <c r="M26" s="283">
        <v>5</v>
      </c>
      <c r="N26" s="22">
        <v>612</v>
      </c>
      <c r="O26" s="49">
        <v>41</v>
      </c>
      <c r="P26" s="43"/>
      <c r="Q26" s="43"/>
      <c r="R26" s="43"/>
      <c r="S26" s="43"/>
      <c r="T26" s="43"/>
    </row>
    <row r="27" spans="1:20" ht="15.75" x14ac:dyDescent="0.3">
      <c r="A27" s="273">
        <v>7</v>
      </c>
      <c r="B27" s="48" t="s">
        <v>201</v>
      </c>
      <c r="C27" s="48" t="s">
        <v>56</v>
      </c>
      <c r="D27" s="22" t="s">
        <v>164</v>
      </c>
      <c r="E27" s="283">
        <v>0</v>
      </c>
      <c r="F27" s="22">
        <v>573</v>
      </c>
      <c r="G27" s="49">
        <v>34</v>
      </c>
      <c r="H27" s="43"/>
      <c r="I27" s="273">
        <v>3</v>
      </c>
      <c r="J27" s="48" t="s">
        <v>1096</v>
      </c>
      <c r="K27" s="48" t="s">
        <v>156</v>
      </c>
      <c r="L27" s="22">
        <v>78</v>
      </c>
      <c r="M27" s="283">
        <v>5</v>
      </c>
      <c r="N27" s="22">
        <v>606</v>
      </c>
      <c r="O27" s="49">
        <v>40</v>
      </c>
      <c r="P27" s="43"/>
      <c r="Q27" s="43"/>
      <c r="R27" s="43"/>
      <c r="S27" s="43"/>
      <c r="T27" s="43"/>
    </row>
    <row r="28" spans="1:20" ht="15.75" x14ac:dyDescent="0.3">
      <c r="A28" s="273">
        <v>5</v>
      </c>
      <c r="B28" s="48" t="s">
        <v>1069</v>
      </c>
      <c r="C28" s="48" t="s">
        <v>156</v>
      </c>
      <c r="D28" s="22">
        <v>76</v>
      </c>
      <c r="E28" s="283">
        <v>4</v>
      </c>
      <c r="F28" s="22">
        <v>627</v>
      </c>
      <c r="G28" s="49">
        <v>31</v>
      </c>
      <c r="H28" s="43"/>
      <c r="I28" s="47">
        <v>6</v>
      </c>
      <c r="J28" s="48" t="s">
        <v>1097</v>
      </c>
      <c r="K28" s="48" t="s">
        <v>739</v>
      </c>
      <c r="L28" s="22">
        <v>86</v>
      </c>
      <c r="M28" s="283">
        <v>7</v>
      </c>
      <c r="N28" s="22">
        <v>590</v>
      </c>
      <c r="O28" s="49">
        <v>35</v>
      </c>
      <c r="P28" s="43"/>
      <c r="Q28" s="43"/>
      <c r="R28" s="43"/>
      <c r="S28" s="43"/>
      <c r="T28" s="43"/>
    </row>
    <row r="29" spans="1:20" ht="15.75" x14ac:dyDescent="0.3">
      <c r="A29" s="47">
        <v>2</v>
      </c>
      <c r="B29" s="48" t="s">
        <v>1071</v>
      </c>
      <c r="C29" s="48" t="s">
        <v>102</v>
      </c>
      <c r="D29" s="22">
        <v>83</v>
      </c>
      <c r="E29" s="283">
        <v>7</v>
      </c>
      <c r="F29" s="22">
        <v>620</v>
      </c>
      <c r="G29" s="49">
        <v>28</v>
      </c>
      <c r="H29" s="43"/>
      <c r="I29" s="47">
        <v>2</v>
      </c>
      <c r="J29" s="48" t="s">
        <v>1083</v>
      </c>
      <c r="K29" s="48" t="s">
        <v>156</v>
      </c>
      <c r="L29" s="22">
        <v>77</v>
      </c>
      <c r="M29" s="283">
        <v>3</v>
      </c>
      <c r="N29" s="22">
        <v>582</v>
      </c>
      <c r="O29" s="49">
        <v>31</v>
      </c>
      <c r="P29" s="43"/>
      <c r="Q29" s="43"/>
      <c r="R29" s="43"/>
      <c r="S29" s="43"/>
      <c r="T29" s="43"/>
    </row>
    <row r="30" spans="1:20" ht="15.75" x14ac:dyDescent="0.3">
      <c r="A30" s="273">
        <v>3</v>
      </c>
      <c r="B30" s="48" t="s">
        <v>1073</v>
      </c>
      <c r="C30" s="48" t="s">
        <v>102</v>
      </c>
      <c r="D30" s="22">
        <v>64</v>
      </c>
      <c r="E30" s="283">
        <v>2</v>
      </c>
      <c r="F30" s="22">
        <v>590</v>
      </c>
      <c r="G30" s="49">
        <v>26</v>
      </c>
      <c r="H30" s="43"/>
      <c r="I30" s="273">
        <v>7</v>
      </c>
      <c r="J30" s="48" t="s">
        <v>1099</v>
      </c>
      <c r="K30" s="48" t="s">
        <v>156</v>
      </c>
      <c r="L30" s="22">
        <v>83</v>
      </c>
      <c r="M30" s="283">
        <v>6</v>
      </c>
      <c r="N30" s="22">
        <v>555</v>
      </c>
      <c r="O30" s="49">
        <v>25</v>
      </c>
      <c r="P30" s="43"/>
      <c r="Q30" s="43"/>
      <c r="R30" s="43"/>
      <c r="S30" s="43"/>
      <c r="T30" s="43"/>
    </row>
    <row r="31" spans="1:20" ht="15.75" x14ac:dyDescent="0.3">
      <c r="A31" s="50">
        <v>6</v>
      </c>
      <c r="B31" s="51" t="s">
        <v>1070</v>
      </c>
      <c r="C31" s="51" t="s">
        <v>739</v>
      </c>
      <c r="D31" s="32">
        <v>76</v>
      </c>
      <c r="E31" s="284">
        <v>4</v>
      </c>
      <c r="F31" s="32">
        <v>539</v>
      </c>
      <c r="G31" s="52">
        <v>22</v>
      </c>
      <c r="H31" s="43"/>
      <c r="I31" s="50">
        <v>4</v>
      </c>
      <c r="J31" s="51" t="s">
        <v>1100</v>
      </c>
      <c r="K31" s="51" t="s">
        <v>551</v>
      </c>
      <c r="L31" s="32">
        <v>71</v>
      </c>
      <c r="M31" s="284">
        <v>2</v>
      </c>
      <c r="N31" s="32">
        <v>453</v>
      </c>
      <c r="O31" s="52">
        <v>12</v>
      </c>
      <c r="P31" s="43"/>
      <c r="Q31" s="43"/>
      <c r="R31" s="43"/>
      <c r="S31" s="43"/>
      <c r="T31" s="43"/>
    </row>
    <row r="32" spans="1:20" ht="15.75" x14ac:dyDescent="0.3">
      <c r="A32" s="43"/>
      <c r="B32" s="43"/>
      <c r="C32" s="43"/>
      <c r="D32" s="43"/>
      <c r="E32" s="43"/>
      <c r="F32" s="43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</row>
    <row r="33" spans="1:20" ht="15.75" x14ac:dyDescent="0.3">
      <c r="A33" s="43"/>
      <c r="B33" s="10" t="s">
        <v>276</v>
      </c>
      <c r="C33" s="10"/>
      <c r="D33" s="10"/>
      <c r="E33" s="10"/>
      <c r="F33" s="40" t="s">
        <v>167</v>
      </c>
      <c r="G33" s="10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</row>
    <row r="34" spans="1:20" ht="15.75" x14ac:dyDescent="0.3">
      <c r="A34" s="43"/>
      <c r="B34" s="10" t="s">
        <v>168</v>
      </c>
      <c r="C34" s="10"/>
      <c r="D34" s="10"/>
      <c r="E34" s="10"/>
      <c r="F34" s="10"/>
      <c r="G34" s="10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</row>
    <row r="35" spans="1:20" ht="15.75" x14ac:dyDescent="0.3">
      <c r="A35" s="43"/>
      <c r="B35" s="43"/>
      <c r="C35" s="43"/>
      <c r="D35" s="43"/>
      <c r="E35" s="43"/>
      <c r="F35" s="43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</row>
    <row r="36" spans="1:20" ht="15.75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</row>
    <row r="37" spans="1:20" ht="15.75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</row>
    <row r="38" spans="1:20" ht="15.75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</row>
    <row r="39" spans="1:20" ht="15.75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</row>
    <row r="40" spans="1:20" ht="15.75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</row>
    <row r="41" spans="1:20" ht="15.75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</row>
    <row r="42" spans="1:20" ht="15.75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</row>
    <row r="43" spans="1:20" ht="15.75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</row>
    <row r="44" spans="1:20" ht="15.75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</row>
    <row r="45" spans="1:20" ht="15.75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</row>
    <row r="46" spans="1:20" ht="15.75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</row>
    <row r="47" spans="1:20" ht="15.75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</row>
    <row r="48" spans="1:20" ht="15.75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</row>
    <row r="49" spans="1:20" ht="15.75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</row>
    <row r="50" spans="1:20" ht="15.75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</row>
    <row r="51" spans="1:20" ht="15.75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</row>
    <row r="52" spans="1:20" ht="15.75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</row>
    <row r="53" spans="1:20" ht="15.75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</row>
    <row r="54" spans="1:20" ht="15.75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</row>
    <row r="55" spans="1:20" ht="15.75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</row>
    <row r="56" spans="1:20" ht="15.75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</row>
    <row r="57" spans="1:20" ht="15.75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</row>
    <row r="58" spans="1:20" ht="15.75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</row>
    <row r="59" spans="1:20" ht="15.75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</row>
    <row r="60" spans="1:20" ht="15.75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</row>
    <row r="61" spans="1:20" ht="15.75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</row>
    <row r="62" spans="1:20" ht="15.75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</row>
    <row r="63" spans="1:20" ht="15.75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</row>
    <row r="64" spans="1:20" ht="15.75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</row>
    <row r="65" spans="1:20" ht="15.75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</row>
    <row r="66" spans="1:20" ht="15.75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</row>
    <row r="67" spans="1:20" ht="15.75" x14ac:dyDescent="0.3">
      <c r="A67" s="43"/>
      <c r="B67" s="43"/>
      <c r="C67" s="43"/>
      <c r="D67" s="43"/>
      <c r="E67" s="43"/>
      <c r="F67" s="43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</row>
    <row r="68" spans="1:20" ht="15.75" x14ac:dyDescent="0.3">
      <c r="A68" s="43"/>
      <c r="B68" s="43"/>
      <c r="C68" s="43"/>
      <c r="D68" s="43"/>
      <c r="E68" s="43"/>
      <c r="F68" s="43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</row>
    <row r="69" spans="1:20" ht="15.75" x14ac:dyDescent="0.3">
      <c r="A69" s="43"/>
      <c r="B69" s="43"/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</row>
    <row r="70" spans="1:20" ht="15.75" x14ac:dyDescent="0.3">
      <c r="A70" s="43"/>
      <c r="B70" s="43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</row>
    <row r="71" spans="1:20" ht="15.75" x14ac:dyDescent="0.3">
      <c r="A71" s="43"/>
      <c r="B71" s="43"/>
      <c r="C71" s="43"/>
      <c r="D71" s="43"/>
      <c r="E71" s="43"/>
      <c r="F71" s="43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</row>
    <row r="72" spans="1:20" ht="15" customHeight="1" x14ac:dyDescent="0.3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</row>
    <row r="73" spans="1:20" ht="15" customHeight="1" x14ac:dyDescent="0.3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</row>
    <row r="74" spans="1:20" ht="15" customHeight="1" x14ac:dyDescent="0.3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</row>
    <row r="75" spans="1:20" ht="15" customHeight="1" x14ac:dyDescent="0.3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</row>
    <row r="76" spans="1:20" ht="15" customHeight="1" x14ac:dyDescent="0.3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</row>
    <row r="77" spans="1:20" ht="15" customHeight="1" x14ac:dyDescent="0.3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</row>
    <row r="78" spans="1:20" ht="15" customHeight="1" x14ac:dyDescent="0.3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</row>
    <row r="79" spans="1:20" ht="15" customHeight="1" x14ac:dyDescent="0.3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</row>
    <row r="80" spans="1:20" ht="15" customHeight="1" x14ac:dyDescent="0.3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</row>
  </sheetData>
  <sheetProtection selectLockedCells="1" selectUnlockedCells="1"/>
  <mergeCells count="1">
    <mergeCell ref="J2:O2"/>
  </mergeCells>
  <hyperlinks>
    <hyperlink ref="B2" location="'Index'!A3" display="á" xr:uid="{DABEAF82-3543-4D03-8B14-1F709DD125EA}"/>
  </hyperlinks>
  <printOptions horizontalCentered="1"/>
  <pageMargins left="0.31527777777777799" right="0.31527777777777799" top="1.10208333333333" bottom="0.59027777777777801" header="0.39374999999999999" footer="0.39374999999999999"/>
  <pageSetup paperSize="9" scale="75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6C937-7352-4233-96A2-A24DA3F61AB8}">
  <sheetPr codeName="Sheet75">
    <tabColor rgb="FF0070C0"/>
    <pageSetUpPr fitToPage="1"/>
  </sheetPr>
  <dimension ref="A1:Y115"/>
  <sheetViews>
    <sheetView showGridLines="0" zoomScaleNormal="100" workbookViewId="0">
      <selection activeCell="A2" sqref="A2"/>
    </sheetView>
  </sheetViews>
  <sheetFormatPr defaultColWidth="10.28515625" defaultRowHeight="15" customHeight="1" x14ac:dyDescent="0.3"/>
  <cols>
    <col min="1" max="1" width="20.7109375" style="225" customWidth="1"/>
    <col min="2" max="6" width="5" style="225" customWidth="1"/>
    <col min="7" max="7" width="4.7109375" style="290" customWidth="1"/>
    <col min="8" max="8" width="20.7109375" style="225" customWidth="1"/>
    <col min="9" max="14" width="5" style="225" customWidth="1"/>
    <col min="15" max="22" width="4.140625" style="225" customWidth="1"/>
    <col min="23" max="25" width="10.28515625" style="225"/>
  </cols>
  <sheetData>
    <row r="1" spans="1:25" ht="18" x14ac:dyDescent="0.35">
      <c r="A1" s="285" t="s">
        <v>1115</v>
      </c>
      <c r="B1" s="286"/>
      <c r="C1" s="286"/>
      <c r="D1" s="199"/>
      <c r="E1" s="199"/>
      <c r="F1" s="199"/>
      <c r="G1" s="287"/>
      <c r="H1" s="199"/>
      <c r="I1" s="200" t="s">
        <v>941</v>
      </c>
      <c r="J1" s="288">
        <v>2</v>
      </c>
      <c r="K1" s="289"/>
      <c r="L1" s="200">
        <v>12611584</v>
      </c>
      <c r="M1" s="199"/>
      <c r="N1" s="289"/>
      <c r="O1" s="199"/>
      <c r="P1" s="199"/>
      <c r="Q1" s="199"/>
      <c r="R1" s="199"/>
      <c r="S1" s="199"/>
      <c r="T1" s="199"/>
      <c r="U1" s="199"/>
      <c r="V1" s="199"/>
      <c r="W1" s="199"/>
      <c r="X1" s="289"/>
      <c r="Y1" s="289"/>
    </row>
    <row r="2" spans="1:25" ht="19.5" customHeight="1" x14ac:dyDescent="0.35">
      <c r="A2" s="280" t="s">
        <v>2</v>
      </c>
      <c r="C2" s="204"/>
      <c r="I2" s="291" t="s">
        <v>3</v>
      </c>
      <c r="J2" s="291"/>
      <c r="K2" s="291"/>
      <c r="L2" s="291"/>
      <c r="M2" s="291"/>
      <c r="N2" s="291"/>
    </row>
    <row r="3" spans="1:25" ht="15.75" customHeight="1" x14ac:dyDescent="0.3">
      <c r="A3" s="214" t="s">
        <v>4</v>
      </c>
      <c r="B3" s="214"/>
      <c r="C3" s="214"/>
      <c r="D3" s="214"/>
      <c r="E3" s="214"/>
      <c r="F3" s="214"/>
      <c r="G3" s="292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4"/>
      <c r="W3" s="214"/>
      <c r="X3" s="214"/>
      <c r="Y3" s="214"/>
    </row>
    <row r="4" spans="1:25" ht="15.75" customHeight="1" x14ac:dyDescent="0.3">
      <c r="A4" s="293" t="s">
        <v>1116</v>
      </c>
      <c r="B4" s="294"/>
      <c r="C4" s="295">
        <v>544</v>
      </c>
      <c r="D4" s="294"/>
      <c r="E4" s="296" t="s">
        <v>15</v>
      </c>
      <c r="F4" s="297">
        <f>SUM(F5:F7)</f>
        <v>549</v>
      </c>
      <c r="G4" s="298" t="s">
        <v>290</v>
      </c>
      <c r="H4" s="293" t="s">
        <v>1117</v>
      </c>
      <c r="I4" s="294"/>
      <c r="J4" s="295">
        <v>567</v>
      </c>
      <c r="K4" s="294"/>
      <c r="L4" s="296" t="s">
        <v>15</v>
      </c>
      <c r="M4" s="297">
        <f>SUM(M5:M7)</f>
        <v>562</v>
      </c>
    </row>
    <row r="5" spans="1:25" ht="15.75" customHeight="1" x14ac:dyDescent="0.3">
      <c r="A5" s="299" t="s">
        <v>988</v>
      </c>
      <c r="B5" s="300"/>
      <c r="C5" s="301"/>
      <c r="D5" s="302">
        <v>91</v>
      </c>
      <c r="E5" s="302">
        <v>92</v>
      </c>
      <c r="F5" s="303">
        <f>SUM(D5:E5)</f>
        <v>183</v>
      </c>
      <c r="H5" s="299" t="s">
        <v>957</v>
      </c>
      <c r="I5" s="300"/>
      <c r="J5" s="301"/>
      <c r="K5" s="302">
        <v>90</v>
      </c>
      <c r="L5" s="302">
        <v>91</v>
      </c>
      <c r="M5" s="303">
        <f>SUM(K5:L5)</f>
        <v>181</v>
      </c>
    </row>
    <row r="6" spans="1:25" ht="15.75" customHeight="1" x14ac:dyDescent="0.3">
      <c r="A6" s="304" t="s">
        <v>521</v>
      </c>
      <c r="B6" s="305"/>
      <c r="C6" s="306"/>
      <c r="D6" s="232">
        <v>89</v>
      </c>
      <c r="E6" s="232">
        <v>94</v>
      </c>
      <c r="F6" s="307">
        <f>SUM(D6:E6)</f>
        <v>183</v>
      </c>
      <c r="H6" s="304" t="s">
        <v>954</v>
      </c>
      <c r="I6" s="305"/>
      <c r="J6" s="306"/>
      <c r="K6" s="232">
        <v>93</v>
      </c>
      <c r="L6" s="232">
        <v>95</v>
      </c>
      <c r="M6" s="307">
        <f>SUM(K6:L6)</f>
        <v>188</v>
      </c>
    </row>
    <row r="7" spans="1:25" ht="15.75" customHeight="1" x14ac:dyDescent="0.3">
      <c r="A7" s="308" t="s">
        <v>955</v>
      </c>
      <c r="B7" s="309"/>
      <c r="C7" s="310"/>
      <c r="D7" s="244">
        <v>91</v>
      </c>
      <c r="E7" s="244">
        <v>92</v>
      </c>
      <c r="F7" s="311">
        <f>SUM(D7:E7)</f>
        <v>183</v>
      </c>
      <c r="H7" s="308" t="s">
        <v>950</v>
      </c>
      <c r="I7" s="309"/>
      <c r="J7" s="310"/>
      <c r="K7" s="244">
        <v>98</v>
      </c>
      <c r="L7" s="244">
        <v>95</v>
      </c>
      <c r="M7" s="311">
        <f>SUM(K7:L7)</f>
        <v>193</v>
      </c>
    </row>
    <row r="8" spans="1:25" ht="15.75" customHeight="1" x14ac:dyDescent="0.3">
      <c r="O8" s="312"/>
    </row>
    <row r="9" spans="1:25" ht="15.75" customHeight="1" x14ac:dyDescent="0.3">
      <c r="A9" s="293" t="s">
        <v>1118</v>
      </c>
      <c r="B9" s="294"/>
      <c r="C9" s="295">
        <v>566</v>
      </c>
      <c r="D9" s="294"/>
      <c r="E9" s="296" t="s">
        <v>15</v>
      </c>
      <c r="F9" s="297">
        <f>SUM(F10:F12)</f>
        <v>573</v>
      </c>
      <c r="G9" s="298" t="s">
        <v>290</v>
      </c>
      <c r="H9" s="293" t="s">
        <v>1119</v>
      </c>
      <c r="I9" s="294"/>
      <c r="J9" s="295">
        <v>557</v>
      </c>
      <c r="K9" s="294"/>
      <c r="L9" s="296" t="s">
        <v>15</v>
      </c>
      <c r="M9" s="297">
        <f>SUM(M10:M12)</f>
        <v>556</v>
      </c>
    </row>
    <row r="10" spans="1:25" ht="15.75" customHeight="1" x14ac:dyDescent="0.3">
      <c r="A10" s="299" t="s">
        <v>956</v>
      </c>
      <c r="B10" s="300"/>
      <c r="C10" s="301"/>
      <c r="D10" s="302">
        <v>94</v>
      </c>
      <c r="E10" s="302">
        <v>93</v>
      </c>
      <c r="F10" s="303">
        <f>SUM(D10:E10)</f>
        <v>187</v>
      </c>
      <c r="H10" s="299" t="s">
        <v>947</v>
      </c>
      <c r="I10" s="300"/>
      <c r="J10" s="301"/>
      <c r="K10" s="302">
        <v>93</v>
      </c>
      <c r="L10" s="302">
        <v>93</v>
      </c>
      <c r="M10" s="303">
        <f>SUM(K10:L10)</f>
        <v>186</v>
      </c>
    </row>
    <row r="11" spans="1:25" ht="15.75" customHeight="1" x14ac:dyDescent="0.3">
      <c r="A11" s="304" t="s">
        <v>653</v>
      </c>
      <c r="B11" s="305"/>
      <c r="C11" s="306"/>
      <c r="D11" s="232">
        <v>94</v>
      </c>
      <c r="E11" s="232">
        <v>92</v>
      </c>
      <c r="F11" s="307">
        <f>SUM(D11:E11)</f>
        <v>186</v>
      </c>
      <c r="H11" s="304" t="s">
        <v>975</v>
      </c>
      <c r="I11" s="305"/>
      <c r="J11" s="306"/>
      <c r="K11" s="232">
        <v>95</v>
      </c>
      <c r="L11" s="232">
        <v>86</v>
      </c>
      <c r="M11" s="307">
        <f>SUM(K11:L11)</f>
        <v>181</v>
      </c>
    </row>
    <row r="12" spans="1:25" ht="15.75" customHeight="1" x14ac:dyDescent="0.3">
      <c r="A12" s="308" t="s">
        <v>946</v>
      </c>
      <c r="B12" s="309"/>
      <c r="C12" s="310"/>
      <c r="D12" s="244">
        <v>100</v>
      </c>
      <c r="E12" s="244">
        <v>100</v>
      </c>
      <c r="F12" s="311">
        <f>SUM(D12:E12)</f>
        <v>200</v>
      </c>
      <c r="H12" s="308" t="s">
        <v>951</v>
      </c>
      <c r="I12" s="309"/>
      <c r="J12" s="310"/>
      <c r="K12" s="244">
        <v>93</v>
      </c>
      <c r="L12" s="244">
        <v>96</v>
      </c>
      <c r="M12" s="311">
        <f>SUM(K12:L12)</f>
        <v>189</v>
      </c>
    </row>
    <row r="13" spans="1:25" ht="15.75" customHeight="1" x14ac:dyDescent="0.3"/>
    <row r="14" spans="1:25" ht="15.75" customHeight="1" x14ac:dyDescent="0.3">
      <c r="A14" s="293" t="s">
        <v>1120</v>
      </c>
      <c r="B14" s="294"/>
      <c r="C14" s="295">
        <v>551</v>
      </c>
      <c r="D14" s="294"/>
      <c r="E14" s="296" t="s">
        <v>15</v>
      </c>
      <c r="F14" s="297">
        <f>SUM(F15:F17)</f>
        <v>554</v>
      </c>
      <c r="G14" s="298" t="s">
        <v>290</v>
      </c>
      <c r="H14" s="293" t="s">
        <v>1121</v>
      </c>
      <c r="I14" s="294"/>
      <c r="J14" s="295">
        <v>555</v>
      </c>
      <c r="K14" s="294"/>
      <c r="L14" s="296" t="s">
        <v>15</v>
      </c>
      <c r="M14" s="297">
        <f>SUM(M15:M17)</f>
        <v>548</v>
      </c>
    </row>
    <row r="15" spans="1:25" ht="15.75" customHeight="1" x14ac:dyDescent="0.3">
      <c r="A15" s="299" t="s">
        <v>966</v>
      </c>
      <c r="B15" s="300"/>
      <c r="C15" s="301"/>
      <c r="D15" s="302">
        <v>95</v>
      </c>
      <c r="E15" s="302">
        <v>93</v>
      </c>
      <c r="F15" s="303">
        <f>SUM(D15:E15)</f>
        <v>188</v>
      </c>
      <c r="H15" s="299" t="s">
        <v>972</v>
      </c>
      <c r="I15" s="300"/>
      <c r="J15" s="301"/>
      <c r="K15" s="302">
        <v>92</v>
      </c>
      <c r="L15" s="302">
        <v>91</v>
      </c>
      <c r="M15" s="303">
        <f>SUM(K15:L15)</f>
        <v>183</v>
      </c>
    </row>
    <row r="16" spans="1:25" ht="15.75" customHeight="1" x14ac:dyDescent="0.3">
      <c r="A16" s="304" t="s">
        <v>958</v>
      </c>
      <c r="B16" s="305"/>
      <c r="C16" s="306"/>
      <c r="D16" s="232">
        <v>91</v>
      </c>
      <c r="E16" s="232">
        <v>87</v>
      </c>
      <c r="F16" s="307">
        <f>SUM(D16:E16)</f>
        <v>178</v>
      </c>
      <c r="H16" s="304" t="s">
        <v>973</v>
      </c>
      <c r="I16" s="305"/>
      <c r="J16" s="306"/>
      <c r="K16" s="232">
        <v>91</v>
      </c>
      <c r="L16" s="232">
        <v>88</v>
      </c>
      <c r="M16" s="307">
        <f>SUM(K16:L16)</f>
        <v>179</v>
      </c>
    </row>
    <row r="17" spans="1:20" ht="15.75" customHeight="1" x14ac:dyDescent="0.3">
      <c r="A17" s="308" t="s">
        <v>674</v>
      </c>
      <c r="B17" s="309"/>
      <c r="C17" s="310"/>
      <c r="D17" s="244">
        <v>94</v>
      </c>
      <c r="E17" s="244">
        <v>94</v>
      </c>
      <c r="F17" s="311">
        <f>SUM(D17:E17)</f>
        <v>188</v>
      </c>
      <c r="H17" s="308" t="s">
        <v>555</v>
      </c>
      <c r="I17" s="309"/>
      <c r="J17" s="310"/>
      <c r="K17" s="244">
        <v>92</v>
      </c>
      <c r="L17" s="244">
        <v>94</v>
      </c>
      <c r="M17" s="311">
        <f>SUM(K17:L17)</f>
        <v>186</v>
      </c>
    </row>
    <row r="18" spans="1:20" ht="15.75" customHeight="1" x14ac:dyDescent="0.3"/>
    <row r="19" spans="1:20" ht="15.75" customHeight="1" x14ac:dyDescent="0.3">
      <c r="H19" s="313" t="s">
        <v>4</v>
      </c>
      <c r="I19" s="314" t="s">
        <v>296</v>
      </c>
      <c r="J19" s="314" t="s">
        <v>297</v>
      </c>
      <c r="K19" s="314" t="s">
        <v>298</v>
      </c>
      <c r="L19" s="314" t="s">
        <v>299</v>
      </c>
      <c r="M19" s="314" t="s">
        <v>14</v>
      </c>
      <c r="N19" s="315" t="s">
        <v>300</v>
      </c>
    </row>
    <row r="20" spans="1:20" ht="15.75" customHeight="1" x14ac:dyDescent="0.3">
      <c r="B20" s="225" t="s">
        <v>1122</v>
      </c>
      <c r="H20" s="316" t="s">
        <v>1117</v>
      </c>
      <c r="I20" s="132">
        <v>8</v>
      </c>
      <c r="J20" s="132">
        <v>8</v>
      </c>
      <c r="K20" s="132"/>
      <c r="L20" s="132"/>
      <c r="M20" s="132">
        <v>4528</v>
      </c>
      <c r="N20" s="317">
        <v>16</v>
      </c>
    </row>
    <row r="21" spans="1:20" ht="15.75" customHeight="1" x14ac:dyDescent="0.3">
      <c r="B21" s="318" t="s">
        <v>1123</v>
      </c>
      <c r="H21" s="319" t="s">
        <v>1119</v>
      </c>
      <c r="I21" s="131">
        <v>8</v>
      </c>
      <c r="J21" s="131">
        <v>4</v>
      </c>
      <c r="K21" s="131"/>
      <c r="L21" s="131">
        <v>4</v>
      </c>
      <c r="M21" s="131">
        <v>4457</v>
      </c>
      <c r="N21" s="133">
        <v>8</v>
      </c>
    </row>
    <row r="22" spans="1:20" ht="15.75" customHeight="1" x14ac:dyDescent="0.3">
      <c r="B22" s="320" t="s">
        <v>303</v>
      </c>
      <c r="H22" s="319" t="s">
        <v>1121</v>
      </c>
      <c r="I22" s="131">
        <v>8</v>
      </c>
      <c r="J22" s="131">
        <v>4</v>
      </c>
      <c r="K22" s="131"/>
      <c r="L22" s="131">
        <v>4</v>
      </c>
      <c r="M22" s="131">
        <v>4438</v>
      </c>
      <c r="N22" s="133">
        <v>8</v>
      </c>
    </row>
    <row r="23" spans="1:20" ht="15.75" customHeight="1" x14ac:dyDescent="0.3">
      <c r="H23" s="319" t="s">
        <v>1120</v>
      </c>
      <c r="I23" s="131">
        <v>8</v>
      </c>
      <c r="J23" s="131">
        <v>4</v>
      </c>
      <c r="K23" s="131"/>
      <c r="L23" s="131">
        <v>4</v>
      </c>
      <c r="M23" s="131">
        <v>4425</v>
      </c>
      <c r="N23" s="133">
        <v>8</v>
      </c>
    </row>
    <row r="24" spans="1:20" ht="15.75" customHeight="1" x14ac:dyDescent="0.3">
      <c r="H24" s="319" t="s">
        <v>1118</v>
      </c>
      <c r="I24" s="131">
        <v>8</v>
      </c>
      <c r="J24" s="131">
        <v>3</v>
      </c>
      <c r="K24" s="131"/>
      <c r="L24" s="131">
        <v>5</v>
      </c>
      <c r="M24" s="131">
        <v>3961</v>
      </c>
      <c r="N24" s="133">
        <v>6</v>
      </c>
    </row>
    <row r="25" spans="1:20" ht="15.75" customHeight="1" x14ac:dyDescent="0.3">
      <c r="H25" s="321" t="s">
        <v>1116</v>
      </c>
      <c r="I25" s="254">
        <v>8</v>
      </c>
      <c r="J25" s="254">
        <v>1</v>
      </c>
      <c r="K25" s="254"/>
      <c r="L25" s="254">
        <v>7</v>
      </c>
      <c r="M25" s="254">
        <v>4334</v>
      </c>
      <c r="N25" s="249">
        <v>2</v>
      </c>
    </row>
    <row r="26" spans="1:20" ht="15.75" customHeight="1" x14ac:dyDescent="0.3"/>
    <row r="27" spans="1:20" ht="15.75" customHeight="1" x14ac:dyDescent="0.3">
      <c r="A27" s="322"/>
      <c r="B27" s="322"/>
      <c r="C27" s="322"/>
      <c r="D27" s="322"/>
      <c r="E27" s="322"/>
      <c r="F27" s="322"/>
      <c r="G27" s="323"/>
      <c r="H27" s="322"/>
      <c r="I27" s="322"/>
      <c r="J27" s="322"/>
      <c r="K27" s="322"/>
      <c r="L27" s="322"/>
      <c r="M27" s="322"/>
      <c r="N27" s="322"/>
      <c r="P27" s="209"/>
    </row>
    <row r="28" spans="1:20" ht="15.75" customHeight="1" x14ac:dyDescent="0.3"/>
    <row r="29" spans="1:20" ht="15.75" customHeight="1" x14ac:dyDescent="0.3">
      <c r="A29" s="214" t="s">
        <v>7</v>
      </c>
      <c r="B29" s="214"/>
      <c r="C29" s="214"/>
      <c r="D29" s="214"/>
      <c r="E29" s="214"/>
      <c r="F29" s="214"/>
      <c r="G29" s="292"/>
      <c r="H29" s="214"/>
      <c r="I29" s="214"/>
      <c r="J29" s="214"/>
      <c r="K29" s="214"/>
      <c r="L29" s="214"/>
      <c r="M29" s="214"/>
      <c r="N29" s="214"/>
      <c r="O29" s="214"/>
    </row>
    <row r="30" spans="1:20" ht="15.75" customHeight="1" x14ac:dyDescent="0.3">
      <c r="A30" s="293" t="s">
        <v>1124</v>
      </c>
      <c r="B30" s="294"/>
      <c r="C30" s="295">
        <v>535</v>
      </c>
      <c r="D30" s="294"/>
      <c r="E30" s="296" t="s">
        <v>15</v>
      </c>
      <c r="F30" s="297">
        <f>SUM(F31:F33)</f>
        <v>546</v>
      </c>
      <c r="G30" s="298" t="s">
        <v>290</v>
      </c>
      <c r="H30" s="293" t="s">
        <v>1125</v>
      </c>
      <c r="I30" s="294"/>
      <c r="J30" s="295">
        <v>522</v>
      </c>
      <c r="K30" s="294"/>
      <c r="L30" s="296" t="s">
        <v>15</v>
      </c>
      <c r="M30" s="297">
        <f>SUM(M31:M33)</f>
        <v>527</v>
      </c>
      <c r="O30" s="209"/>
      <c r="P30" s="209"/>
      <c r="Q30" s="209"/>
      <c r="R30" s="209"/>
      <c r="S30" s="209"/>
      <c r="T30" s="209"/>
    </row>
    <row r="31" spans="1:20" ht="15.75" customHeight="1" x14ac:dyDescent="0.3">
      <c r="A31" s="299" t="s">
        <v>963</v>
      </c>
      <c r="B31" s="300"/>
      <c r="C31" s="301"/>
      <c r="D31" s="302">
        <v>96</v>
      </c>
      <c r="E31" s="302">
        <v>93</v>
      </c>
      <c r="F31" s="303">
        <f>SUM(D31:E31)</f>
        <v>189</v>
      </c>
      <c r="H31" s="299" t="s">
        <v>101</v>
      </c>
      <c r="I31" s="300"/>
      <c r="J31" s="301"/>
      <c r="K31" s="302">
        <v>95</v>
      </c>
      <c r="L31" s="302">
        <v>95</v>
      </c>
      <c r="M31" s="303">
        <f>SUM(K31:L31)</f>
        <v>190</v>
      </c>
      <c r="O31" s="209"/>
      <c r="P31" s="209"/>
      <c r="Q31" s="209"/>
      <c r="R31" s="209"/>
      <c r="S31" s="209"/>
      <c r="T31" s="209"/>
    </row>
    <row r="32" spans="1:20" ht="15.75" customHeight="1" x14ac:dyDescent="0.3">
      <c r="A32" s="304" t="s">
        <v>983</v>
      </c>
      <c r="B32" s="305"/>
      <c r="C32" s="306"/>
      <c r="D32" s="232">
        <v>93</v>
      </c>
      <c r="E32" s="232">
        <v>89</v>
      </c>
      <c r="F32" s="307">
        <f>SUM(D32:E32)</f>
        <v>182</v>
      </c>
      <c r="H32" s="304" t="s">
        <v>608</v>
      </c>
      <c r="I32" s="305"/>
      <c r="J32" s="306"/>
      <c r="K32" s="232">
        <v>88</v>
      </c>
      <c r="L32" s="232">
        <v>76</v>
      </c>
      <c r="M32" s="307">
        <f>SUM(K32:L32)</f>
        <v>164</v>
      </c>
      <c r="O32" s="209"/>
      <c r="P32" s="209"/>
      <c r="Q32" s="209"/>
      <c r="R32" s="209"/>
      <c r="S32" s="209"/>
      <c r="T32" s="209"/>
    </row>
    <row r="33" spans="1:20" ht="15.75" customHeight="1" x14ac:dyDescent="0.3">
      <c r="A33" s="308" t="s">
        <v>550</v>
      </c>
      <c r="B33" s="309"/>
      <c r="C33" s="310"/>
      <c r="D33" s="244">
        <v>86</v>
      </c>
      <c r="E33" s="244">
        <v>89</v>
      </c>
      <c r="F33" s="311">
        <f>SUM(D33:E33)</f>
        <v>175</v>
      </c>
      <c r="H33" s="308" t="s">
        <v>617</v>
      </c>
      <c r="I33" s="309"/>
      <c r="J33" s="310"/>
      <c r="K33" s="244">
        <v>80</v>
      </c>
      <c r="L33" s="244">
        <v>93</v>
      </c>
      <c r="M33" s="311">
        <f>SUM(K33:L33)</f>
        <v>173</v>
      </c>
      <c r="O33" s="209"/>
      <c r="P33" s="209"/>
      <c r="Q33" s="209"/>
      <c r="R33" s="209"/>
      <c r="S33" s="209"/>
      <c r="T33" s="209"/>
    </row>
    <row r="34" spans="1:20" ht="15.75" customHeight="1" x14ac:dyDescent="0.3">
      <c r="O34" s="209"/>
      <c r="P34" s="209"/>
      <c r="Q34" s="209"/>
      <c r="R34" s="209"/>
      <c r="S34" s="209"/>
      <c r="T34" s="209"/>
    </row>
    <row r="35" spans="1:20" ht="15.75" customHeight="1" x14ac:dyDescent="0.3">
      <c r="A35" s="293" t="s">
        <v>1126</v>
      </c>
      <c r="B35" s="294"/>
      <c r="C35" s="295">
        <v>531</v>
      </c>
      <c r="D35" s="294"/>
      <c r="E35" s="296" t="s">
        <v>15</v>
      </c>
      <c r="F35" s="297">
        <f>SUM(F36:F38)</f>
        <v>517</v>
      </c>
      <c r="G35" s="298" t="s">
        <v>290</v>
      </c>
      <c r="H35" s="293" t="s">
        <v>1127</v>
      </c>
      <c r="I35" s="294"/>
      <c r="J35" s="295">
        <v>524</v>
      </c>
      <c r="K35" s="294"/>
      <c r="L35" s="296" t="s">
        <v>15</v>
      </c>
      <c r="M35" s="297">
        <f>SUM(M36:M38)</f>
        <v>525</v>
      </c>
      <c r="O35" s="209"/>
      <c r="P35" s="209"/>
      <c r="Q35" s="209"/>
      <c r="R35" s="209"/>
      <c r="S35" s="209"/>
      <c r="T35" s="209"/>
    </row>
    <row r="36" spans="1:20" ht="15.75" customHeight="1" x14ac:dyDescent="0.3">
      <c r="A36" s="299" t="s">
        <v>408</v>
      </c>
      <c r="B36" s="300"/>
      <c r="C36" s="301"/>
      <c r="D36" s="302">
        <v>96</v>
      </c>
      <c r="E36" s="302">
        <v>98</v>
      </c>
      <c r="F36" s="303">
        <f>SUM(D36:E36)</f>
        <v>194</v>
      </c>
      <c r="H36" s="299" t="s">
        <v>529</v>
      </c>
      <c r="I36" s="300"/>
      <c r="J36" s="301"/>
      <c r="K36" s="302">
        <v>92</v>
      </c>
      <c r="L36" s="302">
        <v>85</v>
      </c>
      <c r="M36" s="303">
        <f>SUM(K36:L36)</f>
        <v>177</v>
      </c>
      <c r="O36" s="209"/>
      <c r="P36" s="209"/>
      <c r="Q36" s="209"/>
      <c r="R36" s="209"/>
      <c r="S36" s="209"/>
      <c r="T36" s="209"/>
    </row>
    <row r="37" spans="1:20" ht="15.75" customHeight="1" x14ac:dyDescent="0.3">
      <c r="A37" s="304" t="s">
        <v>243</v>
      </c>
      <c r="B37" s="305"/>
      <c r="C37" s="306"/>
      <c r="D37" s="232">
        <v>76</v>
      </c>
      <c r="E37" s="232">
        <v>69</v>
      </c>
      <c r="F37" s="307">
        <f>SUM(D37:E37)</f>
        <v>145</v>
      </c>
      <c r="H37" s="304" t="s">
        <v>1006</v>
      </c>
      <c r="I37" s="305"/>
      <c r="J37" s="306"/>
      <c r="K37" s="232">
        <v>86</v>
      </c>
      <c r="L37" s="232">
        <v>92</v>
      </c>
      <c r="M37" s="307">
        <f>SUM(K37:L37)</f>
        <v>178</v>
      </c>
      <c r="O37" s="209"/>
      <c r="P37" s="209"/>
      <c r="Q37" s="209"/>
      <c r="R37" s="209"/>
      <c r="S37" s="209"/>
      <c r="T37" s="209"/>
    </row>
    <row r="38" spans="1:20" ht="15.75" customHeight="1" x14ac:dyDescent="0.3">
      <c r="A38" s="308" t="s">
        <v>184</v>
      </c>
      <c r="B38" s="309"/>
      <c r="C38" s="310"/>
      <c r="D38" s="244">
        <v>91</v>
      </c>
      <c r="E38" s="244">
        <v>87</v>
      </c>
      <c r="F38" s="311">
        <f>SUM(D38:E38)</f>
        <v>178</v>
      </c>
      <c r="H38" s="308" t="s">
        <v>991</v>
      </c>
      <c r="I38" s="309"/>
      <c r="J38" s="310"/>
      <c r="K38" s="244">
        <v>90</v>
      </c>
      <c r="L38" s="244">
        <v>80</v>
      </c>
      <c r="M38" s="311">
        <f>SUM(K38:L38)</f>
        <v>170</v>
      </c>
      <c r="O38" s="209"/>
      <c r="P38" s="209"/>
      <c r="Q38" s="209"/>
      <c r="R38" s="209"/>
      <c r="S38" s="209"/>
      <c r="T38" s="209"/>
    </row>
    <row r="39" spans="1:20" ht="15.75" customHeight="1" x14ac:dyDescent="0.3">
      <c r="O39" s="209"/>
      <c r="P39" s="209"/>
      <c r="Q39" s="209"/>
      <c r="R39" s="209"/>
      <c r="S39" s="209"/>
      <c r="T39" s="209"/>
    </row>
    <row r="40" spans="1:20" ht="15.75" customHeight="1" x14ac:dyDescent="0.3">
      <c r="A40" s="293" t="s">
        <v>1128</v>
      </c>
      <c r="B40" s="294"/>
      <c r="C40" s="295">
        <v>537</v>
      </c>
      <c r="D40" s="294"/>
      <c r="E40" s="296" t="s">
        <v>15</v>
      </c>
      <c r="F40" s="297">
        <f>SUM(F41:F43)</f>
        <v>545</v>
      </c>
      <c r="G40" s="298" t="s">
        <v>290</v>
      </c>
      <c r="H40" s="293" t="s">
        <v>1129</v>
      </c>
      <c r="I40" s="294"/>
      <c r="J40" s="295">
        <v>520</v>
      </c>
      <c r="K40" s="294"/>
      <c r="L40" s="296" t="s">
        <v>15</v>
      </c>
      <c r="M40" s="297">
        <f>SUM(M41:M43)</f>
        <v>518</v>
      </c>
      <c r="O40" s="209"/>
      <c r="P40" s="209"/>
      <c r="Q40" s="209"/>
      <c r="R40" s="209"/>
      <c r="S40" s="209"/>
      <c r="T40" s="209"/>
    </row>
    <row r="41" spans="1:20" ht="15.75" customHeight="1" x14ac:dyDescent="0.3">
      <c r="A41" s="299" t="s">
        <v>984</v>
      </c>
      <c r="B41" s="300"/>
      <c r="C41" s="301"/>
      <c r="D41" s="302">
        <v>83</v>
      </c>
      <c r="E41" s="302">
        <v>87</v>
      </c>
      <c r="F41" s="303">
        <f>SUM(D41:E41)</f>
        <v>170</v>
      </c>
      <c r="H41" s="299" t="s">
        <v>1130</v>
      </c>
      <c r="I41" s="300"/>
      <c r="J41" s="301"/>
      <c r="K41" s="302">
        <v>83</v>
      </c>
      <c r="L41" s="324">
        <v>90</v>
      </c>
      <c r="M41" s="303">
        <f>SUM(K41:L41)</f>
        <v>173</v>
      </c>
      <c r="O41" s="209"/>
      <c r="P41" s="209"/>
      <c r="Q41" s="209"/>
      <c r="R41" s="209"/>
      <c r="S41" s="209"/>
      <c r="T41" s="209"/>
    </row>
    <row r="42" spans="1:20" ht="15.75" customHeight="1" x14ac:dyDescent="0.3">
      <c r="A42" s="304" t="s">
        <v>528</v>
      </c>
      <c r="B42" s="305"/>
      <c r="C42" s="306"/>
      <c r="D42" s="232">
        <v>92</v>
      </c>
      <c r="E42" s="232">
        <v>94</v>
      </c>
      <c r="F42" s="307">
        <f>SUM(D42:E42)</f>
        <v>186</v>
      </c>
      <c r="H42" s="304" t="s">
        <v>992</v>
      </c>
      <c r="I42" s="305"/>
      <c r="J42" s="306"/>
      <c r="K42" s="232">
        <v>85</v>
      </c>
      <c r="L42" s="232">
        <v>87</v>
      </c>
      <c r="M42" s="307">
        <f>SUM(K42:L42)</f>
        <v>172</v>
      </c>
      <c r="O42" s="209"/>
      <c r="P42" s="209"/>
      <c r="Q42" s="209"/>
      <c r="R42" s="209"/>
      <c r="S42" s="209"/>
      <c r="T42" s="209"/>
    </row>
    <row r="43" spans="1:20" ht="15.75" customHeight="1" x14ac:dyDescent="0.3">
      <c r="A43" s="308" t="s">
        <v>969</v>
      </c>
      <c r="B43" s="309"/>
      <c r="C43" s="310"/>
      <c r="D43" s="244">
        <v>96</v>
      </c>
      <c r="E43" s="244">
        <v>93</v>
      </c>
      <c r="F43" s="311">
        <f>SUM(D43:E43)</f>
        <v>189</v>
      </c>
      <c r="H43" s="308" t="s">
        <v>1021</v>
      </c>
      <c r="I43" s="309"/>
      <c r="J43" s="310"/>
      <c r="K43" s="244">
        <v>84</v>
      </c>
      <c r="L43" s="244">
        <v>89</v>
      </c>
      <c r="M43" s="311">
        <f>SUM(K43:L43)</f>
        <v>173</v>
      </c>
      <c r="O43" s="209"/>
      <c r="P43" s="209"/>
      <c r="Q43" s="209"/>
      <c r="R43" s="209"/>
      <c r="S43" s="209"/>
      <c r="T43" s="209"/>
    </row>
    <row r="44" spans="1:20" ht="15.75" customHeight="1" x14ac:dyDescent="0.3">
      <c r="O44" s="209"/>
      <c r="P44" s="209"/>
      <c r="Q44" s="209"/>
      <c r="R44" s="209"/>
      <c r="S44" s="209"/>
      <c r="T44" s="209"/>
    </row>
    <row r="45" spans="1:20" ht="15.75" customHeight="1" x14ac:dyDescent="0.3">
      <c r="H45" s="313" t="s">
        <v>7</v>
      </c>
      <c r="I45" s="314" t="s">
        <v>296</v>
      </c>
      <c r="J45" s="314" t="s">
        <v>297</v>
      </c>
      <c r="K45" s="314" t="s">
        <v>298</v>
      </c>
      <c r="L45" s="314" t="s">
        <v>299</v>
      </c>
      <c r="M45" s="314" t="s">
        <v>14</v>
      </c>
      <c r="N45" s="315" t="s">
        <v>300</v>
      </c>
    </row>
    <row r="46" spans="1:20" ht="15.75" customHeight="1" x14ac:dyDescent="0.3">
      <c r="B46" s="320" t="s">
        <v>1131</v>
      </c>
      <c r="H46" s="325" t="s">
        <v>1128</v>
      </c>
      <c r="I46" s="326">
        <v>8</v>
      </c>
      <c r="J46" s="326">
        <v>8</v>
      </c>
      <c r="K46" s="326"/>
      <c r="L46" s="326"/>
      <c r="M46" s="326">
        <v>4364</v>
      </c>
      <c r="N46" s="327">
        <v>16</v>
      </c>
      <c r="O46" s="209"/>
      <c r="P46" s="209"/>
    </row>
    <row r="47" spans="1:20" ht="15.75" customHeight="1" x14ac:dyDescent="0.3">
      <c r="B47" s="328" t="s">
        <v>1132</v>
      </c>
      <c r="H47" s="329" t="s">
        <v>1124</v>
      </c>
      <c r="I47" s="330">
        <v>8</v>
      </c>
      <c r="J47" s="330">
        <v>6</v>
      </c>
      <c r="K47" s="330"/>
      <c r="L47" s="330">
        <v>2</v>
      </c>
      <c r="M47" s="330">
        <v>4302</v>
      </c>
      <c r="N47" s="331">
        <v>12</v>
      </c>
      <c r="O47" s="209"/>
      <c r="P47" s="209"/>
    </row>
    <row r="48" spans="1:20" ht="15.75" customHeight="1" x14ac:dyDescent="0.3">
      <c r="B48" s="320" t="s">
        <v>303</v>
      </c>
      <c r="H48" s="329" t="s">
        <v>1125</v>
      </c>
      <c r="I48" s="330">
        <v>8</v>
      </c>
      <c r="J48" s="330">
        <v>4</v>
      </c>
      <c r="K48" s="330"/>
      <c r="L48" s="330">
        <v>4</v>
      </c>
      <c r="M48" s="330">
        <v>4257</v>
      </c>
      <c r="N48" s="331">
        <v>8</v>
      </c>
      <c r="O48" s="209"/>
      <c r="P48" s="209"/>
    </row>
    <row r="49" spans="1:16" ht="15.75" customHeight="1" x14ac:dyDescent="0.3">
      <c r="H49" s="329" t="s">
        <v>1126</v>
      </c>
      <c r="I49" s="330">
        <v>8</v>
      </c>
      <c r="J49" s="330">
        <v>3</v>
      </c>
      <c r="K49" s="330"/>
      <c r="L49" s="330">
        <v>5</v>
      </c>
      <c r="M49" s="330">
        <v>4261</v>
      </c>
      <c r="N49" s="331">
        <v>6</v>
      </c>
      <c r="O49" s="209"/>
      <c r="P49" s="209"/>
    </row>
    <row r="50" spans="1:16" ht="15.75" customHeight="1" x14ac:dyDescent="0.3">
      <c r="H50" s="329" t="s">
        <v>1127</v>
      </c>
      <c r="I50" s="330">
        <v>8</v>
      </c>
      <c r="J50" s="330">
        <v>2</v>
      </c>
      <c r="K50" s="330"/>
      <c r="L50" s="330">
        <v>6</v>
      </c>
      <c r="M50" s="330">
        <v>3876</v>
      </c>
      <c r="N50" s="331">
        <v>4</v>
      </c>
      <c r="O50" s="209"/>
      <c r="P50" s="209"/>
    </row>
    <row r="51" spans="1:16" ht="15.75" customHeight="1" x14ac:dyDescent="0.3">
      <c r="H51" s="332" t="s">
        <v>1129</v>
      </c>
      <c r="I51" s="333">
        <v>8</v>
      </c>
      <c r="J51" s="333">
        <v>1</v>
      </c>
      <c r="K51" s="333"/>
      <c r="L51" s="333">
        <v>7</v>
      </c>
      <c r="M51" s="333">
        <v>4077</v>
      </c>
      <c r="N51" s="334">
        <v>2</v>
      </c>
      <c r="O51" s="209"/>
      <c r="P51" s="209"/>
    </row>
    <row r="52" spans="1:16" ht="15.75" customHeight="1" x14ac:dyDescent="0.3"/>
    <row r="53" spans="1:16" ht="15.75" customHeight="1" x14ac:dyDescent="0.3">
      <c r="A53" s="225" t="s">
        <v>1022</v>
      </c>
      <c r="E53" s="290"/>
      <c r="G53" s="335" t="s">
        <v>167</v>
      </c>
    </row>
    <row r="54" spans="1:16" ht="15.75" customHeight="1" x14ac:dyDescent="0.3">
      <c r="A54" s="225" t="s">
        <v>168</v>
      </c>
    </row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display="á" xr:uid="{2D36BBC4-3712-4082-B3EA-2CB4B813B7CF}"/>
  </hyperlinks>
  <printOptions horizontalCentered="1"/>
  <pageMargins left="0.31527777777777799" right="0.31527777777777799" top="1.10208333333333" bottom="0.59027777777777801" header="0.39374999999999999" footer="0.39374999999999999"/>
  <pageSetup paperSize="9" scale="83" orientation="portrait" horizontalDpi="300" verticalDpi="300" r:id="rId1"/>
  <headerFooter>
    <oddHeader>&amp;C&amp;"Aptos Narrow,Bold"&amp;18Cumbria &amp;&amp; Northumbria TSA Leagues
Winter 2025-26&amp;L&amp;G&amp;R&amp;G</oddHeader>
    <oddFooter>&amp;Cwww.cntsa2.org.uk</oddFooter>
  </headerFooter>
  <legacyDrawingHF r:id="rId2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63167-012E-487A-BE82-F531A2DC1F35}">
  <sheetPr codeName="Sheet76">
    <tabColor rgb="FF0070C0"/>
    <pageSetUpPr fitToPage="1"/>
  </sheetPr>
  <dimension ref="A1:Y115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0.7109375" style="10" customWidth="1"/>
    <col min="2" max="6" width="5" style="10" customWidth="1"/>
    <col min="7" max="7" width="4.7109375" style="36" customWidth="1"/>
    <col min="8" max="8" width="20.7109375" style="10" customWidth="1"/>
    <col min="9" max="14" width="5" style="10" customWidth="1"/>
    <col min="15" max="22" width="4.140625" style="10" customWidth="1"/>
    <col min="23" max="25" width="10.28515625" style="10"/>
  </cols>
  <sheetData>
    <row r="1" spans="1:25" ht="18" x14ac:dyDescent="0.35">
      <c r="A1" s="336" t="s">
        <v>1115</v>
      </c>
      <c r="B1" s="337"/>
      <c r="C1" s="337"/>
      <c r="D1" s="3"/>
      <c r="E1" s="3"/>
      <c r="F1" s="3"/>
      <c r="G1" s="56"/>
      <c r="H1" s="3"/>
      <c r="I1" s="4" t="s">
        <v>1023</v>
      </c>
      <c r="J1" s="57">
        <v>2</v>
      </c>
      <c r="K1" s="2"/>
      <c r="L1" s="4">
        <v>12611584</v>
      </c>
      <c r="M1" s="3"/>
      <c r="N1" s="2"/>
      <c r="O1" s="3"/>
      <c r="P1" s="3"/>
      <c r="Q1" s="3"/>
      <c r="R1" s="3"/>
      <c r="S1" s="3"/>
      <c r="T1" s="3"/>
      <c r="U1" s="3"/>
      <c r="V1" s="3"/>
      <c r="W1" s="3"/>
      <c r="X1" s="2"/>
      <c r="Y1" s="2"/>
    </row>
    <row r="2" spans="1:25" ht="20.100000000000001" customHeight="1" x14ac:dyDescent="0.35">
      <c r="A2" s="5" t="s">
        <v>2</v>
      </c>
      <c r="C2" s="59"/>
      <c r="I2" s="7" t="s">
        <v>3</v>
      </c>
      <c r="J2" s="7"/>
      <c r="K2" s="7"/>
      <c r="L2" s="7"/>
      <c r="M2" s="7"/>
      <c r="N2" s="7"/>
    </row>
    <row r="3" spans="1:25" ht="15.75" customHeight="1" x14ac:dyDescent="0.3">
      <c r="A3" s="8" t="s">
        <v>46</v>
      </c>
      <c r="B3" s="8"/>
      <c r="C3" s="8"/>
      <c r="D3" s="8"/>
      <c r="E3" s="8"/>
      <c r="F3" s="8"/>
      <c r="G3" s="1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338" t="s">
        <v>1133</v>
      </c>
      <c r="B4" s="339"/>
      <c r="C4" s="340">
        <v>510</v>
      </c>
      <c r="D4" s="339"/>
      <c r="E4" s="341" t="s">
        <v>15</v>
      </c>
      <c r="F4" s="342">
        <f>SUM(F5:F7)</f>
        <v>362</v>
      </c>
      <c r="G4" s="65" t="s">
        <v>290</v>
      </c>
      <c r="H4" s="338" t="s">
        <v>1134</v>
      </c>
      <c r="I4" s="339"/>
      <c r="J4" s="340">
        <v>477</v>
      </c>
      <c r="K4" s="339"/>
      <c r="L4" s="341" t="s">
        <v>15</v>
      </c>
      <c r="M4" s="342">
        <f>SUM(M5:M7)</f>
        <v>480</v>
      </c>
      <c r="N4"/>
      <c r="O4" s="43"/>
      <c r="P4" s="43"/>
      <c r="Q4" s="43"/>
      <c r="R4" s="43"/>
      <c r="S4" s="43"/>
      <c r="T4" s="43"/>
    </row>
    <row r="5" spans="1:25" ht="15.75" customHeight="1" x14ac:dyDescent="0.3">
      <c r="A5" s="184" t="s">
        <v>560</v>
      </c>
      <c r="B5" s="185"/>
      <c r="C5" s="186"/>
      <c r="D5" s="67">
        <v>87</v>
      </c>
      <c r="E5" s="67">
        <v>90</v>
      </c>
      <c r="F5" s="68">
        <f>SUM(D5:E5)</f>
        <v>177</v>
      </c>
      <c r="G5"/>
      <c r="H5" s="184" t="s">
        <v>1035</v>
      </c>
      <c r="I5" s="185"/>
      <c r="J5" s="186"/>
      <c r="K5" s="67">
        <v>87</v>
      </c>
      <c r="L5" s="67">
        <v>69</v>
      </c>
      <c r="M5" s="68">
        <f>SUM(K5:L5)</f>
        <v>156</v>
      </c>
      <c r="N5"/>
      <c r="O5" s="43"/>
      <c r="P5" s="43"/>
      <c r="Q5" s="43"/>
      <c r="R5" s="43"/>
      <c r="S5" s="43"/>
      <c r="T5" s="43"/>
    </row>
    <row r="6" spans="1:25" ht="15.75" customHeight="1" x14ac:dyDescent="0.3">
      <c r="A6" s="187" t="s">
        <v>586</v>
      </c>
      <c r="B6" s="188"/>
      <c r="C6" s="189"/>
      <c r="D6" s="22">
        <v>88</v>
      </c>
      <c r="E6" s="22">
        <v>97</v>
      </c>
      <c r="F6" s="29">
        <f>SUM(D6:E6)</f>
        <v>185</v>
      </c>
      <c r="G6"/>
      <c r="H6" s="187" t="s">
        <v>1066</v>
      </c>
      <c r="I6" s="188"/>
      <c r="J6" s="189"/>
      <c r="K6" s="22">
        <v>86</v>
      </c>
      <c r="L6" s="22">
        <v>88</v>
      </c>
      <c r="M6" s="29">
        <f>SUM(K6:L6)</f>
        <v>174</v>
      </c>
      <c r="N6"/>
      <c r="O6" s="43"/>
      <c r="P6" s="43"/>
      <c r="Q6" s="43"/>
      <c r="R6" s="43"/>
      <c r="S6" s="43"/>
      <c r="T6" s="43"/>
    </row>
    <row r="7" spans="1:25" ht="15.75" customHeight="1" x14ac:dyDescent="0.3">
      <c r="A7" s="190" t="s">
        <v>1017</v>
      </c>
      <c r="B7" s="191"/>
      <c r="C7" s="192"/>
      <c r="D7" s="32" t="s">
        <v>164</v>
      </c>
      <c r="E7" s="32"/>
      <c r="F7" s="35">
        <f>SUM(D7:E7)</f>
        <v>0</v>
      </c>
      <c r="G7"/>
      <c r="H7" s="190" t="s">
        <v>1071</v>
      </c>
      <c r="I7" s="191"/>
      <c r="J7" s="192"/>
      <c r="K7" s="32">
        <v>67</v>
      </c>
      <c r="L7" s="32">
        <v>83</v>
      </c>
      <c r="M7" s="35">
        <f>SUM(K7:L7)</f>
        <v>150</v>
      </c>
      <c r="N7"/>
      <c r="O7" s="43"/>
      <c r="P7" s="43"/>
      <c r="Q7" s="43"/>
      <c r="R7" s="43"/>
      <c r="S7" s="43"/>
      <c r="T7" s="43"/>
    </row>
    <row r="8" spans="1:25" ht="15.75" customHeight="1" x14ac:dyDescent="0.3">
      <c r="A8"/>
      <c r="B8"/>
      <c r="C8"/>
      <c r="D8"/>
      <c r="E8"/>
      <c r="F8"/>
      <c r="G8"/>
      <c r="H8"/>
      <c r="I8"/>
      <c r="J8"/>
      <c r="K8"/>
      <c r="L8"/>
      <c r="M8"/>
      <c r="N8"/>
      <c r="O8" s="43"/>
      <c r="P8" s="43"/>
      <c r="Q8" s="43"/>
      <c r="R8" s="43"/>
      <c r="S8" s="43"/>
      <c r="T8" s="43"/>
    </row>
    <row r="9" spans="1:25" ht="15.75" customHeight="1" x14ac:dyDescent="0.3">
      <c r="A9" s="338" t="s">
        <v>1135</v>
      </c>
      <c r="B9" s="339"/>
      <c r="C9" s="340">
        <v>500</v>
      </c>
      <c r="D9" s="339"/>
      <c r="E9" s="341" t="s">
        <v>15</v>
      </c>
      <c r="F9" s="342">
        <f>SUM(F10:F12)</f>
        <v>537</v>
      </c>
      <c r="G9" s="65" t="s">
        <v>290</v>
      </c>
      <c r="H9" s="338" t="s">
        <v>1136</v>
      </c>
      <c r="I9" s="339"/>
      <c r="J9" s="340">
        <v>481</v>
      </c>
      <c r="K9" s="339"/>
      <c r="L9" s="341" t="s">
        <v>15</v>
      </c>
      <c r="M9" s="342">
        <f>SUM(M10:M12)</f>
        <v>486</v>
      </c>
      <c r="N9"/>
      <c r="O9" s="43"/>
      <c r="P9" s="43"/>
      <c r="Q9" s="43"/>
      <c r="R9" s="43"/>
      <c r="S9" s="43"/>
      <c r="T9" s="43"/>
    </row>
    <row r="10" spans="1:25" ht="15.75" customHeight="1" x14ac:dyDescent="0.3">
      <c r="A10" s="184" t="s">
        <v>61</v>
      </c>
      <c r="B10" s="185"/>
      <c r="C10" s="186"/>
      <c r="D10" s="67">
        <v>88</v>
      </c>
      <c r="E10" s="67">
        <v>91</v>
      </c>
      <c r="F10" s="68">
        <f>SUM(D10:E10)</f>
        <v>179</v>
      </c>
      <c r="G10"/>
      <c r="H10" s="184" t="s">
        <v>1057</v>
      </c>
      <c r="I10" s="185"/>
      <c r="J10" s="186"/>
      <c r="K10" s="67">
        <v>69</v>
      </c>
      <c r="L10" s="67">
        <v>79</v>
      </c>
      <c r="M10" s="68">
        <f>SUM(K10:L10)</f>
        <v>148</v>
      </c>
      <c r="N10"/>
      <c r="O10" s="43"/>
      <c r="P10" s="43"/>
      <c r="Q10" s="43"/>
      <c r="R10" s="43"/>
      <c r="S10" s="43"/>
      <c r="T10" s="43"/>
    </row>
    <row r="11" spans="1:25" ht="15.75" customHeight="1" x14ac:dyDescent="0.3">
      <c r="A11" s="187" t="s">
        <v>1027</v>
      </c>
      <c r="B11" s="188"/>
      <c r="C11" s="189"/>
      <c r="D11" s="22">
        <v>92</v>
      </c>
      <c r="E11" s="22">
        <v>88</v>
      </c>
      <c r="F11" s="29">
        <f>SUM(D11:E11)</f>
        <v>180</v>
      </c>
      <c r="G11"/>
      <c r="H11" s="187" t="s">
        <v>1079</v>
      </c>
      <c r="I11" s="188"/>
      <c r="J11" s="189"/>
      <c r="K11" s="22">
        <v>81</v>
      </c>
      <c r="L11" s="22">
        <v>85</v>
      </c>
      <c r="M11" s="29">
        <f>SUM(K11:L11)</f>
        <v>166</v>
      </c>
      <c r="N11"/>
      <c r="O11" s="43"/>
      <c r="P11" s="43"/>
      <c r="Q11" s="43"/>
      <c r="R11" s="43"/>
      <c r="S11" s="43"/>
      <c r="T11" s="43"/>
    </row>
    <row r="12" spans="1:25" ht="15.75" customHeight="1" x14ac:dyDescent="0.3">
      <c r="A12" s="190" t="s">
        <v>1032</v>
      </c>
      <c r="B12" s="191"/>
      <c r="C12" s="192"/>
      <c r="D12" s="32">
        <v>88</v>
      </c>
      <c r="E12" s="32">
        <v>90</v>
      </c>
      <c r="F12" s="35">
        <f>SUM(D12:E12)</f>
        <v>178</v>
      </c>
      <c r="G12"/>
      <c r="H12" s="190" t="s">
        <v>1028</v>
      </c>
      <c r="I12" s="191"/>
      <c r="J12" s="192"/>
      <c r="K12" s="32">
        <v>85</v>
      </c>
      <c r="L12" s="32">
        <v>87</v>
      </c>
      <c r="M12" s="35">
        <f>SUM(K12:L12)</f>
        <v>172</v>
      </c>
      <c r="N12"/>
      <c r="O12" s="43"/>
      <c r="P12" s="43"/>
      <c r="Q12" s="43"/>
      <c r="R12" s="43"/>
      <c r="S12" s="43"/>
      <c r="T12" s="43"/>
    </row>
    <row r="13" spans="1:25" ht="15.75" customHeight="1" x14ac:dyDescent="0.3">
      <c r="A13"/>
      <c r="B13"/>
      <c r="C13"/>
      <c r="D13"/>
      <c r="E13"/>
      <c r="F13"/>
      <c r="G13"/>
      <c r="H13"/>
      <c r="I13"/>
      <c r="J13"/>
      <c r="K13"/>
      <c r="L13"/>
      <c r="M13"/>
      <c r="N13"/>
      <c r="O13" s="43"/>
      <c r="P13" s="43"/>
      <c r="Q13" s="43"/>
      <c r="R13" s="43"/>
      <c r="S13" s="43"/>
      <c r="T13" s="43"/>
    </row>
    <row r="14" spans="1:25" ht="15.75" customHeight="1" x14ac:dyDescent="0.3">
      <c r="A14" s="338" t="s">
        <v>316</v>
      </c>
      <c r="B14" s="339"/>
      <c r="C14" s="340">
        <v>487</v>
      </c>
      <c r="D14" s="339"/>
      <c r="E14" s="341" t="s">
        <v>15</v>
      </c>
      <c r="F14" s="342">
        <f>SUM(F15:F17)</f>
        <v>519</v>
      </c>
      <c r="G14" s="65" t="s">
        <v>290</v>
      </c>
      <c r="H14" s="338" t="s">
        <v>1137</v>
      </c>
      <c r="I14" s="339"/>
      <c r="J14" s="340">
        <v>465</v>
      </c>
      <c r="K14" s="339"/>
      <c r="L14" s="341" t="s">
        <v>15</v>
      </c>
      <c r="M14" s="342">
        <f>SUM(M15:M17)</f>
        <v>484</v>
      </c>
      <c r="N14"/>
      <c r="O14" s="43"/>
      <c r="P14" s="43"/>
      <c r="Q14" s="43"/>
      <c r="R14" s="43"/>
      <c r="S14" s="43"/>
      <c r="T14" s="43"/>
    </row>
    <row r="15" spans="1:25" ht="15.75" customHeight="1" x14ac:dyDescent="0.3">
      <c r="A15" s="184" t="s">
        <v>1051</v>
      </c>
      <c r="B15" s="185"/>
      <c r="C15" s="186"/>
      <c r="D15" s="67">
        <v>90</v>
      </c>
      <c r="E15" s="67">
        <v>83</v>
      </c>
      <c r="F15" s="68">
        <f>SUM(D15:E15)</f>
        <v>173</v>
      </c>
      <c r="G15"/>
      <c r="H15" s="184" t="s">
        <v>1020</v>
      </c>
      <c r="I15" s="185"/>
      <c r="J15" s="186"/>
      <c r="K15" s="67">
        <v>80</v>
      </c>
      <c r="L15" s="67">
        <v>84</v>
      </c>
      <c r="M15" s="68">
        <f>SUM(K15:L15)</f>
        <v>164</v>
      </c>
      <c r="N15"/>
      <c r="O15" s="43"/>
      <c r="P15" s="43"/>
      <c r="Q15" s="43"/>
      <c r="R15" s="43"/>
      <c r="S15" s="43"/>
      <c r="T15" s="43"/>
    </row>
    <row r="16" spans="1:25" ht="15.75" customHeight="1" x14ac:dyDescent="0.3">
      <c r="A16" s="187" t="s">
        <v>233</v>
      </c>
      <c r="B16" s="188"/>
      <c r="C16" s="189"/>
      <c r="D16" s="22">
        <v>90</v>
      </c>
      <c r="E16" s="22">
        <v>86</v>
      </c>
      <c r="F16" s="29">
        <f>SUM(D16:E16)</f>
        <v>176</v>
      </c>
      <c r="G16"/>
      <c r="H16" s="187" t="s">
        <v>1097</v>
      </c>
      <c r="I16" s="188"/>
      <c r="J16" s="189"/>
      <c r="K16" s="22">
        <v>87</v>
      </c>
      <c r="L16" s="22">
        <v>74</v>
      </c>
      <c r="M16" s="29">
        <f>SUM(K16:L16)</f>
        <v>161</v>
      </c>
      <c r="N16"/>
      <c r="O16" s="43"/>
      <c r="P16" s="43"/>
      <c r="Q16" s="43"/>
      <c r="R16" s="43"/>
      <c r="S16" s="43"/>
      <c r="T16" s="43"/>
    </row>
    <row r="17" spans="1:20" ht="15.75" customHeight="1" x14ac:dyDescent="0.3">
      <c r="A17" s="190" t="s">
        <v>1047</v>
      </c>
      <c r="B17" s="191"/>
      <c r="C17" s="192"/>
      <c r="D17" s="32">
        <v>81</v>
      </c>
      <c r="E17" s="32">
        <v>89</v>
      </c>
      <c r="F17" s="35">
        <f>SUM(D17:E17)</f>
        <v>170</v>
      </c>
      <c r="G17"/>
      <c r="H17" s="190" t="s">
        <v>1070</v>
      </c>
      <c r="I17" s="191"/>
      <c r="J17" s="192"/>
      <c r="K17" s="32">
        <v>80</v>
      </c>
      <c r="L17" s="32">
        <v>79</v>
      </c>
      <c r="M17" s="35">
        <f>SUM(K17:L17)</f>
        <v>159</v>
      </c>
      <c r="N17"/>
      <c r="O17" s="43"/>
      <c r="P17" s="43"/>
      <c r="Q17" s="43"/>
      <c r="R17" s="43"/>
      <c r="S17" s="43"/>
      <c r="T17" s="43"/>
    </row>
    <row r="18" spans="1:20" ht="15.75" customHeight="1" x14ac:dyDescent="0.3">
      <c r="A18"/>
      <c r="B18"/>
      <c r="C18"/>
      <c r="D18"/>
      <c r="E18"/>
      <c r="F18"/>
      <c r="G18"/>
      <c r="H18"/>
      <c r="I18"/>
      <c r="J18"/>
      <c r="K18"/>
      <c r="L18"/>
      <c r="M18"/>
      <c r="N18"/>
      <c r="O18" s="43"/>
      <c r="P18" s="43"/>
      <c r="Q18" s="43"/>
      <c r="R18" s="43"/>
      <c r="S18" s="43"/>
      <c r="T18" s="43"/>
    </row>
    <row r="19" spans="1:20" ht="15.75" customHeight="1" x14ac:dyDescent="0.3">
      <c r="H19" s="343" t="s">
        <v>46</v>
      </c>
      <c r="I19" s="344" t="s">
        <v>296</v>
      </c>
      <c r="J19" s="344" t="s">
        <v>297</v>
      </c>
      <c r="K19" s="344" t="s">
        <v>298</v>
      </c>
      <c r="L19" s="344" t="s">
        <v>299</v>
      </c>
      <c r="M19" s="344" t="s">
        <v>14</v>
      </c>
      <c r="N19" s="345" t="s">
        <v>300</v>
      </c>
    </row>
    <row r="20" spans="1:20" ht="15.75" customHeight="1" x14ac:dyDescent="0.3">
      <c r="B20" s="9" t="s">
        <v>1138</v>
      </c>
      <c r="H20" s="79" t="s">
        <v>1135</v>
      </c>
      <c r="I20" s="67">
        <v>8</v>
      </c>
      <c r="J20" s="67">
        <v>8</v>
      </c>
      <c r="K20" s="67"/>
      <c r="L20" s="67"/>
      <c r="M20" s="67">
        <v>4208</v>
      </c>
      <c r="N20" s="80">
        <v>16</v>
      </c>
      <c r="O20" s="43"/>
      <c r="P20" s="43"/>
    </row>
    <row r="21" spans="1:20" ht="15.75" customHeight="1" x14ac:dyDescent="0.3">
      <c r="B21" s="81" t="s">
        <v>1139</v>
      </c>
      <c r="H21" s="82" t="s">
        <v>316</v>
      </c>
      <c r="I21" s="22">
        <v>8</v>
      </c>
      <c r="J21" s="22">
        <v>5</v>
      </c>
      <c r="K21" s="22"/>
      <c r="L21" s="22">
        <v>3</v>
      </c>
      <c r="M21" s="22">
        <v>4079</v>
      </c>
      <c r="N21" s="49">
        <v>10</v>
      </c>
      <c r="O21" s="43"/>
      <c r="P21" s="43"/>
    </row>
    <row r="22" spans="1:20" ht="15.75" customHeight="1" x14ac:dyDescent="0.3">
      <c r="B22" s="9" t="s">
        <v>303</v>
      </c>
      <c r="H22" s="82" t="s">
        <v>1133</v>
      </c>
      <c r="I22" s="22">
        <v>8</v>
      </c>
      <c r="J22" s="22">
        <v>5</v>
      </c>
      <c r="K22" s="22"/>
      <c r="L22" s="22">
        <v>3</v>
      </c>
      <c r="M22" s="22">
        <v>4063</v>
      </c>
      <c r="N22" s="49">
        <v>10</v>
      </c>
      <c r="O22" s="43"/>
      <c r="P22" s="43"/>
    </row>
    <row r="23" spans="1:20" ht="15.75" customHeight="1" x14ac:dyDescent="0.3">
      <c r="H23" s="82" t="s">
        <v>1136</v>
      </c>
      <c r="I23" s="22">
        <v>8</v>
      </c>
      <c r="J23" s="22">
        <v>3</v>
      </c>
      <c r="K23" s="22">
        <v>1</v>
      </c>
      <c r="L23" s="22">
        <v>4</v>
      </c>
      <c r="M23" s="22">
        <v>3968</v>
      </c>
      <c r="N23" s="49">
        <v>7</v>
      </c>
      <c r="O23" s="43"/>
      <c r="P23" s="43"/>
    </row>
    <row r="24" spans="1:20" ht="15.75" customHeight="1" x14ac:dyDescent="0.3">
      <c r="H24" s="82" t="s">
        <v>1134</v>
      </c>
      <c r="I24" s="22">
        <v>8</v>
      </c>
      <c r="J24" s="22">
        <v>2</v>
      </c>
      <c r="K24" s="22">
        <v>1</v>
      </c>
      <c r="L24" s="22">
        <v>5</v>
      </c>
      <c r="M24" s="22">
        <v>3780</v>
      </c>
      <c r="N24" s="49">
        <v>5</v>
      </c>
      <c r="O24" s="43"/>
      <c r="P24" s="43"/>
    </row>
    <row r="25" spans="1:20" ht="15.75" customHeight="1" x14ac:dyDescent="0.3">
      <c r="H25" s="83" t="s">
        <v>1137</v>
      </c>
      <c r="I25" s="32">
        <v>8</v>
      </c>
      <c r="J25" s="32"/>
      <c r="K25" s="32"/>
      <c r="L25" s="32">
        <v>8</v>
      </c>
      <c r="M25" s="32">
        <v>3772</v>
      </c>
      <c r="N25" s="52">
        <v>0</v>
      </c>
      <c r="O25" s="43"/>
      <c r="P25" s="43"/>
    </row>
    <row r="26" spans="1:20" ht="15.75" customHeight="1" x14ac:dyDescent="0.3"/>
    <row r="27" spans="1:20" ht="15.75" customHeight="1" x14ac:dyDescent="0.3">
      <c r="A27" s="10" t="s">
        <v>1102</v>
      </c>
      <c r="E27" s="36"/>
      <c r="G27" s="84" t="s">
        <v>167</v>
      </c>
    </row>
    <row r="28" spans="1:20" ht="15.75" customHeight="1" x14ac:dyDescent="0.3">
      <c r="A28" s="10" t="s">
        <v>168</v>
      </c>
      <c r="H28"/>
      <c r="I28"/>
      <c r="J28"/>
      <c r="K28"/>
      <c r="L28"/>
      <c r="M28"/>
      <c r="N28"/>
      <c r="O28"/>
      <c r="P28"/>
    </row>
    <row r="29" spans="1:20" ht="15.75" customHeight="1" x14ac:dyDescent="0.3">
      <c r="A29"/>
      <c r="B29"/>
      <c r="C29"/>
      <c r="D29"/>
      <c r="E29"/>
      <c r="F29"/>
      <c r="G29" s="65"/>
      <c r="H29"/>
      <c r="I29"/>
      <c r="J29"/>
      <c r="K29"/>
      <c r="L29"/>
      <c r="M29"/>
      <c r="N29"/>
      <c r="O29"/>
      <c r="P29"/>
    </row>
    <row r="30" spans="1:20" ht="15.75" customHeight="1" x14ac:dyDescent="0.3">
      <c r="A30"/>
      <c r="B30"/>
      <c r="C30"/>
      <c r="D30"/>
      <c r="E30"/>
      <c r="F30"/>
      <c r="G30" s="65"/>
      <c r="H30"/>
      <c r="I30"/>
      <c r="J30"/>
      <c r="K30"/>
      <c r="L30"/>
      <c r="M30"/>
      <c r="N30"/>
      <c r="O30"/>
      <c r="P30"/>
      <c r="Q30" s="43"/>
      <c r="R30" s="43"/>
      <c r="S30" s="43"/>
      <c r="T30" s="43"/>
    </row>
    <row r="31" spans="1:20" ht="15.75" customHeight="1" x14ac:dyDescent="0.3">
      <c r="A31"/>
      <c r="B31"/>
      <c r="C31"/>
      <c r="D31"/>
      <c r="E31"/>
      <c r="F31"/>
      <c r="G31" s="65"/>
      <c r="H31"/>
      <c r="I31"/>
      <c r="J31"/>
      <c r="K31"/>
      <c r="L31"/>
      <c r="M31"/>
      <c r="N31"/>
      <c r="O31"/>
      <c r="P31"/>
      <c r="Q31" s="43"/>
      <c r="R31" s="43"/>
      <c r="S31" s="43"/>
      <c r="T31" s="43"/>
    </row>
    <row r="32" spans="1:20" ht="15.75" customHeight="1" x14ac:dyDescent="0.3">
      <c r="A32"/>
      <c r="B32"/>
      <c r="C32"/>
      <c r="D32"/>
      <c r="E32"/>
      <c r="F32"/>
      <c r="G32" s="65"/>
      <c r="H32"/>
      <c r="I32"/>
      <c r="J32"/>
      <c r="K32"/>
      <c r="L32"/>
      <c r="M32"/>
      <c r="N32"/>
      <c r="O32"/>
      <c r="P32"/>
      <c r="Q32" s="43"/>
      <c r="R32" s="43"/>
      <c r="S32" s="43"/>
      <c r="T32" s="43"/>
    </row>
    <row r="33" spans="1:20" ht="15.75" customHeight="1" x14ac:dyDescent="0.3">
      <c r="A33"/>
      <c r="B33"/>
      <c r="C33"/>
      <c r="D33"/>
      <c r="E33"/>
      <c r="F33"/>
      <c r="G33" s="65"/>
      <c r="H33"/>
      <c r="I33"/>
      <c r="J33"/>
      <c r="K33"/>
      <c r="L33"/>
      <c r="M33"/>
      <c r="N33"/>
      <c r="O33"/>
      <c r="P33"/>
      <c r="Q33" s="43"/>
      <c r="R33" s="43"/>
      <c r="S33" s="43"/>
      <c r="T33" s="43"/>
    </row>
    <row r="34" spans="1:20" ht="15.75" customHeight="1" x14ac:dyDescent="0.3">
      <c r="A34"/>
      <c r="B34"/>
      <c r="C34"/>
      <c r="D34"/>
      <c r="E34"/>
      <c r="F34"/>
      <c r="G34" s="65"/>
      <c r="H34"/>
      <c r="I34"/>
      <c r="J34"/>
      <c r="K34"/>
      <c r="L34"/>
      <c r="M34"/>
      <c r="N34"/>
      <c r="O34"/>
      <c r="P34"/>
      <c r="Q34" s="43"/>
      <c r="R34" s="43"/>
      <c r="S34" s="43"/>
      <c r="T34" s="43"/>
    </row>
    <row r="35" spans="1:20" ht="15.75" customHeight="1" x14ac:dyDescent="0.3">
      <c r="A35"/>
      <c r="B35"/>
      <c r="C35"/>
      <c r="D35"/>
      <c r="E35"/>
      <c r="F35"/>
      <c r="G35" s="65"/>
      <c r="H35"/>
      <c r="I35"/>
      <c r="J35"/>
      <c r="K35"/>
      <c r="L35"/>
      <c r="M35"/>
      <c r="N35"/>
      <c r="O35"/>
      <c r="P35"/>
      <c r="Q35" s="43"/>
      <c r="R35" s="43"/>
      <c r="S35" s="43"/>
      <c r="T35" s="43"/>
    </row>
    <row r="36" spans="1:20" ht="15.75" customHeight="1" x14ac:dyDescent="0.3">
      <c r="A36"/>
      <c r="B36"/>
      <c r="C36"/>
      <c r="D36"/>
      <c r="E36"/>
      <c r="F36"/>
      <c r="G36" s="65"/>
      <c r="H36"/>
      <c r="I36"/>
      <c r="J36"/>
      <c r="K36"/>
      <c r="L36"/>
      <c r="M36"/>
      <c r="N36"/>
      <c r="O36"/>
      <c r="P36"/>
      <c r="Q36" s="43"/>
      <c r="R36" s="43"/>
      <c r="S36" s="43"/>
      <c r="T36" s="43"/>
    </row>
    <row r="37" spans="1:20" ht="15.75" customHeight="1" x14ac:dyDescent="0.3">
      <c r="A37"/>
      <c r="B37"/>
      <c r="C37"/>
      <c r="D37"/>
      <c r="E37"/>
      <c r="F37"/>
      <c r="G37" s="65"/>
      <c r="H37"/>
      <c r="I37"/>
      <c r="J37"/>
      <c r="K37"/>
      <c r="L37"/>
      <c r="M37"/>
      <c r="N37"/>
      <c r="O37"/>
      <c r="P37"/>
      <c r="Q37" s="43"/>
      <c r="R37" s="43"/>
      <c r="S37" s="43"/>
      <c r="T37" s="43"/>
    </row>
    <row r="38" spans="1:20" ht="15.75" customHeight="1" x14ac:dyDescent="0.3">
      <c r="A38"/>
      <c r="B38"/>
      <c r="C38"/>
      <c r="D38"/>
      <c r="E38"/>
      <c r="F38"/>
      <c r="G38" s="65"/>
      <c r="H38"/>
      <c r="I38"/>
      <c r="J38"/>
      <c r="K38"/>
      <c r="L38"/>
      <c r="M38"/>
      <c r="N38"/>
      <c r="O38"/>
      <c r="P38"/>
      <c r="Q38" s="43"/>
      <c r="R38" s="43"/>
      <c r="S38" s="43"/>
      <c r="T38" s="43"/>
    </row>
    <row r="39" spans="1:20" ht="15.75" customHeight="1" x14ac:dyDescent="0.3">
      <c r="A39"/>
      <c r="B39"/>
      <c r="C39"/>
      <c r="D39"/>
      <c r="E39"/>
      <c r="F39"/>
      <c r="G39" s="65"/>
      <c r="H39"/>
      <c r="I39"/>
      <c r="J39"/>
      <c r="K39"/>
      <c r="L39"/>
      <c r="M39"/>
      <c r="N39"/>
      <c r="O39"/>
      <c r="P39"/>
      <c r="Q39" s="43"/>
      <c r="R39" s="43"/>
      <c r="S39" s="43"/>
      <c r="T39" s="43"/>
    </row>
    <row r="40" spans="1:20" ht="15.75" customHeight="1" x14ac:dyDescent="0.3">
      <c r="A40"/>
      <c r="B40"/>
      <c r="C40"/>
      <c r="D40"/>
      <c r="E40"/>
      <c r="F40"/>
      <c r="G40" s="65"/>
      <c r="H40"/>
      <c r="I40"/>
      <c r="J40"/>
      <c r="K40"/>
      <c r="L40"/>
      <c r="M40"/>
      <c r="N40"/>
      <c r="O40"/>
      <c r="P40"/>
      <c r="Q40" s="43"/>
      <c r="R40" s="43"/>
      <c r="S40" s="43"/>
      <c r="T40" s="43"/>
    </row>
    <row r="41" spans="1:20" ht="15.75" customHeight="1" x14ac:dyDescent="0.3">
      <c r="A41"/>
      <c r="B41"/>
      <c r="C41"/>
      <c r="D41"/>
      <c r="E41"/>
      <c r="F41"/>
      <c r="G41" s="65"/>
      <c r="H41"/>
      <c r="I41"/>
      <c r="J41"/>
      <c r="K41"/>
      <c r="L41"/>
      <c r="M41"/>
      <c r="N41"/>
      <c r="O41"/>
      <c r="P41"/>
      <c r="Q41" s="43"/>
      <c r="R41" s="43"/>
      <c r="S41" s="43"/>
      <c r="T41" s="43"/>
    </row>
    <row r="42" spans="1:20" ht="15.75" customHeight="1" x14ac:dyDescent="0.3">
      <c r="A42"/>
      <c r="B42"/>
      <c r="C42"/>
      <c r="D42"/>
      <c r="E42"/>
      <c r="F42"/>
      <c r="G42" s="65"/>
      <c r="H42"/>
      <c r="I42"/>
      <c r="J42"/>
      <c r="K42"/>
      <c r="L42"/>
      <c r="M42"/>
      <c r="N42"/>
      <c r="O42"/>
      <c r="P42"/>
      <c r="Q42" s="43"/>
      <c r="R42" s="43"/>
      <c r="S42" s="43"/>
      <c r="T42" s="43"/>
    </row>
    <row r="43" spans="1:20" ht="15.75" customHeight="1" x14ac:dyDescent="0.3">
      <c r="A43"/>
      <c r="B43"/>
      <c r="C43"/>
      <c r="D43"/>
      <c r="E43"/>
      <c r="F43"/>
      <c r="G43" s="65"/>
      <c r="H43"/>
      <c r="I43"/>
      <c r="J43"/>
      <c r="K43"/>
      <c r="L43"/>
      <c r="M43"/>
      <c r="N43"/>
      <c r="O43"/>
      <c r="P43"/>
      <c r="Q43" s="43"/>
      <c r="R43" s="43"/>
      <c r="S43" s="43"/>
      <c r="T43" s="43"/>
    </row>
    <row r="44" spans="1:20" ht="15.75" customHeight="1" x14ac:dyDescent="0.3">
      <c r="A44"/>
      <c r="B44"/>
      <c r="C44"/>
      <c r="D44"/>
      <c r="E44"/>
      <c r="F44"/>
      <c r="G44" s="65"/>
      <c r="H44"/>
      <c r="I44"/>
      <c r="J44"/>
      <c r="K44"/>
      <c r="L44"/>
      <c r="M44"/>
      <c r="N44"/>
      <c r="O44"/>
      <c r="P44"/>
      <c r="Q44" s="43"/>
      <c r="R44" s="43"/>
      <c r="S44" s="43"/>
      <c r="T44" s="43"/>
    </row>
    <row r="45" spans="1:20" ht="15.75" customHeight="1" x14ac:dyDescent="0.3">
      <c r="A45"/>
      <c r="B45"/>
      <c r="C45"/>
      <c r="D45"/>
      <c r="E45"/>
      <c r="F45"/>
      <c r="G45" s="65"/>
      <c r="H45"/>
      <c r="I45"/>
      <c r="J45"/>
      <c r="K45"/>
      <c r="L45"/>
      <c r="M45"/>
      <c r="N45"/>
      <c r="O45"/>
      <c r="P45"/>
    </row>
    <row r="46" spans="1:20" ht="15.75" customHeight="1" x14ac:dyDescent="0.3">
      <c r="A46"/>
      <c r="B46"/>
      <c r="C46"/>
      <c r="D46"/>
      <c r="E46"/>
      <c r="F46"/>
      <c r="G46" s="65"/>
      <c r="H46"/>
      <c r="I46"/>
      <c r="J46"/>
      <c r="K46"/>
      <c r="L46"/>
      <c r="M46"/>
      <c r="N46"/>
      <c r="O46"/>
      <c r="P46"/>
    </row>
    <row r="47" spans="1:20" ht="15.75" customHeight="1" x14ac:dyDescent="0.3">
      <c r="A47"/>
      <c r="B47"/>
      <c r="C47"/>
      <c r="D47"/>
      <c r="E47"/>
      <c r="F47"/>
      <c r="G47" s="65"/>
      <c r="H47"/>
      <c r="I47"/>
      <c r="J47"/>
      <c r="K47"/>
      <c r="L47"/>
      <c r="M47"/>
      <c r="N47"/>
      <c r="O47"/>
      <c r="P47"/>
    </row>
    <row r="48" spans="1:20" ht="15.75" customHeight="1" x14ac:dyDescent="0.3">
      <c r="A48"/>
      <c r="B48"/>
      <c r="C48"/>
      <c r="D48"/>
      <c r="E48"/>
      <c r="F48"/>
      <c r="G48" s="65"/>
      <c r="H48"/>
      <c r="I48"/>
      <c r="J48"/>
      <c r="K48"/>
      <c r="L48"/>
      <c r="M48"/>
      <c r="N48"/>
      <c r="O48"/>
      <c r="P48"/>
    </row>
    <row r="49" spans="1:16" ht="15.75" customHeight="1" x14ac:dyDescent="0.3">
      <c r="A49"/>
      <c r="B49"/>
      <c r="C49"/>
      <c r="D49"/>
      <c r="E49"/>
      <c r="F49"/>
      <c r="G49" s="65"/>
      <c r="H49"/>
      <c r="I49"/>
      <c r="J49"/>
      <c r="K49"/>
      <c r="L49"/>
      <c r="M49"/>
      <c r="N49"/>
      <c r="O49"/>
      <c r="P49"/>
    </row>
    <row r="50" spans="1:16" ht="15.75" customHeight="1" x14ac:dyDescent="0.3">
      <c r="A50"/>
      <c r="B50"/>
      <c r="C50"/>
      <c r="D50"/>
      <c r="E50"/>
      <c r="F50"/>
      <c r="G50" s="65"/>
      <c r="H50"/>
      <c r="I50"/>
      <c r="J50"/>
      <c r="K50"/>
      <c r="L50"/>
      <c r="M50"/>
      <c r="N50"/>
      <c r="O50"/>
      <c r="P50"/>
    </row>
    <row r="51" spans="1:16" ht="15.75" customHeight="1" x14ac:dyDescent="0.3">
      <c r="A51"/>
      <c r="B51"/>
      <c r="C51"/>
      <c r="D51"/>
      <c r="E51"/>
      <c r="F51"/>
      <c r="G51" s="65"/>
      <c r="H51"/>
      <c r="I51"/>
      <c r="J51"/>
      <c r="K51"/>
      <c r="L51"/>
      <c r="M51"/>
      <c r="N51"/>
      <c r="O51"/>
      <c r="P51"/>
    </row>
    <row r="52" spans="1:16" ht="15.75" customHeight="1" x14ac:dyDescent="0.3">
      <c r="A52"/>
      <c r="B52"/>
      <c r="C52"/>
      <c r="D52"/>
      <c r="E52"/>
      <c r="F52"/>
      <c r="G52" s="65"/>
      <c r="H52"/>
      <c r="I52"/>
      <c r="J52"/>
      <c r="K52"/>
      <c r="L52"/>
      <c r="M52"/>
      <c r="N52"/>
      <c r="O52"/>
      <c r="P52"/>
    </row>
    <row r="53" spans="1:16" ht="15.75" customHeight="1" x14ac:dyDescent="0.3"/>
    <row r="54" spans="1:16" ht="15.75" customHeight="1" x14ac:dyDescent="0.3"/>
    <row r="55" spans="1:16" ht="15.75" customHeight="1" x14ac:dyDescent="0.3"/>
    <row r="56" spans="1:16" ht="15.75" customHeight="1" x14ac:dyDescent="0.3"/>
    <row r="57" spans="1:16" ht="15.75" customHeight="1" x14ac:dyDescent="0.3"/>
    <row r="58" spans="1:16" ht="15.75" customHeight="1" x14ac:dyDescent="0.3"/>
    <row r="59" spans="1:16" ht="15.75" customHeight="1" x14ac:dyDescent="0.3"/>
    <row r="60" spans="1:16" ht="15.75" customHeight="1" x14ac:dyDescent="0.3"/>
    <row r="61" spans="1:16" ht="15.75" customHeight="1" x14ac:dyDescent="0.3"/>
    <row r="62" spans="1:16" ht="15.75" customHeight="1" x14ac:dyDescent="0.3"/>
    <row r="63" spans="1:16" ht="15.75" customHeight="1" x14ac:dyDescent="0.3"/>
    <row r="64" spans="1:16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  <row r="101" ht="15.75" customHeight="1" x14ac:dyDescent="0.3"/>
    <row r="102" ht="15.75" customHeight="1" x14ac:dyDescent="0.3"/>
    <row r="103" ht="15.75" customHeight="1" x14ac:dyDescent="0.3"/>
    <row r="104" ht="15.75" customHeight="1" x14ac:dyDescent="0.3"/>
    <row r="105" ht="15.75" customHeight="1" x14ac:dyDescent="0.3"/>
    <row r="106" ht="15.75" customHeight="1" x14ac:dyDescent="0.3"/>
    <row r="107" ht="15.75" customHeight="1" x14ac:dyDescent="0.3"/>
    <row r="108" ht="15.75" customHeight="1" x14ac:dyDescent="0.3"/>
    <row r="109" ht="15.75" customHeight="1" x14ac:dyDescent="0.3"/>
    <row r="110" ht="15.75" customHeight="1" x14ac:dyDescent="0.3"/>
    <row r="111" ht="15.75" customHeight="1" x14ac:dyDescent="0.3"/>
    <row r="112" ht="15.75" customHeight="1" x14ac:dyDescent="0.3"/>
    <row r="113" ht="15.75" customHeight="1" x14ac:dyDescent="0.3"/>
    <row r="114" ht="15.75" customHeight="1" x14ac:dyDescent="0.3"/>
    <row r="115" ht="15.75" customHeight="1" x14ac:dyDescent="0.3"/>
  </sheetData>
  <mergeCells count="1">
    <mergeCell ref="I2:N2"/>
  </mergeCells>
  <hyperlinks>
    <hyperlink ref="A2" location="'Index'!A3" tooltip="Go to the Index sheet" display="á" xr:uid="{F789B647-F06F-4977-AC1F-1452559FAD9C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96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FB115-763D-4EB2-8ADE-1FB3C7B888F8}">
  <sheetPr codeName="Sheet77">
    <tabColor rgb="FF9BC2E6"/>
    <pageSetUpPr fitToPage="1"/>
  </sheetPr>
  <dimension ref="A1:Y20"/>
  <sheetViews>
    <sheetView showGridLines="0" zoomScaleNormal="100" workbookViewId="0">
      <selection activeCell="A2" sqref="A2"/>
    </sheetView>
  </sheetViews>
  <sheetFormatPr defaultColWidth="11.7109375" defaultRowHeight="15.75" x14ac:dyDescent="0.3"/>
  <cols>
    <col min="1" max="1" width="2.7109375" style="348" customWidth="1"/>
    <col min="2" max="3" width="20.7109375" style="157" customWidth="1"/>
    <col min="4" max="10" width="5" style="157" customWidth="1"/>
    <col min="11" max="11" width="1.7109375" style="157" customWidth="1"/>
    <col min="12" max="12" width="2.7109375" style="348" customWidth="1"/>
    <col min="13" max="14" width="20.7109375" style="157" customWidth="1"/>
    <col min="15" max="21" width="5" style="157" customWidth="1"/>
    <col min="22" max="25" width="4.7109375" style="157" customWidth="1"/>
    <col min="26" max="26" width="4.7109375" customWidth="1"/>
  </cols>
  <sheetData>
    <row r="1" spans="1:25" ht="18" x14ac:dyDescent="0.35">
      <c r="A1" s="346"/>
      <c r="B1" s="156" t="s">
        <v>1140</v>
      </c>
      <c r="C1" s="156"/>
      <c r="D1" s="3"/>
      <c r="E1" s="3"/>
      <c r="F1" s="3"/>
      <c r="G1" s="3"/>
      <c r="H1" s="3"/>
      <c r="I1" s="4" t="s">
        <v>1141</v>
      </c>
      <c r="J1" s="156"/>
      <c r="K1" s="3"/>
      <c r="L1" s="347"/>
      <c r="M1" s="156"/>
      <c r="N1" s="156"/>
      <c r="O1" s="3"/>
      <c r="P1" s="3"/>
      <c r="Q1" s="3"/>
      <c r="R1" s="3"/>
      <c r="S1" s="3"/>
      <c r="T1" s="3"/>
      <c r="U1" s="3"/>
      <c r="V1" s="3"/>
      <c r="W1" s="3"/>
      <c r="X1" s="156"/>
      <c r="Y1" s="156"/>
    </row>
    <row r="2" spans="1:25" ht="20.100000000000001" customHeight="1" x14ac:dyDescent="0.35">
      <c r="B2" s="5" t="s">
        <v>2</v>
      </c>
      <c r="C2" s="349"/>
      <c r="E2" s="350" t="s">
        <v>3</v>
      </c>
      <c r="F2" s="350"/>
      <c r="G2" s="350"/>
      <c r="H2" s="350"/>
      <c r="I2" s="350"/>
      <c r="J2" s="350"/>
    </row>
    <row r="3" spans="1:25" ht="15.75" customHeight="1" x14ac:dyDescent="0.3">
      <c r="A3" s="351"/>
      <c r="B3" s="158" t="s">
        <v>4</v>
      </c>
      <c r="C3" s="159" t="s">
        <v>1142</v>
      </c>
      <c r="D3" s="159"/>
      <c r="E3" s="159" t="s">
        <v>1143</v>
      </c>
      <c r="F3" s="158"/>
      <c r="G3" s="158"/>
      <c r="H3" s="158"/>
      <c r="I3" s="158"/>
      <c r="J3" s="158"/>
      <c r="K3" s="158"/>
      <c r="L3" s="351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</row>
    <row r="4" spans="1:25" ht="15.75" customHeight="1" x14ac:dyDescent="0.3">
      <c r="A4" s="352">
        <v>3</v>
      </c>
      <c r="B4" s="353" t="s">
        <v>10</v>
      </c>
      <c r="C4" s="353" t="s">
        <v>11</v>
      </c>
      <c r="D4" s="354">
        <v>150</v>
      </c>
      <c r="E4" s="354">
        <v>20</v>
      </c>
      <c r="F4" s="354">
        <v>10</v>
      </c>
      <c r="G4" s="354" t="s">
        <v>12</v>
      </c>
      <c r="H4" s="354" t="s">
        <v>13</v>
      </c>
      <c r="I4" s="354" t="s">
        <v>14</v>
      </c>
      <c r="J4" s="355" t="s">
        <v>15</v>
      </c>
      <c r="L4" s="92"/>
      <c r="M4" s="92"/>
      <c r="N4" s="92"/>
      <c r="O4" s="92"/>
      <c r="P4" s="92"/>
      <c r="Q4" s="92"/>
      <c r="R4" s="92"/>
      <c r="S4" s="92"/>
      <c r="T4" s="92"/>
      <c r="U4" s="92"/>
      <c r="V4" s="92"/>
    </row>
    <row r="5" spans="1:25" ht="15.75" customHeight="1" x14ac:dyDescent="0.3">
      <c r="A5" s="163">
        <v>4</v>
      </c>
      <c r="B5" s="16" t="s">
        <v>500</v>
      </c>
      <c r="C5" s="16" t="s">
        <v>56</v>
      </c>
      <c r="D5" s="17">
        <v>91</v>
      </c>
      <c r="E5" s="17">
        <v>90</v>
      </c>
      <c r="F5" s="17">
        <v>91</v>
      </c>
      <c r="G5" s="164">
        <f t="shared" ref="G5:G15" si="0">SUM(D5:F5)</f>
        <v>272</v>
      </c>
      <c r="H5" s="164">
        <v>10</v>
      </c>
      <c r="I5" s="18">
        <v>2186</v>
      </c>
      <c r="J5" s="19">
        <v>83</v>
      </c>
      <c r="L5" s="92"/>
      <c r="M5" s="92"/>
      <c r="N5" s="92"/>
      <c r="O5" s="92"/>
      <c r="P5" s="92"/>
      <c r="Q5" s="92"/>
      <c r="R5" s="92"/>
      <c r="S5" s="92"/>
      <c r="T5" s="92"/>
      <c r="U5" s="92"/>
    </row>
    <row r="6" spans="1:25" ht="15.75" customHeight="1" x14ac:dyDescent="0.3">
      <c r="A6" s="165">
        <v>6</v>
      </c>
      <c r="B6" s="166" t="s">
        <v>123</v>
      </c>
      <c r="C6" s="166" t="s">
        <v>94</v>
      </c>
      <c r="D6" s="22">
        <v>92</v>
      </c>
      <c r="E6" s="22">
        <v>94</v>
      </c>
      <c r="F6" s="22">
        <v>91</v>
      </c>
      <c r="G6" s="168">
        <f t="shared" si="0"/>
        <v>277</v>
      </c>
      <c r="H6" s="167">
        <v>11</v>
      </c>
      <c r="I6" s="168">
        <v>2147</v>
      </c>
      <c r="J6" s="169">
        <v>79</v>
      </c>
      <c r="L6" s="92"/>
      <c r="M6" s="92"/>
      <c r="N6" s="92"/>
      <c r="O6" s="92"/>
      <c r="P6" s="92"/>
      <c r="Q6" s="92"/>
      <c r="R6" s="92"/>
      <c r="S6" s="92"/>
      <c r="T6" s="92"/>
      <c r="U6" s="92"/>
    </row>
    <row r="7" spans="1:25" ht="15.75" customHeight="1" x14ac:dyDescent="0.3">
      <c r="A7" s="165">
        <v>9</v>
      </c>
      <c r="B7" s="166" t="s">
        <v>119</v>
      </c>
      <c r="C7" s="166" t="s">
        <v>94</v>
      </c>
      <c r="D7" s="22">
        <v>87</v>
      </c>
      <c r="E7" s="22">
        <v>88</v>
      </c>
      <c r="F7" s="22">
        <v>89</v>
      </c>
      <c r="G7" s="168">
        <f t="shared" si="0"/>
        <v>264</v>
      </c>
      <c r="H7" s="167">
        <v>9</v>
      </c>
      <c r="I7" s="168">
        <v>2115</v>
      </c>
      <c r="J7" s="169">
        <v>71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X7" s="10"/>
      <c r="Y7" s="10"/>
    </row>
    <row r="8" spans="1:25" ht="15.75" customHeight="1" x14ac:dyDescent="0.3">
      <c r="A8" s="165">
        <v>8</v>
      </c>
      <c r="B8" s="166" t="s">
        <v>70</v>
      </c>
      <c r="C8" s="166" t="s">
        <v>71</v>
      </c>
      <c r="D8" s="22">
        <v>91</v>
      </c>
      <c r="E8" s="22">
        <v>87</v>
      </c>
      <c r="F8" s="22">
        <v>79</v>
      </c>
      <c r="G8" s="168">
        <f t="shared" si="0"/>
        <v>257</v>
      </c>
      <c r="H8" s="167">
        <v>6</v>
      </c>
      <c r="I8" s="168">
        <v>2059</v>
      </c>
      <c r="J8" s="169">
        <v>57</v>
      </c>
      <c r="K8" s="36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</row>
    <row r="9" spans="1:25" x14ac:dyDescent="0.3">
      <c r="A9" s="165">
        <v>5</v>
      </c>
      <c r="B9" s="166" t="s">
        <v>1144</v>
      </c>
      <c r="C9" s="166" t="s">
        <v>78</v>
      </c>
      <c r="D9" s="22">
        <v>86</v>
      </c>
      <c r="E9" s="22">
        <v>87</v>
      </c>
      <c r="F9" s="22">
        <v>91</v>
      </c>
      <c r="G9" s="168">
        <f t="shared" si="0"/>
        <v>264</v>
      </c>
      <c r="H9" s="167">
        <v>9</v>
      </c>
      <c r="I9" s="168">
        <v>2023</v>
      </c>
      <c r="J9" s="169">
        <v>55</v>
      </c>
    </row>
    <row r="10" spans="1:25" x14ac:dyDescent="0.3">
      <c r="A10" s="165">
        <v>7</v>
      </c>
      <c r="B10" s="166" t="s">
        <v>206</v>
      </c>
      <c r="C10" s="166" t="s">
        <v>207</v>
      </c>
      <c r="D10" s="22">
        <v>83</v>
      </c>
      <c r="E10" s="22">
        <v>75</v>
      </c>
      <c r="F10" s="22">
        <v>81</v>
      </c>
      <c r="G10" s="168">
        <f t="shared" si="0"/>
        <v>239</v>
      </c>
      <c r="H10" s="167">
        <v>4</v>
      </c>
      <c r="I10" s="168">
        <v>2011</v>
      </c>
      <c r="J10" s="169">
        <v>53</v>
      </c>
      <c r="V10" s="92"/>
    </row>
    <row r="11" spans="1:25" x14ac:dyDescent="0.3">
      <c r="A11" s="165">
        <v>3</v>
      </c>
      <c r="B11" s="27" t="s">
        <v>210</v>
      </c>
      <c r="C11" s="27" t="s">
        <v>94</v>
      </c>
      <c r="D11" s="22">
        <v>89</v>
      </c>
      <c r="E11" s="22">
        <v>78</v>
      </c>
      <c r="F11" s="22">
        <v>83</v>
      </c>
      <c r="G11" s="168">
        <f t="shared" si="0"/>
        <v>250</v>
      </c>
      <c r="H11" s="167">
        <v>5</v>
      </c>
      <c r="I11" s="28">
        <v>1963</v>
      </c>
      <c r="J11" s="29">
        <v>41</v>
      </c>
    </row>
    <row r="12" spans="1:25" x14ac:dyDescent="0.3">
      <c r="A12" s="165">
        <v>11</v>
      </c>
      <c r="B12" s="166" t="s">
        <v>702</v>
      </c>
      <c r="C12" s="166" t="s">
        <v>352</v>
      </c>
      <c r="D12" s="22">
        <v>82</v>
      </c>
      <c r="E12" s="22">
        <v>79</v>
      </c>
      <c r="F12" s="22">
        <v>78</v>
      </c>
      <c r="G12" s="168">
        <f t="shared" si="0"/>
        <v>239</v>
      </c>
      <c r="H12" s="167">
        <v>4</v>
      </c>
      <c r="I12" s="168">
        <v>1941</v>
      </c>
      <c r="J12" s="169">
        <v>38</v>
      </c>
      <c r="V12" s="10"/>
      <c r="W12" s="10"/>
    </row>
    <row r="13" spans="1:25" x14ac:dyDescent="0.3">
      <c r="A13" s="165">
        <v>1</v>
      </c>
      <c r="B13" s="166" t="s">
        <v>229</v>
      </c>
      <c r="C13" s="166" t="s">
        <v>94</v>
      </c>
      <c r="D13" s="22">
        <v>90</v>
      </c>
      <c r="E13" s="22">
        <v>82</v>
      </c>
      <c r="F13" s="22">
        <v>91</v>
      </c>
      <c r="G13" s="168">
        <f t="shared" si="0"/>
        <v>263</v>
      </c>
      <c r="H13" s="167">
        <v>7</v>
      </c>
      <c r="I13" s="24">
        <v>1922</v>
      </c>
      <c r="J13" s="25">
        <v>35</v>
      </c>
      <c r="V13" s="92"/>
    </row>
    <row r="14" spans="1:25" x14ac:dyDescent="0.3">
      <c r="A14" s="165">
        <v>10</v>
      </c>
      <c r="B14" s="166" t="s">
        <v>356</v>
      </c>
      <c r="C14" s="166" t="s">
        <v>352</v>
      </c>
      <c r="D14" s="22">
        <v>70</v>
      </c>
      <c r="E14" s="22">
        <v>62</v>
      </c>
      <c r="F14" s="22">
        <v>53</v>
      </c>
      <c r="G14" s="168">
        <f t="shared" si="0"/>
        <v>185</v>
      </c>
      <c r="H14" s="167">
        <v>2</v>
      </c>
      <c r="I14" s="168">
        <v>1734</v>
      </c>
      <c r="J14" s="169">
        <v>15</v>
      </c>
    </row>
    <row r="15" spans="1:25" x14ac:dyDescent="0.3">
      <c r="A15" s="170">
        <v>2</v>
      </c>
      <c r="B15" s="174" t="s">
        <v>513</v>
      </c>
      <c r="C15" s="174" t="s">
        <v>71</v>
      </c>
      <c r="D15" s="32" t="s">
        <v>79</v>
      </c>
      <c r="E15" s="32"/>
      <c r="F15" s="32"/>
      <c r="G15" s="175">
        <f t="shared" si="0"/>
        <v>0</v>
      </c>
      <c r="H15" s="171">
        <v>0</v>
      </c>
      <c r="I15" s="175">
        <v>200</v>
      </c>
      <c r="J15" s="176">
        <v>2</v>
      </c>
    </row>
    <row r="17" spans="2:13" ht="16.5" x14ac:dyDescent="0.35">
      <c r="B17" s="172" t="s">
        <v>709</v>
      </c>
    </row>
    <row r="19" spans="2:13" x14ac:dyDescent="0.3">
      <c r="B19" s="10" t="s">
        <v>1145</v>
      </c>
      <c r="C19" s="10"/>
      <c r="D19" s="10"/>
      <c r="E19" s="10"/>
      <c r="F19" s="40" t="s">
        <v>167</v>
      </c>
      <c r="G19" s="10"/>
    </row>
    <row r="20" spans="2:13" x14ac:dyDescent="0.3">
      <c r="B20" s="10" t="s">
        <v>168</v>
      </c>
      <c r="C20" s="10"/>
      <c r="D20" s="10"/>
      <c r="E20" s="10"/>
      <c r="F20" s="10"/>
      <c r="G20" s="10"/>
      <c r="M20" s="356"/>
    </row>
  </sheetData>
  <mergeCells count="1">
    <mergeCell ref="E2:J2"/>
  </mergeCells>
  <hyperlinks>
    <hyperlink ref="B2" location="'Index'!A3" tooltip="Go to the Index sheet" display="á" xr:uid="{BAB6274C-3031-4D34-B638-AD37CA4B4792}"/>
  </hyperlinks>
  <printOptions horizontalCentered="1"/>
  <pageMargins left="0.31496062992126" right="0.31496062992126" top="1.1023622047244099" bottom="0.59055118110236204" header="0.39370078740157499" footer="0.39370078740157499"/>
  <pageSetup paperSize="9" scale="93" orientation="portrait" horizontalDpi="300" verticalDpi="300" r:id="rId1"/>
  <headerFooter alignWithMargins="0">
    <oddHeader>&amp;C&amp;18&amp;""&amp;BCumbria &amp;&amp; Northumbria TSA Leagues
Winter 2025-26&amp;L&amp;G&amp;R&amp;G</oddHeader>
    <oddFooter>&amp;Cwww.cntsa2.org.uk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12D50C-F4CC-4A4A-99A0-2DD91504F0C9}">
  <sheetPr codeName="Sheet8"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6"/>
      <c r="B1" s="2" t="s">
        <v>321</v>
      </c>
      <c r="C1" s="2"/>
      <c r="D1" s="3"/>
      <c r="E1" s="3"/>
      <c r="F1" s="3"/>
      <c r="G1" s="3"/>
      <c r="H1" s="3"/>
      <c r="I1" s="4" t="s">
        <v>322</v>
      </c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86"/>
      <c r="B2" s="5" t="s">
        <v>2</v>
      </c>
      <c r="C2" s="6"/>
      <c r="D2" s="3"/>
      <c r="E2" s="3"/>
      <c r="F2" s="42" t="s">
        <v>323</v>
      </c>
      <c r="G2" s="42"/>
      <c r="H2" s="42"/>
      <c r="I2" s="42"/>
      <c r="J2" s="42"/>
      <c r="K2" s="42"/>
      <c r="L2" s="3"/>
      <c r="M2" s="2"/>
      <c r="N2" s="3"/>
      <c r="O2" s="3"/>
      <c r="P2" s="3"/>
      <c r="Q2" s="3"/>
      <c r="R2" s="3"/>
      <c r="S2" s="3"/>
      <c r="T2" s="3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324</v>
      </c>
      <c r="D3" s="9"/>
      <c r="E3" s="9" t="s">
        <v>325</v>
      </c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</row>
    <row r="4" spans="1:25" ht="15.75" customHeight="1" x14ac:dyDescent="0.3">
      <c r="A4" s="11">
        <v>4</v>
      </c>
      <c r="B4" s="12" t="s">
        <v>10</v>
      </c>
      <c r="C4" s="87" t="s">
        <v>11</v>
      </c>
      <c r="D4" s="63"/>
      <c r="E4" s="63"/>
      <c r="F4" s="63"/>
      <c r="G4" s="88"/>
      <c r="H4" s="13" t="s">
        <v>12</v>
      </c>
      <c r="I4" s="13" t="s">
        <v>13</v>
      </c>
      <c r="J4" s="13" t="s">
        <v>14</v>
      </c>
      <c r="K4" s="14" t="s">
        <v>15</v>
      </c>
    </row>
    <row r="5" spans="1:25" ht="15.75" customHeight="1" x14ac:dyDescent="0.3">
      <c r="A5" s="15">
        <v>8</v>
      </c>
      <c r="B5" s="16" t="s">
        <v>326</v>
      </c>
      <c r="C5" s="16" t="s">
        <v>327</v>
      </c>
      <c r="D5" s="18">
        <v>47</v>
      </c>
      <c r="E5" s="18">
        <v>48</v>
      </c>
      <c r="F5" s="18">
        <v>46</v>
      </c>
      <c r="G5" s="18">
        <v>49</v>
      </c>
      <c r="H5" s="18">
        <f t="shared" ref="H5:H12" si="0">SUM(D5:G5)</f>
        <v>190</v>
      </c>
      <c r="I5" s="18">
        <v>5</v>
      </c>
      <c r="J5" s="18">
        <v>1522</v>
      </c>
      <c r="K5" s="19">
        <v>54</v>
      </c>
    </row>
    <row r="6" spans="1:25" ht="15.75" customHeight="1" x14ac:dyDescent="0.3">
      <c r="A6" s="20">
        <v>1</v>
      </c>
      <c r="B6" s="27" t="s">
        <v>328</v>
      </c>
      <c r="C6" s="27" t="s">
        <v>26</v>
      </c>
      <c r="D6" s="28">
        <v>49</v>
      </c>
      <c r="E6" s="28">
        <v>47</v>
      </c>
      <c r="F6" s="28">
        <v>48</v>
      </c>
      <c r="G6" s="28">
        <v>47</v>
      </c>
      <c r="H6" s="28">
        <f t="shared" si="0"/>
        <v>191</v>
      </c>
      <c r="I6" s="23">
        <v>6</v>
      </c>
      <c r="J6" s="24">
        <v>1515</v>
      </c>
      <c r="K6" s="25">
        <v>54</v>
      </c>
    </row>
    <row r="7" spans="1:25" ht="15.75" customHeight="1" x14ac:dyDescent="0.3">
      <c r="A7" s="20">
        <v>4</v>
      </c>
      <c r="B7" s="27" t="s">
        <v>329</v>
      </c>
      <c r="C7" s="27" t="s">
        <v>178</v>
      </c>
      <c r="D7" s="89">
        <v>50</v>
      </c>
      <c r="E7" s="28">
        <v>48</v>
      </c>
      <c r="F7" s="28">
        <v>48</v>
      </c>
      <c r="G7" s="89">
        <v>50</v>
      </c>
      <c r="H7" s="28">
        <f t="shared" si="0"/>
        <v>196</v>
      </c>
      <c r="I7" s="23">
        <v>8</v>
      </c>
      <c r="J7" s="28">
        <v>1500</v>
      </c>
      <c r="K7" s="29">
        <v>51</v>
      </c>
    </row>
    <row r="8" spans="1:25" ht="15.75" customHeight="1" x14ac:dyDescent="0.3">
      <c r="A8" s="20">
        <v>6</v>
      </c>
      <c r="B8" s="27" t="s">
        <v>330</v>
      </c>
      <c r="C8" s="27" t="s">
        <v>331</v>
      </c>
      <c r="D8" s="28">
        <v>44</v>
      </c>
      <c r="E8" s="28">
        <v>47</v>
      </c>
      <c r="F8" s="28">
        <v>46</v>
      </c>
      <c r="G8" s="28">
        <v>45</v>
      </c>
      <c r="H8" s="28">
        <f t="shared" si="0"/>
        <v>182</v>
      </c>
      <c r="I8" s="23">
        <v>1</v>
      </c>
      <c r="J8" s="28">
        <v>1485</v>
      </c>
      <c r="K8" s="29">
        <v>43</v>
      </c>
    </row>
    <row r="9" spans="1:25" ht="15.75" customHeight="1" x14ac:dyDescent="0.3">
      <c r="A9" s="20">
        <v>2</v>
      </c>
      <c r="B9" s="27" t="s">
        <v>332</v>
      </c>
      <c r="C9" s="27" t="s">
        <v>333</v>
      </c>
      <c r="D9" s="28">
        <v>47</v>
      </c>
      <c r="E9" s="28">
        <v>47</v>
      </c>
      <c r="F9" s="28">
        <v>47</v>
      </c>
      <c r="G9" s="28">
        <v>48</v>
      </c>
      <c r="H9" s="28">
        <f t="shared" si="0"/>
        <v>189</v>
      </c>
      <c r="I9" s="23">
        <v>4</v>
      </c>
      <c r="J9" s="28">
        <v>1481</v>
      </c>
      <c r="K9" s="29">
        <v>32</v>
      </c>
    </row>
    <row r="10" spans="1:25" ht="15.75" customHeight="1" x14ac:dyDescent="0.3">
      <c r="A10" s="20">
        <v>3</v>
      </c>
      <c r="B10" s="27" t="s">
        <v>334</v>
      </c>
      <c r="C10" s="27" t="s">
        <v>331</v>
      </c>
      <c r="D10" s="28">
        <v>45</v>
      </c>
      <c r="E10" s="28">
        <v>48</v>
      </c>
      <c r="F10" s="28">
        <v>47</v>
      </c>
      <c r="G10" s="28">
        <v>44</v>
      </c>
      <c r="H10" s="28">
        <f t="shared" si="0"/>
        <v>184</v>
      </c>
      <c r="I10" s="23">
        <v>2</v>
      </c>
      <c r="J10" s="28">
        <v>1443</v>
      </c>
      <c r="K10" s="29">
        <v>23</v>
      </c>
    </row>
    <row r="11" spans="1:25" ht="15.75" customHeight="1" x14ac:dyDescent="0.3">
      <c r="A11" s="20">
        <v>7</v>
      </c>
      <c r="B11" s="27" t="s">
        <v>335</v>
      </c>
      <c r="C11" s="27" t="s">
        <v>62</v>
      </c>
      <c r="D11" s="28">
        <v>49</v>
      </c>
      <c r="E11" s="28">
        <v>48</v>
      </c>
      <c r="F11" s="89">
        <v>50</v>
      </c>
      <c r="G11" s="28">
        <v>45</v>
      </c>
      <c r="H11" s="28">
        <f t="shared" si="0"/>
        <v>192</v>
      </c>
      <c r="I11" s="23">
        <v>7</v>
      </c>
      <c r="J11" s="28">
        <v>1449</v>
      </c>
      <c r="K11" s="29">
        <v>22</v>
      </c>
    </row>
    <row r="12" spans="1:25" ht="15.75" customHeight="1" x14ac:dyDescent="0.3">
      <c r="A12" s="30">
        <v>5</v>
      </c>
      <c r="B12" s="31" t="s">
        <v>53</v>
      </c>
      <c r="C12" s="31" t="s">
        <v>54</v>
      </c>
      <c r="D12" s="34">
        <v>46</v>
      </c>
      <c r="E12" s="34">
        <v>48</v>
      </c>
      <c r="F12" s="34">
        <v>48</v>
      </c>
      <c r="G12" s="34">
        <v>46</v>
      </c>
      <c r="H12" s="34">
        <f t="shared" si="0"/>
        <v>188</v>
      </c>
      <c r="I12" s="33">
        <v>3</v>
      </c>
      <c r="J12" s="34">
        <v>1450</v>
      </c>
      <c r="K12" s="35">
        <v>18</v>
      </c>
    </row>
    <row r="13" spans="1:25" ht="15.75" customHeight="1" x14ac:dyDescent="0.3">
      <c r="A13" s="10"/>
    </row>
    <row r="14" spans="1:25" ht="15.75" customHeight="1" x14ac:dyDescent="0.3">
      <c r="A14" s="1"/>
      <c r="B14" s="8" t="s">
        <v>7</v>
      </c>
      <c r="C14" s="9" t="s">
        <v>336</v>
      </c>
      <c r="D14" s="9"/>
      <c r="E14" s="9" t="s">
        <v>337</v>
      </c>
      <c r="F14" s="8"/>
      <c r="G14" s="8"/>
      <c r="H14" s="8"/>
      <c r="I14" s="8"/>
      <c r="J14" s="8"/>
      <c r="K14" s="8"/>
    </row>
    <row r="15" spans="1:25" ht="15.75" customHeight="1" x14ac:dyDescent="0.3">
      <c r="A15" s="11">
        <v>4</v>
      </c>
      <c r="B15" s="12" t="s">
        <v>10</v>
      </c>
      <c r="C15" s="87" t="s">
        <v>11</v>
      </c>
      <c r="D15" s="63"/>
      <c r="E15" s="63"/>
      <c r="F15" s="63"/>
      <c r="G15" s="88"/>
      <c r="H15" s="13" t="s">
        <v>12</v>
      </c>
      <c r="I15" s="13" t="s">
        <v>13</v>
      </c>
      <c r="J15" s="13" t="s">
        <v>14</v>
      </c>
      <c r="K15" s="14" t="s">
        <v>15</v>
      </c>
    </row>
    <row r="16" spans="1:25" ht="15.75" customHeight="1" x14ac:dyDescent="0.3">
      <c r="A16" s="15">
        <v>1</v>
      </c>
      <c r="B16" s="16" t="s">
        <v>338</v>
      </c>
      <c r="C16" s="16" t="s">
        <v>339</v>
      </c>
      <c r="D16" s="18">
        <v>44</v>
      </c>
      <c r="E16" s="90">
        <v>50</v>
      </c>
      <c r="F16" s="18">
        <v>47</v>
      </c>
      <c r="G16" s="18">
        <v>47</v>
      </c>
      <c r="H16" s="18">
        <f t="shared" ref="H16:H23" si="1">SUM(D16:G16)</f>
        <v>188</v>
      </c>
      <c r="I16" s="18">
        <v>7</v>
      </c>
      <c r="J16" s="38">
        <v>1478</v>
      </c>
      <c r="K16" s="39">
        <v>59</v>
      </c>
    </row>
    <row r="17" spans="1:11" ht="15.75" customHeight="1" x14ac:dyDescent="0.3">
      <c r="A17" s="20">
        <v>7</v>
      </c>
      <c r="B17" s="27" t="s">
        <v>340</v>
      </c>
      <c r="C17" s="27" t="s">
        <v>327</v>
      </c>
      <c r="D17" s="28">
        <v>49</v>
      </c>
      <c r="E17" s="28">
        <v>47</v>
      </c>
      <c r="F17" s="28">
        <v>48</v>
      </c>
      <c r="G17" s="28">
        <v>47</v>
      </c>
      <c r="H17" s="28">
        <f t="shared" si="1"/>
        <v>191</v>
      </c>
      <c r="I17" s="23">
        <v>8</v>
      </c>
      <c r="J17" s="28">
        <v>1473</v>
      </c>
      <c r="K17" s="29">
        <v>53</v>
      </c>
    </row>
    <row r="18" spans="1:11" ht="15.75" customHeight="1" x14ac:dyDescent="0.3">
      <c r="A18" s="20">
        <v>6</v>
      </c>
      <c r="B18" s="27" t="s">
        <v>110</v>
      </c>
      <c r="C18" s="27" t="s">
        <v>30</v>
      </c>
      <c r="D18" s="28">
        <v>48</v>
      </c>
      <c r="E18" s="28">
        <v>44</v>
      </c>
      <c r="F18" s="28">
        <v>43</v>
      </c>
      <c r="G18" s="28">
        <v>45</v>
      </c>
      <c r="H18" s="28">
        <f t="shared" si="1"/>
        <v>180</v>
      </c>
      <c r="I18" s="23">
        <v>5</v>
      </c>
      <c r="J18" s="28">
        <v>1456</v>
      </c>
      <c r="K18" s="29">
        <v>45</v>
      </c>
    </row>
    <row r="19" spans="1:11" ht="15.75" customHeight="1" x14ac:dyDescent="0.3">
      <c r="A19" s="20">
        <v>3</v>
      </c>
      <c r="B19" s="27" t="s">
        <v>220</v>
      </c>
      <c r="C19" s="27" t="s">
        <v>122</v>
      </c>
      <c r="D19" s="28">
        <v>45</v>
      </c>
      <c r="E19" s="28">
        <v>44</v>
      </c>
      <c r="F19" s="28">
        <v>47</v>
      </c>
      <c r="G19" s="28">
        <v>47</v>
      </c>
      <c r="H19" s="28">
        <f t="shared" si="1"/>
        <v>183</v>
      </c>
      <c r="I19" s="23">
        <v>6</v>
      </c>
      <c r="J19" s="28">
        <v>1426</v>
      </c>
      <c r="K19" s="29">
        <v>42</v>
      </c>
    </row>
    <row r="20" spans="1:11" ht="15.75" customHeight="1" x14ac:dyDescent="0.3">
      <c r="A20" s="20">
        <v>8</v>
      </c>
      <c r="B20" s="27" t="s">
        <v>341</v>
      </c>
      <c r="C20" s="27" t="s">
        <v>331</v>
      </c>
      <c r="D20" s="28">
        <v>41</v>
      </c>
      <c r="E20" s="28">
        <v>47</v>
      </c>
      <c r="F20" s="28">
        <v>48</v>
      </c>
      <c r="G20" s="28">
        <v>43</v>
      </c>
      <c r="H20" s="28">
        <f t="shared" si="1"/>
        <v>179</v>
      </c>
      <c r="I20" s="23">
        <v>4</v>
      </c>
      <c r="J20" s="28">
        <v>1411</v>
      </c>
      <c r="K20" s="29">
        <v>29</v>
      </c>
    </row>
    <row r="21" spans="1:11" ht="15.75" customHeight="1" x14ac:dyDescent="0.3">
      <c r="A21" s="20">
        <v>2</v>
      </c>
      <c r="B21" s="27" t="s">
        <v>242</v>
      </c>
      <c r="C21" s="27" t="s">
        <v>122</v>
      </c>
      <c r="D21" s="28">
        <v>46</v>
      </c>
      <c r="E21" s="28">
        <v>44</v>
      </c>
      <c r="F21" s="28">
        <v>43</v>
      </c>
      <c r="G21" s="28">
        <v>45</v>
      </c>
      <c r="H21" s="28">
        <f t="shared" si="1"/>
        <v>178</v>
      </c>
      <c r="I21" s="23">
        <v>3</v>
      </c>
      <c r="J21" s="28">
        <v>1397</v>
      </c>
      <c r="K21" s="29">
        <v>28</v>
      </c>
    </row>
    <row r="22" spans="1:11" ht="15.75" customHeight="1" x14ac:dyDescent="0.3">
      <c r="A22" s="20">
        <v>5</v>
      </c>
      <c r="B22" s="27" t="s">
        <v>342</v>
      </c>
      <c r="C22" s="27" t="s">
        <v>331</v>
      </c>
      <c r="D22" s="28">
        <v>49</v>
      </c>
      <c r="E22" s="28">
        <v>41</v>
      </c>
      <c r="F22" s="28">
        <v>47</v>
      </c>
      <c r="G22" s="28">
        <v>41</v>
      </c>
      <c r="H22" s="28">
        <f t="shared" si="1"/>
        <v>178</v>
      </c>
      <c r="I22" s="23">
        <v>3</v>
      </c>
      <c r="J22" s="28">
        <v>1412</v>
      </c>
      <c r="K22" s="29">
        <v>27</v>
      </c>
    </row>
    <row r="23" spans="1:11" ht="15.75" customHeight="1" x14ac:dyDescent="0.3">
      <c r="A23" s="30">
        <v>4</v>
      </c>
      <c r="B23" s="31" t="s">
        <v>343</v>
      </c>
      <c r="C23" s="31" t="s">
        <v>331</v>
      </c>
      <c r="D23" s="34">
        <v>46</v>
      </c>
      <c r="E23" s="34">
        <v>43</v>
      </c>
      <c r="F23" s="34">
        <v>40</v>
      </c>
      <c r="G23" s="34">
        <v>36</v>
      </c>
      <c r="H23" s="34">
        <f t="shared" si="1"/>
        <v>165</v>
      </c>
      <c r="I23" s="33">
        <v>1</v>
      </c>
      <c r="J23" s="34">
        <v>1349</v>
      </c>
      <c r="K23" s="35">
        <v>13</v>
      </c>
    </row>
    <row r="24" spans="1:11" ht="15.75" customHeight="1" x14ac:dyDescent="0.3">
      <c r="A24" s="10"/>
    </row>
    <row r="25" spans="1:11" ht="15.75" customHeight="1" x14ac:dyDescent="0.3">
      <c r="A25" s="1"/>
      <c r="B25" s="8" t="s">
        <v>46</v>
      </c>
      <c r="C25" s="9" t="s">
        <v>344</v>
      </c>
      <c r="D25" s="9"/>
      <c r="E25" s="9" t="s">
        <v>345</v>
      </c>
      <c r="F25" s="8"/>
      <c r="G25" s="8"/>
      <c r="H25" s="8"/>
      <c r="I25" s="8"/>
      <c r="J25" s="8"/>
      <c r="K25" s="8"/>
    </row>
    <row r="26" spans="1:11" ht="15.75" customHeight="1" x14ac:dyDescent="0.3">
      <c r="A26" s="11">
        <v>4</v>
      </c>
      <c r="B26" s="12" t="s">
        <v>10</v>
      </c>
      <c r="C26" s="87" t="s">
        <v>11</v>
      </c>
      <c r="D26" s="63"/>
      <c r="E26" s="63"/>
      <c r="F26" s="63"/>
      <c r="G26" s="88"/>
      <c r="H26" s="13" t="s">
        <v>12</v>
      </c>
      <c r="I26" s="13" t="s">
        <v>13</v>
      </c>
      <c r="J26" s="13" t="s">
        <v>14</v>
      </c>
      <c r="K26" s="14" t="s">
        <v>15</v>
      </c>
    </row>
    <row r="27" spans="1:11" ht="15.75" customHeight="1" x14ac:dyDescent="0.3">
      <c r="A27" s="15">
        <v>6</v>
      </c>
      <c r="B27" s="16" t="s">
        <v>346</v>
      </c>
      <c r="C27" s="16" t="s">
        <v>30</v>
      </c>
      <c r="D27" s="18">
        <v>49</v>
      </c>
      <c r="E27" s="18">
        <v>43</v>
      </c>
      <c r="F27" s="18">
        <v>42</v>
      </c>
      <c r="G27" s="18">
        <v>46</v>
      </c>
      <c r="H27" s="18">
        <f t="shared" ref="H27:H34" si="2">SUM(D27:G27)</f>
        <v>180</v>
      </c>
      <c r="I27" s="18">
        <v>7</v>
      </c>
      <c r="J27" s="18">
        <v>1440</v>
      </c>
      <c r="K27" s="19">
        <v>55</v>
      </c>
    </row>
    <row r="28" spans="1:11" ht="15.75" customHeight="1" x14ac:dyDescent="0.3">
      <c r="A28" s="20">
        <v>5</v>
      </c>
      <c r="B28" s="27" t="s">
        <v>347</v>
      </c>
      <c r="C28" s="27" t="s">
        <v>331</v>
      </c>
      <c r="D28" s="28">
        <v>44</v>
      </c>
      <c r="E28" s="28">
        <v>43</v>
      </c>
      <c r="F28" s="28">
        <v>42</v>
      </c>
      <c r="G28" s="28">
        <v>46</v>
      </c>
      <c r="H28" s="28">
        <f t="shared" si="2"/>
        <v>175</v>
      </c>
      <c r="I28" s="23">
        <v>4</v>
      </c>
      <c r="J28" s="28">
        <v>1445</v>
      </c>
      <c r="K28" s="29">
        <v>53</v>
      </c>
    </row>
    <row r="29" spans="1:11" ht="15.75" customHeight="1" x14ac:dyDescent="0.3">
      <c r="A29" s="20">
        <v>8</v>
      </c>
      <c r="B29" s="27" t="s">
        <v>348</v>
      </c>
      <c r="C29" s="27" t="s">
        <v>327</v>
      </c>
      <c r="D29" s="28">
        <v>45</v>
      </c>
      <c r="E29" s="28">
        <v>46</v>
      </c>
      <c r="F29" s="28">
        <v>45</v>
      </c>
      <c r="G29" s="28">
        <v>46</v>
      </c>
      <c r="H29" s="28">
        <f t="shared" si="2"/>
        <v>182</v>
      </c>
      <c r="I29" s="23">
        <v>8</v>
      </c>
      <c r="J29" s="28">
        <v>1415</v>
      </c>
      <c r="K29" s="29">
        <v>47</v>
      </c>
    </row>
    <row r="30" spans="1:11" ht="15.75" customHeight="1" x14ac:dyDescent="0.3">
      <c r="A30" s="20">
        <v>1</v>
      </c>
      <c r="B30" s="27" t="s">
        <v>349</v>
      </c>
      <c r="C30" s="27" t="s">
        <v>26</v>
      </c>
      <c r="D30" s="28">
        <v>48</v>
      </c>
      <c r="E30" s="28">
        <v>45</v>
      </c>
      <c r="F30" s="28">
        <v>43</v>
      </c>
      <c r="G30" s="28">
        <v>44</v>
      </c>
      <c r="H30" s="28">
        <f t="shared" si="2"/>
        <v>180</v>
      </c>
      <c r="I30" s="23">
        <v>7</v>
      </c>
      <c r="J30" s="24">
        <v>1414</v>
      </c>
      <c r="K30" s="25">
        <v>43</v>
      </c>
    </row>
    <row r="31" spans="1:11" ht="15.75" customHeight="1" x14ac:dyDescent="0.3">
      <c r="A31" s="20">
        <v>2</v>
      </c>
      <c r="B31" s="27" t="s">
        <v>350</v>
      </c>
      <c r="C31" s="27" t="s">
        <v>339</v>
      </c>
      <c r="D31" s="28">
        <v>44</v>
      </c>
      <c r="E31" s="28">
        <v>46</v>
      </c>
      <c r="F31" s="28">
        <v>45</v>
      </c>
      <c r="G31" s="28">
        <v>40</v>
      </c>
      <c r="H31" s="28">
        <f t="shared" si="2"/>
        <v>175</v>
      </c>
      <c r="I31" s="23">
        <v>4</v>
      </c>
      <c r="J31" s="28">
        <v>1380</v>
      </c>
      <c r="K31" s="29">
        <v>32</v>
      </c>
    </row>
    <row r="32" spans="1:11" ht="15.75" customHeight="1" x14ac:dyDescent="0.3">
      <c r="A32" s="20">
        <v>3</v>
      </c>
      <c r="B32" s="27" t="s">
        <v>351</v>
      </c>
      <c r="C32" s="27" t="s">
        <v>352</v>
      </c>
      <c r="D32" s="28">
        <v>43</v>
      </c>
      <c r="E32" s="28">
        <v>44</v>
      </c>
      <c r="F32" s="28">
        <v>45</v>
      </c>
      <c r="G32" s="28">
        <v>41</v>
      </c>
      <c r="H32" s="28">
        <f t="shared" si="2"/>
        <v>173</v>
      </c>
      <c r="I32" s="23">
        <v>2</v>
      </c>
      <c r="J32" s="28">
        <v>1376</v>
      </c>
      <c r="K32" s="29">
        <v>29</v>
      </c>
    </row>
    <row r="33" spans="1:11" ht="15.75" customHeight="1" x14ac:dyDescent="0.3">
      <c r="A33" s="20">
        <v>7</v>
      </c>
      <c r="B33" s="27" t="s">
        <v>353</v>
      </c>
      <c r="C33" s="27" t="s">
        <v>331</v>
      </c>
      <c r="D33" s="28">
        <v>42</v>
      </c>
      <c r="E33" s="28">
        <v>42</v>
      </c>
      <c r="F33" s="28">
        <v>46</v>
      </c>
      <c r="G33" s="28">
        <v>48</v>
      </c>
      <c r="H33" s="28">
        <f t="shared" si="2"/>
        <v>178</v>
      </c>
      <c r="I33" s="23">
        <v>5</v>
      </c>
      <c r="J33" s="28">
        <v>1364</v>
      </c>
      <c r="K33" s="29">
        <v>29</v>
      </c>
    </row>
    <row r="34" spans="1:11" ht="15.75" customHeight="1" x14ac:dyDescent="0.3">
      <c r="A34" s="30">
        <v>4</v>
      </c>
      <c r="B34" s="31" t="s">
        <v>354</v>
      </c>
      <c r="C34" s="31" t="s">
        <v>333</v>
      </c>
      <c r="D34" s="34">
        <v>38</v>
      </c>
      <c r="E34" s="34">
        <v>42</v>
      </c>
      <c r="F34" s="34">
        <v>46</v>
      </c>
      <c r="G34" s="34">
        <v>41</v>
      </c>
      <c r="H34" s="34">
        <f t="shared" si="2"/>
        <v>167</v>
      </c>
      <c r="I34" s="33">
        <v>1</v>
      </c>
      <c r="J34" s="34">
        <v>1294</v>
      </c>
      <c r="K34" s="35">
        <v>10</v>
      </c>
    </row>
    <row r="35" spans="1:11" ht="15.75" customHeight="1" x14ac:dyDescent="0.3">
      <c r="A35" s="10"/>
    </row>
    <row r="36" spans="1:11" ht="15.75" customHeight="1" x14ac:dyDescent="0.3">
      <c r="A36" s="1"/>
      <c r="B36" s="8" t="s">
        <v>49</v>
      </c>
      <c r="C36" s="9" t="s">
        <v>355</v>
      </c>
      <c r="D36" s="9"/>
      <c r="E36" s="9" t="s">
        <v>87</v>
      </c>
      <c r="F36" s="8"/>
      <c r="G36" s="8"/>
      <c r="H36" s="8"/>
      <c r="I36" s="8"/>
      <c r="J36" s="8"/>
      <c r="K36" s="8"/>
    </row>
    <row r="37" spans="1:11" ht="15.75" customHeight="1" x14ac:dyDescent="0.3">
      <c r="A37" s="11">
        <v>4</v>
      </c>
      <c r="B37" s="12" t="s">
        <v>10</v>
      </c>
      <c r="C37" s="87" t="s">
        <v>11</v>
      </c>
      <c r="D37" s="63"/>
      <c r="E37" s="63"/>
      <c r="F37" s="63"/>
      <c r="G37" s="88"/>
      <c r="H37" s="13" t="s">
        <v>12</v>
      </c>
      <c r="I37" s="13" t="s">
        <v>13</v>
      </c>
      <c r="J37" s="13" t="s">
        <v>14</v>
      </c>
      <c r="K37" s="14" t="s">
        <v>15</v>
      </c>
    </row>
    <row r="38" spans="1:11" ht="15.75" customHeight="1" x14ac:dyDescent="0.3">
      <c r="A38" s="15">
        <v>7</v>
      </c>
      <c r="B38" s="16" t="s">
        <v>356</v>
      </c>
      <c r="C38" s="16" t="s">
        <v>352</v>
      </c>
      <c r="D38" s="18">
        <v>42</v>
      </c>
      <c r="E38" s="18">
        <v>45</v>
      </c>
      <c r="F38" s="18">
        <v>43</v>
      </c>
      <c r="G38" s="18">
        <v>43</v>
      </c>
      <c r="H38" s="18">
        <f t="shared" ref="H38:H45" si="3">SUM(D38:G38)</f>
        <v>173</v>
      </c>
      <c r="I38" s="18">
        <v>6</v>
      </c>
      <c r="J38" s="18">
        <v>1361</v>
      </c>
      <c r="K38" s="19">
        <v>50</v>
      </c>
    </row>
    <row r="39" spans="1:11" ht="15.75" customHeight="1" x14ac:dyDescent="0.3">
      <c r="A39" s="20">
        <v>3</v>
      </c>
      <c r="B39" s="27" t="s">
        <v>357</v>
      </c>
      <c r="C39" s="27" t="s">
        <v>17</v>
      </c>
      <c r="D39" s="28">
        <v>42</v>
      </c>
      <c r="E39" s="28">
        <v>44</v>
      </c>
      <c r="F39" s="28">
        <v>42</v>
      </c>
      <c r="G39" s="28">
        <v>42</v>
      </c>
      <c r="H39" s="28">
        <f t="shared" si="3"/>
        <v>170</v>
      </c>
      <c r="I39" s="23">
        <v>4</v>
      </c>
      <c r="J39" s="28">
        <v>1347</v>
      </c>
      <c r="K39" s="29">
        <v>47</v>
      </c>
    </row>
    <row r="40" spans="1:11" ht="15.75" customHeight="1" x14ac:dyDescent="0.3">
      <c r="A40" s="20">
        <v>2</v>
      </c>
      <c r="B40" s="27" t="s">
        <v>358</v>
      </c>
      <c r="C40" s="27" t="s">
        <v>327</v>
      </c>
      <c r="D40" s="28">
        <v>44</v>
      </c>
      <c r="E40" s="28">
        <v>45</v>
      </c>
      <c r="F40" s="28">
        <v>46</v>
      </c>
      <c r="G40" s="28">
        <v>44</v>
      </c>
      <c r="H40" s="28">
        <f t="shared" si="3"/>
        <v>179</v>
      </c>
      <c r="I40" s="23">
        <v>8</v>
      </c>
      <c r="J40" s="28">
        <v>1334</v>
      </c>
      <c r="K40" s="29">
        <v>46</v>
      </c>
    </row>
    <row r="41" spans="1:11" ht="15.75" customHeight="1" x14ac:dyDescent="0.3">
      <c r="A41" s="20">
        <v>8</v>
      </c>
      <c r="B41" s="27" t="s">
        <v>359</v>
      </c>
      <c r="C41" s="27" t="s">
        <v>331</v>
      </c>
      <c r="D41" s="28">
        <v>44</v>
      </c>
      <c r="E41" s="28">
        <v>47</v>
      </c>
      <c r="F41" s="28">
        <v>42</v>
      </c>
      <c r="G41" s="28">
        <v>44</v>
      </c>
      <c r="H41" s="28">
        <f t="shared" si="3"/>
        <v>177</v>
      </c>
      <c r="I41" s="23">
        <v>7</v>
      </c>
      <c r="J41" s="28">
        <v>1339</v>
      </c>
      <c r="K41" s="29">
        <v>44</v>
      </c>
    </row>
    <row r="42" spans="1:11" ht="15.75" customHeight="1" x14ac:dyDescent="0.3">
      <c r="A42" s="20">
        <v>1</v>
      </c>
      <c r="B42" s="27" t="s">
        <v>360</v>
      </c>
      <c r="C42" s="27" t="s">
        <v>331</v>
      </c>
      <c r="D42" s="28">
        <v>33</v>
      </c>
      <c r="E42" s="28">
        <v>42</v>
      </c>
      <c r="F42" s="28">
        <v>43</v>
      </c>
      <c r="G42" s="28">
        <v>34</v>
      </c>
      <c r="H42" s="28">
        <f t="shared" si="3"/>
        <v>152</v>
      </c>
      <c r="I42" s="23">
        <v>2</v>
      </c>
      <c r="J42" s="24">
        <v>1324</v>
      </c>
      <c r="K42" s="25">
        <v>41</v>
      </c>
    </row>
    <row r="43" spans="1:11" ht="15.75" customHeight="1" x14ac:dyDescent="0.3">
      <c r="A43" s="20">
        <v>4</v>
      </c>
      <c r="B43" s="27" t="s">
        <v>361</v>
      </c>
      <c r="C43" s="27" t="s">
        <v>81</v>
      </c>
      <c r="D43" s="28">
        <v>43</v>
      </c>
      <c r="E43" s="28">
        <v>40</v>
      </c>
      <c r="F43" s="28">
        <v>42</v>
      </c>
      <c r="G43" s="28">
        <v>39</v>
      </c>
      <c r="H43" s="28">
        <f t="shared" si="3"/>
        <v>164</v>
      </c>
      <c r="I43" s="23">
        <v>3</v>
      </c>
      <c r="J43" s="28">
        <v>1313</v>
      </c>
      <c r="K43" s="29">
        <v>35</v>
      </c>
    </row>
    <row r="44" spans="1:11" ht="15.75" customHeight="1" x14ac:dyDescent="0.3">
      <c r="A44" s="20">
        <v>6</v>
      </c>
      <c r="B44" s="27" t="s">
        <v>362</v>
      </c>
      <c r="C44" s="27" t="s">
        <v>331</v>
      </c>
      <c r="D44" s="28">
        <v>43</v>
      </c>
      <c r="E44" s="28">
        <v>38</v>
      </c>
      <c r="F44" s="28">
        <v>44</v>
      </c>
      <c r="G44" s="28">
        <v>46</v>
      </c>
      <c r="H44" s="28">
        <f t="shared" si="3"/>
        <v>171</v>
      </c>
      <c r="I44" s="23">
        <v>5</v>
      </c>
      <c r="J44" s="28">
        <v>1222</v>
      </c>
      <c r="K44" s="29">
        <v>23</v>
      </c>
    </row>
    <row r="45" spans="1:11" ht="15.75" customHeight="1" x14ac:dyDescent="0.3">
      <c r="A45" s="30">
        <v>5</v>
      </c>
      <c r="B45" s="31" t="s">
        <v>363</v>
      </c>
      <c r="C45" s="31" t="s">
        <v>327</v>
      </c>
      <c r="D45" s="34" t="s">
        <v>164</v>
      </c>
      <c r="E45" s="34"/>
      <c r="F45" s="34"/>
      <c r="G45" s="34"/>
      <c r="H45" s="34">
        <f t="shared" si="3"/>
        <v>0</v>
      </c>
      <c r="I45" s="33">
        <v>0</v>
      </c>
      <c r="J45" s="34">
        <v>154</v>
      </c>
      <c r="K45" s="35">
        <v>3</v>
      </c>
    </row>
    <row r="46" spans="1:11" ht="15.75" customHeight="1" x14ac:dyDescent="0.3">
      <c r="A46" s="10"/>
    </row>
    <row r="47" spans="1:11" ht="15.75" customHeight="1" x14ac:dyDescent="0.3">
      <c r="A47" s="1"/>
      <c r="B47" s="8" t="s">
        <v>82</v>
      </c>
      <c r="C47" s="9" t="s">
        <v>364</v>
      </c>
      <c r="D47" s="9"/>
      <c r="E47" s="9" t="s">
        <v>365</v>
      </c>
      <c r="F47" s="8"/>
      <c r="G47" s="8"/>
      <c r="H47" s="8"/>
      <c r="I47" s="8"/>
      <c r="J47" s="8"/>
      <c r="K47" s="8"/>
    </row>
    <row r="48" spans="1:11" ht="15.75" customHeight="1" x14ac:dyDescent="0.3">
      <c r="A48" s="11">
        <v>4</v>
      </c>
      <c r="B48" s="12" t="s">
        <v>10</v>
      </c>
      <c r="C48" s="87" t="s">
        <v>11</v>
      </c>
      <c r="D48" s="63"/>
      <c r="E48" s="63"/>
      <c r="F48" s="63"/>
      <c r="G48" s="88"/>
      <c r="H48" s="13" t="s">
        <v>12</v>
      </c>
      <c r="I48" s="13" t="s">
        <v>13</v>
      </c>
      <c r="J48" s="13" t="s">
        <v>14</v>
      </c>
      <c r="K48" s="14" t="s">
        <v>15</v>
      </c>
    </row>
    <row r="49" spans="1:11" ht="15.75" customHeight="1" x14ac:dyDescent="0.3">
      <c r="A49" s="15">
        <v>7</v>
      </c>
      <c r="B49" s="16" t="s">
        <v>366</v>
      </c>
      <c r="C49" s="16" t="s">
        <v>339</v>
      </c>
      <c r="D49" s="18">
        <v>46</v>
      </c>
      <c r="E49" s="18">
        <v>41</v>
      </c>
      <c r="F49" s="18">
        <v>42</v>
      </c>
      <c r="G49" s="18">
        <v>41</v>
      </c>
      <c r="H49" s="18">
        <f t="shared" ref="H49:H56" si="4">SUM(D49:G49)</f>
        <v>170</v>
      </c>
      <c r="I49" s="18">
        <v>8</v>
      </c>
      <c r="J49" s="18">
        <v>1282</v>
      </c>
      <c r="K49" s="19">
        <v>57</v>
      </c>
    </row>
    <row r="50" spans="1:11" ht="15.75" customHeight="1" x14ac:dyDescent="0.3">
      <c r="A50" s="20">
        <v>8</v>
      </c>
      <c r="B50" s="27" t="s">
        <v>367</v>
      </c>
      <c r="C50" s="27" t="s">
        <v>81</v>
      </c>
      <c r="D50" s="28">
        <v>40</v>
      </c>
      <c r="E50" s="28">
        <v>42</v>
      </c>
      <c r="F50" s="28">
        <v>41</v>
      </c>
      <c r="G50" s="28">
        <v>46</v>
      </c>
      <c r="H50" s="28">
        <f t="shared" si="4"/>
        <v>169</v>
      </c>
      <c r="I50" s="23">
        <v>7</v>
      </c>
      <c r="J50" s="28">
        <v>1261</v>
      </c>
      <c r="K50" s="29">
        <v>52</v>
      </c>
    </row>
    <row r="51" spans="1:11" ht="15.75" customHeight="1" x14ac:dyDescent="0.3">
      <c r="A51" s="20">
        <v>6</v>
      </c>
      <c r="B51" s="27" t="s">
        <v>368</v>
      </c>
      <c r="C51" s="27" t="s">
        <v>331</v>
      </c>
      <c r="D51" s="28">
        <v>43</v>
      </c>
      <c r="E51" s="28">
        <v>35</v>
      </c>
      <c r="F51" s="28">
        <v>41</v>
      </c>
      <c r="G51" s="28">
        <v>40</v>
      </c>
      <c r="H51" s="28">
        <f t="shared" si="4"/>
        <v>159</v>
      </c>
      <c r="I51" s="23">
        <v>6</v>
      </c>
      <c r="J51" s="28">
        <v>1202</v>
      </c>
      <c r="K51" s="29">
        <v>44</v>
      </c>
    </row>
    <row r="52" spans="1:11" ht="15.75" customHeight="1" x14ac:dyDescent="0.3">
      <c r="A52" s="20">
        <v>2</v>
      </c>
      <c r="B52" s="27" t="s">
        <v>369</v>
      </c>
      <c r="C52" s="27" t="s">
        <v>327</v>
      </c>
      <c r="D52" s="28">
        <v>30</v>
      </c>
      <c r="E52" s="28">
        <v>22</v>
      </c>
      <c r="F52" s="28">
        <v>33</v>
      </c>
      <c r="G52" s="28">
        <v>32</v>
      </c>
      <c r="H52" s="28">
        <f t="shared" si="4"/>
        <v>117</v>
      </c>
      <c r="I52" s="23">
        <v>4</v>
      </c>
      <c r="J52" s="28">
        <v>1171</v>
      </c>
      <c r="K52" s="29">
        <v>44</v>
      </c>
    </row>
    <row r="53" spans="1:11" ht="15.75" customHeight="1" x14ac:dyDescent="0.3">
      <c r="A53" s="20">
        <v>1</v>
      </c>
      <c r="B53" s="27" t="s">
        <v>370</v>
      </c>
      <c r="C53" s="27" t="s">
        <v>339</v>
      </c>
      <c r="D53" s="28">
        <v>37</v>
      </c>
      <c r="E53" s="28">
        <v>43</v>
      </c>
      <c r="F53" s="28">
        <v>37</v>
      </c>
      <c r="G53" s="28">
        <v>33</v>
      </c>
      <c r="H53" s="28">
        <f t="shared" si="4"/>
        <v>150</v>
      </c>
      <c r="I53" s="23">
        <v>5</v>
      </c>
      <c r="J53" s="24">
        <v>1170</v>
      </c>
      <c r="K53" s="25">
        <v>38</v>
      </c>
    </row>
    <row r="54" spans="1:11" ht="15.75" customHeight="1" x14ac:dyDescent="0.3">
      <c r="A54" s="20">
        <v>4</v>
      </c>
      <c r="B54" s="27" t="s">
        <v>371</v>
      </c>
      <c r="C54" s="27" t="s">
        <v>372</v>
      </c>
      <c r="D54" s="28" t="s">
        <v>164</v>
      </c>
      <c r="E54" s="28"/>
      <c r="F54" s="28"/>
      <c r="G54" s="28"/>
      <c r="H54" s="28">
        <f t="shared" si="4"/>
        <v>0</v>
      </c>
      <c r="I54" s="23">
        <v>0</v>
      </c>
      <c r="J54" s="28">
        <v>943</v>
      </c>
      <c r="K54" s="29">
        <v>24</v>
      </c>
    </row>
    <row r="55" spans="1:11" ht="15.75" customHeight="1" x14ac:dyDescent="0.3">
      <c r="A55" s="20">
        <v>3</v>
      </c>
      <c r="B55" s="27" t="s">
        <v>373</v>
      </c>
      <c r="C55" s="27" t="s">
        <v>327</v>
      </c>
      <c r="D55" s="28" t="s">
        <v>164</v>
      </c>
      <c r="E55" s="28"/>
      <c r="F55" s="28"/>
      <c r="G55" s="28"/>
      <c r="H55" s="28">
        <f t="shared" si="4"/>
        <v>0</v>
      </c>
      <c r="I55" s="23">
        <v>0</v>
      </c>
      <c r="J55" s="28">
        <v>407</v>
      </c>
      <c r="K55" s="29">
        <v>10</v>
      </c>
    </row>
    <row r="56" spans="1:11" ht="15.75" customHeight="1" x14ac:dyDescent="0.3">
      <c r="A56" s="30">
        <v>5</v>
      </c>
      <c r="B56" s="31" t="s">
        <v>374</v>
      </c>
      <c r="C56" s="31" t="s">
        <v>45</v>
      </c>
      <c r="D56" s="34" t="s">
        <v>164</v>
      </c>
      <c r="E56" s="34"/>
      <c r="F56" s="34"/>
      <c r="G56" s="34"/>
      <c r="H56" s="34">
        <f t="shared" si="4"/>
        <v>0</v>
      </c>
      <c r="I56" s="33">
        <v>0</v>
      </c>
      <c r="J56" s="34">
        <v>573</v>
      </c>
      <c r="K56" s="35">
        <v>7</v>
      </c>
    </row>
    <row r="57" spans="1:11" ht="15.75" customHeight="1" x14ac:dyDescent="0.3">
      <c r="A57" s="10"/>
    </row>
    <row r="58" spans="1:11" ht="15.75" customHeight="1" x14ac:dyDescent="0.3">
      <c r="A58" s="10"/>
      <c r="B58" s="10" t="s">
        <v>375</v>
      </c>
      <c r="F58" s="40" t="s">
        <v>376</v>
      </c>
    </row>
    <row r="59" spans="1:11" ht="15.75" customHeight="1" x14ac:dyDescent="0.3">
      <c r="A59" s="10"/>
      <c r="B59" s="10" t="s">
        <v>377</v>
      </c>
    </row>
    <row r="60" spans="1:11" ht="15.75" customHeight="1" x14ac:dyDescent="0.3">
      <c r="A60" s="10"/>
    </row>
    <row r="61" spans="1:11" ht="15.75" customHeight="1" x14ac:dyDescent="0.3">
      <c r="A61" s="10"/>
    </row>
    <row r="62" spans="1:11" ht="15.75" customHeight="1" x14ac:dyDescent="0.3">
      <c r="A62" s="10"/>
    </row>
    <row r="63" spans="1:11" ht="15.75" customHeight="1" x14ac:dyDescent="0.3">
      <c r="A63" s="10"/>
    </row>
    <row r="64" spans="1:11" ht="15.75" customHeight="1" x14ac:dyDescent="0.3">
      <c r="A64" s="10"/>
    </row>
    <row r="65" spans="1:1" ht="15.75" customHeight="1" x14ac:dyDescent="0.3">
      <c r="A65" s="10"/>
    </row>
    <row r="66" spans="1:1" ht="15.75" customHeight="1" x14ac:dyDescent="0.3">
      <c r="A66" s="10"/>
    </row>
    <row r="67" spans="1:1" ht="15.75" customHeight="1" x14ac:dyDescent="0.3">
      <c r="A67" s="10"/>
    </row>
    <row r="68" spans="1:1" ht="15.75" customHeight="1" x14ac:dyDescent="0.3">
      <c r="A68" s="10"/>
    </row>
    <row r="69" spans="1:1" ht="15.75" customHeight="1" x14ac:dyDescent="0.3">
      <c r="A69" s="10"/>
    </row>
    <row r="70" spans="1:1" ht="15.75" customHeight="1" x14ac:dyDescent="0.3">
      <c r="A70" s="10"/>
    </row>
    <row r="71" spans="1:1" ht="15.75" customHeight="1" x14ac:dyDescent="0.3">
      <c r="A71" s="10"/>
    </row>
    <row r="72" spans="1:1" ht="15.75" customHeight="1" x14ac:dyDescent="0.3">
      <c r="A72" s="10"/>
    </row>
    <row r="73" spans="1:1" ht="15.75" customHeight="1" x14ac:dyDescent="0.3">
      <c r="A73" s="10"/>
    </row>
    <row r="74" spans="1:1" ht="15.75" customHeight="1" x14ac:dyDescent="0.3">
      <c r="A74" s="10"/>
    </row>
    <row r="75" spans="1:1" ht="15.75" customHeight="1" x14ac:dyDescent="0.3">
      <c r="A75" s="10"/>
    </row>
    <row r="76" spans="1:1" ht="15.75" customHeight="1" x14ac:dyDescent="0.3">
      <c r="A76" s="10"/>
    </row>
    <row r="77" spans="1:1" ht="15.75" customHeight="1" x14ac:dyDescent="0.3">
      <c r="A77" s="10"/>
    </row>
    <row r="78" spans="1:1" ht="15.75" customHeight="1" x14ac:dyDescent="0.3">
      <c r="A78" s="10"/>
    </row>
    <row r="79" spans="1:1" ht="15.75" customHeight="1" x14ac:dyDescent="0.3">
      <c r="A79" s="10"/>
    </row>
    <row r="80" spans="1:1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mergeCells count="1">
    <mergeCell ref="F2:K2"/>
  </mergeCells>
  <hyperlinks>
    <hyperlink ref="B2" location="'Index'!A3" tooltip="Go to the Index sheet" display="á" xr:uid="{B73B5B9D-EE51-4D38-A691-C26B24365C69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scale="7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EB60D-B6CF-4D75-9FBE-FCBF82AADC4B}">
  <sheetPr codeName="Sheet9">
    <tabColor theme="9" tint="0.39997558519241921"/>
    <pageSetUpPr fitToPage="1"/>
  </sheetPr>
  <dimension ref="A1:Y192"/>
  <sheetViews>
    <sheetView showGridLines="0" zoomScaleNormal="100" zoomScalePageLayoutView="150" workbookViewId="0">
      <selection activeCell="A2" sqref="A2"/>
    </sheetView>
  </sheetViews>
  <sheetFormatPr defaultColWidth="10.28515625" defaultRowHeight="15.75" x14ac:dyDescent="0.3"/>
  <cols>
    <col min="1" max="1" width="2.7109375" style="36" customWidth="1"/>
    <col min="2" max="3" width="20.7109375" style="10" customWidth="1"/>
    <col min="4" max="11" width="5" style="10" customWidth="1"/>
    <col min="12" max="12" width="1.7109375" style="10" customWidth="1"/>
    <col min="13" max="13" width="2.7109375" style="10" customWidth="1"/>
    <col min="14" max="15" width="20.7109375" style="10" customWidth="1"/>
    <col min="16" max="22" width="5" style="10" customWidth="1"/>
    <col min="23" max="25" width="4.140625" style="10" customWidth="1"/>
    <col min="26" max="27" width="4.140625" customWidth="1"/>
  </cols>
  <sheetData>
    <row r="1" spans="1:25" ht="18" x14ac:dyDescent="0.35">
      <c r="A1" s="86"/>
      <c r="B1" s="2" t="s">
        <v>321</v>
      </c>
      <c r="C1" s="2"/>
      <c r="D1" s="3"/>
      <c r="E1" s="3"/>
      <c r="F1" s="3"/>
      <c r="G1" s="3" t="s">
        <v>277</v>
      </c>
      <c r="H1" s="3"/>
      <c r="I1" s="4" t="s">
        <v>322</v>
      </c>
      <c r="J1" s="3"/>
      <c r="K1" s="3"/>
      <c r="L1" s="4"/>
      <c r="M1" s="2"/>
      <c r="N1" s="2"/>
      <c r="O1" s="3"/>
      <c r="P1" s="3"/>
      <c r="Q1" s="3"/>
      <c r="R1" s="3"/>
      <c r="S1" s="3"/>
      <c r="T1" s="3"/>
      <c r="U1" s="3"/>
      <c r="V1" s="3"/>
      <c r="W1" s="3"/>
      <c r="X1" s="3"/>
      <c r="Y1" s="2"/>
    </row>
    <row r="2" spans="1:25" ht="20.100000000000001" customHeight="1" x14ac:dyDescent="0.35">
      <c r="A2" s="86"/>
      <c r="B2" s="5" t="s">
        <v>2</v>
      </c>
      <c r="C2" s="41"/>
      <c r="D2" s="41"/>
      <c r="E2" s="41"/>
      <c r="F2" s="42" t="s">
        <v>323</v>
      </c>
      <c r="G2" s="42"/>
      <c r="H2" s="42"/>
      <c r="I2" s="42"/>
      <c r="J2" s="42"/>
      <c r="K2" s="42"/>
      <c r="L2" s="41"/>
      <c r="M2" s="41"/>
      <c r="N2" s="41"/>
      <c r="O2" s="41"/>
      <c r="P2" s="41"/>
      <c r="Q2" s="41"/>
      <c r="R2" s="41"/>
      <c r="S2" s="41"/>
      <c r="T2" s="41"/>
      <c r="U2" s="3"/>
      <c r="V2" s="3"/>
      <c r="W2" s="3"/>
      <c r="X2" s="2"/>
      <c r="Y2" s="2"/>
    </row>
    <row r="3" spans="1:25" ht="15.75" customHeight="1" x14ac:dyDescent="0.3">
      <c r="A3" s="1"/>
      <c r="B3" s="8" t="s">
        <v>4</v>
      </c>
      <c r="C3" s="9" t="s">
        <v>378</v>
      </c>
      <c r="D3" s="9" t="s">
        <v>379</v>
      </c>
      <c r="E3" s="9" t="s">
        <v>380</v>
      </c>
      <c r="F3" s="8"/>
      <c r="G3" s="8"/>
      <c r="H3" s="8"/>
      <c r="I3" s="8"/>
      <c r="J3" s="8"/>
      <c r="K3" s="8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customHeight="1" x14ac:dyDescent="0.3">
      <c r="A4" s="11">
        <v>4</v>
      </c>
      <c r="B4" s="12" t="s">
        <v>10</v>
      </c>
      <c r="C4" s="87" t="s">
        <v>11</v>
      </c>
      <c r="D4" s="63"/>
      <c r="E4" s="63"/>
      <c r="F4" s="63"/>
      <c r="G4" s="88"/>
      <c r="H4" s="13" t="s">
        <v>12</v>
      </c>
      <c r="I4" s="13" t="s">
        <v>13</v>
      </c>
      <c r="J4" s="13" t="s">
        <v>14</v>
      </c>
      <c r="K4" s="14" t="s">
        <v>15</v>
      </c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customHeight="1" x14ac:dyDescent="0.3">
      <c r="A5" s="44">
        <v>8</v>
      </c>
      <c r="B5" s="45" t="s">
        <v>326</v>
      </c>
      <c r="C5" s="45" t="s">
        <v>327</v>
      </c>
      <c r="D5" s="17">
        <v>47</v>
      </c>
      <c r="E5" s="17">
        <v>48</v>
      </c>
      <c r="F5" s="17">
        <v>46</v>
      </c>
      <c r="G5" s="17">
        <v>49</v>
      </c>
      <c r="H5" s="18">
        <v>190</v>
      </c>
      <c r="I5" s="18">
        <v>7</v>
      </c>
      <c r="J5" s="17">
        <v>1522</v>
      </c>
      <c r="K5" s="46">
        <v>62</v>
      </c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customHeight="1" x14ac:dyDescent="0.3">
      <c r="A6" s="47">
        <v>4</v>
      </c>
      <c r="B6" s="27" t="s">
        <v>329</v>
      </c>
      <c r="C6" s="27" t="s">
        <v>178</v>
      </c>
      <c r="D6" s="89">
        <v>50</v>
      </c>
      <c r="E6" s="28">
        <v>48</v>
      </c>
      <c r="F6" s="28">
        <v>48</v>
      </c>
      <c r="G6" s="89">
        <v>50</v>
      </c>
      <c r="H6" s="28">
        <v>196</v>
      </c>
      <c r="I6" s="28">
        <v>8</v>
      </c>
      <c r="J6" s="22">
        <v>1500</v>
      </c>
      <c r="K6" s="49">
        <v>56</v>
      </c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customHeight="1" x14ac:dyDescent="0.3">
      <c r="A7" s="20">
        <v>1</v>
      </c>
      <c r="B7" s="27" t="s">
        <v>332</v>
      </c>
      <c r="C7" s="27" t="s">
        <v>333</v>
      </c>
      <c r="D7" s="28">
        <v>47</v>
      </c>
      <c r="E7" s="28">
        <v>47</v>
      </c>
      <c r="F7" s="28">
        <v>47</v>
      </c>
      <c r="G7" s="28">
        <v>48</v>
      </c>
      <c r="H7" s="28">
        <v>189</v>
      </c>
      <c r="I7" s="28">
        <v>6</v>
      </c>
      <c r="J7" s="24">
        <v>1481</v>
      </c>
      <c r="K7" s="25">
        <v>48</v>
      </c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</row>
    <row r="8" spans="1:25" ht="15.75" customHeight="1" x14ac:dyDescent="0.3">
      <c r="A8" s="20">
        <v>5</v>
      </c>
      <c r="B8" s="48" t="s">
        <v>110</v>
      </c>
      <c r="C8" s="48" t="s">
        <v>30</v>
      </c>
      <c r="D8" s="22">
        <v>48</v>
      </c>
      <c r="E8" s="22">
        <v>44</v>
      </c>
      <c r="F8" s="22">
        <v>43</v>
      </c>
      <c r="G8" s="22">
        <v>45</v>
      </c>
      <c r="H8" s="28">
        <v>180</v>
      </c>
      <c r="I8" s="28">
        <v>3</v>
      </c>
      <c r="J8" s="22">
        <v>1456</v>
      </c>
      <c r="K8" s="49">
        <v>39</v>
      </c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</row>
    <row r="9" spans="1:25" ht="15.75" customHeight="1" x14ac:dyDescent="0.3">
      <c r="A9" s="47">
        <v>6</v>
      </c>
      <c r="B9" s="48" t="s">
        <v>53</v>
      </c>
      <c r="C9" s="48" t="s">
        <v>54</v>
      </c>
      <c r="D9" s="22">
        <v>46</v>
      </c>
      <c r="E9" s="22">
        <v>48</v>
      </c>
      <c r="F9" s="22">
        <v>48</v>
      </c>
      <c r="G9" s="22">
        <v>46</v>
      </c>
      <c r="H9" s="28">
        <v>188</v>
      </c>
      <c r="I9" s="28">
        <v>5</v>
      </c>
      <c r="J9" s="22">
        <v>1450</v>
      </c>
      <c r="K9" s="49">
        <v>34</v>
      </c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</row>
    <row r="10" spans="1:25" ht="15.75" customHeight="1" x14ac:dyDescent="0.3">
      <c r="A10" s="47">
        <v>2</v>
      </c>
      <c r="B10" s="48" t="s">
        <v>220</v>
      </c>
      <c r="C10" s="48" t="s">
        <v>122</v>
      </c>
      <c r="D10" s="22">
        <v>45</v>
      </c>
      <c r="E10" s="22">
        <v>44</v>
      </c>
      <c r="F10" s="22">
        <v>47</v>
      </c>
      <c r="G10" s="22">
        <v>47</v>
      </c>
      <c r="H10" s="28">
        <v>183</v>
      </c>
      <c r="I10" s="28">
        <v>4</v>
      </c>
      <c r="J10" s="22">
        <v>1426</v>
      </c>
      <c r="K10" s="49">
        <v>33</v>
      </c>
      <c r="L10" s="43"/>
      <c r="M10" s="43"/>
      <c r="N10" s="43"/>
      <c r="O10" s="43"/>
      <c r="P10" s="43"/>
      <c r="Q10" s="43"/>
      <c r="R10" s="43"/>
      <c r="S10" s="43"/>
      <c r="T10" s="43"/>
      <c r="U10" s="43"/>
      <c r="V10" s="43"/>
      <c r="W10" s="43"/>
      <c r="X10" s="43"/>
      <c r="Y10" s="43"/>
    </row>
    <row r="11" spans="1:25" ht="15.75" customHeight="1" x14ac:dyDescent="0.3">
      <c r="A11" s="20">
        <v>3</v>
      </c>
      <c r="B11" s="48" t="s">
        <v>334</v>
      </c>
      <c r="C11" s="48" t="s">
        <v>331</v>
      </c>
      <c r="D11" s="22" t="s">
        <v>79</v>
      </c>
      <c r="E11" s="22"/>
      <c r="F11" s="22"/>
      <c r="G11" s="22"/>
      <c r="H11" s="28">
        <v>0</v>
      </c>
      <c r="I11" s="28">
        <v>0</v>
      </c>
      <c r="J11" s="22">
        <v>0</v>
      </c>
      <c r="K11" s="49">
        <v>0</v>
      </c>
      <c r="L11" s="43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customHeight="1" x14ac:dyDescent="0.3">
      <c r="A12" s="30">
        <v>7</v>
      </c>
      <c r="B12" s="51" t="s">
        <v>330</v>
      </c>
      <c r="C12" s="51" t="s">
        <v>331</v>
      </c>
      <c r="D12" s="32" t="s">
        <v>79</v>
      </c>
      <c r="E12" s="32"/>
      <c r="F12" s="32"/>
      <c r="G12" s="32"/>
      <c r="H12" s="34">
        <v>0</v>
      </c>
      <c r="I12" s="34">
        <v>0</v>
      </c>
      <c r="J12" s="32">
        <v>0</v>
      </c>
      <c r="K12" s="52">
        <v>0</v>
      </c>
      <c r="L12" s="43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customHeight="1" x14ac:dyDescent="0.3">
      <c r="A13" s="43"/>
      <c r="B13" s="43"/>
      <c r="C13" s="43"/>
      <c r="D13" s="43"/>
      <c r="E13" s="43"/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customHeight="1" x14ac:dyDescent="0.3">
      <c r="A14" s="1"/>
      <c r="B14" s="8" t="s">
        <v>7</v>
      </c>
      <c r="C14" s="9" t="s">
        <v>381</v>
      </c>
      <c r="D14" s="9"/>
      <c r="E14" s="9" t="s">
        <v>382</v>
      </c>
      <c r="F14" s="8"/>
      <c r="G14" s="8"/>
      <c r="H14" s="8"/>
      <c r="I14" s="8"/>
      <c r="J14" s="8"/>
      <c r="K14" s="8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</row>
    <row r="15" spans="1:25" ht="15.75" customHeight="1" x14ac:dyDescent="0.3">
      <c r="A15" s="11">
        <v>4</v>
      </c>
      <c r="B15" s="12" t="s">
        <v>10</v>
      </c>
      <c r="C15" s="87" t="s">
        <v>11</v>
      </c>
      <c r="D15" s="63"/>
      <c r="E15" s="63"/>
      <c r="F15" s="63"/>
      <c r="G15" s="88"/>
      <c r="H15" s="13" t="s">
        <v>12</v>
      </c>
      <c r="I15" s="13" t="s">
        <v>13</v>
      </c>
      <c r="J15" s="13" t="s">
        <v>14</v>
      </c>
      <c r="K15" s="14" t="s">
        <v>15</v>
      </c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</row>
    <row r="16" spans="1:25" ht="15.75" customHeight="1" x14ac:dyDescent="0.3">
      <c r="A16" s="15">
        <v>5</v>
      </c>
      <c r="B16" s="45" t="s">
        <v>346</v>
      </c>
      <c r="C16" s="45" t="s">
        <v>30</v>
      </c>
      <c r="D16" s="17">
        <v>49</v>
      </c>
      <c r="E16" s="17">
        <v>43</v>
      </c>
      <c r="F16" s="17">
        <v>42</v>
      </c>
      <c r="G16" s="17">
        <v>46</v>
      </c>
      <c r="H16" s="18">
        <v>180</v>
      </c>
      <c r="I16" s="18">
        <v>7</v>
      </c>
      <c r="J16" s="17">
        <v>1440</v>
      </c>
      <c r="K16" s="46">
        <v>52</v>
      </c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</row>
    <row r="17" spans="1:25" ht="15.75" customHeight="1" x14ac:dyDescent="0.3">
      <c r="A17" s="20">
        <v>7</v>
      </c>
      <c r="B17" s="48" t="s">
        <v>341</v>
      </c>
      <c r="C17" s="48" t="s">
        <v>331</v>
      </c>
      <c r="D17" s="22">
        <v>41</v>
      </c>
      <c r="E17" s="22">
        <v>47</v>
      </c>
      <c r="F17" s="22">
        <v>48</v>
      </c>
      <c r="G17" s="22">
        <v>43</v>
      </c>
      <c r="H17" s="28">
        <v>179</v>
      </c>
      <c r="I17" s="28">
        <v>6</v>
      </c>
      <c r="J17" s="22">
        <v>1411</v>
      </c>
      <c r="K17" s="49">
        <v>45</v>
      </c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</row>
    <row r="18" spans="1:25" ht="15.75" customHeight="1" x14ac:dyDescent="0.3">
      <c r="A18" s="47">
        <v>2</v>
      </c>
      <c r="B18" s="48" t="s">
        <v>342</v>
      </c>
      <c r="C18" s="48" t="s">
        <v>331</v>
      </c>
      <c r="D18" s="22">
        <v>49</v>
      </c>
      <c r="E18" s="22">
        <v>41</v>
      </c>
      <c r="F18" s="22">
        <v>47</v>
      </c>
      <c r="G18" s="22">
        <v>41</v>
      </c>
      <c r="H18" s="28">
        <v>178</v>
      </c>
      <c r="I18" s="28">
        <v>5</v>
      </c>
      <c r="J18" s="22">
        <v>1412</v>
      </c>
      <c r="K18" s="49">
        <v>44</v>
      </c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</row>
    <row r="19" spans="1:25" ht="15.75" customHeight="1" x14ac:dyDescent="0.3">
      <c r="A19" s="20">
        <v>1</v>
      </c>
      <c r="B19" s="27" t="s">
        <v>343</v>
      </c>
      <c r="C19" s="27" t="s">
        <v>331</v>
      </c>
      <c r="D19" s="28">
        <v>46</v>
      </c>
      <c r="E19" s="28">
        <v>43</v>
      </c>
      <c r="F19" s="28">
        <v>40</v>
      </c>
      <c r="G19" s="28">
        <v>36</v>
      </c>
      <c r="H19" s="28">
        <v>165</v>
      </c>
      <c r="I19" s="28">
        <v>3</v>
      </c>
      <c r="J19" s="24">
        <v>1349</v>
      </c>
      <c r="K19" s="25">
        <v>34</v>
      </c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</row>
    <row r="20" spans="1:25" ht="15.75" customHeight="1" x14ac:dyDescent="0.3">
      <c r="A20" s="20">
        <v>3</v>
      </c>
      <c r="B20" s="48" t="s">
        <v>354</v>
      </c>
      <c r="C20" s="48" t="s">
        <v>333</v>
      </c>
      <c r="D20" s="22">
        <v>38</v>
      </c>
      <c r="E20" s="22">
        <v>42</v>
      </c>
      <c r="F20" s="22">
        <v>46</v>
      </c>
      <c r="G20" s="22">
        <v>41</v>
      </c>
      <c r="H20" s="28">
        <v>167</v>
      </c>
      <c r="I20" s="28">
        <v>4</v>
      </c>
      <c r="J20" s="22">
        <v>1294</v>
      </c>
      <c r="K20" s="49">
        <v>25</v>
      </c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</row>
    <row r="21" spans="1:25" ht="15.75" customHeight="1" x14ac:dyDescent="0.3">
      <c r="A21" s="47">
        <v>4</v>
      </c>
      <c r="B21" s="48" t="s">
        <v>347</v>
      </c>
      <c r="C21" s="48" t="s">
        <v>331</v>
      </c>
      <c r="D21" s="22" t="s">
        <v>79</v>
      </c>
      <c r="E21" s="22"/>
      <c r="F21" s="22"/>
      <c r="G21" s="22"/>
      <c r="H21" s="28">
        <v>0</v>
      </c>
      <c r="I21" s="28">
        <v>0</v>
      </c>
      <c r="J21" s="22">
        <v>0</v>
      </c>
      <c r="K21" s="49">
        <v>0</v>
      </c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</row>
    <row r="22" spans="1:25" ht="15.75" customHeight="1" x14ac:dyDescent="0.3">
      <c r="A22" s="50">
        <v>6</v>
      </c>
      <c r="B22" s="51" t="s">
        <v>353</v>
      </c>
      <c r="C22" s="51" t="s">
        <v>331</v>
      </c>
      <c r="D22" s="32" t="s">
        <v>79</v>
      </c>
      <c r="E22" s="32"/>
      <c r="F22" s="32"/>
      <c r="G22" s="32"/>
      <c r="H22" s="34">
        <v>0</v>
      </c>
      <c r="I22" s="34">
        <v>0</v>
      </c>
      <c r="J22" s="32">
        <v>0</v>
      </c>
      <c r="K22" s="52">
        <v>0</v>
      </c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</row>
    <row r="23" spans="1:25" ht="15.75" customHeight="1" x14ac:dyDescent="0.3">
      <c r="A23" s="43"/>
      <c r="B23" s="43"/>
      <c r="C23" s="43"/>
      <c r="D23" s="43"/>
      <c r="E23" s="43"/>
      <c r="F23" s="43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customHeight="1" x14ac:dyDescent="0.3">
      <c r="A24" s="1"/>
      <c r="B24" s="8" t="s">
        <v>46</v>
      </c>
      <c r="C24" s="9" t="s">
        <v>383</v>
      </c>
      <c r="D24" s="9"/>
      <c r="E24" s="9" t="s">
        <v>384</v>
      </c>
      <c r="F24" s="8"/>
      <c r="G24" s="8"/>
      <c r="H24" s="8"/>
      <c r="I24" s="8"/>
      <c r="J24" s="8"/>
      <c r="K24" s="8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customHeight="1" x14ac:dyDescent="0.3">
      <c r="A25" s="11">
        <v>4</v>
      </c>
      <c r="B25" s="12" t="s">
        <v>10</v>
      </c>
      <c r="C25" s="87" t="s">
        <v>11</v>
      </c>
      <c r="D25" s="63"/>
      <c r="E25" s="63"/>
      <c r="F25" s="63"/>
      <c r="G25" s="88"/>
      <c r="H25" s="13" t="s">
        <v>12</v>
      </c>
      <c r="I25" s="13" t="s">
        <v>13</v>
      </c>
      <c r="J25" s="13" t="s">
        <v>14</v>
      </c>
      <c r="K25" s="14" t="s">
        <v>15</v>
      </c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</row>
    <row r="26" spans="1:25" ht="15.75" customHeight="1" x14ac:dyDescent="0.3">
      <c r="A26" s="15">
        <v>1</v>
      </c>
      <c r="B26" s="16" t="s">
        <v>360</v>
      </c>
      <c r="C26" s="16" t="s">
        <v>331</v>
      </c>
      <c r="D26" s="18">
        <v>33</v>
      </c>
      <c r="E26" s="18">
        <v>42</v>
      </c>
      <c r="F26" s="18">
        <v>43</v>
      </c>
      <c r="G26" s="18">
        <v>34</v>
      </c>
      <c r="H26" s="18">
        <v>152</v>
      </c>
      <c r="I26" s="18">
        <v>5</v>
      </c>
      <c r="J26" s="38">
        <v>1324</v>
      </c>
      <c r="K26" s="39">
        <v>54</v>
      </c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</row>
    <row r="27" spans="1:25" ht="15.75" customHeight="1" x14ac:dyDescent="0.3">
      <c r="A27" s="20">
        <v>5</v>
      </c>
      <c r="B27" s="48" t="s">
        <v>368</v>
      </c>
      <c r="C27" s="48" t="s">
        <v>331</v>
      </c>
      <c r="D27" s="22">
        <v>43</v>
      </c>
      <c r="E27" s="22">
        <v>35</v>
      </c>
      <c r="F27" s="22">
        <v>41</v>
      </c>
      <c r="G27" s="22">
        <v>40</v>
      </c>
      <c r="H27" s="28">
        <v>159</v>
      </c>
      <c r="I27" s="28">
        <v>6</v>
      </c>
      <c r="J27" s="22">
        <v>1202</v>
      </c>
      <c r="K27" s="49">
        <v>45</v>
      </c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</row>
    <row r="28" spans="1:25" ht="15.75" customHeight="1" x14ac:dyDescent="0.3">
      <c r="A28" s="47">
        <v>6</v>
      </c>
      <c r="B28" s="48" t="s">
        <v>362</v>
      </c>
      <c r="C28" s="48" t="s">
        <v>331</v>
      </c>
      <c r="D28" s="22">
        <v>43</v>
      </c>
      <c r="E28" s="22">
        <v>38</v>
      </c>
      <c r="F28" s="22">
        <v>44</v>
      </c>
      <c r="G28" s="22">
        <v>46</v>
      </c>
      <c r="H28" s="28">
        <v>171</v>
      </c>
      <c r="I28" s="28">
        <v>7</v>
      </c>
      <c r="J28" s="22">
        <v>1222</v>
      </c>
      <c r="K28" s="49">
        <v>44</v>
      </c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</row>
    <row r="29" spans="1:25" ht="15.75" customHeight="1" x14ac:dyDescent="0.3">
      <c r="A29" s="47">
        <v>4</v>
      </c>
      <c r="B29" s="48" t="s">
        <v>374</v>
      </c>
      <c r="C29" s="48" t="s">
        <v>45</v>
      </c>
      <c r="D29" s="22" t="s">
        <v>164</v>
      </c>
      <c r="E29" s="22" t="s">
        <v>385</v>
      </c>
      <c r="F29" s="22" t="s">
        <v>385</v>
      </c>
      <c r="G29" s="22" t="s">
        <v>385</v>
      </c>
      <c r="H29" s="28">
        <v>0</v>
      </c>
      <c r="I29" s="28">
        <v>0</v>
      </c>
      <c r="J29" s="22">
        <v>573</v>
      </c>
      <c r="K29" s="49">
        <v>17</v>
      </c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</row>
    <row r="30" spans="1:25" ht="15.75" customHeight="1" x14ac:dyDescent="0.3">
      <c r="A30" s="47">
        <v>2</v>
      </c>
      <c r="B30" s="48" t="s">
        <v>373</v>
      </c>
      <c r="C30" s="48" t="s">
        <v>327</v>
      </c>
      <c r="D30" s="22" t="s">
        <v>164</v>
      </c>
      <c r="E30" s="22" t="s">
        <v>385</v>
      </c>
      <c r="F30" s="22" t="s">
        <v>385</v>
      </c>
      <c r="G30" s="22" t="s">
        <v>385</v>
      </c>
      <c r="H30" s="28">
        <v>0</v>
      </c>
      <c r="I30" s="28">
        <v>0</v>
      </c>
      <c r="J30" s="22">
        <v>407</v>
      </c>
      <c r="K30" s="49">
        <v>13</v>
      </c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</row>
    <row r="31" spans="1:25" ht="15.75" customHeight="1" x14ac:dyDescent="0.3">
      <c r="A31" s="20">
        <v>3</v>
      </c>
      <c r="B31" s="48" t="s">
        <v>371</v>
      </c>
      <c r="C31" s="48" t="s">
        <v>372</v>
      </c>
      <c r="D31" s="22" t="s">
        <v>79</v>
      </c>
      <c r="E31" s="22"/>
      <c r="F31" s="22"/>
      <c r="G31" s="22"/>
      <c r="H31" s="28">
        <v>0</v>
      </c>
      <c r="I31" s="28">
        <v>0</v>
      </c>
      <c r="J31" s="22">
        <v>0</v>
      </c>
      <c r="K31" s="49">
        <v>0</v>
      </c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</row>
    <row r="32" spans="1:25" ht="15.75" customHeight="1" x14ac:dyDescent="0.3">
      <c r="A32" s="30">
        <v>7</v>
      </c>
      <c r="B32" s="51" t="s">
        <v>359</v>
      </c>
      <c r="C32" s="51" t="s">
        <v>331</v>
      </c>
      <c r="D32" s="32" t="s">
        <v>79</v>
      </c>
      <c r="E32" s="32"/>
      <c r="F32" s="32"/>
      <c r="G32" s="32"/>
      <c r="H32" s="34">
        <v>0</v>
      </c>
      <c r="I32" s="34">
        <v>0</v>
      </c>
      <c r="J32" s="32">
        <v>0</v>
      </c>
      <c r="K32" s="52">
        <v>0</v>
      </c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</row>
    <row r="33" spans="1:25" ht="15.75" customHeight="1" x14ac:dyDescent="0.3">
      <c r="A33" s="43"/>
      <c r="B33" s="43"/>
      <c r="C33" s="43"/>
      <c r="D33" s="43"/>
      <c r="E33" s="43"/>
      <c r="F33" s="43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</row>
    <row r="34" spans="1:25" ht="15.75" customHeight="1" x14ac:dyDescent="0.3">
      <c r="A34" s="43"/>
      <c r="B34" s="10" t="s">
        <v>276</v>
      </c>
      <c r="F34" s="40" t="s">
        <v>376</v>
      </c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</row>
    <row r="35" spans="1:25" ht="15.75" customHeight="1" x14ac:dyDescent="0.3">
      <c r="A35" s="43"/>
      <c r="B35" s="10" t="s">
        <v>377</v>
      </c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</row>
    <row r="36" spans="1:25" ht="15.75" customHeight="1" x14ac:dyDescent="0.3">
      <c r="A36" s="43"/>
      <c r="B36" s="43"/>
      <c r="C36" s="43"/>
      <c r="D36" s="43"/>
      <c r="E36" s="43"/>
      <c r="F36" s="43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</row>
    <row r="37" spans="1:25" ht="15.75" customHeight="1" x14ac:dyDescent="0.3">
      <c r="A37" s="43"/>
      <c r="B37" s="43"/>
      <c r="C37" s="43"/>
      <c r="D37" s="43"/>
      <c r="E37" s="43"/>
      <c r="F37" s="43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</row>
    <row r="38" spans="1:25" ht="15.75" customHeight="1" x14ac:dyDescent="0.3">
      <c r="A38" s="43"/>
      <c r="B38" s="43"/>
      <c r="C38" s="43"/>
      <c r="D38" s="43"/>
      <c r="E38" s="43"/>
      <c r="F38" s="43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</row>
    <row r="39" spans="1:25" ht="15.75" customHeight="1" x14ac:dyDescent="0.3">
      <c r="A39" s="43"/>
      <c r="B39" s="43"/>
      <c r="C39" s="43"/>
      <c r="D39" s="43"/>
      <c r="E39" s="43"/>
      <c r="F39" s="43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</row>
    <row r="40" spans="1:25" ht="15.75" customHeight="1" x14ac:dyDescent="0.3">
      <c r="A40" s="43"/>
      <c r="B40" s="43"/>
      <c r="C40" s="43"/>
      <c r="D40" s="43"/>
      <c r="E40" s="43"/>
      <c r="F40" s="43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</row>
    <row r="41" spans="1:25" ht="15.75" customHeight="1" x14ac:dyDescent="0.3">
      <c r="A41" s="43"/>
      <c r="B41" s="43"/>
      <c r="C41" s="43"/>
      <c r="D41" s="43"/>
      <c r="E41" s="43"/>
      <c r="F41" s="43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</row>
    <row r="42" spans="1:25" ht="15.75" customHeight="1" x14ac:dyDescent="0.3">
      <c r="A42" s="43"/>
      <c r="B42" s="43"/>
      <c r="C42" s="43"/>
      <c r="D42" s="43"/>
      <c r="E42" s="43"/>
      <c r="F42" s="43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</row>
    <row r="43" spans="1:25" ht="15.75" customHeight="1" x14ac:dyDescent="0.3">
      <c r="A43" s="43"/>
      <c r="B43" s="43"/>
      <c r="C43" s="43"/>
      <c r="D43" s="43"/>
      <c r="E43" s="43"/>
      <c r="F43" s="43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</row>
    <row r="44" spans="1:25" ht="15.75" customHeight="1" x14ac:dyDescent="0.3">
      <c r="A44" s="43"/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</row>
    <row r="45" spans="1:25" ht="15.75" customHeight="1" x14ac:dyDescent="0.3">
      <c r="A45" s="43"/>
      <c r="B45" s="43"/>
      <c r="C45" s="43"/>
      <c r="D45" s="43"/>
      <c r="E45" s="43"/>
      <c r="F45" s="43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</row>
    <row r="46" spans="1:25" ht="15.75" customHeight="1" x14ac:dyDescent="0.3">
      <c r="A46" s="43"/>
      <c r="B46" s="43"/>
      <c r="C46" s="43"/>
      <c r="D46" s="43"/>
      <c r="E46" s="43"/>
      <c r="F46" s="43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</row>
    <row r="47" spans="1:25" ht="15.75" customHeight="1" x14ac:dyDescent="0.3">
      <c r="A47" s="43"/>
      <c r="B47" s="43"/>
      <c r="C47" s="43"/>
      <c r="D47" s="43"/>
      <c r="E47" s="43"/>
      <c r="F47" s="43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</row>
    <row r="48" spans="1:25" ht="15.75" customHeight="1" x14ac:dyDescent="0.3">
      <c r="A48" s="43"/>
      <c r="B48" s="43"/>
      <c r="C48" s="43"/>
      <c r="D48" s="43"/>
      <c r="E48" s="43"/>
      <c r="F48" s="43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</row>
    <row r="49" spans="1:25" ht="15.75" customHeight="1" x14ac:dyDescent="0.3">
      <c r="A49" s="43"/>
      <c r="B49" s="43"/>
      <c r="C49" s="43"/>
      <c r="D49" s="43"/>
      <c r="E49" s="43"/>
      <c r="F49" s="43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</row>
    <row r="50" spans="1:25" ht="15.75" customHeight="1" x14ac:dyDescent="0.3">
      <c r="A50" s="43"/>
      <c r="B50" s="43"/>
      <c r="C50" s="43"/>
      <c r="D50" s="43"/>
      <c r="E50" s="43"/>
      <c r="F50" s="43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customHeight="1" x14ac:dyDescent="0.3">
      <c r="A51" s="43"/>
      <c r="B51" s="43"/>
      <c r="C51" s="43"/>
      <c r="D51" s="43"/>
      <c r="E51" s="43"/>
      <c r="F51" s="43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customHeight="1" x14ac:dyDescent="0.3">
      <c r="A52" s="43"/>
      <c r="B52" s="43"/>
      <c r="C52" s="43"/>
      <c r="D52" s="43"/>
      <c r="E52" s="43"/>
      <c r="F52" s="43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customHeight="1" x14ac:dyDescent="0.3">
      <c r="A53" s="43"/>
      <c r="B53" s="43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</row>
    <row r="54" spans="1:25" ht="15.75" customHeight="1" x14ac:dyDescent="0.3">
      <c r="A54" s="43"/>
      <c r="B54" s="43"/>
      <c r="C54" s="43"/>
      <c r="D54" s="43"/>
      <c r="E54" s="43"/>
      <c r="F54" s="43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</row>
    <row r="55" spans="1:25" ht="15.75" customHeight="1" x14ac:dyDescent="0.3">
      <c r="A55" s="43"/>
      <c r="B55" s="43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</row>
    <row r="56" spans="1:25" ht="15.75" customHeight="1" x14ac:dyDescent="0.3">
      <c r="A56" s="43"/>
      <c r="B56" s="43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</row>
    <row r="57" spans="1:25" ht="15.75" customHeight="1" x14ac:dyDescent="0.3">
      <c r="A57" s="43"/>
      <c r="B57" s="43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</row>
    <row r="58" spans="1:25" ht="15.75" customHeight="1" x14ac:dyDescent="0.3">
      <c r="A58" s="43"/>
      <c r="B58" s="43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</row>
    <row r="59" spans="1:25" ht="15.75" customHeight="1" x14ac:dyDescent="0.3">
      <c r="A59" s="43"/>
      <c r="B59" s="43"/>
      <c r="C59" s="43"/>
      <c r="D59" s="43"/>
      <c r="E59" s="43"/>
      <c r="F59" s="43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</row>
    <row r="60" spans="1:25" ht="15.75" customHeight="1" x14ac:dyDescent="0.3">
      <c r="A60" s="43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</row>
    <row r="61" spans="1:25" ht="15.75" customHeight="1" x14ac:dyDescent="0.3">
      <c r="A61" s="43"/>
      <c r="B61" s="43"/>
      <c r="C61" s="43"/>
      <c r="D61" s="43"/>
      <c r="E61" s="43"/>
      <c r="F61" s="43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</row>
    <row r="62" spans="1:25" ht="15.75" customHeight="1" x14ac:dyDescent="0.3">
      <c r="A62" s="43"/>
      <c r="B62" s="43"/>
      <c r="C62" s="43"/>
      <c r="D62" s="43"/>
      <c r="E62" s="43"/>
      <c r="F62" s="43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</row>
    <row r="63" spans="1:25" ht="15.75" customHeight="1" x14ac:dyDescent="0.3">
      <c r="A63" s="43"/>
      <c r="B63" s="43"/>
      <c r="C63" s="43"/>
      <c r="D63" s="43"/>
      <c r="E63" s="43"/>
      <c r="F63" s="43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</row>
    <row r="64" spans="1:25" ht="15.75" customHeight="1" x14ac:dyDescent="0.3">
      <c r="A64" s="43"/>
      <c r="B64" s="43"/>
      <c r="C64" s="43"/>
      <c r="D64" s="43"/>
      <c r="E64" s="43"/>
      <c r="F64" s="43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</row>
    <row r="65" spans="1:25" ht="15.75" customHeight="1" x14ac:dyDescent="0.3">
      <c r="A65" s="43"/>
      <c r="B65" s="43"/>
      <c r="C65" s="43"/>
      <c r="D65" s="43"/>
      <c r="E65" s="43"/>
      <c r="F65" s="43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</row>
    <row r="66" spans="1:25" ht="15.75" customHeight="1" x14ac:dyDescent="0.3">
      <c r="A66" s="43"/>
      <c r="B66" s="43"/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</row>
    <row r="67" spans="1:25" ht="15.75" customHeight="1" x14ac:dyDescent="0.3">
      <c r="A67" s="10"/>
    </row>
    <row r="68" spans="1:25" ht="15.75" customHeight="1" x14ac:dyDescent="0.3">
      <c r="A68" s="10"/>
    </row>
    <row r="69" spans="1:25" ht="15.75" customHeight="1" x14ac:dyDescent="0.3">
      <c r="A69" s="10"/>
    </row>
    <row r="70" spans="1:25" ht="15.75" customHeight="1" x14ac:dyDescent="0.3">
      <c r="A70" s="10"/>
    </row>
    <row r="71" spans="1:25" ht="15.75" customHeight="1" x14ac:dyDescent="0.3">
      <c r="A71" s="10"/>
    </row>
    <row r="72" spans="1:25" ht="15.75" customHeight="1" x14ac:dyDescent="0.3">
      <c r="A72" s="10"/>
    </row>
    <row r="73" spans="1:25" ht="15.75" customHeight="1" x14ac:dyDescent="0.3">
      <c r="A73" s="10"/>
    </row>
    <row r="74" spans="1:25" ht="15.75" customHeight="1" x14ac:dyDescent="0.3">
      <c r="A74" s="10"/>
    </row>
    <row r="75" spans="1:25" ht="15.75" customHeight="1" x14ac:dyDescent="0.3">
      <c r="A75" s="10"/>
    </row>
    <row r="76" spans="1:25" ht="15.75" customHeight="1" x14ac:dyDescent="0.3">
      <c r="A76" s="10"/>
    </row>
    <row r="77" spans="1:25" ht="15.75" customHeight="1" x14ac:dyDescent="0.3">
      <c r="A77" s="10"/>
    </row>
    <row r="78" spans="1:25" ht="15.75" customHeight="1" x14ac:dyDescent="0.3">
      <c r="A78" s="10"/>
    </row>
    <row r="79" spans="1:25" ht="15.75" customHeight="1" x14ac:dyDescent="0.3">
      <c r="A79" s="10"/>
    </row>
    <row r="80" spans="1:25" ht="15.75" customHeight="1" x14ac:dyDescent="0.3">
      <c r="A80" s="10"/>
    </row>
    <row r="81" spans="1:1" ht="15.75" customHeight="1" x14ac:dyDescent="0.3">
      <c r="A81" s="10"/>
    </row>
    <row r="82" spans="1:1" ht="15.75" customHeight="1" x14ac:dyDescent="0.3">
      <c r="A82" s="10"/>
    </row>
    <row r="83" spans="1:1" ht="15.75" customHeight="1" x14ac:dyDescent="0.3">
      <c r="A83" s="10"/>
    </row>
    <row r="84" spans="1:1" ht="15.75" customHeight="1" x14ac:dyDescent="0.3">
      <c r="A84" s="10"/>
    </row>
    <row r="85" spans="1:1" ht="15.75" customHeight="1" x14ac:dyDescent="0.3">
      <c r="A85" s="10"/>
    </row>
    <row r="86" spans="1:1" ht="15.75" customHeight="1" x14ac:dyDescent="0.3">
      <c r="A86" s="10"/>
    </row>
    <row r="87" spans="1:1" ht="15.75" customHeight="1" x14ac:dyDescent="0.3">
      <c r="A87" s="10"/>
    </row>
    <row r="88" spans="1:1" ht="15.75" customHeight="1" x14ac:dyDescent="0.3">
      <c r="A88" s="10"/>
    </row>
    <row r="89" spans="1:1" ht="15.75" customHeight="1" x14ac:dyDescent="0.3">
      <c r="A89" s="10"/>
    </row>
    <row r="90" spans="1:1" ht="15.75" customHeight="1" x14ac:dyDescent="0.3">
      <c r="A90" s="10"/>
    </row>
    <row r="91" spans="1:1" ht="15.75" customHeight="1" x14ac:dyDescent="0.3">
      <c r="A91" s="10"/>
    </row>
    <row r="92" spans="1:1" ht="15.75" customHeight="1" x14ac:dyDescent="0.3">
      <c r="A92" s="10"/>
    </row>
    <row r="93" spans="1:1" ht="15.75" customHeight="1" x14ac:dyDescent="0.3">
      <c r="A93" s="10"/>
    </row>
    <row r="94" spans="1:1" ht="15.75" customHeight="1" x14ac:dyDescent="0.3">
      <c r="A94" s="10"/>
    </row>
    <row r="95" spans="1:1" ht="15.75" customHeight="1" x14ac:dyDescent="0.3">
      <c r="A95" s="10"/>
    </row>
    <row r="96" spans="1:1" ht="15.75" customHeight="1" x14ac:dyDescent="0.3">
      <c r="A96" s="10"/>
    </row>
    <row r="97" spans="1:1" ht="15.75" customHeight="1" x14ac:dyDescent="0.3">
      <c r="A97" s="10"/>
    </row>
    <row r="98" spans="1:1" ht="15.75" customHeight="1" x14ac:dyDescent="0.3">
      <c r="A98" s="10"/>
    </row>
    <row r="99" spans="1:1" ht="15.75" customHeight="1" x14ac:dyDescent="0.3">
      <c r="A99" s="10"/>
    </row>
    <row r="100" spans="1:1" ht="15.75" customHeight="1" x14ac:dyDescent="0.3">
      <c r="A100" s="10"/>
    </row>
    <row r="101" spans="1:1" ht="15.75" customHeight="1" x14ac:dyDescent="0.3">
      <c r="A101" s="10"/>
    </row>
    <row r="102" spans="1:1" ht="15.75" customHeight="1" x14ac:dyDescent="0.3">
      <c r="A102" s="10"/>
    </row>
    <row r="103" spans="1:1" ht="15.75" customHeight="1" x14ac:dyDescent="0.3">
      <c r="A103" s="10"/>
    </row>
    <row r="104" spans="1:1" ht="15.75" customHeight="1" x14ac:dyDescent="0.3">
      <c r="A104" s="10"/>
    </row>
    <row r="105" spans="1:1" ht="15.75" customHeight="1" x14ac:dyDescent="0.3">
      <c r="A105" s="10"/>
    </row>
    <row r="106" spans="1:1" ht="15.75" customHeight="1" x14ac:dyDescent="0.3">
      <c r="A106" s="10"/>
    </row>
    <row r="107" spans="1:1" ht="15.75" customHeight="1" x14ac:dyDescent="0.3">
      <c r="A107" s="10"/>
    </row>
    <row r="108" spans="1:1" ht="15.75" customHeight="1" x14ac:dyDescent="0.3">
      <c r="A108" s="10"/>
    </row>
    <row r="109" spans="1:1" ht="15.75" customHeight="1" x14ac:dyDescent="0.3">
      <c r="A109" s="10"/>
    </row>
    <row r="110" spans="1:1" ht="15.75" customHeight="1" x14ac:dyDescent="0.3">
      <c r="A110" s="10"/>
    </row>
    <row r="111" spans="1:1" ht="15.75" customHeight="1" x14ac:dyDescent="0.3">
      <c r="A111" s="10"/>
    </row>
    <row r="112" spans="1:1" ht="15.75" customHeight="1" x14ac:dyDescent="0.3">
      <c r="A112" s="10"/>
    </row>
    <row r="113" spans="1:1" ht="15.75" customHeight="1" x14ac:dyDescent="0.3">
      <c r="A113" s="10"/>
    </row>
    <row r="114" spans="1:1" ht="15.75" customHeight="1" x14ac:dyDescent="0.3">
      <c r="A114" s="10"/>
    </row>
    <row r="115" spans="1:1" ht="15.75" customHeight="1" x14ac:dyDescent="0.3">
      <c r="A115" s="10"/>
    </row>
    <row r="116" spans="1:1" ht="15.75" customHeight="1" x14ac:dyDescent="0.3">
      <c r="A116" s="10"/>
    </row>
    <row r="117" spans="1:1" ht="15.75" customHeight="1" x14ac:dyDescent="0.3">
      <c r="A117" s="10"/>
    </row>
    <row r="118" spans="1:1" ht="15.75" customHeight="1" x14ac:dyDescent="0.3">
      <c r="A118" s="10"/>
    </row>
    <row r="119" spans="1:1" ht="15.75" customHeight="1" x14ac:dyDescent="0.3">
      <c r="A119" s="10"/>
    </row>
    <row r="120" spans="1:1" ht="15.75" customHeight="1" x14ac:dyDescent="0.3">
      <c r="A120" s="10"/>
    </row>
    <row r="121" spans="1:1" ht="15.75" customHeight="1" x14ac:dyDescent="0.3">
      <c r="A121" s="10"/>
    </row>
    <row r="122" spans="1:1" ht="15.75" customHeight="1" x14ac:dyDescent="0.3">
      <c r="A122" s="10"/>
    </row>
    <row r="123" spans="1:1" ht="15.75" customHeight="1" x14ac:dyDescent="0.3">
      <c r="A123" s="10"/>
    </row>
    <row r="124" spans="1:1" ht="15.75" customHeight="1" x14ac:dyDescent="0.3">
      <c r="A124" s="10"/>
    </row>
    <row r="125" spans="1:1" ht="15.75" customHeight="1" x14ac:dyDescent="0.3">
      <c r="A125" s="10"/>
    </row>
    <row r="126" spans="1:1" ht="15.75" customHeight="1" x14ac:dyDescent="0.3">
      <c r="A126" s="10"/>
    </row>
    <row r="127" spans="1:1" ht="15.75" customHeight="1" x14ac:dyDescent="0.3">
      <c r="A127" s="10"/>
    </row>
    <row r="128" spans="1:1" ht="15.75" customHeight="1" x14ac:dyDescent="0.3">
      <c r="A128" s="10"/>
    </row>
    <row r="129" spans="1:1" ht="15.75" customHeight="1" x14ac:dyDescent="0.3">
      <c r="A129" s="10"/>
    </row>
    <row r="130" spans="1:1" ht="15.75" customHeight="1" x14ac:dyDescent="0.3">
      <c r="A130" s="10"/>
    </row>
    <row r="131" spans="1:1" ht="15.75" customHeight="1" x14ac:dyDescent="0.3">
      <c r="A131" s="10"/>
    </row>
    <row r="132" spans="1:1" ht="15.75" customHeight="1" x14ac:dyDescent="0.3">
      <c r="A132" s="10"/>
    </row>
    <row r="133" spans="1:1" ht="15.75" customHeight="1" x14ac:dyDescent="0.3">
      <c r="A133" s="10"/>
    </row>
    <row r="134" spans="1:1" ht="15.75" customHeight="1" x14ac:dyDescent="0.3">
      <c r="A134" s="10"/>
    </row>
    <row r="135" spans="1:1" ht="15.75" customHeight="1" x14ac:dyDescent="0.3">
      <c r="A135" s="10"/>
    </row>
    <row r="136" spans="1:1" ht="15.75" customHeight="1" x14ac:dyDescent="0.3">
      <c r="A136" s="10"/>
    </row>
    <row r="137" spans="1:1" ht="15.75" customHeight="1" x14ac:dyDescent="0.3">
      <c r="A137" s="10"/>
    </row>
    <row r="138" spans="1:1" ht="15.75" customHeight="1" x14ac:dyDescent="0.3">
      <c r="A138" s="10"/>
    </row>
    <row r="139" spans="1:1" ht="15.75" customHeight="1" x14ac:dyDescent="0.3">
      <c r="A139" s="10"/>
    </row>
    <row r="140" spans="1:1" ht="15.75" customHeight="1" x14ac:dyDescent="0.3">
      <c r="A140" s="10"/>
    </row>
    <row r="141" spans="1:1" ht="15.75" customHeight="1" x14ac:dyDescent="0.3">
      <c r="A141" s="10"/>
    </row>
    <row r="142" spans="1:1" ht="15.75" customHeight="1" x14ac:dyDescent="0.3">
      <c r="A142" s="10"/>
    </row>
    <row r="143" spans="1:1" ht="15.75" customHeight="1" x14ac:dyDescent="0.3">
      <c r="A143" s="10"/>
    </row>
    <row r="144" spans="1:1" ht="15.75" customHeight="1" x14ac:dyDescent="0.3">
      <c r="A144" s="10"/>
    </row>
    <row r="145" spans="1:1" ht="15.75" customHeight="1" x14ac:dyDescent="0.3">
      <c r="A145" s="10"/>
    </row>
    <row r="146" spans="1:1" ht="15.75" customHeight="1" x14ac:dyDescent="0.3">
      <c r="A146" s="10"/>
    </row>
    <row r="147" spans="1:1" ht="15.75" customHeight="1" x14ac:dyDescent="0.3">
      <c r="A147" s="10"/>
    </row>
    <row r="148" spans="1:1" ht="15.75" customHeight="1" x14ac:dyDescent="0.3">
      <c r="A148" s="10"/>
    </row>
    <row r="149" spans="1:1" ht="15.75" customHeight="1" x14ac:dyDescent="0.3">
      <c r="A149" s="10"/>
    </row>
    <row r="150" spans="1:1" ht="15.75" customHeight="1" x14ac:dyDescent="0.3">
      <c r="A150" s="10"/>
    </row>
    <row r="151" spans="1:1" ht="15.75" customHeight="1" x14ac:dyDescent="0.3">
      <c r="A151" s="10"/>
    </row>
    <row r="152" spans="1:1" ht="15.75" customHeight="1" x14ac:dyDescent="0.3">
      <c r="A152" s="10"/>
    </row>
    <row r="153" spans="1:1" ht="15.75" customHeight="1" x14ac:dyDescent="0.3">
      <c r="A153" s="10"/>
    </row>
    <row r="154" spans="1:1" ht="15.75" customHeight="1" x14ac:dyDescent="0.3">
      <c r="A154" s="10"/>
    </row>
    <row r="155" spans="1:1" ht="15.75" customHeight="1" x14ac:dyDescent="0.3">
      <c r="A155" s="10"/>
    </row>
    <row r="156" spans="1:1" ht="15.75" customHeight="1" x14ac:dyDescent="0.3">
      <c r="A156" s="10"/>
    </row>
    <row r="157" spans="1:1" ht="15.75" customHeight="1" x14ac:dyDescent="0.3">
      <c r="A157" s="10"/>
    </row>
    <row r="158" spans="1:1" ht="15.75" customHeight="1" x14ac:dyDescent="0.3">
      <c r="A158" s="10"/>
    </row>
    <row r="159" spans="1:1" ht="15.75" customHeight="1" x14ac:dyDescent="0.3">
      <c r="A159" s="10"/>
    </row>
    <row r="160" spans="1:1" ht="15.75" customHeight="1" x14ac:dyDescent="0.3">
      <c r="A160" s="10"/>
    </row>
    <row r="161" spans="1:1" ht="15.75" customHeight="1" x14ac:dyDescent="0.3">
      <c r="A161" s="10"/>
    </row>
    <row r="162" spans="1:1" ht="15.75" customHeight="1" x14ac:dyDescent="0.3">
      <c r="A162" s="10"/>
    </row>
    <row r="163" spans="1:1" ht="15.75" customHeight="1" x14ac:dyDescent="0.3">
      <c r="A163" s="10"/>
    </row>
    <row r="164" spans="1:1" ht="15.75" customHeight="1" x14ac:dyDescent="0.3">
      <c r="A164" s="10"/>
    </row>
    <row r="165" spans="1:1" ht="15.75" customHeight="1" x14ac:dyDescent="0.3">
      <c r="A165" s="10"/>
    </row>
    <row r="166" spans="1:1" ht="15.75" customHeight="1" x14ac:dyDescent="0.3">
      <c r="A166" s="10"/>
    </row>
    <row r="167" spans="1:1" ht="15.75" customHeight="1" x14ac:dyDescent="0.3">
      <c r="A167" s="10"/>
    </row>
    <row r="168" spans="1:1" ht="15.75" customHeight="1" x14ac:dyDescent="0.3">
      <c r="A168" s="10"/>
    </row>
    <row r="169" spans="1:1" ht="15.75" customHeight="1" x14ac:dyDescent="0.3">
      <c r="A169" s="10"/>
    </row>
    <row r="170" spans="1:1" ht="15.75" customHeight="1" x14ac:dyDescent="0.3">
      <c r="A170" s="10"/>
    </row>
    <row r="171" spans="1:1" ht="15.75" customHeight="1" x14ac:dyDescent="0.3">
      <c r="A171" s="10"/>
    </row>
    <row r="172" spans="1:1" ht="15.75" customHeight="1" x14ac:dyDescent="0.3">
      <c r="A172" s="10"/>
    </row>
    <row r="173" spans="1:1" ht="15.75" customHeight="1" x14ac:dyDescent="0.3">
      <c r="A173" s="10"/>
    </row>
    <row r="174" spans="1:1" ht="15.75" customHeight="1" x14ac:dyDescent="0.3">
      <c r="A174" s="10"/>
    </row>
    <row r="175" spans="1:1" ht="15.75" customHeight="1" x14ac:dyDescent="0.3">
      <c r="A175" s="10"/>
    </row>
    <row r="176" spans="1:1" ht="15.75" customHeight="1" x14ac:dyDescent="0.3">
      <c r="A176" s="10"/>
    </row>
    <row r="177" spans="1:1" ht="15.75" customHeight="1" x14ac:dyDescent="0.3">
      <c r="A177" s="10"/>
    </row>
    <row r="178" spans="1:1" ht="15.75" customHeight="1" x14ac:dyDescent="0.3">
      <c r="A178" s="10"/>
    </row>
    <row r="179" spans="1:1" ht="15.75" customHeight="1" x14ac:dyDescent="0.3">
      <c r="A179" s="10"/>
    </row>
    <row r="180" spans="1:1" ht="15.75" customHeight="1" x14ac:dyDescent="0.3">
      <c r="A180" s="10"/>
    </row>
    <row r="181" spans="1:1" ht="15.75" customHeight="1" x14ac:dyDescent="0.3">
      <c r="A181" s="10"/>
    </row>
    <row r="182" spans="1:1" ht="15.75" customHeight="1" x14ac:dyDescent="0.3">
      <c r="A182" s="10"/>
    </row>
    <row r="183" spans="1:1" ht="15.75" customHeight="1" x14ac:dyDescent="0.3">
      <c r="A183" s="10"/>
    </row>
    <row r="184" spans="1:1" ht="15.75" customHeight="1" x14ac:dyDescent="0.3">
      <c r="A184" s="10"/>
    </row>
    <row r="185" spans="1:1" ht="15.75" customHeight="1" x14ac:dyDescent="0.3">
      <c r="A185" s="10"/>
    </row>
    <row r="186" spans="1:1" ht="15.75" customHeight="1" x14ac:dyDescent="0.3">
      <c r="A186" s="10"/>
    </row>
    <row r="187" spans="1:1" ht="15.75" customHeight="1" x14ac:dyDescent="0.3">
      <c r="A187" s="10"/>
    </row>
    <row r="188" spans="1:1" ht="15.75" customHeight="1" x14ac:dyDescent="0.3">
      <c r="A188" s="10"/>
    </row>
    <row r="189" spans="1:1" ht="15.75" customHeight="1" x14ac:dyDescent="0.3">
      <c r="A189" s="10"/>
    </row>
    <row r="190" spans="1:1" ht="15.75" customHeight="1" x14ac:dyDescent="0.3">
      <c r="A190" s="10"/>
    </row>
    <row r="191" spans="1:1" ht="15.75" customHeight="1" x14ac:dyDescent="0.3">
      <c r="A191" s="10"/>
    </row>
    <row r="192" spans="1:1" ht="15.75" customHeight="1" x14ac:dyDescent="0.3">
      <c r="A192" s="10"/>
    </row>
  </sheetData>
  <sheetProtection selectLockedCells="1" selectUnlockedCells="1"/>
  <mergeCells count="1">
    <mergeCell ref="F2:K2"/>
  </mergeCells>
  <hyperlinks>
    <hyperlink ref="B2" location="'Index'!A3" tooltip="Go to the Index sheet" display="á" xr:uid="{ABDE998E-6CC7-4C6C-AB36-E382F0F20DF3}"/>
  </hyperlinks>
  <printOptions horizontalCentered="1" gridLinesSet="0"/>
  <pageMargins left="0.31496062992126" right="0.31496062992126" top="1.1023622047244099" bottom="0.59055118110236204" header="0.39370078740157499" footer="0.39370078740157499"/>
  <pageSetup paperSize="9" orientation="portrait" horizontalDpi="300" verticalDpi="300" r:id="rId1"/>
  <headerFooter alignWithMargins="0">
    <oddHeader>&amp;C&amp;18&amp;""&amp;BCumbria &amp;&amp; Northumbria TSA Leagues
Winter 2025-26</oddHeader>
    <oddFooter>&amp;Cwww.cntsa2.org.uk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77</vt:i4>
      </vt:variant>
    </vt:vector>
  </HeadingPairs>
  <TitlesOfParts>
    <vt:vector size="77" baseType="lpstr">
      <vt:lpstr>Index</vt:lpstr>
      <vt:lpstr>10m Air Pistol 1</vt:lpstr>
      <vt:lpstr>10m Air Pistol 2</vt:lpstr>
      <vt:lpstr>10m Air Pistol Jun</vt:lpstr>
      <vt:lpstr>10m Air Pistol Sen</vt:lpstr>
      <vt:lpstr>10m Air Pistol Team 1</vt:lpstr>
      <vt:lpstr>10m Air Pistol Team 2</vt:lpstr>
      <vt:lpstr>10m Air Pistol (Supp rest)</vt:lpstr>
      <vt:lpstr>10m Air Pistol (Supp rest) Sen</vt:lpstr>
      <vt:lpstr>6Yd Air Pistol</vt:lpstr>
      <vt:lpstr>10m Air Rifle</vt:lpstr>
      <vt:lpstr>10m Air Rifle Jun</vt:lpstr>
      <vt:lpstr>10m Air Rifle Sen</vt:lpstr>
      <vt:lpstr>10m Air Rifle Team</vt:lpstr>
      <vt:lpstr>10m Air Rifle (Supp rest)</vt:lpstr>
      <vt:lpstr>10m Air Rifle (Supp rest) Sen</vt:lpstr>
      <vt:lpstr>20Yd Pistol</vt:lpstr>
      <vt:lpstr>20Yd Pistol Sen</vt:lpstr>
      <vt:lpstr>Bench 100yd 1</vt:lpstr>
      <vt:lpstr>Bench 100yd 2</vt:lpstr>
      <vt:lpstr>Bench 100yd Sen</vt:lpstr>
      <vt:lpstr>Bench 100yd Team</vt:lpstr>
      <vt:lpstr>Bench 50m 1</vt:lpstr>
      <vt:lpstr>Bench 50m 2</vt:lpstr>
      <vt:lpstr>Bench 50m Sen</vt:lpstr>
      <vt:lpstr>Bench 50m Team</vt:lpstr>
      <vt:lpstr>Bench SR (Air) 1</vt:lpstr>
      <vt:lpstr>Bench SR (Air) 2</vt:lpstr>
      <vt:lpstr>Bench SR (Air) 3</vt:lpstr>
      <vt:lpstr>Bench SR (Air) 4</vt:lpstr>
      <vt:lpstr>Bench SR (Air) Sen</vt:lpstr>
      <vt:lpstr>Bench SR (Air) Team</vt:lpstr>
      <vt:lpstr>Bench SR (Rim) 1</vt:lpstr>
      <vt:lpstr>Bench SR (Rim) 2</vt:lpstr>
      <vt:lpstr>Bench SR (Rim) 3</vt:lpstr>
      <vt:lpstr>Bench SR (Rim) 4</vt:lpstr>
      <vt:lpstr>Bench SR (Rim) 5</vt:lpstr>
      <vt:lpstr>Bench SR (Rim) 6</vt:lpstr>
      <vt:lpstr>Bench SR (Rim) Jun</vt:lpstr>
      <vt:lpstr>Bench SR (Rim) Sen 1</vt:lpstr>
      <vt:lpstr>Bench SR (Rim) Sen 2</vt:lpstr>
      <vt:lpstr>Bench SR (Rim) Team 1</vt:lpstr>
      <vt:lpstr>Bench SR (Rim) Team 2</vt:lpstr>
      <vt:lpstr>Bench SR (Rim) Team 3</vt:lpstr>
      <vt:lpstr>Gallery Rifle Any</vt:lpstr>
      <vt:lpstr>Gallery Rifle Any Sen</vt:lpstr>
      <vt:lpstr>Gallery Rifle Iron</vt:lpstr>
      <vt:lpstr>Gallery Rifle Iron Sen</vt:lpstr>
      <vt:lpstr>L-Barrelled Revolver Any</vt:lpstr>
      <vt:lpstr>L-Barrelled Revolver Iron</vt:lpstr>
      <vt:lpstr>Long Barrelled Pistol</vt:lpstr>
      <vt:lpstr>Long Barrelled Pistol Sen</vt:lpstr>
      <vt:lpstr>LR Rifle 100 Any</vt:lpstr>
      <vt:lpstr>LR Rifle 100 Any Sen</vt:lpstr>
      <vt:lpstr>LR Rifle 50 Iron</vt:lpstr>
      <vt:lpstr>LR Rifle Dewar</vt:lpstr>
      <vt:lpstr>LR Rifle Dewar Sen</vt:lpstr>
      <vt:lpstr>Muzzle-loading Nitro</vt:lpstr>
      <vt:lpstr>Muzzle-loading Pistol</vt:lpstr>
      <vt:lpstr>Muzzle-loading Pistol Sen</vt:lpstr>
      <vt:lpstr>Muzzle-loading Revolver</vt:lpstr>
      <vt:lpstr>Muzzle-loading Revolver Sen</vt:lpstr>
      <vt:lpstr>Rapid Fire Air Pistol</vt:lpstr>
      <vt:lpstr>Rapid Fire Rifle</vt:lpstr>
      <vt:lpstr>Short Range Rifle 1</vt:lpstr>
      <vt:lpstr>Short Range Rifle 2</vt:lpstr>
      <vt:lpstr>Short Range Rifle Jun</vt:lpstr>
      <vt:lpstr>Short Range Rifle Sen</vt:lpstr>
      <vt:lpstr>Short Range Rifle Team 1</vt:lpstr>
      <vt:lpstr>Short Range Rifle Team 2</vt:lpstr>
      <vt:lpstr>Short Range Rifle Team 3</vt:lpstr>
      <vt:lpstr>Sport Rifle 1</vt:lpstr>
      <vt:lpstr>Sport Rifle 2</vt:lpstr>
      <vt:lpstr>Sport Rifle Sen</vt:lpstr>
      <vt:lpstr>Sport Rifle Team 1</vt:lpstr>
      <vt:lpstr>Sport Rifle Team 2</vt:lpstr>
      <vt:lpstr>SR Standard Pistol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Bill Hamilton</dc:creator>
  <cp:lastModifiedBy>Bill Hamilton</cp:lastModifiedBy>
  <dcterms:created xsi:type="dcterms:W3CDTF">2026-04-12T11:33:51Z</dcterms:created>
  <dcterms:modified xsi:type="dcterms:W3CDTF">2026-04-12T11:36:59Z</dcterms:modified>
</cp:coreProperties>
</file>